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New folder-3\Official Letter &amp; Document\NLC &amp; ILC Competition\National Level Competition-2022\NLC-2022\NLC-2022_Final Result\"/>
    </mc:Choice>
  </mc:AlternateContent>
  <bookViews>
    <workbookView xWindow="0" yWindow="0" windowWidth="28800" windowHeight="12285" firstSheet="2" activeTab="14"/>
  </bookViews>
  <sheets>
    <sheet name="Senior Student" sheetId="12" r:id="rId1"/>
    <sheet name="Senior-1" sheetId="14" r:id="rId2"/>
    <sheet name="Senior-2" sheetId="15" r:id="rId3"/>
    <sheet name="Senior-3" sheetId="16" r:id="rId4"/>
    <sheet name="Senior-4" sheetId="17" r:id="rId5"/>
    <sheet name="Senior-5" sheetId="18" r:id="rId6"/>
    <sheet name="Senior-6" sheetId="19" r:id="rId7"/>
    <sheet name="Senior-7" sheetId="20" r:id="rId8"/>
    <sheet name="Senior-8" sheetId="21" r:id="rId9"/>
    <sheet name="Junior-1" sheetId="22" r:id="rId10"/>
    <sheet name="Junior-2" sheetId="23" r:id="rId11"/>
    <sheet name="Junior-3" sheetId="24" r:id="rId12"/>
    <sheet name="Junior-4" sheetId="25" r:id="rId13"/>
    <sheet name="Junior-5" sheetId="26" r:id="rId14"/>
    <sheet name="Junior-6" sheetId="27" r:id="rId15"/>
    <sheet name="Total Winner List" sheetId="34" r:id="rId16"/>
    <sheet name="Junior Student" sheetId="13" r:id="rId17"/>
    <sheet name="Summary" sheetId="11" r:id="rId18"/>
    <sheet name="Result Summary" sheetId="33" r:id="rId19"/>
  </sheets>
  <definedNames>
    <definedName name="_xlnm._FilterDatabase" localSheetId="16" hidden="1">'Junior Student'!$B$1:$R$637</definedName>
    <definedName name="_xlnm._FilterDatabase" localSheetId="9" hidden="1">'Junior-1'!$B$1:$V$184</definedName>
    <definedName name="_xlnm._FilterDatabase" localSheetId="10" hidden="1">'Junior-2'!$B$1:$V$172</definedName>
    <definedName name="_xlnm._FilterDatabase" localSheetId="11" hidden="1">'Junior-3'!$B$1:$V$65</definedName>
    <definedName name="_xlnm._FilterDatabase" localSheetId="12" hidden="1">'Junior-4'!$B$1:$V$64</definedName>
    <definedName name="_xlnm._FilterDatabase" localSheetId="13" hidden="1">'Junior-5'!$B$1:$V$82</definedName>
    <definedName name="_xlnm._FilterDatabase" localSheetId="14" hidden="1">'Junior-6'!$B$1:$V$72</definedName>
    <definedName name="_xlnm._FilterDatabase" localSheetId="0" hidden="1">'Senior Student'!$B$1:$R$1093</definedName>
    <definedName name="_xlnm._FilterDatabase" localSheetId="1" hidden="1">'Senior-1'!$B$1:$S$333</definedName>
    <definedName name="_xlnm._FilterDatabase" localSheetId="2" hidden="1">'Senior-2'!$B$1:$V$248</definedName>
    <definedName name="_xlnm._FilterDatabase" localSheetId="3" hidden="1">'Senior-3'!$B$1:$V$122</definedName>
    <definedName name="_xlnm._FilterDatabase" localSheetId="4" hidden="1">'Senior-4'!$B$1:$V$96</definedName>
    <definedName name="_xlnm._FilterDatabase" localSheetId="5" hidden="1">'Senior-5'!$B$1:$V$65</definedName>
    <definedName name="_xlnm._FilterDatabase" localSheetId="6" hidden="1">'Senior-6'!$B$1:$V$41</definedName>
    <definedName name="_xlnm._FilterDatabase" localSheetId="7" hidden="1">'Senior-7'!$B$1:$V$61</definedName>
    <definedName name="_xlnm._FilterDatabase" localSheetId="8" hidden="1">'Senior-8'!$B$1:$V$130</definedName>
    <definedName name="_xlnm.Print_Titles" localSheetId="16">'Junior Student'!$1:$1</definedName>
    <definedName name="_xlnm.Print_Titles" localSheetId="9">'Junior-1'!$1:$1</definedName>
    <definedName name="_xlnm.Print_Titles" localSheetId="10">'Junior-2'!$1:$1</definedName>
    <definedName name="_xlnm.Print_Titles" localSheetId="11">'Junior-3'!$1:$1</definedName>
    <definedName name="_xlnm.Print_Titles" localSheetId="12">'Junior-4'!$1:$1</definedName>
    <definedName name="_xlnm.Print_Titles" localSheetId="13">'Junior-5'!$1:$1</definedName>
    <definedName name="_xlnm.Print_Titles" localSheetId="14">'Junior-6'!$1:$1</definedName>
    <definedName name="_xlnm.Print_Titles" localSheetId="0">'Senior Student'!$1:$1</definedName>
    <definedName name="_xlnm.Print_Titles" localSheetId="1">'Senior-1'!$1:$1</definedName>
    <definedName name="_xlnm.Print_Titles" localSheetId="2">'Senior-2'!$1:$1</definedName>
    <definedName name="_xlnm.Print_Titles" localSheetId="3">'Senior-3'!$1:$1</definedName>
    <definedName name="_xlnm.Print_Titles" localSheetId="4">'Senior-4'!$1:$1</definedName>
    <definedName name="_xlnm.Print_Titles" localSheetId="5">'Senior-5'!$1:$1</definedName>
    <definedName name="_xlnm.Print_Titles" localSheetId="6">'Senior-6'!$1:$1</definedName>
    <definedName name="_xlnm.Print_Titles" localSheetId="7">'Senior-7'!$1:$1</definedName>
    <definedName name="_xlnm.Print_Titles" localSheetId="8">'Senior-8'!$1:$1</definedName>
  </definedNames>
  <calcPr calcId="162913"/>
</workbook>
</file>

<file path=xl/calcChain.xml><?xml version="1.0" encoding="utf-8"?>
<calcChain xmlns="http://schemas.openxmlformats.org/spreadsheetml/2006/main">
  <c r="T5" i="27" l="1"/>
  <c r="N4" i="21" l="1"/>
  <c r="O40" i="33" l="1"/>
  <c r="N40" i="33"/>
  <c r="I40" i="33"/>
  <c r="H40" i="33"/>
  <c r="O38" i="33"/>
  <c r="N38" i="33"/>
  <c r="M38" i="33"/>
  <c r="M40" i="33" s="1"/>
  <c r="I38" i="33"/>
  <c r="H38" i="33"/>
  <c r="G38" i="33"/>
  <c r="G40" i="33" s="1"/>
  <c r="S36" i="33"/>
  <c r="R36" i="33"/>
  <c r="R38" i="33" s="1"/>
  <c r="R40" i="33" s="1"/>
  <c r="Q36" i="33"/>
  <c r="Q38" i="33" s="1"/>
  <c r="Q40" i="33" s="1"/>
  <c r="P36" i="33"/>
  <c r="P38" i="33" s="1"/>
  <c r="P40" i="33" s="1"/>
  <c r="O36" i="33"/>
  <c r="N36" i="33"/>
  <c r="M36" i="33"/>
  <c r="L36" i="33"/>
  <c r="L38" i="33" s="1"/>
  <c r="L40" i="33" s="1"/>
  <c r="K36" i="33"/>
  <c r="K38" i="33" s="1"/>
  <c r="K40" i="33" s="1"/>
  <c r="J36" i="33"/>
  <c r="J38" i="33" s="1"/>
  <c r="J40" i="33" s="1"/>
  <c r="I36" i="33"/>
  <c r="H36" i="33"/>
  <c r="G36" i="33"/>
  <c r="F36" i="33"/>
  <c r="F38" i="33" s="1"/>
  <c r="F40" i="33" s="1"/>
  <c r="E36" i="33"/>
  <c r="E38" i="33" s="1"/>
  <c r="E40" i="33" s="1"/>
  <c r="D36" i="33"/>
  <c r="D38" i="33" s="1"/>
  <c r="D40" i="33" s="1"/>
  <c r="S35" i="33"/>
  <c r="L35" i="33"/>
  <c r="T35" i="33" s="1"/>
  <c r="T34" i="33"/>
  <c r="S34" i="33"/>
  <c r="L34" i="33"/>
  <c r="S33" i="33"/>
  <c r="L33" i="33"/>
  <c r="T33" i="33" s="1"/>
  <c r="T32" i="33"/>
  <c r="S32" i="33"/>
  <c r="L32" i="33"/>
  <c r="S31" i="33"/>
  <c r="L31" i="33"/>
  <c r="T31" i="33" s="1"/>
  <c r="T30" i="33"/>
  <c r="S30" i="33"/>
  <c r="L30" i="33"/>
  <c r="S29" i="33"/>
  <c r="L29" i="33"/>
  <c r="T29" i="33" s="1"/>
  <c r="T28" i="33"/>
  <c r="S28" i="33"/>
  <c r="L28" i="33"/>
  <c r="S27" i="33"/>
  <c r="L27" i="33"/>
  <c r="T27" i="33" s="1"/>
  <c r="T26" i="33"/>
  <c r="S26" i="33"/>
  <c r="L26" i="33"/>
  <c r="S25" i="33"/>
  <c r="L25" i="33"/>
  <c r="T25" i="33" s="1"/>
  <c r="T24" i="33"/>
  <c r="S24" i="33"/>
  <c r="L24" i="33"/>
  <c r="S23" i="33"/>
  <c r="L23" i="33"/>
  <c r="T23" i="33" s="1"/>
  <c r="T22" i="33"/>
  <c r="S22" i="33"/>
  <c r="L22" i="33"/>
  <c r="S21" i="33"/>
  <c r="L21" i="33"/>
  <c r="T21" i="33" s="1"/>
  <c r="T20" i="33"/>
  <c r="S20" i="33"/>
  <c r="L20" i="33"/>
  <c r="S19" i="33"/>
  <c r="L19" i="33"/>
  <c r="T19" i="33" s="1"/>
  <c r="T18" i="33"/>
  <c r="S18" i="33"/>
  <c r="L18" i="33"/>
  <c r="S17" i="33"/>
  <c r="L17" i="33"/>
  <c r="T17" i="33" s="1"/>
  <c r="T16" i="33"/>
  <c r="T36" i="33" s="1"/>
  <c r="S16" i="33"/>
  <c r="L16" i="33"/>
  <c r="R15" i="33"/>
  <c r="Q15" i="33"/>
  <c r="P15" i="33"/>
  <c r="O15" i="33"/>
  <c r="N15" i="33"/>
  <c r="M15" i="33"/>
  <c r="L15" i="33"/>
  <c r="K15" i="33"/>
  <c r="J15" i="33"/>
  <c r="I15" i="33"/>
  <c r="H15" i="33"/>
  <c r="G15" i="33"/>
  <c r="F15" i="33"/>
  <c r="E15" i="33"/>
  <c r="D15" i="33"/>
  <c r="S14" i="33"/>
  <c r="L14" i="33"/>
  <c r="T14" i="33" s="1"/>
  <c r="S13" i="33"/>
  <c r="T13" i="33" s="1"/>
  <c r="L13" i="33"/>
  <c r="S12" i="33"/>
  <c r="L12" i="33"/>
  <c r="T12" i="33" s="1"/>
  <c r="S11" i="33"/>
  <c r="T11" i="33" s="1"/>
  <c r="L11" i="33"/>
  <c r="S10" i="33"/>
  <c r="L10" i="33"/>
  <c r="T10" i="33" s="1"/>
  <c r="S9" i="33"/>
  <c r="T9" i="33" s="1"/>
  <c r="L9" i="33"/>
  <c r="S8" i="33"/>
  <c r="L8" i="33"/>
  <c r="T8" i="33" s="1"/>
  <c r="S7" i="33"/>
  <c r="S15" i="33" s="1"/>
  <c r="S38" i="33" s="1"/>
  <c r="S40" i="33" s="1"/>
  <c r="L7" i="33"/>
  <c r="T7" i="33" l="1"/>
  <c r="T15" i="33" s="1"/>
  <c r="T38" i="33" s="1"/>
  <c r="T40" i="33" s="1"/>
  <c r="T25" i="26"/>
  <c r="N25" i="26"/>
  <c r="T26" i="16"/>
  <c r="N26" i="16"/>
  <c r="T111" i="15"/>
  <c r="N111" i="15"/>
  <c r="T116" i="15" l="1"/>
  <c r="T114" i="21"/>
  <c r="T31" i="21"/>
  <c r="T32" i="21"/>
  <c r="T108" i="21"/>
  <c r="T48" i="21"/>
  <c r="T67" i="21"/>
  <c r="T60" i="21"/>
  <c r="T29" i="21"/>
  <c r="T129" i="21"/>
  <c r="T61" i="21"/>
  <c r="T8" i="21"/>
  <c r="T13" i="21"/>
  <c r="T44" i="21"/>
  <c r="T26" i="21"/>
  <c r="T15" i="21"/>
  <c r="T2" i="21"/>
  <c r="T19" i="21"/>
  <c r="T6" i="21"/>
  <c r="T22" i="21"/>
  <c r="T51" i="21"/>
  <c r="T79" i="21"/>
  <c r="T68" i="21"/>
  <c r="T77" i="21"/>
  <c r="T27" i="21"/>
  <c r="T14" i="21"/>
  <c r="T9" i="21"/>
  <c r="T89" i="21"/>
  <c r="T38" i="21"/>
  <c r="T30" i="21"/>
  <c r="T121" i="21"/>
  <c r="T62" i="21"/>
  <c r="T58" i="21"/>
  <c r="T33" i="21"/>
  <c r="T49" i="21"/>
  <c r="T107" i="21"/>
  <c r="T16" i="21"/>
  <c r="T117" i="21"/>
  <c r="T105" i="21"/>
  <c r="T75" i="21"/>
  <c r="T92" i="21"/>
  <c r="T24" i="21"/>
  <c r="T37" i="21"/>
  <c r="T12" i="21"/>
  <c r="T59" i="21"/>
  <c r="T10" i="21"/>
  <c r="T45" i="21"/>
  <c r="T70" i="21"/>
  <c r="T127" i="21"/>
  <c r="T94" i="21"/>
  <c r="T3" i="21"/>
  <c r="T21" i="21"/>
  <c r="T88" i="21"/>
  <c r="T65" i="21"/>
  <c r="T35" i="21"/>
  <c r="T97" i="21"/>
  <c r="T47" i="21"/>
  <c r="T111" i="21"/>
  <c r="T86" i="21"/>
  <c r="T81" i="21"/>
  <c r="T113" i="21"/>
  <c r="T85" i="21"/>
  <c r="T23" i="21"/>
  <c r="T82" i="21"/>
  <c r="T115" i="21"/>
  <c r="T36" i="21"/>
  <c r="T84" i="21"/>
  <c r="T40" i="21"/>
  <c r="T91" i="21"/>
  <c r="T55" i="21"/>
  <c r="T42" i="21"/>
  <c r="T41" i="21"/>
  <c r="T122" i="21"/>
  <c r="T73" i="21"/>
  <c r="T39" i="21"/>
  <c r="T25" i="21"/>
  <c r="T74" i="21"/>
  <c r="T102" i="21"/>
  <c r="T104" i="21"/>
  <c r="T56" i="21"/>
  <c r="T100" i="21"/>
  <c r="T83" i="21"/>
  <c r="T4" i="21"/>
  <c r="T63" i="21"/>
  <c r="T118" i="21"/>
  <c r="T120" i="21"/>
  <c r="T95" i="21"/>
  <c r="T90" i="21"/>
  <c r="T57" i="21"/>
  <c r="T110" i="21"/>
  <c r="T109" i="21"/>
  <c r="T66" i="21"/>
  <c r="T119" i="21"/>
  <c r="T96" i="21"/>
  <c r="T116" i="21"/>
  <c r="T7" i="21"/>
  <c r="T87" i="21"/>
  <c r="T71" i="21"/>
  <c r="T18" i="21"/>
  <c r="T126" i="21"/>
  <c r="T17" i="21"/>
  <c r="T101" i="21"/>
  <c r="T20" i="21"/>
  <c r="T69" i="21"/>
  <c r="T112" i="21"/>
  <c r="T80" i="21"/>
  <c r="T124" i="21"/>
  <c r="T76" i="21"/>
  <c r="T130" i="21"/>
  <c r="T50" i="21"/>
  <c r="T52" i="21"/>
  <c r="T34" i="21"/>
  <c r="T72" i="21"/>
  <c r="T128" i="21"/>
  <c r="T99" i="21"/>
  <c r="T106" i="21"/>
  <c r="T93" i="21"/>
  <c r="T98" i="21"/>
  <c r="T103" i="21"/>
  <c r="T125" i="21"/>
  <c r="T78" i="21"/>
  <c r="T123" i="21"/>
  <c r="T46" i="21"/>
  <c r="T64" i="21"/>
  <c r="T53" i="21"/>
  <c r="T5" i="21"/>
  <c r="T43" i="21"/>
  <c r="T11" i="21"/>
  <c r="T28" i="21"/>
  <c r="T54" i="21"/>
  <c r="T22" i="27"/>
  <c r="T24" i="27"/>
  <c r="T70" i="27"/>
  <c r="T31" i="27"/>
  <c r="T16" i="27"/>
  <c r="T20" i="27"/>
  <c r="T10" i="27"/>
  <c r="T26" i="27"/>
  <c r="T11" i="27"/>
  <c r="T7" i="27"/>
  <c r="T14" i="27"/>
  <c r="T12" i="27"/>
  <c r="T13" i="27"/>
  <c r="T47" i="27"/>
  <c r="T18" i="27"/>
  <c r="T2" i="27"/>
  <c r="T34" i="27"/>
  <c r="T9" i="27"/>
  <c r="T72" i="27"/>
  <c r="T8" i="27"/>
  <c r="T4" i="27"/>
  <c r="T56" i="27"/>
  <c r="T49" i="27"/>
  <c r="T28" i="27"/>
  <c r="T45" i="27"/>
  <c r="T37" i="27"/>
  <c r="T42" i="27"/>
  <c r="T21" i="27"/>
  <c r="T15" i="27"/>
  <c r="T19" i="27"/>
  <c r="T33" i="27"/>
  <c r="T36" i="27"/>
  <c r="T43" i="27"/>
  <c r="T25" i="27"/>
  <c r="T32" i="27"/>
  <c r="T64" i="27"/>
  <c r="T60" i="27"/>
  <c r="T46" i="27"/>
  <c r="T50" i="27"/>
  <c r="T61" i="27"/>
  <c r="T52" i="27"/>
  <c r="T57" i="27"/>
  <c r="T35" i="27"/>
  <c r="T53" i="27"/>
  <c r="T59" i="27"/>
  <c r="T58" i="27"/>
  <c r="T48" i="27"/>
  <c r="T67" i="27"/>
  <c r="T44" i="27"/>
  <c r="T6" i="27"/>
  <c r="T40" i="27"/>
  <c r="T27" i="27"/>
  <c r="T63" i="27"/>
  <c r="T29" i="27"/>
  <c r="T66" i="27"/>
  <c r="T30" i="27"/>
  <c r="T41" i="27"/>
  <c r="T65" i="27"/>
  <c r="T71" i="27"/>
  <c r="T68" i="27"/>
  <c r="T62" i="27"/>
  <c r="T55" i="27"/>
  <c r="T69" i="27"/>
  <c r="T51" i="27"/>
  <c r="T54" i="27"/>
  <c r="T23" i="27"/>
  <c r="T39" i="27"/>
  <c r="T17" i="27"/>
  <c r="T3" i="27"/>
  <c r="T38" i="27"/>
  <c r="T54" i="26"/>
  <c r="T4" i="26"/>
  <c r="T13" i="26"/>
  <c r="T37" i="26"/>
  <c r="T11" i="26"/>
  <c r="T65" i="26"/>
  <c r="T53" i="26"/>
  <c r="T33" i="26"/>
  <c r="T17" i="26"/>
  <c r="T14" i="26"/>
  <c r="T12" i="26"/>
  <c r="T62" i="26"/>
  <c r="T76" i="26"/>
  <c r="T79" i="26"/>
  <c r="T32" i="26"/>
  <c r="T18" i="26"/>
  <c r="T29" i="26"/>
  <c r="T43" i="26"/>
  <c r="T6" i="26"/>
  <c r="T27" i="26"/>
  <c r="T22" i="26"/>
  <c r="T52" i="26"/>
  <c r="T28" i="26"/>
  <c r="T24" i="26"/>
  <c r="T41" i="26"/>
  <c r="T36" i="26"/>
  <c r="T49" i="26"/>
  <c r="T44" i="26"/>
  <c r="T50" i="26"/>
  <c r="T15" i="26"/>
  <c r="T57" i="26"/>
  <c r="T56" i="26"/>
  <c r="T73" i="26"/>
  <c r="T47" i="26"/>
  <c r="T46" i="26"/>
  <c r="T45" i="26"/>
  <c r="T34" i="26"/>
  <c r="T40" i="26"/>
  <c r="T51" i="26"/>
  <c r="T82" i="26"/>
  <c r="T74" i="26"/>
  <c r="T10" i="26"/>
  <c r="T81" i="26"/>
  <c r="T35" i="26"/>
  <c r="T67" i="26"/>
  <c r="T31" i="26"/>
  <c r="T26" i="26"/>
  <c r="T60" i="26"/>
  <c r="T55" i="26"/>
  <c r="T66" i="26"/>
  <c r="T75" i="26"/>
  <c r="T78" i="26"/>
  <c r="T59" i="26"/>
  <c r="T58" i="26"/>
  <c r="T19" i="26"/>
  <c r="T38" i="26"/>
  <c r="T68" i="26"/>
  <c r="T39" i="26"/>
  <c r="T2" i="26"/>
  <c r="T61" i="26"/>
  <c r="T71" i="26"/>
  <c r="T64" i="26"/>
  <c r="T16" i="26"/>
  <c r="T72" i="26"/>
  <c r="T23" i="26"/>
  <c r="T42" i="26"/>
  <c r="T48" i="26"/>
  <c r="T69" i="26"/>
  <c r="T20" i="26"/>
  <c r="T80" i="26"/>
  <c r="T63" i="26"/>
  <c r="T70" i="26"/>
  <c r="T77" i="26"/>
  <c r="T5" i="26"/>
  <c r="T7" i="26"/>
  <c r="T9" i="26"/>
  <c r="T8" i="26"/>
  <c r="T30" i="26"/>
  <c r="T21" i="26"/>
  <c r="T3" i="26"/>
  <c r="T3" i="25"/>
  <c r="T7" i="25"/>
  <c r="T39" i="25"/>
  <c r="T26" i="25"/>
  <c r="T24" i="25"/>
  <c r="T18" i="25"/>
  <c r="T27" i="25"/>
  <c r="T51" i="25"/>
  <c r="T13" i="25"/>
  <c r="T35" i="25"/>
  <c r="T45" i="25"/>
  <c r="T9" i="25"/>
  <c r="T48" i="25"/>
  <c r="T36" i="25"/>
  <c r="T17" i="25"/>
  <c r="T12" i="25"/>
  <c r="T32" i="25"/>
  <c r="T49" i="25"/>
  <c r="T41" i="25"/>
  <c r="T14" i="25"/>
  <c r="T53" i="25"/>
  <c r="T2" i="25"/>
  <c r="T43" i="25"/>
  <c r="T4" i="25"/>
  <c r="T37" i="25"/>
  <c r="T21" i="25"/>
  <c r="T38" i="25"/>
  <c r="T31" i="25"/>
  <c r="T15" i="25"/>
  <c r="T52" i="25"/>
  <c r="T28" i="25"/>
  <c r="T40" i="25"/>
  <c r="T64" i="25"/>
  <c r="T16" i="25"/>
  <c r="T20" i="25"/>
  <c r="T61" i="25"/>
  <c r="T23" i="25"/>
  <c r="T22" i="25"/>
  <c r="T57" i="25"/>
  <c r="T19" i="25"/>
  <c r="T55" i="25"/>
  <c r="T30" i="25"/>
  <c r="T44" i="25"/>
  <c r="T58" i="25"/>
  <c r="T47" i="25"/>
  <c r="T5" i="25"/>
  <c r="T50" i="25"/>
  <c r="T63" i="25"/>
  <c r="T8" i="25"/>
  <c r="T56" i="25"/>
  <c r="T33" i="25"/>
  <c r="T54" i="25"/>
  <c r="T10" i="25"/>
  <c r="T11" i="25"/>
  <c r="T59" i="25"/>
  <c r="T25" i="25"/>
  <c r="T29" i="25"/>
  <c r="T42" i="25"/>
  <c r="T60" i="25"/>
  <c r="T62" i="25"/>
  <c r="T34" i="25"/>
  <c r="T46" i="25"/>
  <c r="T6" i="25"/>
  <c r="T57" i="24"/>
  <c r="T53" i="24"/>
  <c r="T37" i="24"/>
  <c r="T5" i="24"/>
  <c r="T55" i="24"/>
  <c r="T9" i="24"/>
  <c r="T4" i="24"/>
  <c r="T19" i="24"/>
  <c r="T44" i="24"/>
  <c r="T7" i="24"/>
  <c r="T58" i="24"/>
  <c r="T20" i="24"/>
  <c r="T14" i="24"/>
  <c r="T32" i="24"/>
  <c r="T36" i="24"/>
  <c r="T6" i="24"/>
  <c r="T16" i="24"/>
  <c r="T50" i="24"/>
  <c r="T3" i="24"/>
  <c r="T12" i="24"/>
  <c r="T54" i="24"/>
  <c r="T11" i="24"/>
  <c r="T26" i="24"/>
  <c r="T41" i="24"/>
  <c r="T13" i="24"/>
  <c r="T8" i="24"/>
  <c r="T21" i="24"/>
  <c r="T28" i="24"/>
  <c r="T30" i="24"/>
  <c r="T38" i="24"/>
  <c r="T61" i="24"/>
  <c r="T35" i="24"/>
  <c r="T47" i="24"/>
  <c r="T10" i="24"/>
  <c r="T24" i="24"/>
  <c r="T48" i="24"/>
  <c r="T39" i="24"/>
  <c r="T49" i="24"/>
  <c r="T25" i="24"/>
  <c r="T27" i="24"/>
  <c r="T40" i="24"/>
  <c r="T59" i="24"/>
  <c r="T34" i="24"/>
  <c r="T46" i="24"/>
  <c r="T52" i="24"/>
  <c r="T56" i="24"/>
  <c r="T29" i="24"/>
  <c r="T2" i="24"/>
  <c r="T62" i="24"/>
  <c r="T33" i="24"/>
  <c r="T15" i="24"/>
  <c r="T60" i="24"/>
  <c r="T18" i="24"/>
  <c r="T23" i="24"/>
  <c r="T17" i="24"/>
  <c r="T22" i="24"/>
  <c r="T31" i="24"/>
  <c r="T43" i="24"/>
  <c r="T65" i="24"/>
  <c r="T63" i="24"/>
  <c r="T51" i="24"/>
  <c r="T64" i="24"/>
  <c r="T45" i="24"/>
  <c r="T42" i="24"/>
  <c r="T48" i="23"/>
  <c r="T4" i="23"/>
  <c r="T52" i="23"/>
  <c r="T81" i="23"/>
  <c r="T17" i="23"/>
  <c r="T108" i="23"/>
  <c r="T53" i="23"/>
  <c r="T82" i="23"/>
  <c r="T117" i="23"/>
  <c r="T132" i="23"/>
  <c r="T136" i="23"/>
  <c r="T56" i="23"/>
  <c r="T63" i="23"/>
  <c r="T151" i="23"/>
  <c r="T145" i="23"/>
  <c r="T16" i="23"/>
  <c r="T65" i="23"/>
  <c r="T96" i="23"/>
  <c r="T120" i="23"/>
  <c r="T86" i="23"/>
  <c r="T105" i="23"/>
  <c r="T37" i="23"/>
  <c r="T18" i="23"/>
  <c r="T2" i="23"/>
  <c r="T39" i="23"/>
  <c r="T62" i="23"/>
  <c r="T28" i="23"/>
  <c r="T19" i="23"/>
  <c r="T167" i="23"/>
  <c r="T83" i="23"/>
  <c r="T70" i="23"/>
  <c r="T165" i="23"/>
  <c r="T42" i="23"/>
  <c r="T21" i="23"/>
  <c r="T87" i="23"/>
  <c r="T127" i="23"/>
  <c r="T161" i="23"/>
  <c r="T149" i="23"/>
  <c r="T101" i="23"/>
  <c r="T158" i="23"/>
  <c r="T25" i="23"/>
  <c r="T152" i="23"/>
  <c r="T159" i="23"/>
  <c r="T8" i="23"/>
  <c r="T125" i="23"/>
  <c r="T115" i="23"/>
  <c r="T121" i="23"/>
  <c r="T146" i="23"/>
  <c r="T116" i="23"/>
  <c r="T147" i="23"/>
  <c r="T26" i="23"/>
  <c r="T11" i="23"/>
  <c r="T66" i="23"/>
  <c r="T30" i="23"/>
  <c r="T97" i="23"/>
  <c r="T113" i="23"/>
  <c r="T44" i="23"/>
  <c r="T47" i="23"/>
  <c r="T172" i="23"/>
  <c r="T64" i="23"/>
  <c r="T89" i="23"/>
  <c r="T22" i="23"/>
  <c r="T109" i="23"/>
  <c r="T7" i="23"/>
  <c r="T126" i="23"/>
  <c r="T164" i="23"/>
  <c r="T128" i="23"/>
  <c r="T91" i="23"/>
  <c r="T67" i="23"/>
  <c r="T130" i="23"/>
  <c r="T73" i="23"/>
  <c r="T68" i="23"/>
  <c r="T122" i="23"/>
  <c r="T90" i="23"/>
  <c r="T69" i="23"/>
  <c r="T75" i="23"/>
  <c r="T31" i="23"/>
  <c r="T5" i="23"/>
  <c r="T32" i="23"/>
  <c r="T118" i="23"/>
  <c r="T156" i="23"/>
  <c r="T92" i="23"/>
  <c r="T129" i="23"/>
  <c r="T23" i="23"/>
  <c r="T13" i="23"/>
  <c r="T58" i="23"/>
  <c r="T123" i="23"/>
  <c r="T93" i="23"/>
  <c r="T110" i="23"/>
  <c r="T99" i="23"/>
  <c r="T133" i="23"/>
  <c r="T54" i="23"/>
  <c r="T143" i="23"/>
  <c r="T155" i="23"/>
  <c r="T134" i="23"/>
  <c r="T103" i="23"/>
  <c r="T168" i="23"/>
  <c r="T138" i="23"/>
  <c r="T6" i="23"/>
  <c r="T29" i="23"/>
  <c r="T154" i="23"/>
  <c r="T135" i="23"/>
  <c r="T100" i="23"/>
  <c r="T102" i="23"/>
  <c r="T57" i="23"/>
  <c r="T46" i="23"/>
  <c r="T9" i="23"/>
  <c r="T33" i="23"/>
  <c r="T34" i="23"/>
  <c r="T150" i="23"/>
  <c r="T114" i="23"/>
  <c r="T88" i="23"/>
  <c r="T98" i="23"/>
  <c r="T36" i="23"/>
  <c r="T94" i="23"/>
  <c r="T38" i="23"/>
  <c r="T10" i="23"/>
  <c r="T78" i="23"/>
  <c r="T40" i="23"/>
  <c r="T41" i="23"/>
  <c r="T12" i="23"/>
  <c r="T124" i="23"/>
  <c r="T59" i="23"/>
  <c r="T95" i="23"/>
  <c r="T148" i="23"/>
  <c r="T169" i="23"/>
  <c r="T55" i="23"/>
  <c r="T139" i="23"/>
  <c r="T131" i="23"/>
  <c r="T112" i="23"/>
  <c r="T104" i="23"/>
  <c r="T106" i="23"/>
  <c r="T24" i="23"/>
  <c r="T140" i="23"/>
  <c r="T71" i="23"/>
  <c r="T60" i="23"/>
  <c r="T153" i="23"/>
  <c r="T27" i="23"/>
  <c r="T137" i="23"/>
  <c r="T142" i="23"/>
  <c r="T72" i="23"/>
  <c r="T107" i="23"/>
  <c r="T157" i="23"/>
  <c r="T43" i="23"/>
  <c r="T45" i="23"/>
  <c r="T162" i="23"/>
  <c r="T119" i="23"/>
  <c r="T14" i="23"/>
  <c r="T49" i="23"/>
  <c r="T20" i="23"/>
  <c r="T35" i="23"/>
  <c r="T85" i="23"/>
  <c r="T74" i="23"/>
  <c r="T166" i="23"/>
  <c r="T3" i="23"/>
  <c r="T163" i="23"/>
  <c r="T171" i="23"/>
  <c r="T160" i="23"/>
  <c r="T61" i="23"/>
  <c r="T79" i="23"/>
  <c r="T76" i="23"/>
  <c r="T77" i="23"/>
  <c r="T144" i="23"/>
  <c r="T50" i="23"/>
  <c r="T15" i="23"/>
  <c r="T84" i="23"/>
  <c r="T141" i="23"/>
  <c r="T170" i="23"/>
  <c r="T51" i="23"/>
  <c r="T111" i="23"/>
  <c r="T80" i="23"/>
  <c r="T2" i="22"/>
  <c r="T89" i="22"/>
  <c r="T33" i="22"/>
  <c r="T3" i="22"/>
  <c r="T4" i="22"/>
  <c r="T98" i="22"/>
  <c r="T48" i="22"/>
  <c r="T182" i="22"/>
  <c r="T156" i="22"/>
  <c r="T129" i="22"/>
  <c r="T183" i="22"/>
  <c r="T6" i="22"/>
  <c r="T53" i="22"/>
  <c r="T61" i="22"/>
  <c r="T62" i="22"/>
  <c r="T132" i="22"/>
  <c r="T54" i="22"/>
  <c r="T68" i="22"/>
  <c r="T150" i="22"/>
  <c r="T97" i="22"/>
  <c r="T74" i="22"/>
  <c r="T52" i="22"/>
  <c r="T153" i="22"/>
  <c r="T34" i="22"/>
  <c r="T83" i="22"/>
  <c r="T57" i="22"/>
  <c r="T144" i="22"/>
  <c r="T134" i="22"/>
  <c r="T42" i="22"/>
  <c r="T176" i="22"/>
  <c r="T19" i="22"/>
  <c r="T37" i="22"/>
  <c r="T28" i="22"/>
  <c r="T180" i="22"/>
  <c r="T124" i="22"/>
  <c r="T9" i="22"/>
  <c r="T184" i="22"/>
  <c r="T173" i="22"/>
  <c r="T149" i="22"/>
  <c r="T163" i="22"/>
  <c r="T171" i="22"/>
  <c r="T179" i="22"/>
  <c r="T99" i="22"/>
  <c r="T7" i="22"/>
  <c r="T128" i="22"/>
  <c r="T146" i="22"/>
  <c r="T40" i="22"/>
  <c r="T130" i="22"/>
  <c r="T164" i="22"/>
  <c r="T59" i="22"/>
  <c r="T41" i="22"/>
  <c r="T166" i="22"/>
  <c r="T158" i="22"/>
  <c r="T181" i="22"/>
  <c r="T141" i="22"/>
  <c r="T131" i="22"/>
  <c r="T63" i="22"/>
  <c r="T43" i="22"/>
  <c r="T100" i="22"/>
  <c r="T152" i="22"/>
  <c r="T162" i="22"/>
  <c r="T161" i="22"/>
  <c r="T175" i="22"/>
  <c r="T121" i="22"/>
  <c r="T110" i="22"/>
  <c r="T8" i="22"/>
  <c r="T10" i="22"/>
  <c r="T69" i="22"/>
  <c r="T22" i="22"/>
  <c r="T44" i="22"/>
  <c r="T11" i="22"/>
  <c r="T60" i="22"/>
  <c r="T23" i="22"/>
  <c r="T70" i="22"/>
  <c r="T137" i="22"/>
  <c r="T147" i="22"/>
  <c r="T159" i="22"/>
  <c r="T101" i="22"/>
  <c r="T12" i="22"/>
  <c r="T102" i="22"/>
  <c r="T64" i="22"/>
  <c r="T103" i="22"/>
  <c r="T111" i="22"/>
  <c r="T86" i="22"/>
  <c r="T139" i="22"/>
  <c r="T75" i="22"/>
  <c r="T104" i="22"/>
  <c r="T65" i="22"/>
  <c r="T107" i="22"/>
  <c r="T78" i="22"/>
  <c r="T45" i="22"/>
  <c r="T177" i="22"/>
  <c r="T112" i="22"/>
  <c r="T136" i="22"/>
  <c r="T88" i="22"/>
  <c r="T154" i="22"/>
  <c r="T90" i="22"/>
  <c r="T126" i="22"/>
  <c r="T25" i="22"/>
  <c r="T49" i="22"/>
  <c r="T105" i="22"/>
  <c r="T73" i="22"/>
  <c r="T76" i="22"/>
  <c r="T114" i="22"/>
  <c r="T5" i="22"/>
  <c r="T13" i="22"/>
  <c r="T155" i="22"/>
  <c r="T169" i="22"/>
  <c r="T108" i="22"/>
  <c r="T50" i="22"/>
  <c r="T92" i="22"/>
  <c r="T119" i="22"/>
  <c r="T47" i="22"/>
  <c r="T116" i="22"/>
  <c r="T160" i="22"/>
  <c r="T93" i="22"/>
  <c r="T174" i="22"/>
  <c r="T120" i="22"/>
  <c r="T35" i="22"/>
  <c r="T165" i="22"/>
  <c r="T133" i="22"/>
  <c r="T71" i="22"/>
  <c r="T178" i="22"/>
  <c r="T172" i="22"/>
  <c r="T145" i="22"/>
  <c r="T38" i="22"/>
  <c r="T14" i="22"/>
  <c r="T113" i="22"/>
  <c r="T16" i="22"/>
  <c r="T77" i="22"/>
  <c r="T91" i="22"/>
  <c r="T142" i="22"/>
  <c r="T148" i="22"/>
  <c r="T167" i="22"/>
  <c r="T17" i="22"/>
  <c r="T157" i="22"/>
  <c r="T79" i="22"/>
  <c r="T81" i="22"/>
  <c r="T115" i="22"/>
  <c r="T168" i="22"/>
  <c r="T80" i="22"/>
  <c r="T138" i="22"/>
  <c r="T170" i="22"/>
  <c r="T39" i="22"/>
  <c r="T151" i="22"/>
  <c r="T94" i="22"/>
  <c r="T26" i="22"/>
  <c r="T140" i="22"/>
  <c r="T82" i="22"/>
  <c r="T18" i="22"/>
  <c r="T51" i="22"/>
  <c r="T20" i="22"/>
  <c r="T21" i="22"/>
  <c r="T127" i="22"/>
  <c r="T143" i="22"/>
  <c r="T30" i="22"/>
  <c r="T109" i="22"/>
  <c r="T117" i="22"/>
  <c r="T27" i="22"/>
  <c r="T67" i="22"/>
  <c r="T24" i="22"/>
  <c r="T135" i="22"/>
  <c r="T31" i="22"/>
  <c r="T118" i="22"/>
  <c r="T29" i="22"/>
  <c r="T36" i="22"/>
  <c r="T106" i="22"/>
  <c r="T84" i="22"/>
  <c r="T123" i="22"/>
  <c r="T85" i="22"/>
  <c r="T95" i="22"/>
  <c r="T66" i="22"/>
  <c r="T72" i="22"/>
  <c r="T96" i="22"/>
  <c r="T15" i="22"/>
  <c r="T46" i="22"/>
  <c r="T32" i="22"/>
  <c r="T55" i="22"/>
  <c r="T125" i="22"/>
  <c r="T56" i="22"/>
  <c r="T58" i="22"/>
  <c r="T122" i="22"/>
  <c r="T87" i="22"/>
  <c r="T3" i="20"/>
  <c r="T6" i="20"/>
  <c r="T5" i="20"/>
  <c r="T42" i="20"/>
  <c r="T10" i="20"/>
  <c r="T34" i="20"/>
  <c r="T8" i="20"/>
  <c r="T12" i="20"/>
  <c r="T32" i="20"/>
  <c r="T45" i="20"/>
  <c r="T13" i="20"/>
  <c r="T14" i="20"/>
  <c r="T21" i="20"/>
  <c r="T19" i="20"/>
  <c r="T26" i="20"/>
  <c r="T39" i="20"/>
  <c r="T31" i="20"/>
  <c r="T54" i="20"/>
  <c r="T23" i="20"/>
  <c r="T37" i="20"/>
  <c r="T55" i="20"/>
  <c r="T17" i="20"/>
  <c r="T16" i="20"/>
  <c r="T49" i="20"/>
  <c r="T4" i="20"/>
  <c r="T22" i="20"/>
  <c r="T30" i="20"/>
  <c r="T38" i="20"/>
  <c r="T20" i="20"/>
  <c r="T35" i="20"/>
  <c r="T28" i="20"/>
  <c r="T11" i="20"/>
  <c r="T57" i="20"/>
  <c r="T56" i="20"/>
  <c r="T29" i="20"/>
  <c r="T47" i="20"/>
  <c r="T15" i="20"/>
  <c r="T61" i="20"/>
  <c r="T51" i="20"/>
  <c r="T25" i="20"/>
  <c r="T48" i="20"/>
  <c r="T59" i="20"/>
  <c r="T36" i="20"/>
  <c r="T52" i="20"/>
  <c r="T40" i="20"/>
  <c r="T43" i="20"/>
  <c r="T33" i="20"/>
  <c r="T46" i="20"/>
  <c r="T24" i="20"/>
  <c r="T53" i="20"/>
  <c r="T50" i="20"/>
  <c r="T58" i="20"/>
  <c r="T60" i="20"/>
  <c r="T7" i="20"/>
  <c r="T2" i="20"/>
  <c r="T27" i="20"/>
  <c r="T18" i="20"/>
  <c r="T44" i="20"/>
  <c r="T41" i="20"/>
  <c r="T9" i="20"/>
  <c r="T12" i="19"/>
  <c r="T10" i="19"/>
  <c r="T11" i="19"/>
  <c r="T21" i="19"/>
  <c r="T16" i="19"/>
  <c r="T6" i="19"/>
  <c r="T15" i="19"/>
  <c r="T7" i="19"/>
  <c r="T8" i="19"/>
  <c r="T34" i="19"/>
  <c r="T13" i="19"/>
  <c r="T36" i="19"/>
  <c r="T30" i="19"/>
  <c r="T4" i="19"/>
  <c r="T40" i="19"/>
  <c r="T5" i="19"/>
  <c r="T19" i="19"/>
  <c r="T18" i="19"/>
  <c r="T28" i="19"/>
  <c r="T20" i="19"/>
  <c r="T22" i="19"/>
  <c r="T39" i="19"/>
  <c r="T23" i="19"/>
  <c r="T35" i="19"/>
  <c r="T37" i="19"/>
  <c r="T32" i="19"/>
  <c r="T26" i="19"/>
  <c r="T9" i="19"/>
  <c r="T3" i="19"/>
  <c r="T17" i="19"/>
  <c r="T41" i="19"/>
  <c r="T31" i="19"/>
  <c r="T25" i="19"/>
  <c r="T14" i="19"/>
  <c r="T27" i="19"/>
  <c r="T38" i="19"/>
  <c r="T24" i="19"/>
  <c r="T33" i="19"/>
  <c r="T29" i="19"/>
  <c r="T2" i="19"/>
  <c r="T14" i="18"/>
  <c r="T19" i="18"/>
  <c r="T60" i="18"/>
  <c r="T9" i="18"/>
  <c r="T31" i="18"/>
  <c r="T22" i="18"/>
  <c r="T39" i="18"/>
  <c r="T10" i="18"/>
  <c r="T29" i="18"/>
  <c r="T21" i="18"/>
  <c r="T18" i="18"/>
  <c r="T35" i="18"/>
  <c r="T15" i="18"/>
  <c r="T16" i="18"/>
  <c r="T27" i="18"/>
  <c r="T33" i="18"/>
  <c r="T49" i="18"/>
  <c r="T37" i="18"/>
  <c r="T42" i="18"/>
  <c r="T13" i="18"/>
  <c r="T32" i="18"/>
  <c r="T62" i="18"/>
  <c r="T28" i="18"/>
  <c r="T43" i="18"/>
  <c r="T7" i="18"/>
  <c r="T58" i="18"/>
  <c r="T11" i="18"/>
  <c r="T50" i="18"/>
  <c r="T59" i="18"/>
  <c r="T17" i="18"/>
  <c r="T2" i="18"/>
  <c r="T36" i="18"/>
  <c r="T40" i="18"/>
  <c r="T30" i="18"/>
  <c r="T65" i="18"/>
  <c r="T25" i="18"/>
  <c r="T56" i="18"/>
  <c r="T47" i="18"/>
  <c r="T4" i="18"/>
  <c r="T63" i="18"/>
  <c r="T26" i="18"/>
  <c r="T53" i="18"/>
  <c r="T41" i="18"/>
  <c r="T38" i="18"/>
  <c r="T3" i="18"/>
  <c r="T45" i="18"/>
  <c r="T48" i="18"/>
  <c r="T51" i="18"/>
  <c r="T57" i="18"/>
  <c r="T61" i="18"/>
  <c r="T54" i="18"/>
  <c r="T44" i="18"/>
  <c r="T34" i="18"/>
  <c r="T64" i="18"/>
  <c r="T20" i="18"/>
  <c r="T55" i="18"/>
  <c r="T46" i="18"/>
  <c r="T52" i="18"/>
  <c r="T8" i="18"/>
  <c r="T5" i="18"/>
  <c r="T24" i="18"/>
  <c r="T6" i="18"/>
  <c r="T23" i="18"/>
  <c r="T12" i="18"/>
  <c r="T16" i="17"/>
  <c r="T40" i="17"/>
  <c r="T86" i="17"/>
  <c r="T84" i="17"/>
  <c r="T74" i="17"/>
  <c r="T36" i="17"/>
  <c r="T19" i="17"/>
  <c r="T26" i="17"/>
  <c r="T32" i="17"/>
  <c r="T68" i="17"/>
  <c r="T21" i="17"/>
  <c r="T77" i="17"/>
  <c r="T20" i="17"/>
  <c r="T44" i="17"/>
  <c r="T3" i="17"/>
  <c r="T71" i="17"/>
  <c r="T78" i="17"/>
  <c r="T6" i="17"/>
  <c r="T58" i="17"/>
  <c r="T54" i="17"/>
  <c r="T23" i="17"/>
  <c r="T38" i="17"/>
  <c r="T81" i="17"/>
  <c r="T59" i="17"/>
  <c r="T55" i="17"/>
  <c r="T45" i="17"/>
  <c r="T46" i="17"/>
  <c r="T85" i="17"/>
  <c r="T76" i="17"/>
  <c r="T80" i="17"/>
  <c r="T64" i="17"/>
  <c r="T96" i="17"/>
  <c r="T52" i="17"/>
  <c r="T39" i="17"/>
  <c r="T50" i="17"/>
  <c r="T61" i="17"/>
  <c r="T47" i="17"/>
  <c r="T56" i="17"/>
  <c r="T57" i="17"/>
  <c r="T73" i="17"/>
  <c r="T17" i="17"/>
  <c r="T66" i="17"/>
  <c r="T49" i="17"/>
  <c r="T15" i="17"/>
  <c r="T67" i="17"/>
  <c r="T5" i="17"/>
  <c r="T88" i="17"/>
  <c r="T53" i="17"/>
  <c r="T22" i="17"/>
  <c r="T79" i="17"/>
  <c r="T2" i="17"/>
  <c r="T37" i="17"/>
  <c r="T92" i="17"/>
  <c r="T91" i="17"/>
  <c r="T7" i="17"/>
  <c r="T9" i="17"/>
  <c r="T51" i="17"/>
  <c r="T41" i="17"/>
  <c r="T82" i="17"/>
  <c r="T60" i="17"/>
  <c r="T63" i="17"/>
  <c r="T8" i="17"/>
  <c r="T43" i="17"/>
  <c r="T25" i="17"/>
  <c r="T89" i="17"/>
  <c r="T69" i="17"/>
  <c r="T34" i="17"/>
  <c r="T70" i="17"/>
  <c r="T90" i="17"/>
  <c r="T13" i="17"/>
  <c r="T18" i="17"/>
  <c r="T72" i="17"/>
  <c r="T65" i="17"/>
  <c r="T33" i="17"/>
  <c r="T29" i="17"/>
  <c r="T28" i="17"/>
  <c r="T4" i="17"/>
  <c r="T10" i="17"/>
  <c r="T75" i="17"/>
  <c r="T14" i="17"/>
  <c r="T83" i="17"/>
  <c r="T100" i="17"/>
  <c r="T27" i="17"/>
  <c r="T30" i="17"/>
  <c r="T42" i="17"/>
  <c r="T24" i="17"/>
  <c r="T87" i="17"/>
  <c r="T31" i="17"/>
  <c r="T93" i="17"/>
  <c r="T35" i="17"/>
  <c r="T95" i="17"/>
  <c r="T94" i="17"/>
  <c r="T12" i="17"/>
  <c r="T62" i="17"/>
  <c r="T48" i="17"/>
  <c r="T11" i="17"/>
  <c r="T14" i="16"/>
  <c r="T109" i="16"/>
  <c r="T48" i="16"/>
  <c r="T20" i="16"/>
  <c r="T6" i="16"/>
  <c r="T32" i="16"/>
  <c r="T115" i="16"/>
  <c r="T70" i="16"/>
  <c r="T85" i="16"/>
  <c r="T53" i="16"/>
  <c r="T3" i="16"/>
  <c r="T110" i="16"/>
  <c r="T23" i="16"/>
  <c r="T47" i="16"/>
  <c r="T19" i="16"/>
  <c r="T18" i="16"/>
  <c r="T17" i="16"/>
  <c r="T61" i="16"/>
  <c r="T4" i="16"/>
  <c r="T83" i="16"/>
  <c r="T15" i="16"/>
  <c r="T73" i="16"/>
  <c r="T54" i="16"/>
  <c r="T111" i="16"/>
  <c r="T7" i="16"/>
  <c r="T27" i="16"/>
  <c r="T64" i="16"/>
  <c r="T65" i="16"/>
  <c r="T31" i="16"/>
  <c r="T30" i="16"/>
  <c r="T44" i="16"/>
  <c r="T36" i="16"/>
  <c r="T34" i="16"/>
  <c r="T42" i="16"/>
  <c r="T74" i="16"/>
  <c r="T24" i="16"/>
  <c r="T33" i="16"/>
  <c r="T8" i="16"/>
  <c r="T107" i="16"/>
  <c r="T98" i="16"/>
  <c r="T79" i="16"/>
  <c r="T50" i="16"/>
  <c r="T75" i="16"/>
  <c r="T49" i="16"/>
  <c r="T84" i="16"/>
  <c r="T82" i="16"/>
  <c r="T40" i="16"/>
  <c r="T104" i="16"/>
  <c r="T21" i="16"/>
  <c r="T100" i="16"/>
  <c r="T91" i="16"/>
  <c r="T25" i="16"/>
  <c r="T35" i="16"/>
  <c r="T112" i="16"/>
  <c r="T11" i="16"/>
  <c r="T58" i="16"/>
  <c r="T66" i="16"/>
  <c r="T22" i="16"/>
  <c r="T57" i="16"/>
  <c r="T121" i="16"/>
  <c r="T99" i="16"/>
  <c r="T56" i="16"/>
  <c r="T94" i="16"/>
  <c r="T89" i="16"/>
  <c r="T62" i="16"/>
  <c r="T59" i="16"/>
  <c r="T77" i="16"/>
  <c r="T51" i="16"/>
  <c r="T95" i="16"/>
  <c r="T60" i="16"/>
  <c r="T106" i="16"/>
  <c r="T68" i="16"/>
  <c r="T63" i="16"/>
  <c r="T38" i="16"/>
  <c r="T87" i="16"/>
  <c r="T78" i="16"/>
  <c r="T5" i="16"/>
  <c r="T80" i="16"/>
  <c r="T45" i="16"/>
  <c r="T120" i="16"/>
  <c r="T39" i="16"/>
  <c r="T86" i="16"/>
  <c r="T118" i="16"/>
  <c r="T88" i="16"/>
  <c r="T90" i="16"/>
  <c r="T114" i="16"/>
  <c r="T9" i="16"/>
  <c r="T28" i="16"/>
  <c r="T102" i="16"/>
  <c r="T46" i="16"/>
  <c r="T93" i="16"/>
  <c r="T117" i="16"/>
  <c r="T37" i="16"/>
  <c r="T76" i="16"/>
  <c r="T10" i="16"/>
  <c r="T67" i="16"/>
  <c r="T72" i="16"/>
  <c r="T96" i="16"/>
  <c r="T81" i="16"/>
  <c r="T52" i="16"/>
  <c r="T55" i="16"/>
  <c r="T116" i="16"/>
  <c r="T103" i="16"/>
  <c r="T119" i="16"/>
  <c r="T101" i="16"/>
  <c r="T108" i="16"/>
  <c r="T97" i="16"/>
  <c r="T43" i="16"/>
  <c r="T2" i="16"/>
  <c r="T29" i="16"/>
  <c r="T113" i="16"/>
  <c r="T122" i="16"/>
  <c r="T92" i="16"/>
  <c r="T41" i="16"/>
  <c r="T69" i="16"/>
  <c r="T124" i="16"/>
  <c r="T71" i="16"/>
  <c r="T105" i="16"/>
  <c r="T12" i="16"/>
  <c r="T13" i="16"/>
  <c r="T16" i="16"/>
  <c r="T2" i="15"/>
  <c r="T37" i="15"/>
  <c r="T230" i="15"/>
  <c r="T58" i="15"/>
  <c r="T28" i="15"/>
  <c r="T85" i="15"/>
  <c r="T61" i="15"/>
  <c r="T117" i="15"/>
  <c r="T242" i="15"/>
  <c r="T73" i="15"/>
  <c r="T209" i="15"/>
  <c r="T194" i="15"/>
  <c r="T128" i="15"/>
  <c r="T182" i="15"/>
  <c r="T244" i="15"/>
  <c r="T25" i="15"/>
  <c r="T80" i="15"/>
  <c r="T102" i="15"/>
  <c r="T65" i="15"/>
  <c r="T45" i="15"/>
  <c r="T228" i="15"/>
  <c r="T74" i="15"/>
  <c r="T245" i="15"/>
  <c r="T176" i="15"/>
  <c r="T105" i="15"/>
  <c r="T29" i="15"/>
  <c r="T97" i="15"/>
  <c r="T21" i="15"/>
  <c r="T126" i="15"/>
  <c r="T197" i="15"/>
  <c r="T170" i="15"/>
  <c r="T183" i="15"/>
  <c r="T168" i="15"/>
  <c r="T226" i="15"/>
  <c r="T139" i="15"/>
  <c r="T27" i="15"/>
  <c r="T98" i="15"/>
  <c r="T243" i="15"/>
  <c r="T221" i="15"/>
  <c r="T179" i="15"/>
  <c r="T165" i="15"/>
  <c r="T24" i="15"/>
  <c r="T129" i="15"/>
  <c r="T87" i="15"/>
  <c r="T57" i="15"/>
  <c r="T3" i="15"/>
  <c r="T50" i="15"/>
  <c r="T12" i="15"/>
  <c r="T104" i="15"/>
  <c r="T113" i="15"/>
  <c r="T68" i="15"/>
  <c r="T48" i="15"/>
  <c r="T22" i="15"/>
  <c r="T13" i="15"/>
  <c r="T36" i="15"/>
  <c r="T238" i="15"/>
  <c r="T213" i="15"/>
  <c r="T239" i="15"/>
  <c r="T55" i="15"/>
  <c r="T147" i="15"/>
  <c r="T201" i="15"/>
  <c r="T81" i="15"/>
  <c r="T75" i="15"/>
  <c r="T84" i="15"/>
  <c r="T109" i="15"/>
  <c r="T118" i="15"/>
  <c r="T26" i="15"/>
  <c r="T32" i="15"/>
  <c r="T49" i="15"/>
  <c r="T14" i="15"/>
  <c r="T131" i="15"/>
  <c r="T142" i="15"/>
  <c r="T232" i="15"/>
  <c r="T158" i="15"/>
  <c r="T140" i="15"/>
  <c r="T169" i="15"/>
  <c r="T210" i="15"/>
  <c r="T66" i="15"/>
  <c r="T132" i="15"/>
  <c r="T99" i="15"/>
  <c r="T106" i="15"/>
  <c r="T248" i="15"/>
  <c r="T78" i="15"/>
  <c r="T130" i="15"/>
  <c r="T41" i="15"/>
  <c r="T46" i="15"/>
  <c r="T52" i="15"/>
  <c r="T199" i="15"/>
  <c r="T214" i="15"/>
  <c r="T137" i="15"/>
  <c r="T71" i="15"/>
  <c r="T120" i="15"/>
  <c r="T211" i="15"/>
  <c r="T171" i="15"/>
  <c r="T101" i="15"/>
  <c r="T205" i="15"/>
  <c r="T100" i="15"/>
  <c r="T23" i="15"/>
  <c r="T31" i="15"/>
  <c r="T185" i="15"/>
  <c r="T189" i="15"/>
  <c r="T141" i="15"/>
  <c r="T190" i="15"/>
  <c r="T162" i="15"/>
  <c r="T224" i="15"/>
  <c r="T59" i="15"/>
  <c r="T121" i="15"/>
  <c r="T89" i="15"/>
  <c r="T159" i="15"/>
  <c r="T174" i="15"/>
  <c r="T186" i="15"/>
  <c r="T223" i="15"/>
  <c r="T193" i="15"/>
  <c r="T202" i="15"/>
  <c r="T60" i="15"/>
  <c r="T237" i="15"/>
  <c r="T157" i="15"/>
  <c r="T124" i="15"/>
  <c r="T160" i="15"/>
  <c r="T246" i="15"/>
  <c r="T200" i="15"/>
  <c r="T215" i="15"/>
  <c r="T146" i="15"/>
  <c r="T110" i="15"/>
  <c r="T4" i="15"/>
  <c r="T15" i="15"/>
  <c r="T167" i="15"/>
  <c r="T96" i="15"/>
  <c r="T161" i="15"/>
  <c r="T38" i="15"/>
  <c r="T135" i="15"/>
  <c r="T77" i="15"/>
  <c r="T82" i="15"/>
  <c r="T19" i="15"/>
  <c r="T119" i="15"/>
  <c r="T54" i="15"/>
  <c r="T83" i="15"/>
  <c r="T122" i="15"/>
  <c r="T166" i="15"/>
  <c r="T172" i="15"/>
  <c r="T219" i="15"/>
  <c r="T150" i="15"/>
  <c r="T240" i="15"/>
  <c r="T203" i="15"/>
  <c r="T195" i="15"/>
  <c r="T33" i="15"/>
  <c r="T69" i="15"/>
  <c r="T133" i="15"/>
  <c r="T67" i="15"/>
  <c r="T151" i="15"/>
  <c r="T34" i="15"/>
  <c r="T138" i="15"/>
  <c r="T86" i="15"/>
  <c r="T93" i="15"/>
  <c r="T152" i="15"/>
  <c r="T134" i="15"/>
  <c r="T143" i="15"/>
  <c r="T144" i="15"/>
  <c r="T62" i="15"/>
  <c r="T5" i="15"/>
  <c r="T7" i="15"/>
  <c r="T233" i="15"/>
  <c r="T72" i="15"/>
  <c r="T177" i="15"/>
  <c r="T229" i="15"/>
  <c r="T79" i="15"/>
  <c r="T6" i="15"/>
  <c r="T207" i="15"/>
  <c r="T149" i="15"/>
  <c r="T247" i="15"/>
  <c r="T225" i="15"/>
  <c r="T184" i="15"/>
  <c r="T17" i="15"/>
  <c r="T47" i="15"/>
  <c r="T173" i="15"/>
  <c r="T107" i="15"/>
  <c r="T18" i="15"/>
  <c r="T8" i="15"/>
  <c r="T192" i="15"/>
  <c r="T234" i="15"/>
  <c r="T11" i="15"/>
  <c r="T90" i="15"/>
  <c r="T40" i="15"/>
  <c r="T178" i="15"/>
  <c r="T91" i="15"/>
  <c r="T20" i="15"/>
  <c r="T94" i="15"/>
  <c r="T39" i="15"/>
  <c r="T103" i="15"/>
  <c r="T148" i="15"/>
  <c r="T216" i="15"/>
  <c r="T145" i="15"/>
  <c r="T180" i="15"/>
  <c r="T204" i="15"/>
  <c r="T88" i="15"/>
  <c r="T227" i="15"/>
  <c r="T206" i="15"/>
  <c r="T127" i="15"/>
  <c r="T42" i="15"/>
  <c r="T153" i="15"/>
  <c r="T175" i="15"/>
  <c r="T220" i="15"/>
  <c r="T217" i="15"/>
  <c r="T164" i="15"/>
  <c r="T64" i="15"/>
  <c r="T196" i="15"/>
  <c r="T191" i="15"/>
  <c r="T114" i="15"/>
  <c r="T236" i="15"/>
  <c r="T156" i="15"/>
  <c r="T154" i="15"/>
  <c r="T30" i="15"/>
  <c r="T92" i="15"/>
  <c r="T9" i="15"/>
  <c r="T188" i="15"/>
  <c r="T125" i="15"/>
  <c r="T181" i="15"/>
  <c r="T16" i="15"/>
  <c r="T187" i="15"/>
  <c r="T43" i="15"/>
  <c r="T198" i="15"/>
  <c r="T108" i="15"/>
  <c r="T163" i="15"/>
  <c r="T218" i="15"/>
  <c r="T212" i="15"/>
  <c r="T35" i="15"/>
  <c r="T235" i="15"/>
  <c r="T208" i="15"/>
  <c r="T222" i="15"/>
  <c r="T44" i="15"/>
  <c r="T63" i="15"/>
  <c r="T76" i="15"/>
  <c r="T95" i="15"/>
  <c r="T56" i="15"/>
  <c r="T136" i="15"/>
  <c r="T10" i="15"/>
  <c r="T51" i="15"/>
  <c r="T241" i="15"/>
  <c r="T123" i="15"/>
  <c r="T53" i="15"/>
  <c r="T155" i="15"/>
  <c r="T112" i="15"/>
  <c r="T70" i="15"/>
  <c r="T231" i="15"/>
  <c r="T115" i="15"/>
  <c r="Q129" i="14"/>
  <c r="Q80" i="14" l="1"/>
  <c r="Q131" i="14"/>
  <c r="Q74" i="14"/>
  <c r="Q30" i="14"/>
  <c r="Q44" i="14"/>
  <c r="Q90" i="14"/>
  <c r="Q8" i="14"/>
  <c r="Q17" i="14"/>
  <c r="Q125" i="14"/>
  <c r="Q66" i="14"/>
  <c r="Q147" i="14"/>
  <c r="Q317" i="14"/>
  <c r="Q67" i="14"/>
  <c r="Q134" i="14"/>
  <c r="Q274" i="14"/>
  <c r="Q146" i="14"/>
  <c r="Q184" i="14"/>
  <c r="Q41" i="14"/>
  <c r="Q200" i="14"/>
  <c r="Q137" i="14"/>
  <c r="Q2" i="14"/>
  <c r="Q110" i="14"/>
  <c r="Q323" i="14"/>
  <c r="Q22" i="14"/>
  <c r="Q21" i="14"/>
  <c r="Q210" i="14"/>
  <c r="Q211" i="14"/>
  <c r="Q4" i="14"/>
  <c r="Q240" i="14"/>
  <c r="Q91" i="14"/>
  <c r="Q51" i="14"/>
  <c r="Q148" i="14"/>
  <c r="Q261" i="14"/>
  <c r="Q177" i="14"/>
  <c r="Q224" i="14"/>
  <c r="Q315" i="14"/>
  <c r="Q313" i="14"/>
  <c r="Q330" i="14"/>
  <c r="Q266" i="14"/>
  <c r="Q208" i="14"/>
  <c r="Q215" i="14"/>
  <c r="Q36" i="14"/>
  <c r="Q136" i="14"/>
  <c r="Q32" i="14"/>
  <c r="Q52" i="14"/>
  <c r="Q31" i="14"/>
  <c r="Q47" i="14"/>
  <c r="Q49" i="14"/>
  <c r="Q309" i="14"/>
  <c r="Q45" i="14"/>
  <c r="Q233" i="14"/>
  <c r="Q72" i="14"/>
  <c r="Q187" i="14"/>
  <c r="Q69" i="14"/>
  <c r="Q277" i="14"/>
  <c r="Q227" i="14"/>
  <c r="Q176" i="14"/>
  <c r="Q193" i="14"/>
  <c r="Q153" i="14"/>
  <c r="Q43" i="14"/>
  <c r="Q182" i="14"/>
  <c r="Q126" i="14"/>
  <c r="Q157" i="14"/>
  <c r="Q228" i="14"/>
  <c r="Q202" i="14"/>
  <c r="Q270" i="14"/>
  <c r="Q230" i="14"/>
  <c r="Q71" i="14"/>
  <c r="Q311" i="14"/>
  <c r="Q296" i="14"/>
  <c r="Q33" i="14"/>
  <c r="Q29" i="14"/>
  <c r="Q111" i="14"/>
  <c r="Q54" i="14"/>
  <c r="Q88" i="14"/>
  <c r="Q299" i="14"/>
  <c r="Q5" i="14"/>
  <c r="Q34" i="14"/>
  <c r="Q25" i="14"/>
  <c r="Q57" i="14"/>
  <c r="Q251" i="14"/>
  <c r="Q231" i="14"/>
  <c r="Q150" i="14"/>
  <c r="Q144" i="14"/>
  <c r="Q75" i="14"/>
  <c r="Q60" i="14"/>
  <c r="Q56" i="14"/>
  <c r="Q160" i="14"/>
  <c r="Q325" i="14"/>
  <c r="Q103" i="14"/>
  <c r="Q58" i="14"/>
  <c r="Q295" i="14"/>
  <c r="Q178" i="14"/>
  <c r="Q59" i="14"/>
  <c r="Q252" i="14"/>
  <c r="Q141" i="14"/>
  <c r="Q76" i="14"/>
  <c r="Q149" i="14"/>
  <c r="Q185" i="14"/>
  <c r="Q62" i="14"/>
  <c r="Q158" i="14"/>
  <c r="Q48" i="14"/>
  <c r="Q50" i="14"/>
  <c r="Q186" i="14"/>
  <c r="Q161" i="14"/>
  <c r="Q304" i="14"/>
  <c r="Q255" i="14"/>
  <c r="Q132" i="14"/>
  <c r="Q116" i="14"/>
  <c r="Q314" i="14"/>
  <c r="Q203" i="14"/>
  <c r="Q264" i="14"/>
  <c r="Q10" i="14"/>
  <c r="Q104" i="14"/>
  <c r="Q164" i="14"/>
  <c r="Q122" i="14"/>
  <c r="Q333" i="14"/>
  <c r="Q194" i="14"/>
  <c r="Q212" i="14"/>
  <c r="Q165" i="14"/>
  <c r="Q18" i="14"/>
  <c r="Q128" i="14"/>
  <c r="Q189" i="14"/>
  <c r="Q166" i="14"/>
  <c r="Q94" i="14"/>
  <c r="Q204" i="14"/>
  <c r="Q162" i="14"/>
  <c r="Q195" i="14"/>
  <c r="Q298" i="14"/>
  <c r="Q155" i="14"/>
  <c r="Q138" i="14"/>
  <c r="Q275" i="14"/>
  <c r="Q243" i="14"/>
  <c r="Q254" i="14"/>
  <c r="Q40" i="14"/>
  <c r="Q102" i="14"/>
  <c r="Q235" i="14"/>
  <c r="Q139" i="14"/>
  <c r="Q135" i="14"/>
  <c r="Q6" i="14"/>
  <c r="Q39" i="14"/>
  <c r="Q143" i="14"/>
  <c r="Q79" i="14"/>
  <c r="Q206" i="14"/>
  <c r="Q280" i="14"/>
  <c r="Q288" i="14"/>
  <c r="Q163" i="14"/>
  <c r="Q297" i="14"/>
  <c r="Q303" i="14"/>
  <c r="Q199" i="14"/>
  <c r="Q244" i="14"/>
  <c r="Q258" i="14"/>
  <c r="Q188" i="14"/>
  <c r="Q3" i="14"/>
  <c r="Q106" i="14"/>
  <c r="Q229" i="14"/>
  <c r="Q236" i="14"/>
  <c r="Q318" i="14"/>
  <c r="Q140" i="14"/>
  <c r="Q308" i="14"/>
  <c r="Q272" i="14"/>
  <c r="Q286" i="14"/>
  <c r="Q241" i="14"/>
  <c r="Q282" i="14"/>
  <c r="Q327" i="14"/>
  <c r="Q201" i="14"/>
  <c r="Q19" i="14"/>
  <c r="Q262" i="14"/>
  <c r="Q168" i="14"/>
  <c r="Q152" i="14"/>
  <c r="Q245" i="14"/>
  <c r="Q95" i="14"/>
  <c r="Q130" i="14"/>
  <c r="Q63" i="14"/>
  <c r="Q328" i="14"/>
  <c r="Q312" i="14"/>
  <c r="Q316" i="14"/>
  <c r="Q20" i="14"/>
  <c r="Q97" i="14"/>
  <c r="Q247" i="14"/>
  <c r="Q27" i="14"/>
  <c r="Q237" i="14"/>
  <c r="Q276" i="14"/>
  <c r="Q239" i="14"/>
  <c r="Q209" i="14"/>
  <c r="Q221" i="14"/>
  <c r="Q26" i="14"/>
  <c r="Q169" i="14"/>
  <c r="Q23" i="14"/>
  <c r="Q15" i="14"/>
  <c r="Q115" i="14"/>
  <c r="Q300" i="14"/>
  <c r="Q219" i="14"/>
  <c r="Q273" i="14"/>
  <c r="Q85" i="14"/>
  <c r="Q35" i="14"/>
  <c r="Q238" i="14"/>
  <c r="Q205" i="14"/>
  <c r="Q320" i="14"/>
  <c r="Q78" i="14"/>
  <c r="Q123" i="14"/>
  <c r="Q218" i="14"/>
  <c r="Q68" i="14"/>
  <c r="Q271" i="14"/>
  <c r="Q319" i="14"/>
  <c r="Q290" i="14"/>
  <c r="Q93" i="14"/>
  <c r="Q179" i="14"/>
  <c r="Q145" i="14"/>
  <c r="Q170" i="14"/>
  <c r="Q242" i="14"/>
  <c r="Q180" i="14"/>
  <c r="Q167" i="14"/>
  <c r="Q220" i="14"/>
  <c r="Q246" i="14"/>
  <c r="Q222" i="14"/>
  <c r="Q301" i="14"/>
  <c r="Q81" i="14"/>
  <c r="Q181" i="14"/>
  <c r="Q190" i="14"/>
  <c r="Q112" i="14"/>
  <c r="Q279" i="14"/>
  <c r="Q278" i="14"/>
  <c r="Q253" i="14"/>
  <c r="Q216" i="14"/>
  <c r="Q171" i="14"/>
  <c r="Q302" i="14"/>
  <c r="Q248" i="14"/>
  <c r="Q77" i="14"/>
  <c r="Q173" i="14"/>
  <c r="Q92" i="14"/>
  <c r="Q191" i="14"/>
  <c r="Q107" i="14"/>
  <c r="Q159" i="14"/>
  <c r="Q154" i="14"/>
  <c r="Q89" i="14"/>
  <c r="Q267" i="14"/>
  <c r="Q259" i="14"/>
  <c r="Q232" i="14"/>
  <c r="Q256" i="14"/>
  <c r="Q96" i="14"/>
  <c r="Q61" i="14"/>
  <c r="Q46" i="14"/>
  <c r="Q98" i="14"/>
  <c r="Q113" i="14"/>
  <c r="Q82" i="14"/>
  <c r="Q294" i="14"/>
  <c r="Q83" i="14"/>
  <c r="Q37" i="14"/>
  <c r="Q332" i="14"/>
  <c r="Q226" i="14"/>
  <c r="Q99" i="14"/>
  <c r="Q53" i="14"/>
  <c r="Q156" i="14"/>
  <c r="Q196" i="14"/>
  <c r="Q283" i="14"/>
  <c r="Q119" i="14"/>
  <c r="Q42" i="14"/>
  <c r="Q108" i="14"/>
  <c r="Q24" i="14"/>
  <c r="Q16" i="14"/>
  <c r="Q174" i="14"/>
  <c r="Q64" i="14"/>
  <c r="Q257" i="14"/>
  <c r="Q306" i="14"/>
  <c r="Q268" i="14"/>
  <c r="Q223" i="14"/>
  <c r="Q225" i="14"/>
  <c r="Q105" i="14"/>
  <c r="Q310" i="14"/>
  <c r="Q124" i="14"/>
  <c r="Q109" i="14"/>
  <c r="Q269" i="14"/>
  <c r="Q84" i="14"/>
  <c r="Q321" i="14"/>
  <c r="Q260" i="14"/>
  <c r="Q175" i="14"/>
  <c r="Q9" i="14"/>
  <c r="Q305" i="14"/>
  <c r="Q117" i="14"/>
  <c r="Q151" i="14"/>
  <c r="Q285" i="14"/>
  <c r="Q307" i="14"/>
  <c r="Q11" i="14"/>
  <c r="Q14" i="14"/>
  <c r="Q292" i="14"/>
  <c r="Q87" i="14"/>
  <c r="Q114" i="14"/>
  <c r="Q213" i="14"/>
  <c r="Q55" i="14"/>
  <c r="Q287" i="14"/>
  <c r="Q217" i="14"/>
  <c r="Q197" i="14"/>
  <c r="Q65" i="14"/>
  <c r="Q183" i="14"/>
  <c r="Q326" i="14"/>
  <c r="Q331" i="14"/>
  <c r="Q289" i="14"/>
  <c r="Q324" i="14"/>
  <c r="Q127" i="14"/>
  <c r="Q263" i="14"/>
  <c r="Q13" i="14"/>
  <c r="Q281" i="14"/>
  <c r="Q322" i="14"/>
  <c r="Q265" i="14"/>
  <c r="Q250" i="14"/>
  <c r="Q291" i="14"/>
  <c r="Q133" i="14"/>
  <c r="Q284" i="14"/>
  <c r="Q120" i="14"/>
  <c r="Q207" i="14"/>
  <c r="Q172" i="14"/>
  <c r="Q234" i="14"/>
  <c r="Q192" i="14"/>
  <c r="Q38" i="14"/>
  <c r="Q198" i="14"/>
  <c r="Q142" i="14"/>
  <c r="Q118" i="14"/>
  <c r="Q293" i="14"/>
  <c r="Q249" i="14"/>
  <c r="Q28" i="14"/>
  <c r="Q86" i="14"/>
  <c r="Q7" i="14"/>
  <c r="Q100" i="14"/>
  <c r="Q73" i="14"/>
  <c r="Q329" i="14"/>
  <c r="Q121" i="14"/>
  <c r="Q101" i="14"/>
  <c r="Q70" i="14"/>
  <c r="Q214" i="14"/>
  <c r="Q12" i="14"/>
  <c r="N41" i="20" l="1"/>
  <c r="N962" i="12"/>
  <c r="N3" i="27" l="1"/>
  <c r="N17" i="27"/>
  <c r="N39" i="27"/>
  <c r="N23" i="27"/>
  <c r="N54" i="27"/>
  <c r="N51" i="27"/>
  <c r="N69" i="27"/>
  <c r="N55" i="27"/>
  <c r="N62" i="27"/>
  <c r="N68" i="27"/>
  <c r="N71" i="27"/>
  <c r="N65" i="27"/>
  <c r="N41" i="27"/>
  <c r="N30" i="27"/>
  <c r="N66" i="27"/>
  <c r="N29" i="27"/>
  <c r="N63" i="27"/>
  <c r="N27" i="27"/>
  <c r="N40" i="27"/>
  <c r="N76" i="27"/>
  <c r="N6" i="27"/>
  <c r="N44" i="27"/>
  <c r="N67" i="27"/>
  <c r="N48" i="27"/>
  <c r="N58" i="27"/>
  <c r="N59" i="27"/>
  <c r="N53" i="27"/>
  <c r="N35" i="27"/>
  <c r="N57" i="27"/>
  <c r="N52" i="27"/>
  <c r="N61" i="27"/>
  <c r="N50" i="27"/>
  <c r="N46" i="27"/>
  <c r="N60" i="27"/>
  <c r="N64" i="27"/>
  <c r="N32" i="27"/>
  <c r="N25" i="27"/>
  <c r="N43" i="27"/>
  <c r="N36" i="27"/>
  <c r="N33" i="27"/>
  <c r="N19" i="27"/>
  <c r="N15" i="27"/>
  <c r="N21" i="27"/>
  <c r="N42" i="27"/>
  <c r="N37" i="27"/>
  <c r="N45" i="27"/>
  <c r="N28" i="27"/>
  <c r="N49" i="27"/>
  <c r="N56" i="27"/>
  <c r="N4" i="27"/>
  <c r="N8" i="27"/>
  <c r="N72" i="27"/>
  <c r="N9" i="27"/>
  <c r="N34" i="27"/>
  <c r="N2" i="27"/>
  <c r="N18" i="27"/>
  <c r="N47" i="27"/>
  <c r="N13" i="27"/>
  <c r="N12" i="27"/>
  <c r="N14" i="27"/>
  <c r="N7" i="27"/>
  <c r="N5" i="27"/>
  <c r="N11" i="27"/>
  <c r="N26" i="27"/>
  <c r="N10" i="27"/>
  <c r="N20" i="27"/>
  <c r="N16" i="27"/>
  <c r="N31" i="27"/>
  <c r="N70" i="27"/>
  <c r="N24" i="27"/>
  <c r="N22" i="27"/>
  <c r="N38" i="27"/>
  <c r="N21" i="26"/>
  <c r="N30" i="26"/>
  <c r="N8" i="26"/>
  <c r="N9" i="26"/>
  <c r="N7" i="26"/>
  <c r="N5" i="26"/>
  <c r="N77" i="26"/>
  <c r="N70" i="26"/>
  <c r="N63" i="26"/>
  <c r="N80" i="26"/>
  <c r="N20" i="26"/>
  <c r="N69" i="26"/>
  <c r="N48" i="26"/>
  <c r="N42" i="26"/>
  <c r="N23" i="26"/>
  <c r="N72" i="26"/>
  <c r="N16" i="26"/>
  <c r="N64" i="26"/>
  <c r="N71" i="26"/>
  <c r="N61" i="26"/>
  <c r="N2" i="26"/>
  <c r="N39" i="26"/>
  <c r="N68" i="26"/>
  <c r="N38" i="26"/>
  <c r="N19" i="26"/>
  <c r="N58" i="26"/>
  <c r="N59" i="26"/>
  <c r="N78" i="26"/>
  <c r="N75" i="26"/>
  <c r="N66" i="26"/>
  <c r="N55" i="26"/>
  <c r="N60" i="26"/>
  <c r="N26" i="26"/>
  <c r="N31" i="26"/>
  <c r="N67" i="26"/>
  <c r="N35" i="26"/>
  <c r="N81" i="26"/>
  <c r="N10" i="26"/>
  <c r="N74" i="26"/>
  <c r="N82" i="26"/>
  <c r="N51" i="26"/>
  <c r="N40" i="26"/>
  <c r="N34" i="26"/>
  <c r="N45" i="26"/>
  <c r="N46" i="26"/>
  <c r="N47" i="26"/>
  <c r="N73" i="26"/>
  <c r="N56" i="26"/>
  <c r="N57" i="26"/>
  <c r="N15" i="26"/>
  <c r="N50" i="26"/>
  <c r="N44" i="26"/>
  <c r="N49" i="26"/>
  <c r="N36" i="26"/>
  <c r="N41" i="26"/>
  <c r="N24" i="26"/>
  <c r="N28" i="26"/>
  <c r="N52" i="26"/>
  <c r="N22" i="26"/>
  <c r="N27" i="26"/>
  <c r="N6" i="26"/>
  <c r="N43" i="26"/>
  <c r="N29" i="26"/>
  <c r="N18" i="26"/>
  <c r="N32" i="26"/>
  <c r="N79" i="26"/>
  <c r="N76" i="26"/>
  <c r="N62" i="26"/>
  <c r="N12" i="26"/>
  <c r="N14" i="26"/>
  <c r="N17" i="26"/>
  <c r="N33" i="26"/>
  <c r="N53" i="26"/>
  <c r="N65" i="26"/>
  <c r="N11" i="26"/>
  <c r="N37" i="26"/>
  <c r="N13" i="26"/>
  <c r="N4" i="26"/>
  <c r="N54" i="26"/>
  <c r="N3" i="26"/>
  <c r="N46" i="25"/>
  <c r="N34" i="25"/>
  <c r="N62" i="25"/>
  <c r="N60" i="25"/>
  <c r="N42" i="25"/>
  <c r="N29" i="25"/>
  <c r="N25" i="25"/>
  <c r="N59" i="25"/>
  <c r="N11" i="25"/>
  <c r="N10" i="25"/>
  <c r="N54" i="25"/>
  <c r="N33" i="25"/>
  <c r="N56" i="25"/>
  <c r="N8" i="25"/>
  <c r="N63" i="25"/>
  <c r="N50" i="25"/>
  <c r="N5" i="25"/>
  <c r="N47" i="25"/>
  <c r="N58" i="25"/>
  <c r="N44" i="25"/>
  <c r="N30" i="25"/>
  <c r="N55" i="25"/>
  <c r="N19" i="25"/>
  <c r="N57" i="25"/>
  <c r="N22" i="25"/>
  <c r="N23" i="25"/>
  <c r="N61" i="25"/>
  <c r="N20" i="25"/>
  <c r="N16" i="25"/>
  <c r="N64" i="25"/>
  <c r="N40" i="25"/>
  <c r="N28" i="25"/>
  <c r="N52" i="25"/>
  <c r="N15" i="25"/>
  <c r="N31" i="25"/>
  <c r="N38" i="25"/>
  <c r="N21" i="25"/>
  <c r="N37" i="25"/>
  <c r="N4" i="25"/>
  <c r="N43" i="25"/>
  <c r="N2" i="25"/>
  <c r="N53" i="25"/>
  <c r="N14" i="25"/>
  <c r="N41" i="25"/>
  <c r="N49" i="25"/>
  <c r="N32" i="25"/>
  <c r="N12" i="25"/>
  <c r="N17" i="25"/>
  <c r="N36" i="25"/>
  <c r="N48" i="25"/>
  <c r="N9" i="25"/>
  <c r="N45" i="25"/>
  <c r="N35" i="25"/>
  <c r="N13" i="25"/>
  <c r="N51" i="25"/>
  <c r="N27" i="25"/>
  <c r="N18" i="25"/>
  <c r="N24" i="25"/>
  <c r="N26" i="25"/>
  <c r="N39" i="25"/>
  <c r="N7" i="25"/>
  <c r="N3" i="25"/>
  <c r="N6" i="25"/>
  <c r="N45" i="24"/>
  <c r="N64" i="24"/>
  <c r="N51" i="24"/>
  <c r="N63" i="24"/>
  <c r="N65" i="24"/>
  <c r="N43" i="24"/>
  <c r="N31" i="24"/>
  <c r="N22" i="24"/>
  <c r="N17" i="24"/>
  <c r="N23" i="24"/>
  <c r="N18" i="24"/>
  <c r="N60" i="24"/>
  <c r="N15" i="24"/>
  <c r="N33" i="24"/>
  <c r="N62" i="24"/>
  <c r="N2" i="24"/>
  <c r="N29" i="24"/>
  <c r="N56" i="24"/>
  <c r="N52" i="24"/>
  <c r="N46" i="24"/>
  <c r="N34" i="24"/>
  <c r="N59" i="24"/>
  <c r="N40" i="24"/>
  <c r="N27" i="24"/>
  <c r="N25" i="24"/>
  <c r="N49" i="24"/>
  <c r="N39" i="24"/>
  <c r="N48" i="24"/>
  <c r="N24" i="24"/>
  <c r="N10" i="24"/>
  <c r="N47" i="24"/>
  <c r="N35" i="24"/>
  <c r="N61" i="24"/>
  <c r="N38" i="24"/>
  <c r="N30" i="24"/>
  <c r="N28" i="24"/>
  <c r="N21" i="24"/>
  <c r="N8" i="24"/>
  <c r="N13" i="24"/>
  <c r="N41" i="24"/>
  <c r="N26" i="24"/>
  <c r="N11" i="24"/>
  <c r="N54" i="24"/>
  <c r="N12" i="24"/>
  <c r="N3" i="24"/>
  <c r="N50" i="24"/>
  <c r="N16" i="24"/>
  <c r="N6" i="24"/>
  <c r="N36" i="24"/>
  <c r="N32" i="24"/>
  <c r="N14" i="24"/>
  <c r="N20" i="24"/>
  <c r="N58" i="24"/>
  <c r="N7" i="24"/>
  <c r="N44" i="24"/>
  <c r="N19" i="24"/>
  <c r="N4" i="24"/>
  <c r="N9" i="24"/>
  <c r="N55" i="24"/>
  <c r="N5" i="24"/>
  <c r="N37" i="24"/>
  <c r="N53" i="24"/>
  <c r="N57" i="24"/>
  <c r="N42" i="24"/>
  <c r="N51" i="23"/>
  <c r="N170" i="23"/>
  <c r="N141" i="23"/>
  <c r="N84" i="23"/>
  <c r="N15" i="23"/>
  <c r="N50" i="23"/>
  <c r="N144" i="23"/>
  <c r="N77" i="23"/>
  <c r="N76" i="23"/>
  <c r="N79" i="23"/>
  <c r="N61" i="23"/>
  <c r="N160" i="23"/>
  <c r="N171" i="23"/>
  <c r="N163" i="23"/>
  <c r="N3" i="23"/>
  <c r="N166" i="23"/>
  <c r="N74" i="23"/>
  <c r="N85" i="23"/>
  <c r="N35" i="23"/>
  <c r="N20" i="23"/>
  <c r="N49" i="23"/>
  <c r="N14" i="23"/>
  <c r="N119" i="23"/>
  <c r="N162" i="23"/>
  <c r="N45" i="23"/>
  <c r="N43" i="23"/>
  <c r="N157" i="23"/>
  <c r="N107" i="23"/>
  <c r="N72" i="23"/>
  <c r="N142" i="23"/>
  <c r="N137" i="23"/>
  <c r="N27" i="23"/>
  <c r="N153" i="23"/>
  <c r="N60" i="23"/>
  <c r="N71" i="23"/>
  <c r="N140" i="23"/>
  <c r="N24" i="23"/>
  <c r="N106" i="23"/>
  <c r="N104" i="23"/>
  <c r="N112" i="23"/>
  <c r="N131" i="23"/>
  <c r="N139" i="23"/>
  <c r="N55" i="23"/>
  <c r="N169" i="23"/>
  <c r="N148" i="23"/>
  <c r="N95" i="23"/>
  <c r="N59" i="23"/>
  <c r="N124" i="23"/>
  <c r="N12" i="23"/>
  <c r="N41" i="23"/>
  <c r="N40" i="23"/>
  <c r="N78" i="23"/>
  <c r="N10" i="23"/>
  <c r="N38" i="23"/>
  <c r="N94" i="23"/>
  <c r="N111" i="23"/>
  <c r="N36" i="23"/>
  <c r="N98" i="23"/>
  <c r="N88" i="23"/>
  <c r="N114" i="23"/>
  <c r="N150" i="23"/>
  <c r="N34" i="23"/>
  <c r="N33" i="23"/>
  <c r="N9" i="23"/>
  <c r="N46" i="23"/>
  <c r="N57" i="23"/>
  <c r="N102" i="23"/>
  <c r="N100" i="23"/>
  <c r="N135" i="23"/>
  <c r="N154" i="23"/>
  <c r="N29" i="23"/>
  <c r="N6" i="23"/>
  <c r="N138" i="23"/>
  <c r="N168" i="23"/>
  <c r="N103" i="23"/>
  <c r="N134" i="23"/>
  <c r="N155" i="23"/>
  <c r="N143" i="23"/>
  <c r="N54" i="23"/>
  <c r="N133" i="23"/>
  <c r="N99" i="23"/>
  <c r="N110" i="23"/>
  <c r="N93" i="23"/>
  <c r="N123" i="23"/>
  <c r="N58" i="23"/>
  <c r="N13" i="23"/>
  <c r="N23" i="23"/>
  <c r="N129" i="23"/>
  <c r="N92" i="23"/>
  <c r="N156" i="23"/>
  <c r="N118" i="23"/>
  <c r="N32" i="23"/>
  <c r="N5" i="23"/>
  <c r="N31" i="23"/>
  <c r="N75" i="23"/>
  <c r="N69" i="23"/>
  <c r="N90" i="23"/>
  <c r="N122" i="23"/>
  <c r="N68" i="23"/>
  <c r="N73" i="23"/>
  <c r="N130" i="23"/>
  <c r="N67" i="23"/>
  <c r="N91" i="23"/>
  <c r="N128" i="23"/>
  <c r="N164" i="23"/>
  <c r="N126" i="23"/>
  <c r="N7" i="23"/>
  <c r="N109" i="23"/>
  <c r="N22" i="23"/>
  <c r="N89" i="23"/>
  <c r="N64" i="23"/>
  <c r="N172" i="23"/>
  <c r="N47" i="23"/>
  <c r="N44" i="23"/>
  <c r="N113" i="23"/>
  <c r="N97" i="23"/>
  <c r="N30" i="23"/>
  <c r="N66" i="23"/>
  <c r="N11" i="23"/>
  <c r="N26" i="23"/>
  <c r="N147" i="23"/>
  <c r="N116" i="23"/>
  <c r="N146" i="23"/>
  <c r="N121" i="23"/>
  <c r="N115" i="23"/>
  <c r="N125" i="23"/>
  <c r="N8" i="23"/>
  <c r="N159" i="23"/>
  <c r="N152" i="23"/>
  <c r="N25" i="23"/>
  <c r="N158" i="23"/>
  <c r="N101" i="23"/>
  <c r="N149" i="23"/>
  <c r="N161" i="23"/>
  <c r="N127" i="23"/>
  <c r="N87" i="23"/>
  <c r="N21" i="23"/>
  <c r="N42" i="23"/>
  <c r="N165" i="23"/>
  <c r="N70" i="23"/>
  <c r="N83" i="23"/>
  <c r="N167" i="23"/>
  <c r="N19" i="23"/>
  <c r="N28" i="23"/>
  <c r="N62" i="23"/>
  <c r="N39" i="23"/>
  <c r="N2" i="23"/>
  <c r="N18" i="23"/>
  <c r="N37" i="23"/>
  <c r="N105" i="23"/>
  <c r="N86" i="23"/>
  <c r="N120" i="23"/>
  <c r="N96" i="23"/>
  <c r="N65" i="23"/>
  <c r="N16" i="23"/>
  <c r="N145" i="23"/>
  <c r="N151" i="23"/>
  <c r="N63" i="23"/>
  <c r="N56" i="23"/>
  <c r="N136" i="23"/>
  <c r="N132" i="23"/>
  <c r="N117" i="23"/>
  <c r="N82" i="23"/>
  <c r="N53" i="23"/>
  <c r="N108" i="23"/>
  <c r="N17" i="23"/>
  <c r="N81" i="23"/>
  <c r="N52" i="23"/>
  <c r="N4" i="23"/>
  <c r="N48" i="23"/>
  <c r="N80" i="23"/>
  <c r="N122" i="22"/>
  <c r="N58" i="22"/>
  <c r="N56" i="22"/>
  <c r="N125" i="22"/>
  <c r="N55" i="22"/>
  <c r="N32" i="22"/>
  <c r="N46" i="22"/>
  <c r="N15" i="22"/>
  <c r="N96" i="22"/>
  <c r="N72" i="22"/>
  <c r="N66" i="22"/>
  <c r="N95" i="22"/>
  <c r="N85" i="22"/>
  <c r="N123" i="22"/>
  <c r="N84" i="22"/>
  <c r="N106" i="22"/>
  <c r="N36" i="22"/>
  <c r="N29" i="22"/>
  <c r="N118" i="22"/>
  <c r="N31" i="22"/>
  <c r="N135" i="22"/>
  <c r="N24" i="22"/>
  <c r="N67" i="22"/>
  <c r="N27" i="22"/>
  <c r="N117" i="22"/>
  <c r="N109" i="22"/>
  <c r="N30" i="22"/>
  <c r="N143" i="22"/>
  <c r="N127" i="22"/>
  <c r="N21" i="22"/>
  <c r="N20" i="22"/>
  <c r="N51" i="22"/>
  <c r="N18" i="22"/>
  <c r="N82" i="22"/>
  <c r="N140" i="22"/>
  <c r="N26" i="22"/>
  <c r="N94" i="22"/>
  <c r="N151" i="22"/>
  <c r="N39" i="22"/>
  <c r="N170" i="22"/>
  <c r="N138" i="22"/>
  <c r="N80" i="22"/>
  <c r="N168" i="22"/>
  <c r="N115" i="22"/>
  <c r="N81" i="22"/>
  <c r="N79" i="22"/>
  <c r="N157" i="22"/>
  <c r="N17" i="22"/>
  <c r="N167" i="22"/>
  <c r="N148" i="22"/>
  <c r="N142" i="22"/>
  <c r="N91" i="22"/>
  <c r="N77" i="22"/>
  <c r="N16" i="22"/>
  <c r="N113" i="22"/>
  <c r="N14" i="22"/>
  <c r="N38" i="22"/>
  <c r="N145" i="22"/>
  <c r="N172" i="22"/>
  <c r="N178" i="22"/>
  <c r="N71" i="22"/>
  <c r="N133" i="22"/>
  <c r="N165" i="22"/>
  <c r="N35" i="22"/>
  <c r="N120" i="22"/>
  <c r="N174" i="22"/>
  <c r="N93" i="22"/>
  <c r="N160" i="22"/>
  <c r="N116" i="22"/>
  <c r="N47" i="22"/>
  <c r="N119" i="22"/>
  <c r="N92" i="22"/>
  <c r="N50" i="22"/>
  <c r="N108" i="22"/>
  <c r="N169" i="22"/>
  <c r="N155" i="22"/>
  <c r="N13" i="22"/>
  <c r="N5" i="22"/>
  <c r="N114" i="22"/>
  <c r="N76" i="22"/>
  <c r="N73" i="22"/>
  <c r="N105" i="22"/>
  <c r="N49" i="22"/>
  <c r="N25" i="22"/>
  <c r="N126" i="22"/>
  <c r="N90" i="22"/>
  <c r="N154" i="22"/>
  <c r="N88" i="22"/>
  <c r="N136" i="22"/>
  <c r="N112" i="22"/>
  <c r="N177" i="22"/>
  <c r="N45" i="22"/>
  <c r="N78" i="22"/>
  <c r="N107" i="22"/>
  <c r="N65" i="22"/>
  <c r="N104" i="22"/>
  <c r="N75" i="22"/>
  <c r="N139" i="22"/>
  <c r="N86" i="22"/>
  <c r="N111" i="22"/>
  <c r="N103" i="22"/>
  <c r="N64" i="22"/>
  <c r="N102" i="22"/>
  <c r="N12" i="22"/>
  <c r="N101" i="22"/>
  <c r="N159" i="22"/>
  <c r="N147" i="22"/>
  <c r="N137" i="22"/>
  <c r="N70" i="22"/>
  <c r="N23" i="22"/>
  <c r="N60" i="22"/>
  <c r="N11" i="22"/>
  <c r="N44" i="22"/>
  <c r="N22" i="22"/>
  <c r="N69" i="22"/>
  <c r="N10" i="22"/>
  <c r="N8" i="22"/>
  <c r="N110" i="22"/>
  <c r="N121" i="22"/>
  <c r="N175" i="22"/>
  <c r="N161" i="22"/>
  <c r="N162" i="22"/>
  <c r="N152" i="22"/>
  <c r="N100" i="22"/>
  <c r="N43" i="22"/>
  <c r="N63" i="22"/>
  <c r="N131" i="22"/>
  <c r="N141" i="22"/>
  <c r="N181" i="22"/>
  <c r="N158" i="22"/>
  <c r="N166" i="22"/>
  <c r="N41" i="22"/>
  <c r="N59" i="22"/>
  <c r="N164" i="22"/>
  <c r="N130" i="22"/>
  <c r="N40" i="22"/>
  <c r="N146" i="22"/>
  <c r="N128" i="22"/>
  <c r="N7" i="22"/>
  <c r="N99" i="22"/>
  <c r="N179" i="22"/>
  <c r="N171" i="22"/>
  <c r="N163" i="22"/>
  <c r="N149" i="22"/>
  <c r="N173" i="22"/>
  <c r="N184" i="22"/>
  <c r="N9" i="22"/>
  <c r="N124" i="22"/>
  <c r="N180" i="22"/>
  <c r="N28" i="22"/>
  <c r="N37" i="22"/>
  <c r="N19" i="22"/>
  <c r="N176" i="22"/>
  <c r="N42" i="22"/>
  <c r="N134" i="22"/>
  <c r="N144" i="22"/>
  <c r="N57" i="22"/>
  <c r="N83" i="22"/>
  <c r="N34" i="22"/>
  <c r="N153" i="22"/>
  <c r="N52" i="22"/>
  <c r="N74" i="22"/>
  <c r="N97" i="22"/>
  <c r="N150" i="22"/>
  <c r="N68" i="22"/>
  <c r="N54" i="22"/>
  <c r="N132" i="22"/>
  <c r="N62" i="22"/>
  <c r="N61" i="22"/>
  <c r="N53" i="22"/>
  <c r="N6" i="22"/>
  <c r="N183" i="22"/>
  <c r="N129" i="22"/>
  <c r="N156" i="22"/>
  <c r="N182" i="22"/>
  <c r="N48" i="22"/>
  <c r="N98" i="22"/>
  <c r="N4" i="22"/>
  <c r="N3" i="22"/>
  <c r="N33" i="22"/>
  <c r="N89" i="22"/>
  <c r="N2" i="22"/>
  <c r="N87" i="22"/>
  <c r="N28" i="21"/>
  <c r="N11" i="21"/>
  <c r="N43" i="21"/>
  <c r="N5" i="21"/>
  <c r="N53" i="21"/>
  <c r="N64" i="21"/>
  <c r="N46" i="21"/>
  <c r="N123" i="21"/>
  <c r="N78" i="21"/>
  <c r="N125" i="21"/>
  <c r="N103" i="21"/>
  <c r="N98" i="21"/>
  <c r="N93" i="21"/>
  <c r="N106" i="21"/>
  <c r="N99" i="21"/>
  <c r="N128" i="21"/>
  <c r="N72" i="21"/>
  <c r="N34" i="21"/>
  <c r="N52" i="21"/>
  <c r="N50" i="21"/>
  <c r="N130" i="21"/>
  <c r="N76" i="21"/>
  <c r="N124" i="21"/>
  <c r="N80" i="21"/>
  <c r="N112" i="21"/>
  <c r="N69" i="21"/>
  <c r="N20" i="21"/>
  <c r="N101" i="21"/>
  <c r="N17" i="21"/>
  <c r="N126" i="21"/>
  <c r="N18" i="21"/>
  <c r="N71" i="21"/>
  <c r="N87" i="21"/>
  <c r="N7" i="21"/>
  <c r="N116" i="21"/>
  <c r="N96" i="21"/>
  <c r="N119" i="21"/>
  <c r="N66" i="21"/>
  <c r="N109" i="21"/>
  <c r="N110" i="21"/>
  <c r="N57" i="21"/>
  <c r="N90" i="21"/>
  <c r="N95" i="21"/>
  <c r="N120" i="21"/>
  <c r="N118" i="21"/>
  <c r="N63" i="21"/>
  <c r="N83" i="21"/>
  <c r="N100" i="21"/>
  <c r="N56" i="21"/>
  <c r="N104" i="21"/>
  <c r="N102" i="21"/>
  <c r="N74" i="21"/>
  <c r="N25" i="21"/>
  <c r="N39" i="21"/>
  <c r="N73" i="21"/>
  <c r="N122" i="21"/>
  <c r="N41" i="21"/>
  <c r="N42" i="21"/>
  <c r="N55" i="21"/>
  <c r="N91" i="21"/>
  <c r="N40" i="21"/>
  <c r="N84" i="21"/>
  <c r="N36" i="21"/>
  <c r="N115" i="21"/>
  <c r="N82" i="21"/>
  <c r="N23" i="21"/>
  <c r="N85" i="21"/>
  <c r="N113" i="21"/>
  <c r="N81" i="21"/>
  <c r="N86" i="21"/>
  <c r="N111" i="21"/>
  <c r="N47" i="21"/>
  <c r="N97" i="21"/>
  <c r="N35" i="21"/>
  <c r="N65" i="21"/>
  <c r="N88" i="21"/>
  <c r="N21" i="21"/>
  <c r="N3" i="21"/>
  <c r="N94" i="21"/>
  <c r="N127" i="21"/>
  <c r="N70" i="21"/>
  <c r="N45" i="21"/>
  <c r="N10" i="21"/>
  <c r="N59" i="21"/>
  <c r="N12" i="21"/>
  <c r="N37" i="21"/>
  <c r="N24" i="21"/>
  <c r="N92" i="21"/>
  <c r="N75" i="21"/>
  <c r="N105" i="21"/>
  <c r="N117" i="21"/>
  <c r="N16" i="21"/>
  <c r="N107" i="21"/>
  <c r="N49" i="21"/>
  <c r="N33" i="21"/>
  <c r="N58" i="21"/>
  <c r="N62" i="21"/>
  <c r="N121" i="21"/>
  <c r="N30" i="21"/>
  <c r="N38" i="21"/>
  <c r="N89" i="21"/>
  <c r="N9" i="21"/>
  <c r="N14" i="21"/>
  <c r="N27" i="21"/>
  <c r="N77" i="21"/>
  <c r="N68" i="21"/>
  <c r="N79" i="21"/>
  <c r="N51" i="21"/>
  <c r="N22" i="21"/>
  <c r="N6" i="21"/>
  <c r="N19" i="21"/>
  <c r="N2" i="21"/>
  <c r="N15" i="21"/>
  <c r="N26" i="21"/>
  <c r="N44" i="21"/>
  <c r="N13" i="21"/>
  <c r="N8" i="21"/>
  <c r="N61" i="21"/>
  <c r="N129" i="21"/>
  <c r="N29" i="21"/>
  <c r="N60" i="21"/>
  <c r="N67" i="21"/>
  <c r="N48" i="21"/>
  <c r="N108" i="21"/>
  <c r="N32" i="21"/>
  <c r="N31" i="21"/>
  <c r="N114" i="21"/>
  <c r="N54" i="21"/>
  <c r="N44" i="20"/>
  <c r="N18" i="20"/>
  <c r="N27" i="20"/>
  <c r="N2" i="20"/>
  <c r="N7" i="20"/>
  <c r="N60" i="20"/>
  <c r="N58" i="20"/>
  <c r="N50" i="20"/>
  <c r="N53" i="20"/>
  <c r="N24" i="20"/>
  <c r="N46" i="20"/>
  <c r="N33" i="20"/>
  <c r="N43" i="20"/>
  <c r="N40" i="20"/>
  <c r="N52" i="20"/>
  <c r="N36" i="20"/>
  <c r="N59" i="20"/>
  <c r="N48" i="20"/>
  <c r="N25" i="20"/>
  <c r="N51" i="20"/>
  <c r="N61" i="20"/>
  <c r="N15" i="20"/>
  <c r="N47" i="20"/>
  <c r="N29" i="20"/>
  <c r="N56" i="20"/>
  <c r="N57" i="20"/>
  <c r="N11" i="20"/>
  <c r="N28" i="20"/>
  <c r="N35" i="20"/>
  <c r="N20" i="20"/>
  <c r="N38" i="20"/>
  <c r="N30" i="20"/>
  <c r="N22" i="20"/>
  <c r="N4" i="20"/>
  <c r="N49" i="20"/>
  <c r="N16" i="20"/>
  <c r="N17" i="20"/>
  <c r="N55" i="20"/>
  <c r="N37" i="20"/>
  <c r="N23" i="20"/>
  <c r="N54" i="20"/>
  <c r="N31" i="20"/>
  <c r="N39" i="20"/>
  <c r="N26" i="20"/>
  <c r="N19" i="20"/>
  <c r="N21" i="20"/>
  <c r="N14" i="20"/>
  <c r="N13" i="20"/>
  <c r="N45" i="20"/>
  <c r="N32" i="20"/>
  <c r="N12" i="20"/>
  <c r="N8" i="20"/>
  <c r="N34" i="20"/>
  <c r="N10" i="20"/>
  <c r="N42" i="20"/>
  <c r="N5" i="20"/>
  <c r="N6" i="20"/>
  <c r="N3" i="20"/>
  <c r="N9" i="20"/>
  <c r="N29" i="19"/>
  <c r="N33" i="19"/>
  <c r="N24" i="19"/>
  <c r="N38" i="19"/>
  <c r="N27" i="19"/>
  <c r="N14" i="19"/>
  <c r="N25" i="19"/>
  <c r="N31" i="19"/>
  <c r="N41" i="19"/>
  <c r="N17" i="19"/>
  <c r="N3" i="19"/>
  <c r="N9" i="19"/>
  <c r="N26" i="19"/>
  <c r="N32" i="19"/>
  <c r="N37" i="19"/>
  <c r="N35" i="19"/>
  <c r="N23" i="19"/>
  <c r="N39" i="19"/>
  <c r="N22" i="19"/>
  <c r="N20" i="19"/>
  <c r="N28" i="19"/>
  <c r="N18" i="19"/>
  <c r="N19" i="19"/>
  <c r="N5" i="19"/>
  <c r="N40" i="19"/>
  <c r="N4" i="19"/>
  <c r="N30" i="19"/>
  <c r="N36" i="19"/>
  <c r="N13" i="19"/>
  <c r="N34" i="19"/>
  <c r="N8" i="19"/>
  <c r="N7" i="19"/>
  <c r="N15" i="19"/>
  <c r="N6" i="19"/>
  <c r="N16" i="19"/>
  <c r="N21" i="19"/>
  <c r="N11" i="19"/>
  <c r="N10" i="19"/>
  <c r="N12" i="19"/>
  <c r="N2" i="19"/>
  <c r="N23" i="18"/>
  <c r="N6" i="18"/>
  <c r="N24" i="18"/>
  <c r="N5" i="18"/>
  <c r="N8" i="18"/>
  <c r="N52" i="18"/>
  <c r="N46" i="18"/>
  <c r="N55" i="18"/>
  <c r="N20" i="18"/>
  <c r="N64" i="18"/>
  <c r="N34" i="18"/>
  <c r="N44" i="18"/>
  <c r="N54" i="18"/>
  <c r="N61" i="18"/>
  <c r="N57" i="18"/>
  <c r="N51" i="18"/>
  <c r="N48" i="18"/>
  <c r="N45" i="18"/>
  <c r="N3" i="18"/>
  <c r="N38" i="18"/>
  <c r="N41" i="18"/>
  <c r="N53" i="18"/>
  <c r="N26" i="18"/>
  <c r="N63" i="18"/>
  <c r="N4" i="18"/>
  <c r="N47" i="18"/>
  <c r="N56" i="18"/>
  <c r="N25" i="18"/>
  <c r="N65" i="18"/>
  <c r="N30" i="18"/>
  <c r="N40" i="18"/>
  <c r="N36" i="18"/>
  <c r="N2" i="18"/>
  <c r="N17" i="18"/>
  <c r="N59" i="18"/>
  <c r="N50" i="18"/>
  <c r="N11" i="18"/>
  <c r="N58" i="18"/>
  <c r="N7" i="18"/>
  <c r="N43" i="18"/>
  <c r="N28" i="18"/>
  <c r="N62" i="18"/>
  <c r="N32" i="18"/>
  <c r="N13" i="18"/>
  <c r="N42" i="18"/>
  <c r="N37" i="18"/>
  <c r="N49" i="18"/>
  <c r="N33" i="18"/>
  <c r="N27" i="18"/>
  <c r="N16" i="18"/>
  <c r="N15" i="18"/>
  <c r="N35" i="18"/>
  <c r="N18" i="18"/>
  <c r="N21" i="18"/>
  <c r="N29" i="18"/>
  <c r="N10" i="18"/>
  <c r="N39" i="18"/>
  <c r="N22" i="18"/>
  <c r="N31" i="18"/>
  <c r="N9" i="18"/>
  <c r="N60" i="18"/>
  <c r="N19" i="18"/>
  <c r="N14" i="18"/>
  <c r="N12" i="18"/>
  <c r="N48" i="17"/>
  <c r="N62" i="17"/>
  <c r="N12" i="17"/>
  <c r="N94" i="17"/>
  <c r="N95" i="17"/>
  <c r="N35" i="17"/>
  <c r="N93" i="17"/>
  <c r="N31" i="17"/>
  <c r="N87" i="17"/>
  <c r="N24" i="17"/>
  <c r="N42" i="17"/>
  <c r="N30" i="17"/>
  <c r="N27" i="17"/>
  <c r="N100" i="17"/>
  <c r="N83" i="17"/>
  <c r="N14" i="17"/>
  <c r="N75" i="17"/>
  <c r="N10" i="17"/>
  <c r="N4" i="17"/>
  <c r="N28" i="17"/>
  <c r="N29" i="17"/>
  <c r="N33" i="17"/>
  <c r="N65" i="17"/>
  <c r="N72" i="17"/>
  <c r="N18" i="17"/>
  <c r="N13" i="17"/>
  <c r="N90" i="17"/>
  <c r="N70" i="17"/>
  <c r="N34" i="17"/>
  <c r="N69" i="17"/>
  <c r="N89" i="17"/>
  <c r="N25" i="17"/>
  <c r="N43" i="17"/>
  <c r="N8" i="17"/>
  <c r="N63" i="17"/>
  <c r="N60" i="17"/>
  <c r="N82" i="17"/>
  <c r="N41" i="17"/>
  <c r="N51" i="17"/>
  <c r="N9" i="17"/>
  <c r="N7" i="17"/>
  <c r="N91" i="17"/>
  <c r="N92" i="17"/>
  <c r="N37" i="17"/>
  <c r="N2" i="17"/>
  <c r="N79" i="17"/>
  <c r="N22" i="17"/>
  <c r="N53" i="17"/>
  <c r="N88" i="17"/>
  <c r="N5" i="17"/>
  <c r="N67" i="17"/>
  <c r="N15" i="17"/>
  <c r="N49" i="17"/>
  <c r="N66" i="17"/>
  <c r="N17" i="17"/>
  <c r="N73" i="17"/>
  <c r="N57" i="17"/>
  <c r="N56" i="17"/>
  <c r="N47" i="17"/>
  <c r="N61" i="17"/>
  <c r="N50" i="17"/>
  <c r="N39" i="17"/>
  <c r="N52" i="17"/>
  <c r="N96" i="17"/>
  <c r="N64" i="17"/>
  <c r="N80" i="17"/>
  <c r="N76" i="17"/>
  <c r="N85" i="17"/>
  <c r="N46" i="17"/>
  <c r="N45" i="17"/>
  <c r="N55" i="17"/>
  <c r="N59" i="17"/>
  <c r="N81" i="17"/>
  <c r="N38" i="17"/>
  <c r="N23" i="17"/>
  <c r="N54" i="17"/>
  <c r="N58" i="17"/>
  <c r="N6" i="17"/>
  <c r="N78" i="17"/>
  <c r="N71" i="17"/>
  <c r="N3" i="17"/>
  <c r="N44" i="17"/>
  <c r="N20" i="17"/>
  <c r="N77" i="17"/>
  <c r="N21" i="17"/>
  <c r="N68" i="17"/>
  <c r="N32" i="17"/>
  <c r="N26" i="17"/>
  <c r="N19" i="17"/>
  <c r="N36" i="17"/>
  <c r="N74" i="17"/>
  <c r="N84" i="17"/>
  <c r="N86" i="17"/>
  <c r="N40" i="17"/>
  <c r="N16" i="17"/>
  <c r="N11" i="17"/>
  <c r="N13" i="16"/>
  <c r="N12" i="16"/>
  <c r="N105" i="16"/>
  <c r="N71" i="16"/>
  <c r="N124" i="16"/>
  <c r="N69" i="16"/>
  <c r="N41" i="16"/>
  <c r="N92" i="16"/>
  <c r="N122" i="16"/>
  <c r="N113" i="16"/>
  <c r="N29" i="16"/>
  <c r="N2" i="16"/>
  <c r="N43" i="16"/>
  <c r="N97" i="16"/>
  <c r="N108" i="16"/>
  <c r="N101" i="16"/>
  <c r="N119" i="16"/>
  <c r="N103" i="16"/>
  <c r="N116" i="16"/>
  <c r="N55" i="16"/>
  <c r="N52" i="16"/>
  <c r="N81" i="16"/>
  <c r="N96" i="16"/>
  <c r="N72" i="16"/>
  <c r="N67" i="16"/>
  <c r="N10" i="16"/>
  <c r="N76" i="16"/>
  <c r="N37" i="16"/>
  <c r="N117" i="16"/>
  <c r="N93" i="16"/>
  <c r="N46" i="16"/>
  <c r="N102" i="16"/>
  <c r="N28" i="16"/>
  <c r="N9" i="16"/>
  <c r="N114" i="16"/>
  <c r="N90" i="16"/>
  <c r="N88" i="16"/>
  <c r="N118" i="16"/>
  <c r="N86" i="16"/>
  <c r="N39" i="16"/>
  <c r="N120" i="16"/>
  <c r="N45" i="16"/>
  <c r="N80" i="16"/>
  <c r="N5" i="16"/>
  <c r="N78" i="16"/>
  <c r="N87" i="16"/>
  <c r="N38" i="16"/>
  <c r="N63" i="16"/>
  <c r="N68" i="16"/>
  <c r="N106" i="16"/>
  <c r="N60" i="16"/>
  <c r="N95" i="16"/>
  <c r="N51" i="16"/>
  <c r="N77" i="16"/>
  <c r="N59" i="16"/>
  <c r="N62" i="16"/>
  <c r="N89" i="16"/>
  <c r="N94" i="16"/>
  <c r="N56" i="16"/>
  <c r="N99" i="16"/>
  <c r="N121" i="16"/>
  <c r="N57" i="16"/>
  <c r="N22" i="16"/>
  <c r="N66" i="16"/>
  <c r="N58" i="16"/>
  <c r="N11" i="16"/>
  <c r="N112" i="16"/>
  <c r="N35" i="16"/>
  <c r="N25" i="16"/>
  <c r="N91" i="16"/>
  <c r="N100" i="16"/>
  <c r="N21" i="16"/>
  <c r="N104" i="16"/>
  <c r="N40" i="16"/>
  <c r="N82" i="16"/>
  <c r="N84" i="16"/>
  <c r="N49" i="16"/>
  <c r="N75" i="16"/>
  <c r="N50" i="16"/>
  <c r="N79" i="16"/>
  <c r="N98" i="16"/>
  <c r="N107" i="16"/>
  <c r="N8" i="16"/>
  <c r="N33" i="16"/>
  <c r="N24" i="16"/>
  <c r="N74" i="16"/>
  <c r="N42" i="16"/>
  <c r="N34" i="16"/>
  <c r="N36" i="16"/>
  <c r="N44" i="16"/>
  <c r="N30" i="16"/>
  <c r="N31" i="16"/>
  <c r="N65" i="16"/>
  <c r="N64" i="16"/>
  <c r="N27" i="16"/>
  <c r="N7" i="16"/>
  <c r="N111" i="16"/>
  <c r="N54" i="16"/>
  <c r="N73" i="16"/>
  <c r="N15" i="16"/>
  <c r="N83" i="16"/>
  <c r="N4" i="16"/>
  <c r="N61" i="16"/>
  <c r="N17" i="16"/>
  <c r="N18" i="16"/>
  <c r="N19" i="16"/>
  <c r="N47" i="16"/>
  <c r="N23" i="16"/>
  <c r="N110" i="16"/>
  <c r="N3" i="16"/>
  <c r="N53" i="16"/>
  <c r="N85" i="16"/>
  <c r="N70" i="16"/>
  <c r="N115" i="16"/>
  <c r="N32" i="16"/>
  <c r="N6" i="16"/>
  <c r="N20" i="16"/>
  <c r="N48" i="16"/>
  <c r="N109" i="16"/>
  <c r="N14" i="16"/>
  <c r="N16" i="16"/>
  <c r="N231" i="15"/>
  <c r="N70" i="15"/>
  <c r="N112" i="15"/>
  <c r="N155" i="15"/>
  <c r="N53" i="15"/>
  <c r="N123" i="15"/>
  <c r="N241" i="15"/>
  <c r="N51" i="15"/>
  <c r="N10" i="15"/>
  <c r="N136" i="15"/>
  <c r="N56" i="15"/>
  <c r="N95" i="15"/>
  <c r="N76" i="15"/>
  <c r="N63" i="15"/>
  <c r="N44" i="15"/>
  <c r="N222" i="15"/>
  <c r="N208" i="15"/>
  <c r="N235" i="15"/>
  <c r="N35" i="15"/>
  <c r="N212" i="15"/>
  <c r="N218" i="15"/>
  <c r="N163" i="15"/>
  <c r="N108" i="15"/>
  <c r="N198" i="15"/>
  <c r="N43" i="15"/>
  <c r="N187" i="15"/>
  <c r="N16" i="15"/>
  <c r="N181" i="15"/>
  <c r="N125" i="15"/>
  <c r="N188" i="15"/>
  <c r="N9" i="15"/>
  <c r="N92" i="15"/>
  <c r="N30" i="15"/>
  <c r="N154" i="15"/>
  <c r="N156" i="15"/>
  <c r="N236" i="15"/>
  <c r="N114" i="15"/>
  <c r="N191" i="15"/>
  <c r="N196" i="15"/>
  <c r="N64" i="15"/>
  <c r="N164" i="15"/>
  <c r="N217" i="15"/>
  <c r="N220" i="15"/>
  <c r="N175" i="15"/>
  <c r="N153" i="15"/>
  <c r="N42" i="15"/>
  <c r="N127" i="15"/>
  <c r="N206" i="15"/>
  <c r="N227" i="15"/>
  <c r="N88" i="15"/>
  <c r="N204" i="15"/>
  <c r="N180" i="15"/>
  <c r="N145" i="15"/>
  <c r="N216" i="15"/>
  <c r="N148" i="15"/>
  <c r="N103" i="15"/>
  <c r="N39" i="15"/>
  <c r="N94" i="15"/>
  <c r="N20" i="15"/>
  <c r="N91" i="15"/>
  <c r="N178" i="15"/>
  <c r="N40" i="15"/>
  <c r="N90" i="15"/>
  <c r="N11" i="15"/>
  <c r="N234" i="15"/>
  <c r="N192" i="15"/>
  <c r="N8" i="15"/>
  <c r="N18" i="15"/>
  <c r="N107" i="15"/>
  <c r="N173" i="15"/>
  <c r="N47" i="15"/>
  <c r="N17" i="15"/>
  <c r="N184" i="15"/>
  <c r="N225" i="15"/>
  <c r="N247" i="15"/>
  <c r="N149" i="15"/>
  <c r="N207" i="15"/>
  <c r="N6" i="15"/>
  <c r="N79" i="15"/>
  <c r="N229" i="15"/>
  <c r="N177" i="15"/>
  <c r="N72" i="15"/>
  <c r="N233" i="15"/>
  <c r="N7" i="15"/>
  <c r="N5" i="15"/>
  <c r="N62" i="15"/>
  <c r="N144" i="15"/>
  <c r="N143" i="15"/>
  <c r="N134" i="15"/>
  <c r="N152" i="15"/>
  <c r="N93" i="15"/>
  <c r="N86" i="15"/>
  <c r="N138" i="15"/>
  <c r="N34" i="15"/>
  <c r="N151" i="15"/>
  <c r="N67" i="15"/>
  <c r="N133" i="15"/>
  <c r="N69" i="15"/>
  <c r="N33" i="15"/>
  <c r="N195" i="15"/>
  <c r="N203" i="15"/>
  <c r="N240" i="15"/>
  <c r="N150" i="15"/>
  <c r="N219" i="15"/>
  <c r="N172" i="15"/>
  <c r="N166" i="15"/>
  <c r="N122" i="15"/>
  <c r="N83" i="15"/>
  <c r="N54" i="15"/>
  <c r="N119" i="15"/>
  <c r="N19" i="15"/>
  <c r="N82" i="15"/>
  <c r="N77" i="15"/>
  <c r="N135" i="15"/>
  <c r="N38" i="15"/>
  <c r="N161" i="15"/>
  <c r="N96" i="15"/>
  <c r="N167" i="15"/>
  <c r="N15" i="15"/>
  <c r="N4" i="15"/>
  <c r="N110" i="15"/>
  <c r="N146" i="15"/>
  <c r="N215" i="15"/>
  <c r="N200" i="15"/>
  <c r="N246" i="15"/>
  <c r="N160" i="15"/>
  <c r="N124" i="15"/>
  <c r="N157" i="15"/>
  <c r="N237" i="15"/>
  <c r="N60" i="15"/>
  <c r="N202" i="15"/>
  <c r="N193" i="15"/>
  <c r="N223" i="15"/>
  <c r="N186" i="15"/>
  <c r="N174" i="15"/>
  <c r="N159" i="15"/>
  <c r="N89" i="15"/>
  <c r="N121" i="15"/>
  <c r="N59" i="15"/>
  <c r="N224" i="15"/>
  <c r="N162" i="15"/>
  <c r="N190" i="15"/>
  <c r="N141" i="15"/>
  <c r="N189" i="15"/>
  <c r="N185" i="15"/>
  <c r="N31" i="15"/>
  <c r="N23" i="15"/>
  <c r="N100" i="15"/>
  <c r="N205" i="15"/>
  <c r="N101" i="15"/>
  <c r="N171" i="15"/>
  <c r="N211" i="15"/>
  <c r="N120" i="15"/>
  <c r="N71" i="15"/>
  <c r="N137" i="15"/>
  <c r="N214" i="15"/>
  <c r="N199" i="15"/>
  <c r="N52" i="15"/>
  <c r="N46" i="15"/>
  <c r="N41" i="15"/>
  <c r="N130" i="15"/>
  <c r="N78" i="15"/>
  <c r="N248" i="15"/>
  <c r="N106" i="15"/>
  <c r="N99" i="15"/>
  <c r="N132" i="15"/>
  <c r="N66" i="15"/>
  <c r="N210" i="15"/>
  <c r="N169" i="15"/>
  <c r="N140" i="15"/>
  <c r="N158" i="15"/>
  <c r="N232" i="15"/>
  <c r="N142" i="15"/>
  <c r="N131" i="15"/>
  <c r="N14" i="15"/>
  <c r="N49" i="15"/>
  <c r="N32" i="15"/>
  <c r="N26" i="15"/>
  <c r="N118" i="15"/>
  <c r="N109" i="15"/>
  <c r="N84" i="15"/>
  <c r="N75" i="15"/>
  <c r="N81" i="15"/>
  <c r="N201" i="15"/>
  <c r="N147" i="15"/>
  <c r="N55" i="15"/>
  <c r="N239" i="15"/>
  <c r="N213" i="15"/>
  <c r="N238" i="15"/>
  <c r="N36" i="15"/>
  <c r="N13" i="15"/>
  <c r="N22" i="15"/>
  <c r="N48" i="15"/>
  <c r="N68" i="15"/>
  <c r="N113" i="15"/>
  <c r="N104" i="15"/>
  <c r="N12" i="15"/>
  <c r="N50" i="15"/>
  <c r="N3" i="15"/>
  <c r="N57" i="15"/>
  <c r="N87" i="15"/>
  <c r="N129" i="15"/>
  <c r="N24" i="15"/>
  <c r="N165" i="15"/>
  <c r="N179" i="15"/>
  <c r="N221" i="15"/>
  <c r="N243" i="15"/>
  <c r="N98" i="15"/>
  <c r="N27" i="15"/>
  <c r="N139" i="15"/>
  <c r="N226" i="15"/>
  <c r="N168" i="15"/>
  <c r="N183" i="15"/>
  <c r="N170" i="15"/>
  <c r="N197" i="15"/>
  <c r="N126" i="15"/>
  <c r="N21" i="15"/>
  <c r="N97" i="15"/>
  <c r="N29" i="15"/>
  <c r="N105" i="15"/>
  <c r="N176" i="15"/>
  <c r="N245" i="15"/>
  <c r="N74" i="15"/>
  <c r="N228" i="15"/>
  <c r="N45" i="15"/>
  <c r="N65" i="15"/>
  <c r="N102" i="15"/>
  <c r="N80" i="15"/>
  <c r="N25" i="15"/>
  <c r="N244" i="15"/>
  <c r="N182" i="15"/>
  <c r="N128" i="15"/>
  <c r="N194" i="15"/>
  <c r="N209" i="15"/>
  <c r="N73" i="15"/>
  <c r="N242" i="15"/>
  <c r="N117" i="15"/>
  <c r="N61" i="15"/>
  <c r="N85" i="15"/>
  <c r="N28" i="15"/>
  <c r="N58" i="15"/>
  <c r="N230" i="15"/>
  <c r="N37" i="15"/>
  <c r="N116" i="15"/>
  <c r="N2" i="15"/>
  <c r="N115" i="15"/>
  <c r="M12" i="14"/>
  <c r="M214" i="14"/>
  <c r="M70" i="14"/>
  <c r="M101" i="14"/>
  <c r="M121" i="14"/>
  <c r="M329" i="14"/>
  <c r="M73" i="14"/>
  <c r="M100" i="14"/>
  <c r="M7" i="14"/>
  <c r="M86" i="14"/>
  <c r="M28" i="14"/>
  <c r="M249" i="14"/>
  <c r="M293" i="14"/>
  <c r="M118" i="14"/>
  <c r="M142" i="14"/>
  <c r="M198" i="14"/>
  <c r="M38" i="14"/>
  <c r="M192" i="14"/>
  <c r="M234" i="14"/>
  <c r="M172" i="14"/>
  <c r="M207" i="14"/>
  <c r="M120" i="14"/>
  <c r="M284" i="14"/>
  <c r="M133" i="14"/>
  <c r="M291" i="14"/>
  <c r="M250" i="14"/>
  <c r="M265" i="14"/>
  <c r="M322" i="14"/>
  <c r="M281" i="14"/>
  <c r="M13" i="14"/>
  <c r="M263" i="14"/>
  <c r="M127" i="14"/>
  <c r="M324" i="14"/>
  <c r="M289" i="14"/>
  <c r="M331" i="14"/>
  <c r="M326" i="14"/>
  <c r="M183" i="14"/>
  <c r="M65" i="14"/>
  <c r="M197" i="14"/>
  <c r="M217" i="14"/>
  <c r="M287" i="14"/>
  <c r="M55" i="14"/>
  <c r="M213" i="14"/>
  <c r="M114" i="14"/>
  <c r="M87" i="14"/>
  <c r="M292" i="14"/>
  <c r="M14" i="14"/>
  <c r="M11" i="14"/>
  <c r="M307" i="14"/>
  <c r="M129" i="14"/>
  <c r="M285" i="14"/>
  <c r="M151" i="14"/>
  <c r="M117" i="14"/>
  <c r="M305" i="14"/>
  <c r="M9" i="14"/>
  <c r="M175" i="14"/>
  <c r="M260" i="14"/>
  <c r="M321" i="14"/>
  <c r="M84" i="14"/>
  <c r="M269" i="14"/>
  <c r="M109" i="14"/>
  <c r="M124" i="14"/>
  <c r="M310" i="14"/>
  <c r="M105" i="14"/>
  <c r="M225" i="14"/>
  <c r="M223" i="14"/>
  <c r="M268" i="14"/>
  <c r="M306" i="14"/>
  <c r="M257" i="14"/>
  <c r="M64" i="14"/>
  <c r="M174" i="14"/>
  <c r="M16" i="14"/>
  <c r="M24" i="14"/>
  <c r="M108" i="14"/>
  <c r="M42" i="14"/>
  <c r="M119" i="14"/>
  <c r="M283" i="14"/>
  <c r="M196" i="14"/>
  <c r="M156" i="14"/>
  <c r="M53" i="14"/>
  <c r="M99" i="14"/>
  <c r="M226" i="14"/>
  <c r="M332" i="14"/>
  <c r="M37" i="14"/>
  <c r="M83" i="14"/>
  <c r="M294" i="14"/>
  <c r="M82" i="14"/>
  <c r="M113" i="14"/>
  <c r="M98" i="14"/>
  <c r="M46" i="14"/>
  <c r="M61" i="14"/>
  <c r="M96" i="14"/>
  <c r="M256" i="14"/>
  <c r="M232" i="14"/>
  <c r="M259" i="14"/>
  <c r="M267" i="14"/>
  <c r="M89" i="14"/>
  <c r="M154" i="14"/>
  <c r="M159" i="14"/>
  <c r="M107" i="14"/>
  <c r="M191" i="14"/>
  <c r="M92" i="14"/>
  <c r="M173" i="14"/>
  <c r="M77" i="14"/>
  <c r="M248" i="14"/>
  <c r="M302" i="14"/>
  <c r="M171" i="14"/>
  <c r="M216" i="14"/>
  <c r="M253" i="14"/>
  <c r="M278" i="14"/>
  <c r="M279" i="14"/>
  <c r="M112" i="14"/>
  <c r="M190" i="14"/>
  <c r="M181" i="14"/>
  <c r="M81" i="14"/>
  <c r="M301" i="14"/>
  <c r="M222" i="14"/>
  <c r="M246" i="14"/>
  <c r="M220" i="14"/>
  <c r="M167" i="14"/>
  <c r="M180" i="14"/>
  <c r="M242" i="14"/>
  <c r="M170" i="14"/>
  <c r="M145" i="14"/>
  <c r="M179" i="14"/>
  <c r="M93" i="14"/>
  <c r="M290" i="14"/>
  <c r="M319" i="14"/>
  <c r="M271" i="14"/>
  <c r="M68" i="14"/>
  <c r="M218" i="14"/>
  <c r="M123" i="14"/>
  <c r="M78" i="14"/>
  <c r="M320" i="14"/>
  <c r="M205" i="14"/>
  <c r="M238" i="14"/>
  <c r="M35" i="14"/>
  <c r="M85" i="14"/>
  <c r="M273" i="14"/>
  <c r="M219" i="14"/>
  <c r="M300" i="14"/>
  <c r="M115" i="14"/>
  <c r="M15" i="14"/>
  <c r="M23" i="14"/>
  <c r="M169" i="14"/>
  <c r="M26" i="14"/>
  <c r="M221" i="14"/>
  <c r="M209" i="14"/>
  <c r="M239" i="14"/>
  <c r="M276" i="14"/>
  <c r="M237" i="14"/>
  <c r="M27" i="14"/>
  <c r="M247" i="14"/>
  <c r="M97" i="14"/>
  <c r="M20" i="14"/>
  <c r="M316" i="14"/>
  <c r="M312" i="14"/>
  <c r="M328" i="14"/>
  <c r="M63" i="14"/>
  <c r="M130" i="14"/>
  <c r="M95" i="14"/>
  <c r="M245" i="14"/>
  <c r="M152" i="14"/>
  <c r="M168" i="14"/>
  <c r="M262" i="14"/>
  <c r="M19" i="14"/>
  <c r="M201" i="14"/>
  <c r="M327" i="14"/>
  <c r="M282" i="14"/>
  <c r="M241" i="14"/>
  <c r="M286" i="14"/>
  <c r="M272" i="14"/>
  <c r="M308" i="14"/>
  <c r="M140" i="14"/>
  <c r="M318" i="14"/>
  <c r="M236" i="14"/>
  <c r="M229" i="14"/>
  <c r="M106" i="14"/>
  <c r="M3" i="14"/>
  <c r="M188" i="14"/>
  <c r="M258" i="14"/>
  <c r="M244" i="14"/>
  <c r="M199" i="14"/>
  <c r="M303" i="14"/>
  <c r="M297" i="14"/>
  <c r="M163" i="14"/>
  <c r="M288" i="14"/>
  <c r="M280" i="14"/>
  <c r="M206" i="14"/>
  <c r="M79" i="14"/>
  <c r="M143" i="14"/>
  <c r="M39" i="14"/>
  <c r="M6" i="14"/>
  <c r="M135" i="14"/>
  <c r="M139" i="14"/>
  <c r="M235" i="14"/>
  <c r="M102" i="14"/>
  <c r="M40" i="14"/>
  <c r="M254" i="14"/>
  <c r="M243" i="14"/>
  <c r="M275" i="14"/>
  <c r="M138" i="14"/>
  <c r="M155" i="14"/>
  <c r="M298" i="14"/>
  <c r="M195" i="14"/>
  <c r="M162" i="14"/>
  <c r="M204" i="14"/>
  <c r="M94" i="14"/>
  <c r="M166" i="14"/>
  <c r="M189" i="14"/>
  <c r="M128" i="14"/>
  <c r="M18" i="14"/>
  <c r="M165" i="14"/>
  <c r="M212" i="14"/>
  <c r="M194" i="14"/>
  <c r="M333" i="14"/>
  <c r="M122" i="14"/>
  <c r="M164" i="14"/>
  <c r="M104" i="14"/>
  <c r="M10" i="14"/>
  <c r="M264" i="14"/>
  <c r="M203" i="14"/>
  <c r="M314" i="14"/>
  <c r="M116" i="14"/>
  <c r="M132" i="14"/>
  <c r="M255" i="14"/>
  <c r="M304" i="14"/>
  <c r="M161" i="14"/>
  <c r="M186" i="14"/>
  <c r="M50" i="14"/>
  <c r="M48" i="14"/>
  <c r="M158" i="14"/>
  <c r="M62" i="14"/>
  <c r="M185" i="14"/>
  <c r="M149" i="14"/>
  <c r="M76" i="14"/>
  <c r="M141" i="14"/>
  <c r="M252" i="14"/>
  <c r="M59" i="14"/>
  <c r="M178" i="14"/>
  <c r="M295" i="14"/>
  <c r="M58" i="14"/>
  <c r="M103" i="14"/>
  <c r="M325" i="14"/>
  <c r="M160" i="14"/>
  <c r="M56" i="14"/>
  <c r="M60" i="14"/>
  <c r="M75" i="14"/>
  <c r="M144" i="14"/>
  <c r="M150" i="14"/>
  <c r="M231" i="14"/>
  <c r="M251" i="14"/>
  <c r="M57" i="14"/>
  <c r="M25" i="14"/>
  <c r="M34" i="14"/>
  <c r="M5" i="14"/>
  <c r="M299" i="14"/>
  <c r="M88" i="14"/>
  <c r="M54" i="14"/>
  <c r="M111" i="14"/>
  <c r="M29" i="14"/>
  <c r="M33" i="14"/>
  <c r="M296" i="14"/>
  <c r="M311" i="14"/>
  <c r="M71" i="14"/>
  <c r="M230" i="14"/>
  <c r="M270" i="14"/>
  <c r="M202" i="14"/>
  <c r="M228" i="14"/>
  <c r="M157" i="14"/>
  <c r="M126" i="14"/>
  <c r="M182" i="14"/>
  <c r="M43" i="14"/>
  <c r="M153" i="14"/>
  <c r="M193" i="14"/>
  <c r="M176" i="14"/>
  <c r="M227" i="14"/>
  <c r="M277" i="14"/>
  <c r="M69" i="14"/>
  <c r="M187" i="14"/>
  <c r="M72" i="14"/>
  <c r="M233" i="14"/>
  <c r="M45" i="14"/>
  <c r="M309" i="14"/>
  <c r="M49" i="14"/>
  <c r="M47" i="14"/>
  <c r="M31" i="14"/>
  <c r="M52" i="14"/>
  <c r="M32" i="14"/>
  <c r="M136" i="14"/>
  <c r="M36" i="14"/>
  <c r="M215" i="14"/>
  <c r="M208" i="14"/>
  <c r="M266" i="14"/>
  <c r="M330" i="14"/>
  <c r="M313" i="14"/>
  <c r="M315" i="14"/>
  <c r="M224" i="14"/>
  <c r="M177" i="14"/>
  <c r="M261" i="14"/>
  <c r="M148" i="14"/>
  <c r="M51" i="14"/>
  <c r="M91" i="14"/>
  <c r="M240" i="14"/>
  <c r="M4" i="14"/>
  <c r="M211" i="14"/>
  <c r="M210" i="14"/>
  <c r="M21" i="14"/>
  <c r="M22" i="14"/>
  <c r="M323" i="14"/>
  <c r="M110" i="14"/>
  <c r="M2" i="14"/>
  <c r="M137" i="14"/>
  <c r="M200" i="14"/>
  <c r="M41" i="14"/>
  <c r="M184" i="14"/>
  <c r="M146" i="14"/>
  <c r="M274" i="14"/>
  <c r="M134" i="14"/>
  <c r="M67" i="14"/>
  <c r="M317" i="14"/>
  <c r="M147" i="14"/>
  <c r="M66" i="14"/>
  <c r="M125" i="14"/>
  <c r="M17" i="14"/>
  <c r="M8" i="14"/>
  <c r="M90" i="14"/>
  <c r="M44" i="14"/>
  <c r="M30" i="14"/>
  <c r="M74" i="14"/>
  <c r="M131" i="14"/>
  <c r="M80" i="14"/>
  <c r="N556" i="13" l="1"/>
  <c r="N961" i="12" l="1"/>
  <c r="N563" i="13" l="1"/>
  <c r="N580" i="12" l="1"/>
  <c r="N797" i="12" l="1"/>
  <c r="N331" i="12" l="1"/>
  <c r="N296" i="13" l="1"/>
  <c r="T27" i="11"/>
  <c r="S8" i="11"/>
  <c r="S9" i="11"/>
  <c r="S10" i="11"/>
  <c r="S11" i="11"/>
  <c r="S12" i="11"/>
  <c r="S13" i="11"/>
  <c r="S14" i="11"/>
  <c r="S7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16" i="11"/>
  <c r="L17" i="11"/>
  <c r="T17" i="11" s="1"/>
  <c r="L18" i="11"/>
  <c r="L19" i="11"/>
  <c r="L20" i="11"/>
  <c r="L21" i="11"/>
  <c r="T21" i="11" s="1"/>
  <c r="L22" i="11"/>
  <c r="L23" i="11"/>
  <c r="T23" i="11" s="1"/>
  <c r="L24" i="11"/>
  <c r="L25" i="11"/>
  <c r="L26" i="11"/>
  <c r="L27" i="11"/>
  <c r="L28" i="11"/>
  <c r="L29" i="11"/>
  <c r="L30" i="11"/>
  <c r="L31" i="11"/>
  <c r="L32" i="11"/>
  <c r="L33" i="11"/>
  <c r="L34" i="11"/>
  <c r="L35" i="11"/>
  <c r="T35" i="11" s="1"/>
  <c r="L16" i="11"/>
  <c r="L8" i="11"/>
  <c r="T8" i="11" s="1"/>
  <c r="L9" i="11"/>
  <c r="T9" i="11" s="1"/>
  <c r="L10" i="11"/>
  <c r="T10" i="11" s="1"/>
  <c r="L11" i="11"/>
  <c r="T11" i="11" s="1"/>
  <c r="L12" i="11"/>
  <c r="T12" i="11" s="1"/>
  <c r="L13" i="11"/>
  <c r="T13" i="11" s="1"/>
  <c r="L14" i="11"/>
  <c r="L7" i="11"/>
  <c r="T7" i="11" s="1"/>
  <c r="T33" i="11" l="1"/>
  <c r="T31" i="11"/>
  <c r="T25" i="11"/>
  <c r="T19" i="11"/>
  <c r="T16" i="11"/>
  <c r="T36" i="11" s="1"/>
  <c r="T30" i="11"/>
  <c r="T24" i="11"/>
  <c r="T18" i="11"/>
  <c r="T32" i="11"/>
  <c r="T26" i="11"/>
  <c r="T20" i="11"/>
  <c r="T34" i="11"/>
  <c r="T28" i="11"/>
  <c r="T22" i="11"/>
  <c r="S15" i="11"/>
  <c r="T29" i="11"/>
  <c r="L15" i="11"/>
  <c r="S36" i="11"/>
  <c r="T14" i="11"/>
  <c r="T15" i="11" s="1"/>
  <c r="L36" i="11"/>
  <c r="N482" i="13"/>
  <c r="N632" i="13"/>
  <c r="N957" i="12"/>
  <c r="D15" i="11"/>
  <c r="R36" i="11"/>
  <c r="O36" i="11"/>
  <c r="P36" i="11"/>
  <c r="Q36" i="11"/>
  <c r="N36" i="11"/>
  <c r="M36" i="11"/>
  <c r="K36" i="11"/>
  <c r="F36" i="11"/>
  <c r="G36" i="11"/>
  <c r="H36" i="11"/>
  <c r="I36" i="11"/>
  <c r="J36" i="11"/>
  <c r="E36" i="11"/>
  <c r="D36" i="11"/>
  <c r="R15" i="11"/>
  <c r="O15" i="11"/>
  <c r="P15" i="11"/>
  <c r="Q15" i="11"/>
  <c r="N15" i="11"/>
  <c r="M15" i="11"/>
  <c r="K15" i="11"/>
  <c r="F15" i="11"/>
  <c r="G15" i="11"/>
  <c r="H15" i="11"/>
  <c r="I15" i="11"/>
  <c r="J15" i="11"/>
  <c r="E15" i="11"/>
  <c r="S38" i="11" l="1"/>
  <c r="S40" i="11" s="1"/>
  <c r="T38" i="11"/>
  <c r="T40" i="11" s="1"/>
  <c r="L38" i="11"/>
  <c r="L40" i="11" s="1"/>
  <c r="D38" i="11"/>
  <c r="D40" i="11" s="1"/>
  <c r="J38" i="11"/>
  <c r="J40" i="11" s="1"/>
  <c r="F38" i="11"/>
  <c r="F40" i="11" s="1"/>
  <c r="M38" i="11"/>
  <c r="M40" i="11" s="1"/>
  <c r="H38" i="11"/>
  <c r="H40" i="11" s="1"/>
  <c r="Q38" i="11"/>
  <c r="Q40" i="11" s="1"/>
  <c r="G38" i="11"/>
  <c r="G40" i="11" s="1"/>
  <c r="P38" i="11"/>
  <c r="P40" i="11" s="1"/>
  <c r="O38" i="11"/>
  <c r="O40" i="11" s="1"/>
  <c r="I38" i="11"/>
  <c r="I40" i="11" s="1"/>
  <c r="N38" i="11"/>
  <c r="N40" i="11" s="1"/>
  <c r="E38" i="11"/>
  <c r="E40" i="11" s="1"/>
  <c r="K38" i="11"/>
  <c r="K40" i="11" s="1"/>
  <c r="R38" i="11"/>
  <c r="R40" i="11" s="1"/>
  <c r="N557" i="13" l="1"/>
  <c r="N1004" i="12" l="1"/>
  <c r="N356" i="13"/>
  <c r="N631" i="13"/>
  <c r="N630" i="13"/>
  <c r="N483" i="13"/>
  <c r="N629" i="13"/>
  <c r="N174" i="13"/>
  <c r="N628" i="13"/>
  <c r="N481" i="13"/>
  <c r="N555" i="13"/>
  <c r="N627" i="13"/>
  <c r="N554" i="13"/>
  <c r="N420" i="13"/>
  <c r="N553" i="13"/>
  <c r="N480" i="13"/>
  <c r="N626" i="13"/>
  <c r="N625" i="13"/>
  <c r="N624" i="13"/>
  <c r="N479" i="13"/>
  <c r="N623" i="13"/>
  <c r="N552" i="13"/>
  <c r="N161" i="13"/>
  <c r="N160" i="13"/>
  <c r="N330" i="13"/>
  <c r="N320" i="13"/>
  <c r="N319" i="13"/>
  <c r="N135" i="13"/>
  <c r="N134" i="13"/>
  <c r="N311" i="13"/>
  <c r="N582" i="13"/>
  <c r="N300" i="13"/>
  <c r="N301" i="13"/>
  <c r="N111" i="13"/>
  <c r="N110" i="13"/>
  <c r="N379" i="13"/>
  <c r="N109" i="13"/>
  <c r="N105" i="13"/>
  <c r="N295" i="13"/>
  <c r="N96" i="13"/>
  <c r="N86" i="13"/>
  <c r="N267" i="13"/>
  <c r="N363" i="13"/>
  <c r="N263" i="13"/>
  <c r="N80" i="13"/>
  <c r="N362" i="13"/>
  <c r="N77" i="13"/>
  <c r="N76" i="13"/>
  <c r="N75" i="13"/>
  <c r="N67" i="13"/>
  <c r="N66" i="13"/>
  <c r="N63" i="13"/>
  <c r="N62" i="13"/>
  <c r="N257" i="13"/>
  <c r="N54" i="13"/>
  <c r="N53" i="13"/>
  <c r="N246" i="13"/>
  <c r="N245" i="13"/>
  <c r="N571" i="13"/>
  <c r="N184" i="13"/>
  <c r="N27" i="13"/>
  <c r="N21" i="13"/>
  <c r="N20" i="13"/>
  <c r="N490" i="13"/>
  <c r="N5" i="13"/>
  <c r="N4" i="13"/>
  <c r="N197" i="13"/>
  <c r="N9" i="13"/>
  <c r="N8" i="13"/>
  <c r="N7" i="13"/>
  <c r="N6" i="13"/>
  <c r="N351" i="13"/>
  <c r="N551" i="13"/>
  <c r="N173" i="13"/>
  <c r="N478" i="13"/>
  <c r="N133" i="13"/>
  <c r="N423" i="13"/>
  <c r="N487" i="13"/>
  <c r="N422" i="13"/>
  <c r="N193" i="13"/>
  <c r="N192" i="13"/>
  <c r="N421" i="13"/>
  <c r="N565" i="13"/>
  <c r="N564" i="13"/>
  <c r="N52" i="13"/>
  <c r="N51" i="13"/>
  <c r="N622" i="13"/>
  <c r="N486" i="13"/>
  <c r="N485" i="13"/>
  <c r="N484" i="13"/>
  <c r="N621" i="13"/>
  <c r="N550" i="13"/>
  <c r="N477" i="13"/>
  <c r="N172" i="13"/>
  <c r="N419" i="13"/>
  <c r="N549" i="13"/>
  <c r="N548" i="13"/>
  <c r="N547" i="13"/>
  <c r="N418" i="13"/>
  <c r="N620" i="13"/>
  <c r="N345" i="13"/>
  <c r="N476" i="13"/>
  <c r="N475" i="13"/>
  <c r="N474" i="13"/>
  <c r="N473" i="13"/>
  <c r="N472" i="13"/>
  <c r="N471" i="13"/>
  <c r="N619" i="13"/>
  <c r="N470" i="13"/>
  <c r="N469" i="13"/>
  <c r="N417" i="13"/>
  <c r="N416" i="13"/>
  <c r="N171" i="13"/>
  <c r="N546" i="13"/>
  <c r="N618" i="13"/>
  <c r="N415" i="13"/>
  <c r="N617" i="13"/>
  <c r="N545" i="13"/>
  <c r="N468" i="13"/>
  <c r="N467" i="13"/>
  <c r="N466" i="13"/>
  <c r="N344" i="13"/>
  <c r="N465" i="13"/>
  <c r="N464" i="13"/>
  <c r="N544" i="13"/>
  <c r="N343" i="13"/>
  <c r="N543" i="13"/>
  <c r="N542" i="13"/>
  <c r="N541" i="13"/>
  <c r="N414" i="13"/>
  <c r="N170" i="13"/>
  <c r="N540" i="13"/>
  <c r="N342" i="13"/>
  <c r="N539" i="13"/>
  <c r="N538" i="13"/>
  <c r="N413" i="13"/>
  <c r="N463" i="13"/>
  <c r="N537" i="13"/>
  <c r="N462" i="13"/>
  <c r="N412" i="13"/>
  <c r="N461" i="13"/>
  <c r="N615" i="13"/>
  <c r="N411" i="13"/>
  <c r="N536" i="13"/>
  <c r="N614" i="13"/>
  <c r="N613" i="13"/>
  <c r="N460" i="13"/>
  <c r="N535" i="13"/>
  <c r="N534" i="13"/>
  <c r="N459" i="13"/>
  <c r="N410" i="13"/>
  <c r="N533" i="13"/>
  <c r="N532" i="13"/>
  <c r="N612" i="13"/>
  <c r="N458" i="13"/>
  <c r="N409" i="13"/>
  <c r="N611" i="13"/>
  <c r="N457" i="13"/>
  <c r="N169" i="13"/>
  <c r="N168" i="13"/>
  <c r="N456" i="13"/>
  <c r="N408" i="13"/>
  <c r="N531" i="13"/>
  <c r="N610" i="13"/>
  <c r="N407" i="13"/>
  <c r="N167" i="13"/>
  <c r="N455" i="13"/>
  <c r="N530" i="13"/>
  <c r="N166" i="13"/>
  <c r="N406" i="13"/>
  <c r="N454" i="13"/>
  <c r="N453" i="13"/>
  <c r="N609" i="13"/>
  <c r="N529" i="13"/>
  <c r="N608" i="13"/>
  <c r="N607" i="13"/>
  <c r="N606" i="13"/>
  <c r="N528" i="13"/>
  <c r="N452" i="13"/>
  <c r="N165" i="13"/>
  <c r="N164" i="13"/>
  <c r="N527" i="13"/>
  <c r="N605" i="13"/>
  <c r="N526" i="13"/>
  <c r="N405" i="13"/>
  <c r="N525" i="13"/>
  <c r="N524" i="13"/>
  <c r="N163" i="13"/>
  <c r="N404" i="13"/>
  <c r="N451" i="13"/>
  <c r="N403" i="13"/>
  <c r="N523" i="13"/>
  <c r="N522" i="13"/>
  <c r="N402" i="13"/>
  <c r="N401" i="13"/>
  <c r="N604" i="13"/>
  <c r="N521" i="13"/>
  <c r="N450" i="13"/>
  <c r="N520" i="13"/>
  <c r="N519" i="13"/>
  <c r="N518" i="13"/>
  <c r="N449" i="13"/>
  <c r="N400" i="13"/>
  <c r="N399" i="13"/>
  <c r="N448" i="13"/>
  <c r="N447" i="13"/>
  <c r="N398" i="13"/>
  <c r="N603" i="13"/>
  <c r="N341" i="13"/>
  <c r="N517" i="13"/>
  <c r="N446" i="13"/>
  <c r="N445" i="13"/>
  <c r="N516" i="13"/>
  <c r="N444" i="13"/>
  <c r="N515" i="13"/>
  <c r="N340" i="13"/>
  <c r="N443" i="13"/>
  <c r="N397" i="13"/>
  <c r="N396" i="13"/>
  <c r="N442" i="13"/>
  <c r="N441" i="13"/>
  <c r="N602" i="13"/>
  <c r="N440" i="13"/>
  <c r="N439" i="13"/>
  <c r="N438" i="13"/>
  <c r="N339" i="13"/>
  <c r="N395" i="13"/>
  <c r="N601" i="13"/>
  <c r="N600" i="13"/>
  <c r="N394" i="13"/>
  <c r="N393" i="13"/>
  <c r="N437" i="13"/>
  <c r="N436" i="13"/>
  <c r="N435" i="13"/>
  <c r="N514" i="13"/>
  <c r="N599" i="13"/>
  <c r="N392" i="13"/>
  <c r="N391" i="13"/>
  <c r="N162" i="13"/>
  <c r="N390" i="13"/>
  <c r="N389" i="13"/>
  <c r="N434" i="13"/>
  <c r="N513" i="13"/>
  <c r="N433" i="13"/>
  <c r="N512" i="13"/>
  <c r="N511" i="13"/>
  <c r="N598" i="13"/>
  <c r="N338" i="13"/>
  <c r="N432" i="13"/>
  <c r="N510" i="13"/>
  <c r="N337" i="13"/>
  <c r="N388" i="13"/>
  <c r="N509" i="13"/>
  <c r="N508" i="13"/>
  <c r="N507" i="13"/>
  <c r="N506" i="13"/>
  <c r="N505" i="13"/>
  <c r="N597" i="13"/>
  <c r="N504" i="13"/>
  <c r="N503" i="13"/>
  <c r="N502" i="13"/>
  <c r="N501" i="13"/>
  <c r="N377" i="13"/>
  <c r="N376" i="13"/>
  <c r="N375" i="13"/>
  <c r="N374" i="13"/>
  <c r="N373" i="13"/>
  <c r="N372" i="13"/>
  <c r="N371" i="13"/>
  <c r="N370" i="13"/>
  <c r="N369" i="13"/>
  <c r="N368" i="13"/>
  <c r="N367" i="13"/>
  <c r="N366" i="13"/>
  <c r="N365" i="13"/>
  <c r="N364" i="13"/>
  <c r="N294" i="13"/>
  <c r="N293" i="13"/>
  <c r="N292" i="13"/>
  <c r="N291" i="13"/>
  <c r="N290" i="13"/>
  <c r="N289" i="13"/>
  <c r="N288" i="13"/>
  <c r="N287" i="13"/>
  <c r="N286" i="13"/>
  <c r="N285" i="13"/>
  <c r="N284" i="13"/>
  <c r="N283" i="13"/>
  <c r="N282" i="13"/>
  <c r="N281" i="13"/>
  <c r="N280" i="13"/>
  <c r="N279" i="13"/>
  <c r="N278" i="13"/>
  <c r="N277" i="13"/>
  <c r="N276" i="13"/>
  <c r="N275" i="13"/>
  <c r="N274" i="13"/>
  <c r="N273" i="13"/>
  <c r="N272" i="13"/>
  <c r="N271" i="13"/>
  <c r="N270" i="13"/>
  <c r="N269" i="13"/>
  <c r="N268" i="13"/>
  <c r="N581" i="13"/>
  <c r="N580" i="13"/>
  <c r="N579" i="13"/>
  <c r="N578" i="13"/>
  <c r="N577" i="13"/>
  <c r="N428" i="13"/>
  <c r="N427" i="13"/>
  <c r="N426" i="13"/>
  <c r="N425" i="13"/>
  <c r="N424" i="13"/>
  <c r="N95" i="13"/>
  <c r="N94" i="13"/>
  <c r="N93" i="13"/>
  <c r="N92" i="13"/>
  <c r="N91" i="13"/>
  <c r="N90" i="13"/>
  <c r="N89" i="13"/>
  <c r="N88" i="13"/>
  <c r="N87" i="13"/>
  <c r="N357" i="13"/>
  <c r="N50" i="13"/>
  <c r="N132" i="13"/>
  <c r="N49" i="13"/>
  <c r="N387" i="13"/>
  <c r="N48" i="13"/>
  <c r="N47" i="13"/>
  <c r="N46" i="13"/>
  <c r="N585" i="13"/>
  <c r="N201" i="13"/>
  <c r="N12" i="13"/>
  <c r="N596" i="13"/>
  <c r="N360" i="13"/>
  <c r="N359" i="13"/>
  <c r="N489" i="13"/>
  <c r="N85" i="13"/>
  <c r="N84" i="13"/>
  <c r="N83" i="13"/>
  <c r="N82" i="13"/>
  <c r="N81" i="13"/>
  <c r="N243" i="13"/>
  <c r="N45" i="13"/>
  <c r="N242" i="13"/>
  <c r="N11" i="13"/>
  <c r="N44" i="13"/>
  <c r="N241" i="13"/>
  <c r="N240" i="13"/>
  <c r="N43" i="13"/>
  <c r="N42" i="13"/>
  <c r="N10" i="13"/>
  <c r="N41" i="13"/>
  <c r="N40" i="13"/>
  <c r="N39" i="13"/>
  <c r="N38" i="13"/>
  <c r="N595" i="13"/>
  <c r="N239" i="13"/>
  <c r="N594" i="13"/>
  <c r="N238" i="13"/>
  <c r="N131" i="13"/>
  <c r="N237" i="13"/>
  <c r="N236" i="13"/>
  <c r="N37" i="13"/>
  <c r="N36" i="13"/>
  <c r="N35" i="13"/>
  <c r="N34" i="13"/>
  <c r="N33" i="13"/>
  <c r="N235" i="13"/>
  <c r="N32" i="13"/>
  <c r="N31" i="13"/>
  <c r="N234" i="13"/>
  <c r="N233" i="13"/>
  <c r="N358" i="13"/>
  <c r="N232" i="13"/>
  <c r="N231" i="13"/>
  <c r="N230" i="13"/>
  <c r="N130" i="13"/>
  <c r="N431" i="13"/>
  <c r="N229" i="13"/>
  <c r="N593" i="13"/>
  <c r="N129" i="13"/>
  <c r="N200" i="13"/>
  <c r="N128" i="13"/>
  <c r="N199" i="13"/>
  <c r="N30" i="13"/>
  <c r="N198" i="13"/>
  <c r="N228" i="13"/>
  <c r="N227" i="13"/>
  <c r="N183" i="13"/>
  <c r="N562" i="13"/>
  <c r="N182" i="13"/>
  <c r="N181" i="13"/>
  <c r="N180" i="13"/>
  <c r="N104" i="13"/>
  <c r="N179" i="13"/>
  <c r="N103" i="13"/>
  <c r="N178" i="13"/>
  <c r="N102" i="13"/>
  <c r="N101" i="13"/>
  <c r="N561" i="13"/>
  <c r="N100" i="13"/>
  <c r="N99" i="13"/>
  <c r="N98" i="13"/>
  <c r="N97" i="13"/>
  <c r="N61" i="13"/>
  <c r="N430" i="13"/>
  <c r="N355" i="13"/>
  <c r="N560" i="13"/>
  <c r="N318" i="13"/>
  <c r="N576" i="13"/>
  <c r="N592" i="13"/>
  <c r="N559" i="13"/>
  <c r="N386" i="13"/>
  <c r="N256" i="13"/>
  <c r="N255" i="13"/>
  <c r="N254" i="13"/>
  <c r="N19" i="13"/>
  <c r="N60" i="13"/>
  <c r="N18" i="13"/>
  <c r="N59" i="13"/>
  <c r="N569" i="13"/>
  <c r="N352" i="13"/>
  <c r="N591" i="13"/>
  <c r="N253" i="13"/>
  <c r="N568" i="13"/>
  <c r="N493" i="13"/>
  <c r="N142" i="13"/>
  <c r="N567" i="13"/>
  <c r="N58" i="13"/>
  <c r="N141" i="13"/>
  <c r="N558" i="13"/>
  <c r="N492" i="13"/>
  <c r="N148" i="13"/>
  <c r="N636" i="13"/>
  <c r="N218" i="13"/>
  <c r="N635" i="13"/>
  <c r="N17" i="13"/>
  <c r="N140" i="13"/>
  <c r="N354" i="13"/>
  <c r="N16" i="13"/>
  <c r="N634" i="13"/>
  <c r="N252" i="13"/>
  <c r="N633" i="13"/>
  <c r="N353" i="13"/>
  <c r="N251" i="13"/>
  <c r="N250" i="13"/>
  <c r="N139" i="13"/>
  <c r="N566" i="13"/>
  <c r="N491" i="13"/>
  <c r="N65" i="13"/>
  <c r="N127" i="13"/>
  <c r="N249" i="13"/>
  <c r="N138" i="13"/>
  <c r="N57" i="13"/>
  <c r="N15" i="13"/>
  <c r="N124" i="13"/>
  <c r="N56" i="13"/>
  <c r="N217" i="13"/>
  <c r="N499" i="13"/>
  <c r="N55" i="13"/>
  <c r="N216" i="13"/>
  <c r="N248" i="13"/>
  <c r="N215" i="13"/>
  <c r="N247" i="13"/>
  <c r="N137" i="13"/>
  <c r="N214" i="13"/>
  <c r="N213" i="13"/>
  <c r="N64" i="13"/>
  <c r="N212" i="13"/>
  <c r="N136" i="13"/>
  <c r="N211" i="13"/>
  <c r="N210" i="13"/>
  <c r="N209" i="13"/>
  <c r="N208" i="13"/>
  <c r="N590" i="13"/>
  <c r="N207" i="13"/>
  <c r="N123" i="13"/>
  <c r="N159" i="13"/>
  <c r="N122" i="13"/>
  <c r="N206" i="13"/>
  <c r="N336" i="13"/>
  <c r="N335" i="13"/>
  <c r="N334" i="13"/>
  <c r="N205" i="13"/>
  <c r="N14" i="13"/>
  <c r="N13" i="13"/>
  <c r="N589" i="13"/>
  <c r="N350" i="13"/>
  <c r="N191" i="13"/>
  <c r="N190" i="13"/>
  <c r="N74" i="13"/>
  <c r="N575" i="13"/>
  <c r="N196" i="13"/>
  <c r="N73" i="13"/>
  <c r="N574" i="13"/>
  <c r="N3" i="13"/>
  <c r="N226" i="13"/>
  <c r="N225" i="13"/>
  <c r="N195" i="13"/>
  <c r="N570" i="13"/>
  <c r="N26" i="13"/>
  <c r="N25" i="13"/>
  <c r="N224" i="13"/>
  <c r="N223" i="13"/>
  <c r="N222" i="13"/>
  <c r="N221" i="13"/>
  <c r="N329" i="13"/>
  <c r="N194" i="13"/>
  <c r="N328" i="13"/>
  <c r="N204" i="13"/>
  <c r="N2" i="13"/>
  <c r="N24" i="13"/>
  <c r="N203" i="13"/>
  <c r="N23" i="13"/>
  <c r="N202" i="13"/>
  <c r="N147" i="13"/>
  <c r="N327" i="13"/>
  <c r="N326" i="13"/>
  <c r="N189" i="13"/>
  <c r="N380" i="13"/>
  <c r="N188" i="13"/>
  <c r="N266" i="13"/>
  <c r="N378" i="13"/>
  <c r="N187" i="13"/>
  <c r="N186" i="13"/>
  <c r="N185" i="13"/>
  <c r="N262" i="13"/>
  <c r="N261" i="13"/>
  <c r="N429" i="13"/>
  <c r="N588" i="13"/>
  <c r="N79" i="13"/>
  <c r="N78" i="13"/>
  <c r="N265" i="13"/>
  <c r="N264" i="13"/>
  <c r="N260" i="13"/>
  <c r="N259" i="13"/>
  <c r="N258" i="13"/>
  <c r="N495" i="13"/>
  <c r="N310" i="13"/>
  <c r="N385" i="13"/>
  <c r="N349" i="13"/>
  <c r="N177" i="13"/>
  <c r="N176" i="13"/>
  <c r="N108" i="13"/>
  <c r="N500" i="13"/>
  <c r="N121" i="13"/>
  <c r="N72" i="13"/>
  <c r="N71" i="13"/>
  <c r="N70" i="13"/>
  <c r="N120" i="13"/>
  <c r="N119" i="13"/>
  <c r="N118" i="13"/>
  <c r="N117" i="13"/>
  <c r="N116" i="13"/>
  <c r="N115" i="13"/>
  <c r="N114" i="13"/>
  <c r="N573" i="13"/>
  <c r="N69" i="13"/>
  <c r="N361" i="13"/>
  <c r="N68" i="13"/>
  <c r="N113" i="13"/>
  <c r="N112" i="13"/>
  <c r="N299" i="13"/>
  <c r="N298" i="13"/>
  <c r="N297" i="13"/>
  <c r="N126" i="13"/>
  <c r="N317" i="13"/>
  <c r="N316" i="13"/>
  <c r="N315" i="13"/>
  <c r="N125" i="13"/>
  <c r="N498" i="13"/>
  <c r="N497" i="13"/>
  <c r="N496" i="13"/>
  <c r="N494" i="13"/>
  <c r="N22" i="13"/>
  <c r="N572" i="13"/>
  <c r="N220" i="13"/>
  <c r="N219" i="13"/>
  <c r="N158" i="13"/>
  <c r="N157" i="13"/>
  <c r="N156" i="13"/>
  <c r="N155" i="13"/>
  <c r="N154" i="13"/>
  <c r="N309" i="13"/>
  <c r="N308" i="13"/>
  <c r="N348" i="13"/>
  <c r="N175" i="13"/>
  <c r="N347" i="13"/>
  <c r="N346" i="13"/>
  <c r="N587" i="13"/>
  <c r="N325" i="13"/>
  <c r="N324" i="13"/>
  <c r="N307" i="13"/>
  <c r="N306" i="13"/>
  <c r="N323" i="13"/>
  <c r="N305" i="13"/>
  <c r="N146" i="13"/>
  <c r="N29" i="13"/>
  <c r="N322" i="13"/>
  <c r="N145" i="13"/>
  <c r="N144" i="13"/>
  <c r="N321" i="13"/>
  <c r="N143" i="13"/>
  <c r="N384" i="13"/>
  <c r="N383" i="13"/>
  <c r="N382" i="13"/>
  <c r="N381" i="13"/>
  <c r="N107" i="13"/>
  <c r="N304" i="13"/>
  <c r="N303" i="13"/>
  <c r="N302" i="13"/>
  <c r="N333" i="13"/>
  <c r="N332" i="13"/>
  <c r="N331" i="13"/>
  <c r="N586" i="13"/>
  <c r="N584" i="13"/>
  <c r="N583" i="13"/>
  <c r="N153" i="13"/>
  <c r="N152" i="13"/>
  <c r="N151" i="13"/>
  <c r="N150" i="13"/>
  <c r="N488" i="13"/>
  <c r="N314" i="13"/>
  <c r="N313" i="13"/>
  <c r="N312" i="13"/>
  <c r="N106" i="13"/>
  <c r="N149" i="13"/>
  <c r="N28" i="13"/>
  <c r="N1089" i="12"/>
  <c r="N698" i="12"/>
  <c r="N1088" i="12"/>
  <c r="N321" i="12"/>
  <c r="N309" i="12"/>
  <c r="N308" i="12"/>
  <c r="N796" i="12"/>
  <c r="N307" i="12"/>
  <c r="N1087" i="12"/>
  <c r="N1086" i="12"/>
  <c r="N795" i="12"/>
  <c r="N902" i="12"/>
  <c r="N1085" i="12"/>
  <c r="N1084" i="12"/>
  <c r="N956" i="12"/>
  <c r="N565" i="12"/>
  <c r="N306" i="12"/>
  <c r="N857" i="12"/>
  <c r="N901" i="12"/>
  <c r="N305" i="12"/>
  <c r="N697" i="12"/>
  <c r="N856" i="12"/>
  <c r="N794" i="12"/>
  <c r="N696" i="12"/>
  <c r="N793" i="12"/>
  <c r="N304" i="12"/>
  <c r="N855" i="12"/>
  <c r="N564" i="12"/>
  <c r="N854" i="12"/>
  <c r="N900" i="12"/>
  <c r="N1083" i="12"/>
  <c r="N955" i="12"/>
  <c r="N792" i="12"/>
  <c r="N791" i="12"/>
  <c r="N790" i="12"/>
  <c r="N1082" i="12"/>
  <c r="N853" i="12"/>
  <c r="N695" i="12"/>
  <c r="N303" i="12"/>
  <c r="N960" i="12"/>
  <c r="N694" i="12"/>
  <c r="N852" i="12"/>
  <c r="N1080" i="12"/>
  <c r="N851" i="12"/>
  <c r="N1079" i="12"/>
  <c r="N693" i="12"/>
  <c r="N789" i="12"/>
  <c r="N954" i="12"/>
  <c r="N692" i="12"/>
  <c r="N850" i="12"/>
  <c r="N849" i="12"/>
  <c r="N1078" i="12"/>
  <c r="N1077" i="12"/>
  <c r="N310" i="12"/>
  <c r="N302" i="12"/>
  <c r="N848" i="12"/>
  <c r="N332" i="12"/>
  <c r="N953" i="12"/>
  <c r="N525" i="12"/>
  <c r="N257" i="12"/>
  <c r="N256" i="12"/>
  <c r="N242" i="12"/>
  <c r="N241" i="12"/>
  <c r="N506" i="12"/>
  <c r="N505" i="12"/>
  <c r="N491" i="12"/>
  <c r="N227" i="12"/>
  <c r="N226" i="12"/>
  <c r="N870" i="12"/>
  <c r="N995" i="12"/>
  <c r="N212" i="12"/>
  <c r="N994" i="12"/>
  <c r="N460" i="12"/>
  <c r="N459" i="12"/>
  <c r="N193" i="12"/>
  <c r="N192" i="12"/>
  <c r="N191" i="12"/>
  <c r="N190" i="12"/>
  <c r="N189" i="12"/>
  <c r="N188" i="12"/>
  <c r="N187" i="12"/>
  <c r="N181" i="12"/>
  <c r="N180" i="12"/>
  <c r="N179" i="12"/>
  <c r="N167" i="12"/>
  <c r="N452" i="12"/>
  <c r="N990" i="12"/>
  <c r="N156" i="12"/>
  <c r="N146" i="12"/>
  <c r="N145" i="12"/>
  <c r="N136" i="12"/>
  <c r="N135" i="12"/>
  <c r="N134" i="12"/>
  <c r="N133" i="12"/>
  <c r="N132" i="12"/>
  <c r="N131" i="12"/>
  <c r="N130" i="12"/>
  <c r="N129" i="12"/>
  <c r="N128" i="12"/>
  <c r="N401" i="12"/>
  <c r="N595" i="12"/>
  <c r="N400" i="12"/>
  <c r="N399" i="12"/>
  <c r="N398" i="12"/>
  <c r="N82" i="12"/>
  <c r="N50" i="12"/>
  <c r="N49" i="12"/>
  <c r="N46" i="12"/>
  <c r="N45" i="12"/>
  <c r="N360" i="12"/>
  <c r="N914" i="12"/>
  <c r="N976" i="12"/>
  <c r="N39" i="12"/>
  <c r="N38" i="12"/>
  <c r="N37" i="12"/>
  <c r="N703" i="12"/>
  <c r="N867" i="12"/>
  <c r="N972" i="12"/>
  <c r="N969" i="12"/>
  <c r="N13" i="12"/>
  <c r="N6" i="12"/>
  <c r="N5" i="12"/>
  <c r="N963" i="12"/>
  <c r="N4" i="12"/>
  <c r="N966" i="12"/>
  <c r="N563" i="12"/>
  <c r="N788" i="12"/>
  <c r="N971" i="12"/>
  <c r="N970" i="12"/>
  <c r="N1076" i="12"/>
  <c r="N987" i="12"/>
  <c r="N211" i="12"/>
  <c r="N210" i="12"/>
  <c r="N989" i="12"/>
  <c r="N691" i="12"/>
  <c r="N562" i="12"/>
  <c r="N986" i="12"/>
  <c r="N397" i="12"/>
  <c r="N1075" i="12"/>
  <c r="N1074" i="12"/>
  <c r="N798" i="12"/>
  <c r="N983" i="12"/>
  <c r="N905" i="12"/>
  <c r="N9" i="12"/>
  <c r="N8" i="12"/>
  <c r="N904" i="12"/>
  <c r="N903" i="12"/>
  <c r="N965" i="12"/>
  <c r="N7" i="12"/>
  <c r="N982" i="12"/>
  <c r="N847" i="12"/>
  <c r="N301" i="12"/>
  <c r="N787" i="12"/>
  <c r="N690" i="12"/>
  <c r="N689" i="12"/>
  <c r="N786" i="12"/>
  <c r="N300" i="12"/>
  <c r="N1073" i="12"/>
  <c r="N561" i="12"/>
  <c r="N560" i="12"/>
  <c r="N899" i="12"/>
  <c r="N1072" i="12"/>
  <c r="N846" i="12"/>
  <c r="N1071" i="12"/>
  <c r="N898" i="12"/>
  <c r="N785" i="12"/>
  <c r="N897" i="12"/>
  <c r="N845" i="12"/>
  <c r="N1070" i="12"/>
  <c r="N688" i="12"/>
  <c r="N896" i="12"/>
  <c r="N687" i="12"/>
  <c r="N559" i="12"/>
  <c r="N784" i="12"/>
  <c r="N299" i="12"/>
  <c r="N686" i="12"/>
  <c r="N558" i="12"/>
  <c r="N783" i="12"/>
  <c r="N782" i="12"/>
  <c r="N781" i="12"/>
  <c r="N557" i="12"/>
  <c r="N844" i="12"/>
  <c r="N843" i="12"/>
  <c r="N556" i="12"/>
  <c r="N895" i="12"/>
  <c r="N685" i="12"/>
  <c r="N684" i="12"/>
  <c r="N1069" i="12"/>
  <c r="N780" i="12"/>
  <c r="N779" i="12"/>
  <c r="N1068" i="12"/>
  <c r="N298" i="12"/>
  <c r="N333" i="12"/>
  <c r="N842" i="12"/>
  <c r="N683" i="12"/>
  <c r="N778" i="12"/>
  <c r="N777" i="12"/>
  <c r="N776" i="12"/>
  <c r="N297" i="12"/>
  <c r="N1067" i="12"/>
  <c r="N296" i="12"/>
  <c r="N295" i="12"/>
  <c r="N682" i="12"/>
  <c r="N294" i="12"/>
  <c r="N894" i="12"/>
  <c r="N841" i="12"/>
  <c r="N681" i="12"/>
  <c r="N554" i="12"/>
  <c r="N293" i="12"/>
  <c r="N680" i="12"/>
  <c r="N840" i="12"/>
  <c r="N893" i="12"/>
  <c r="N1066" i="12"/>
  <c r="N553" i="12"/>
  <c r="N892" i="12"/>
  <c r="N679" i="12"/>
  <c r="N678" i="12"/>
  <c r="N891" i="12"/>
  <c r="N552" i="12"/>
  <c r="N839" i="12"/>
  <c r="N775" i="12"/>
  <c r="N1065" i="12"/>
  <c r="N952" i="12"/>
  <c r="N1064" i="12"/>
  <c r="N838" i="12"/>
  <c r="N890" i="12"/>
  <c r="N774" i="12"/>
  <c r="N951" i="12"/>
  <c r="N292" i="12"/>
  <c r="N291" i="12"/>
  <c r="N950" i="12"/>
  <c r="N290" i="12"/>
  <c r="N837" i="12"/>
  <c r="N889" i="12"/>
  <c r="N677" i="12"/>
  <c r="N289" i="12"/>
  <c r="N1063" i="12"/>
  <c r="N888" i="12"/>
  <c r="N676" i="12"/>
  <c r="N773" i="12"/>
  <c r="N675" i="12"/>
  <c r="N1062" i="12"/>
  <c r="N772" i="12"/>
  <c r="N949" i="12"/>
  <c r="N771" i="12"/>
  <c r="N674" i="12"/>
  <c r="N551" i="12"/>
  <c r="N948" i="12"/>
  <c r="N836" i="12"/>
  <c r="N1061" i="12"/>
  <c r="N770" i="12"/>
  <c r="N887" i="12"/>
  <c r="N673" i="12"/>
  <c r="N550" i="12"/>
  <c r="N549" i="12"/>
  <c r="N769" i="12"/>
  <c r="N548" i="12"/>
  <c r="N947" i="12"/>
  <c r="N835" i="12"/>
  <c r="N672" i="12"/>
  <c r="N288" i="12"/>
  <c r="N768" i="12"/>
  <c r="N834" i="12"/>
  <c r="N767" i="12"/>
  <c r="N671" i="12"/>
  <c r="N1060" i="12"/>
  <c r="N670" i="12"/>
  <c r="N946" i="12"/>
  <c r="N669" i="12"/>
  <c r="N547" i="12"/>
  <c r="N1059" i="12"/>
  <c r="N546" i="12"/>
  <c r="N668" i="12"/>
  <c r="N833" i="12"/>
  <c r="N945" i="12"/>
  <c r="N545" i="12"/>
  <c r="N766" i="12"/>
  <c r="N886" i="12"/>
  <c r="N667" i="12"/>
  <c r="N666" i="12"/>
  <c r="N765" i="12"/>
  <c r="N764" i="12"/>
  <c r="N763" i="12"/>
  <c r="N665" i="12"/>
  <c r="N664" i="12"/>
  <c r="N544" i="12"/>
  <c r="N663" i="12"/>
  <c r="N762" i="12"/>
  <c r="N761" i="12"/>
  <c r="N287" i="12"/>
  <c r="N760" i="12"/>
  <c r="N759" i="12"/>
  <c r="N944" i="12"/>
  <c r="N832" i="12"/>
  <c r="N831" i="12"/>
  <c r="N964" i="12"/>
  <c r="N286" i="12"/>
  <c r="N943" i="12"/>
  <c r="N758" i="12"/>
  <c r="N662" i="12"/>
  <c r="N1058" i="12"/>
  <c r="N830" i="12"/>
  <c r="N661" i="12"/>
  <c r="N942" i="12"/>
  <c r="N941" i="12"/>
  <c r="N757" i="12"/>
  <c r="N285" i="12"/>
  <c r="N284" i="12"/>
  <c r="N756" i="12"/>
  <c r="N543" i="12"/>
  <c r="N542" i="12"/>
  <c r="N755" i="12"/>
  <c r="N1057" i="12"/>
  <c r="N754" i="12"/>
  <c r="N1056" i="12"/>
  <c r="N541" i="12"/>
  <c r="N753" i="12"/>
  <c r="N752" i="12"/>
  <c r="N751" i="12"/>
  <c r="N829" i="12"/>
  <c r="N828" i="12"/>
  <c r="N540" i="12"/>
  <c r="N1055" i="12"/>
  <c r="N885" i="12"/>
  <c r="N750" i="12"/>
  <c r="N1054" i="12"/>
  <c r="N1053" i="12"/>
  <c r="N539" i="12"/>
  <c r="N749" i="12"/>
  <c r="N538" i="12"/>
  <c r="N827" i="12"/>
  <c r="N884" i="12"/>
  <c r="N883" i="12"/>
  <c r="N660" i="12"/>
  <c r="N1052" i="12"/>
  <c r="N659" i="12"/>
  <c r="N658" i="12"/>
  <c r="N1051" i="12"/>
  <c r="N826" i="12"/>
  <c r="N283" i="12"/>
  <c r="N940" i="12"/>
  <c r="N825" i="12"/>
  <c r="N657" i="12"/>
  <c r="N537" i="12"/>
  <c r="N282" i="12"/>
  <c r="N748" i="12"/>
  <c r="N1050" i="12"/>
  <c r="N281" i="12"/>
  <c r="N882" i="12"/>
  <c r="N280" i="12"/>
  <c r="N279" i="12"/>
  <c r="N536" i="12"/>
  <c r="N881" i="12"/>
  <c r="N1049" i="12"/>
  <c r="N747" i="12"/>
  <c r="N939" i="12"/>
  <c r="N746" i="12"/>
  <c r="N745" i="12"/>
  <c r="N744" i="12"/>
  <c r="N824" i="12"/>
  <c r="N1048" i="12"/>
  <c r="N938" i="12"/>
  <c r="N535" i="12"/>
  <c r="N656" i="12"/>
  <c r="N655" i="12"/>
  <c r="N278" i="12"/>
  <c r="N937" i="12"/>
  <c r="N1047" i="12"/>
  <c r="N1046" i="12"/>
  <c r="N743" i="12"/>
  <c r="N742" i="12"/>
  <c r="N1045" i="12"/>
  <c r="N654" i="12"/>
  <c r="N534" i="12"/>
  <c r="N741" i="12"/>
  <c r="N740" i="12"/>
  <c r="N822" i="12"/>
  <c r="N880" i="12"/>
  <c r="N1044" i="12"/>
  <c r="N533" i="12"/>
  <c r="N879" i="12"/>
  <c r="N277" i="12"/>
  <c r="N653" i="12"/>
  <c r="N936" i="12"/>
  <c r="N878" i="12"/>
  <c r="N652" i="12"/>
  <c r="N651" i="12"/>
  <c r="N877" i="12"/>
  <c r="N739" i="12"/>
  <c r="N1043" i="12"/>
  <c r="N738" i="12"/>
  <c r="N737" i="12"/>
  <c r="N276" i="12"/>
  <c r="N736" i="12"/>
  <c r="N935" i="12"/>
  <c r="N735" i="12"/>
  <c r="N734" i="12"/>
  <c r="N733" i="12"/>
  <c r="N1042" i="12"/>
  <c r="N275" i="12"/>
  <c r="N650" i="12"/>
  <c r="N649" i="12"/>
  <c r="N532" i="12"/>
  <c r="N274" i="12"/>
  <c r="N821" i="12"/>
  <c r="N240" i="12"/>
  <c r="N732" i="12"/>
  <c r="N934" i="12"/>
  <c r="N1041" i="12"/>
  <c r="N820" i="12"/>
  <c r="N731" i="12"/>
  <c r="N730" i="12"/>
  <c r="N648" i="12"/>
  <c r="N729" i="12"/>
  <c r="N625" i="12"/>
  <c r="N1040" i="12"/>
  <c r="N728" i="12"/>
  <c r="N531" i="12"/>
  <c r="N727" i="12"/>
  <c r="N273" i="12"/>
  <c r="N647" i="12"/>
  <c r="N876" i="12"/>
  <c r="N726" i="12"/>
  <c r="N933" i="12"/>
  <c r="N1039" i="12"/>
  <c r="N1038" i="12"/>
  <c r="N1037" i="12"/>
  <c r="N875" i="12"/>
  <c r="N272" i="12"/>
  <c r="N271" i="12"/>
  <c r="N725" i="12"/>
  <c r="N270" i="12"/>
  <c r="N819" i="12"/>
  <c r="N724" i="12"/>
  <c r="N723" i="12"/>
  <c r="N932" i="12"/>
  <c r="N1036" i="12"/>
  <c r="N722" i="12"/>
  <c r="N646" i="12"/>
  <c r="N721" i="12"/>
  <c r="N645" i="12"/>
  <c r="N720" i="12"/>
  <c r="N269" i="12"/>
  <c r="N644" i="12"/>
  <c r="N818" i="12"/>
  <c r="N1035" i="12"/>
  <c r="N817" i="12"/>
  <c r="N1034" i="12"/>
  <c r="N1033" i="12"/>
  <c r="N816" i="12"/>
  <c r="N719" i="12"/>
  <c r="N718" i="12"/>
  <c r="N268" i="12"/>
  <c r="N530" i="12"/>
  <c r="N643" i="12"/>
  <c r="N815" i="12"/>
  <c r="N874" i="12"/>
  <c r="N1032" i="12"/>
  <c r="N267" i="12"/>
  <c r="N814" i="12"/>
  <c r="N873" i="12"/>
  <c r="N642" i="12"/>
  <c r="N451" i="12"/>
  <c r="N450" i="12"/>
  <c r="N449" i="12"/>
  <c r="N448" i="12"/>
  <c r="N447" i="12"/>
  <c r="N446" i="12"/>
  <c r="N445" i="12"/>
  <c r="N444" i="12"/>
  <c r="N443" i="12"/>
  <c r="N442" i="12"/>
  <c r="N441" i="12"/>
  <c r="N440" i="12"/>
  <c r="N439" i="12"/>
  <c r="N438" i="12"/>
  <c r="N437" i="12"/>
  <c r="N436" i="12"/>
  <c r="N435" i="12"/>
  <c r="N434" i="12"/>
  <c r="N433" i="12"/>
  <c r="N432" i="12"/>
  <c r="N431" i="12"/>
  <c r="N430" i="12"/>
  <c r="N429" i="12"/>
  <c r="N428" i="12"/>
  <c r="N427" i="12"/>
  <c r="N426" i="12"/>
  <c r="N425" i="12"/>
  <c r="N424" i="12"/>
  <c r="N423" i="12"/>
  <c r="N422" i="12"/>
  <c r="N421" i="12"/>
  <c r="N420" i="12"/>
  <c r="N419" i="12"/>
  <c r="N418" i="12"/>
  <c r="N417" i="12"/>
  <c r="N416" i="12"/>
  <c r="N415" i="12"/>
  <c r="N414" i="12"/>
  <c r="N624" i="12"/>
  <c r="N623" i="12"/>
  <c r="N622" i="12"/>
  <c r="N621" i="12"/>
  <c r="N620" i="12"/>
  <c r="N619" i="12"/>
  <c r="N618" i="12"/>
  <c r="N617" i="12"/>
  <c r="N616" i="12"/>
  <c r="N615" i="12"/>
  <c r="N614" i="12"/>
  <c r="N613" i="12"/>
  <c r="N612" i="12"/>
  <c r="N611" i="12"/>
  <c r="N610" i="12"/>
  <c r="N609" i="12"/>
  <c r="N608" i="12"/>
  <c r="N607" i="12"/>
  <c r="N606" i="12"/>
  <c r="N605" i="12"/>
  <c r="N604" i="12"/>
  <c r="N603" i="12"/>
  <c r="N602" i="12"/>
  <c r="N601" i="12"/>
  <c r="N600" i="12"/>
  <c r="N599" i="12"/>
  <c r="N598" i="12"/>
  <c r="N927" i="12"/>
  <c r="N926" i="12"/>
  <c r="N925" i="12"/>
  <c r="N924" i="12"/>
  <c r="N923" i="12"/>
  <c r="N922" i="12"/>
  <c r="N921" i="12"/>
  <c r="N920" i="12"/>
  <c r="N919" i="12"/>
  <c r="N992" i="12"/>
  <c r="N991" i="12"/>
  <c r="N166" i="12"/>
  <c r="N165" i="12"/>
  <c r="N164" i="12"/>
  <c r="N163" i="12"/>
  <c r="N162" i="12"/>
  <c r="N161" i="12"/>
  <c r="N160" i="12"/>
  <c r="N159" i="12"/>
  <c r="N1031" i="12"/>
  <c r="N717" i="12"/>
  <c r="N641" i="12"/>
  <c r="N916" i="12"/>
  <c r="N1030" i="12"/>
  <c r="N915" i="12"/>
  <c r="N981" i="12"/>
  <c r="N980" i="12"/>
  <c r="N81" i="12"/>
  <c r="N396" i="12"/>
  <c r="N395" i="12"/>
  <c r="N394" i="12"/>
  <c r="N80" i="12"/>
  <c r="N393" i="12"/>
  <c r="N79" i="12"/>
  <c r="N78" i="12"/>
  <c r="N392" i="12"/>
  <c r="N77" i="12"/>
  <c r="N76" i="12"/>
  <c r="N75" i="12"/>
  <c r="N391" i="12"/>
  <c r="N74" i="12"/>
  <c r="N73" i="12"/>
  <c r="N390" i="12"/>
  <c r="N389" i="12"/>
  <c r="N72" i="12"/>
  <c r="N71" i="12"/>
  <c r="N186" i="12"/>
  <c r="N388" i="12"/>
  <c r="N387" i="12"/>
  <c r="N70" i="12"/>
  <c r="N69" i="12"/>
  <c r="N68" i="12"/>
  <c r="N67" i="12"/>
  <c r="N66" i="12"/>
  <c r="N350" i="12"/>
  <c r="N349" i="12"/>
  <c r="N348" i="12"/>
  <c r="N929" i="12"/>
  <c r="N225" i="12"/>
  <c r="N22" i="12"/>
  <c r="N386" i="12"/>
  <c r="N224" i="12"/>
  <c r="N21" i="12"/>
  <c r="N385" i="12"/>
  <c r="N490" i="12"/>
  <c r="N808" i="12"/>
  <c r="N65" i="12"/>
  <c r="N64" i="12"/>
  <c r="N63" i="12"/>
  <c r="N62" i="12"/>
  <c r="N384" i="12"/>
  <c r="N383" i="12"/>
  <c r="N61" i="12"/>
  <c r="N60" i="12"/>
  <c r="N59" i="12"/>
  <c r="N382" i="12"/>
  <c r="N58" i="12"/>
  <c r="N381" i="12"/>
  <c r="N347" i="12"/>
  <c r="N158" i="12"/>
  <c r="N157" i="12"/>
  <c r="N57" i="12"/>
  <c r="N346" i="12"/>
  <c r="N20" i="12"/>
  <c r="N19" i="12"/>
  <c r="N56" i="12"/>
  <c r="N48" i="12"/>
  <c r="N18" i="12"/>
  <c r="N47" i="12"/>
  <c r="N807" i="12"/>
  <c r="N1029" i="12"/>
  <c r="N806" i="12"/>
  <c r="N1028" i="12"/>
  <c r="N266" i="12"/>
  <c r="N716" i="12"/>
  <c r="N55" i="12"/>
  <c r="N979" i="12"/>
  <c r="N380" i="12"/>
  <c r="N1027" i="12"/>
  <c r="N379" i="12"/>
  <c r="N378" i="12"/>
  <c r="N377" i="12"/>
  <c r="N376" i="12"/>
  <c r="N1026" i="12"/>
  <c r="N594" i="12"/>
  <c r="N1025" i="12"/>
  <c r="N868" i="12"/>
  <c r="N529" i="12"/>
  <c r="N504" i="12"/>
  <c r="N1003" i="12"/>
  <c r="N593" i="12"/>
  <c r="N503" i="12"/>
  <c r="N592" i="12"/>
  <c r="N591" i="12"/>
  <c r="N375" i="12"/>
  <c r="N590" i="12"/>
  <c r="N374" i="12"/>
  <c r="N239" i="12"/>
  <c r="N54" i="12"/>
  <c r="N589" i="12"/>
  <c r="N53" i="12"/>
  <c r="N52" i="12"/>
  <c r="N51" i="12"/>
  <c r="N805" i="12"/>
  <c r="N804" i="12"/>
  <c r="N373" i="12"/>
  <c r="N640" i="12"/>
  <c r="N639" i="12"/>
  <c r="N715" i="12"/>
  <c r="N528" i="12"/>
  <c r="N1024" i="12"/>
  <c r="N1002" i="12"/>
  <c r="N527" i="12"/>
  <c r="N931" i="12"/>
  <c r="N638" i="12"/>
  <c r="N637" i="12"/>
  <c r="N1001" i="12"/>
  <c r="N1000" i="12"/>
  <c r="N345" i="12"/>
  <c r="N178" i="12"/>
  <c r="N127" i="12"/>
  <c r="N320" i="12"/>
  <c r="N177" i="12"/>
  <c r="N319" i="12"/>
  <c r="N318" i="12"/>
  <c r="N176" i="12"/>
  <c r="N317" i="12"/>
  <c r="N175" i="12"/>
  <c r="N993" i="12"/>
  <c r="N174" i="12"/>
  <c r="N173" i="12"/>
  <c r="N330" i="12"/>
  <c r="N172" i="12"/>
  <c r="N329" i="12"/>
  <c r="N328" i="12"/>
  <c r="N171" i="12"/>
  <c r="N327" i="12"/>
  <c r="N170" i="12"/>
  <c r="N326" i="12"/>
  <c r="N169" i="12"/>
  <c r="N325" i="12"/>
  <c r="N168" i="12"/>
  <c r="N324" i="12"/>
  <c r="N701" i="12"/>
  <c r="N700" i="12"/>
  <c r="N209" i="12"/>
  <c r="N344" i="12"/>
  <c r="N597" i="12"/>
  <c r="N17" i="12"/>
  <c r="N502" i="12"/>
  <c r="N861" i="12"/>
  <c r="N405" i="12"/>
  <c r="N238" i="12"/>
  <c r="N860" i="12"/>
  <c r="N1023" i="12"/>
  <c r="N1022" i="12"/>
  <c r="N714" i="12"/>
  <c r="N975" i="12"/>
  <c r="N974" i="12"/>
  <c r="N1021" i="12"/>
  <c r="N1020" i="12"/>
  <c r="N859" i="12"/>
  <c r="N1019" i="12"/>
  <c r="N579" i="12"/>
  <c r="N578" i="12"/>
  <c r="N577" i="12"/>
  <c r="N576" i="12"/>
  <c r="N862" i="12"/>
  <c r="N858" i="12"/>
  <c r="N126" i="12"/>
  <c r="N125" i="12"/>
  <c r="N124" i="12"/>
  <c r="N237" i="12"/>
  <c r="N123" i="12"/>
  <c r="N236" i="12"/>
  <c r="N235" i="12"/>
  <c r="N122" i="12"/>
  <c r="N3" i="12"/>
  <c r="N234" i="12"/>
  <c r="N323" i="12"/>
  <c r="N233" i="12"/>
  <c r="N999" i="12"/>
  <c r="N501" i="12"/>
  <c r="N500" i="12"/>
  <c r="N208" i="12"/>
  <c r="N232" i="12"/>
  <c r="N633" i="12"/>
  <c r="N499" i="12"/>
  <c r="N322" i="12"/>
  <c r="N1005" i="12"/>
  <c r="N207" i="12"/>
  <c r="N526" i="12"/>
  <c r="N1018" i="12"/>
  <c r="N121" i="12"/>
  <c r="N111" i="12"/>
  <c r="N632" i="12"/>
  <c r="N120" i="12"/>
  <c r="N1017" i="12"/>
  <c r="N110" i="12"/>
  <c r="N119" i="12"/>
  <c r="N872" i="12"/>
  <c r="N985" i="12"/>
  <c r="N109" i="12"/>
  <c r="N118" i="12"/>
  <c r="N524" i="12"/>
  <c r="N108" i="12"/>
  <c r="N265" i="12"/>
  <c r="N107" i="12"/>
  <c r="N871" i="12"/>
  <c r="N264" i="12"/>
  <c r="N523" i="12"/>
  <c r="N713" i="12"/>
  <c r="N316" i="12"/>
  <c r="N575" i="12"/>
  <c r="N574" i="12"/>
  <c r="N573" i="12"/>
  <c r="N315" i="12"/>
  <c r="N314" i="12"/>
  <c r="N572" i="12"/>
  <c r="N571" i="12"/>
  <c r="N570" i="12"/>
  <c r="N313" i="12"/>
  <c r="N340" i="12"/>
  <c r="N339" i="12"/>
  <c r="N338" i="12"/>
  <c r="N144" i="12"/>
  <c r="N143" i="12"/>
  <c r="N869" i="12"/>
  <c r="N142" i="12"/>
  <c r="N141" i="12"/>
  <c r="N801" i="12"/>
  <c r="N117" i="12"/>
  <c r="N116" i="12"/>
  <c r="N106" i="12"/>
  <c r="N115" i="12"/>
  <c r="N105" i="12"/>
  <c r="N709" i="12"/>
  <c r="N708" i="12"/>
  <c r="N12" i="12"/>
  <c r="N11" i="12"/>
  <c r="N372" i="12"/>
  <c r="N114" i="12"/>
  <c r="N707" i="12"/>
  <c r="N977" i="12"/>
  <c r="N866" i="12"/>
  <c r="N711" i="12"/>
  <c r="N104" i="12"/>
  <c r="N800" i="12"/>
  <c r="N44" i="12"/>
  <c r="N968" i="12"/>
  <c r="N967" i="12"/>
  <c r="N251" i="12"/>
  <c r="N906" i="12"/>
  <c r="N250" i="12"/>
  <c r="N103" i="12"/>
  <c r="N343" i="12"/>
  <c r="N342" i="12"/>
  <c r="N984" i="12"/>
  <c r="N341" i="12"/>
  <c r="N249" i="12"/>
  <c r="N928" i="12"/>
  <c r="N371" i="12"/>
  <c r="N36" i="12"/>
  <c r="N370" i="12"/>
  <c r="N865" i="12"/>
  <c r="N248" i="12"/>
  <c r="N102" i="12"/>
  <c r="N369" i="12"/>
  <c r="N10" i="12"/>
  <c r="N247" i="12"/>
  <c r="N516" i="12"/>
  <c r="N368" i="12"/>
  <c r="N246" i="12"/>
  <c r="N706" i="12"/>
  <c r="N367" i="12"/>
  <c r="N366" i="12"/>
  <c r="N245" i="12"/>
  <c r="N710" i="12"/>
  <c r="N365" i="12"/>
  <c r="N359" i="12"/>
  <c r="N223" i="12"/>
  <c r="N358" i="12"/>
  <c r="N626" i="12"/>
  <c r="N913" i="12"/>
  <c r="N43" i="12"/>
  <c r="N244" i="12"/>
  <c r="N489" i="12"/>
  <c r="N206" i="12"/>
  <c r="N35" i="12"/>
  <c r="N101" i="12"/>
  <c r="N34" i="12"/>
  <c r="N222" i="12"/>
  <c r="N912" i="12"/>
  <c r="N413" i="12"/>
  <c r="N243" i="12"/>
  <c r="N412" i="12"/>
  <c r="N802" i="12"/>
  <c r="N411" i="12"/>
  <c r="N488" i="12"/>
  <c r="N458" i="12"/>
  <c r="N911" i="12"/>
  <c r="N2" i="12"/>
  <c r="N33" i="12"/>
  <c r="N487" i="12"/>
  <c r="N631" i="12"/>
  <c r="N357" i="12"/>
  <c r="N100" i="12"/>
  <c r="N205" i="12"/>
  <c r="N636" i="12"/>
  <c r="N515" i="12"/>
  <c r="N356" i="12"/>
  <c r="N988" i="12"/>
  <c r="N255" i="12"/>
  <c r="N32" i="12"/>
  <c r="N1016" i="12"/>
  <c r="N355" i="12"/>
  <c r="N1015" i="12"/>
  <c r="N918" i="12"/>
  <c r="N31" i="12"/>
  <c r="N155" i="12"/>
  <c r="N917" i="12"/>
  <c r="N30" i="12"/>
  <c r="N930" i="12"/>
  <c r="N99" i="12"/>
  <c r="N29" i="12"/>
  <c r="N154" i="12"/>
  <c r="N354" i="12"/>
  <c r="N204" i="12"/>
  <c r="N702" i="12"/>
  <c r="N1014" i="12"/>
  <c r="N28" i="12"/>
  <c r="N410" i="12"/>
  <c r="N153" i="12"/>
  <c r="N42" i="12"/>
  <c r="N799" i="12"/>
  <c r="N221" i="12"/>
  <c r="N203" i="12"/>
  <c r="N98" i="12"/>
  <c r="N27" i="12"/>
  <c r="N973" i="12"/>
  <c r="N1013" i="12"/>
  <c r="N26" i="12"/>
  <c r="N152" i="12"/>
  <c r="N586" i="12"/>
  <c r="N409" i="12"/>
  <c r="N25" i="12"/>
  <c r="N486" i="12"/>
  <c r="N585" i="12"/>
  <c r="N24" i="12"/>
  <c r="N97" i="12"/>
  <c r="N23" i="12"/>
  <c r="N96" i="12"/>
  <c r="N151" i="12"/>
  <c r="N353" i="12"/>
  <c r="N150" i="12"/>
  <c r="N352" i="12"/>
  <c r="N408" i="12"/>
  <c r="N699" i="12"/>
  <c r="N569" i="12"/>
  <c r="N1092" i="12"/>
  <c r="N1091" i="12"/>
  <c r="N1090" i="12"/>
  <c r="N312" i="12"/>
  <c r="N959" i="12"/>
  <c r="N958" i="12"/>
  <c r="N582" i="12"/>
  <c r="N581" i="12"/>
  <c r="N337" i="12"/>
  <c r="N336" i="12"/>
  <c r="N335" i="12"/>
  <c r="N334" i="12"/>
  <c r="N864" i="12"/>
  <c r="N863" i="12"/>
  <c r="N705" i="12"/>
  <c r="N812" i="12"/>
  <c r="N140" i="12"/>
  <c r="N139" i="12"/>
  <c r="N811" i="12"/>
  <c r="N138" i="12"/>
  <c r="N404" i="12"/>
  <c r="N596" i="12"/>
  <c r="N403" i="12"/>
  <c r="N704" i="12"/>
  <c r="N95" i="12"/>
  <c r="N94" i="12"/>
  <c r="N93" i="12"/>
  <c r="N185" i="12"/>
  <c r="N634" i="12"/>
  <c r="N92" i="12"/>
  <c r="N635" i="12"/>
  <c r="N91" i="12"/>
  <c r="N407" i="12"/>
  <c r="N1012" i="12"/>
  <c r="N457" i="12"/>
  <c r="N630" i="12"/>
  <c r="N629" i="12"/>
  <c r="N402" i="12"/>
  <c r="N485" i="12"/>
  <c r="N628" i="12"/>
  <c r="N406" i="12"/>
  <c r="N627" i="12"/>
  <c r="N456" i="12"/>
  <c r="N149" i="12"/>
  <c r="N148" i="12"/>
  <c r="N484" i="12"/>
  <c r="N455" i="12"/>
  <c r="N137" i="12"/>
  <c r="N461" i="12"/>
  <c r="N568" i="12"/>
  <c r="N454" i="12"/>
  <c r="N90" i="12"/>
  <c r="N202" i="12"/>
  <c r="N89" i="12"/>
  <c r="N201" i="12"/>
  <c r="N88" i="12"/>
  <c r="N87" i="12"/>
  <c r="N200" i="12"/>
  <c r="N199" i="12"/>
  <c r="N810" i="12"/>
  <c r="N809" i="12"/>
  <c r="N86" i="12"/>
  <c r="N85" i="12"/>
  <c r="N147" i="12"/>
  <c r="N84" i="12"/>
  <c r="N231" i="12"/>
  <c r="N83" i="12"/>
  <c r="N198" i="12"/>
  <c r="N483" i="12"/>
  <c r="N197" i="12"/>
  <c r="N196" i="12"/>
  <c r="N195" i="12"/>
  <c r="N194" i="12"/>
  <c r="N498" i="12"/>
  <c r="N803" i="12"/>
  <c r="N41" i="12"/>
  <c r="N998" i="12"/>
  <c r="N364" i="12"/>
  <c r="N482" i="12"/>
  <c r="N497" i="12"/>
  <c r="N40" i="12"/>
  <c r="N481" i="12"/>
  <c r="N496" i="12"/>
  <c r="N587" i="12"/>
  <c r="N997" i="12"/>
  <c r="N495" i="12"/>
  <c r="N494" i="12"/>
  <c r="N363" i="12"/>
  <c r="N362" i="12"/>
  <c r="N1009" i="12"/>
  <c r="N263" i="12"/>
  <c r="N361" i="12"/>
  <c r="N262" i="12"/>
  <c r="N261" i="12"/>
  <c r="N1008" i="12"/>
  <c r="N1007" i="12"/>
  <c r="N213" i="12"/>
  <c r="N522" i="12"/>
  <c r="N480" i="12"/>
  <c r="N453" i="12"/>
  <c r="N260" i="12"/>
  <c r="N521" i="12"/>
  <c r="N1006" i="12"/>
  <c r="N520" i="12"/>
  <c r="N259" i="12"/>
  <c r="N258" i="12"/>
  <c r="N519" i="12"/>
  <c r="N518" i="12"/>
  <c r="N517" i="12"/>
  <c r="N584" i="12"/>
  <c r="N113" i="12"/>
  <c r="N583" i="12"/>
  <c r="N112" i="12"/>
  <c r="N15" i="12"/>
  <c r="N184" i="12"/>
  <c r="N14" i="12"/>
  <c r="N567" i="12"/>
  <c r="N311" i="12"/>
  <c r="N566" i="12"/>
  <c r="N813" i="12"/>
  <c r="N514" i="12"/>
  <c r="N254" i="12"/>
  <c r="N513" i="12"/>
  <c r="N512" i="12"/>
  <c r="N511" i="12"/>
  <c r="N510" i="12"/>
  <c r="N509" i="12"/>
  <c r="N479" i="12"/>
  <c r="N478" i="12"/>
  <c r="N477" i="12"/>
  <c r="N220" i="12"/>
  <c r="N253" i="12"/>
  <c r="N219" i="12"/>
  <c r="N218" i="12"/>
  <c r="N217" i="12"/>
  <c r="N216" i="12"/>
  <c r="N183" i="12"/>
  <c r="N215" i="12"/>
  <c r="N588" i="12"/>
  <c r="N182" i="12"/>
  <c r="N978" i="12"/>
  <c r="N476" i="12"/>
  <c r="N475" i="12"/>
  <c r="N474" i="12"/>
  <c r="N473" i="12"/>
  <c r="N472" i="12"/>
  <c r="N471" i="12"/>
  <c r="N470" i="12"/>
  <c r="N469" i="12"/>
  <c r="N468" i="12"/>
  <c r="N467" i="12"/>
  <c r="N1011" i="12"/>
  <c r="N1010" i="12"/>
  <c r="N508" i="12"/>
  <c r="N214" i="12"/>
  <c r="N712" i="12"/>
  <c r="N466" i="12"/>
  <c r="N465" i="12"/>
  <c r="N507" i="12"/>
  <c r="N464" i="12"/>
  <c r="N463" i="12"/>
  <c r="N462" i="12"/>
  <c r="N351" i="12"/>
  <c r="N910" i="12"/>
  <c r="N909" i="12"/>
  <c r="N252" i="12"/>
  <c r="N908" i="12"/>
  <c r="N907" i="12"/>
  <c r="N16" i="12"/>
  <c r="N230" i="12"/>
  <c r="N493" i="12"/>
  <c r="N229" i="12"/>
  <c r="N228" i="12"/>
  <c r="N492" i="12"/>
  <c r="N996" i="12"/>
</calcChain>
</file>

<file path=xl/comments1.xml><?xml version="1.0" encoding="utf-8"?>
<comments xmlns="http://schemas.openxmlformats.org/spreadsheetml/2006/main">
  <authors>
    <author>Motalab</author>
    <author>User</author>
  </authors>
  <commentList>
    <comment ref="Q547" authorId="0" shapeId="0">
      <text>
        <r>
          <rPr>
            <b/>
            <sz val="9"/>
            <color indexed="81"/>
            <rFont val="Tahoma"/>
            <family val="2"/>
          </rPr>
          <t xml:space="preserve">
corrected number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80" authorId="0" shapeId="0">
      <text>
        <r>
          <rPr>
            <b/>
            <sz val="9"/>
            <color indexed="81"/>
            <rFont val="Tahoma"/>
            <family val="2"/>
          </rPr>
          <t xml:space="preserve">
change from junior level-6, DASN-J-609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97" authorId="0" shapeId="0">
      <text>
        <r>
          <rPr>
            <sz val="9"/>
            <color indexed="81"/>
            <rFont val="Tahoma"/>
            <family val="2"/>
          </rPr>
          <t xml:space="preserve">
Replace of 13117
</t>
        </r>
      </text>
    </comment>
    <comment ref="K784" authorId="0" shapeId="0">
      <text>
        <r>
          <rPr>
            <b/>
            <sz val="9"/>
            <color indexed="81"/>
            <rFont val="Tahoma"/>
            <family val="2"/>
          </rPr>
          <t xml:space="preserve">
Replace of 14083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962" authorId="0" shapeId="0">
      <text>
        <r>
          <rPr>
            <b/>
            <sz val="9"/>
            <color indexed="81"/>
            <rFont val="Tahoma"/>
            <family val="2"/>
          </rPr>
          <t xml:space="preserve">
Confirm by Jhorna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038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Upto level-6 done by Offline </t>
        </r>
      </text>
    </comment>
    <comment ref="I1039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Upto level-6 done by Offline </t>
        </r>
      </text>
    </comment>
    <comment ref="O1049" authorId="0" shapeId="0">
      <text>
        <r>
          <rPr>
            <b/>
            <sz val="9"/>
            <color indexed="81"/>
            <rFont val="Tahoma"/>
            <family val="2"/>
          </rPr>
          <t xml:space="preserve">
correctin by teacher (rezwana.eshita@gmail.com) email dated 27-06-2022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Motalab</author>
  </authors>
  <commentList>
    <comment ref="Q30" authorId="0" shapeId="0">
      <text>
        <r>
          <rPr>
            <b/>
            <sz val="9"/>
            <color indexed="81"/>
            <rFont val="Tahoma"/>
            <family val="2"/>
          </rPr>
          <t xml:space="preserve">
corrected number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11" authorId="0" shapeId="0">
      <text>
        <r>
          <rPr>
            <b/>
            <sz val="9"/>
            <color indexed="81"/>
            <rFont val="Tahoma"/>
            <family val="2"/>
          </rPr>
          <t xml:space="preserve">
change from level-3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Motalab</author>
  </authors>
  <commentList>
    <comment ref="K26" authorId="0" shapeId="0">
      <text>
        <r>
          <rPr>
            <b/>
            <sz val="9"/>
            <color indexed="81"/>
            <rFont val="Tahoma"/>
            <family val="2"/>
          </rPr>
          <t xml:space="preserve">
change from level-4</t>
        </r>
      </text>
    </comment>
  </commentList>
</comments>
</file>

<file path=xl/comments4.xml><?xml version="1.0" encoding="utf-8"?>
<comments xmlns="http://schemas.openxmlformats.org/spreadsheetml/2006/main">
  <authors>
    <author>User</author>
    <author>Motalab</author>
  </authors>
  <commentList>
    <comment ref="I2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Upto level-6 done by Offline </t>
        </r>
      </text>
    </comment>
    <comment ref="I7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Upto level-6 done by Offline </t>
        </r>
      </text>
    </comment>
    <comment ref="O95" authorId="1" shapeId="0">
      <text>
        <r>
          <rPr>
            <b/>
            <sz val="9"/>
            <color indexed="81"/>
            <rFont val="Tahoma"/>
            <family val="2"/>
          </rPr>
          <t xml:space="preserve">
correctin by teacher (rezwana.eshita@gmail.com) email dated 27-06-2022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Motalab</author>
  </authors>
  <commentList>
    <comment ref="J85" authorId="0" shapeId="0">
      <text>
        <r>
          <rPr>
            <b/>
            <sz val="9"/>
            <color indexed="81"/>
            <rFont val="Tahoma"/>
            <family val="2"/>
          </rPr>
          <t xml:space="preserve">
Correction: Level-2 to Level-1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23" authorId="0" shapeId="0">
      <text>
        <r>
          <rPr>
            <b/>
            <sz val="9"/>
            <color indexed="81"/>
            <rFont val="Tahoma"/>
            <family val="2"/>
          </rPr>
          <t xml:space="preserve">
Correction: Level-2 to Level-1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Motalab</author>
  </authors>
  <commentList>
    <comment ref="J10" authorId="0" shapeId="0">
      <text>
        <r>
          <rPr>
            <b/>
            <sz val="9"/>
            <color indexed="81"/>
            <rFont val="Tahoma"/>
            <family val="2"/>
          </rPr>
          <t xml:space="preserve">
correction by sharmin dated 21-06-2022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47" authorId="0" shapeId="0">
      <text>
        <r>
          <rPr>
            <b/>
            <sz val="9"/>
            <color indexed="81"/>
            <rFont val="Tahoma"/>
            <family val="2"/>
          </rPr>
          <t xml:space="preserve">
correction by sharmin dated 21-06-2022</t>
        </r>
      </text>
    </comment>
  </commentList>
</comments>
</file>

<file path=xl/comments7.xml><?xml version="1.0" encoding="utf-8"?>
<comments xmlns="http://schemas.openxmlformats.org/spreadsheetml/2006/main">
  <authors>
    <author>Motalab</author>
  </authors>
  <commentList>
    <comment ref="K25" authorId="0" shapeId="0">
      <text>
        <r>
          <rPr>
            <b/>
            <sz val="9"/>
            <color indexed="81"/>
            <rFont val="Tahoma"/>
            <family val="2"/>
          </rPr>
          <t xml:space="preserve">
change from level-6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42" authorId="0" shapeId="0">
      <text>
        <r>
          <rPr>
            <b/>
            <sz val="9"/>
            <color indexed="81"/>
            <rFont val="Tahoma"/>
            <family val="2"/>
          </rPr>
          <t>Correction by teacher (Humayra) dated 20-06-2022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Motalab</author>
  </authors>
  <commentList>
    <comment ref="F262" authorId="0" shapeId="0">
      <text>
        <r>
          <rPr>
            <b/>
            <sz val="9"/>
            <color indexed="81"/>
            <rFont val="Tahoma"/>
            <family val="2"/>
          </rPr>
          <t xml:space="preserve">
Correction: Level-2 to Level-1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05" authorId="0" shapeId="0">
      <text>
        <r>
          <rPr>
            <b/>
            <sz val="9"/>
            <color indexed="81"/>
            <rFont val="Tahoma"/>
            <family val="2"/>
          </rPr>
          <t xml:space="preserve">
change from level-4</t>
        </r>
      </text>
    </comment>
  </commentList>
</comments>
</file>

<file path=xl/comments9.xml><?xml version="1.0" encoding="utf-8"?>
<comments xmlns="http://schemas.openxmlformats.org/spreadsheetml/2006/main">
  <authors>
    <author>Motalab</author>
    <author>Sharmin</author>
  </authors>
  <commentList>
    <comment ref="J171" authorId="0" shapeId="0">
      <text>
        <r>
          <rPr>
            <b/>
            <sz val="9"/>
            <color indexed="81"/>
            <rFont val="Tahoma"/>
            <family val="2"/>
          </rPr>
          <t xml:space="preserve">
Correction: Level-2 to Level-1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72" authorId="0" shapeId="0">
      <text>
        <r>
          <rPr>
            <b/>
            <sz val="9"/>
            <color indexed="81"/>
            <rFont val="Tahoma"/>
            <family val="2"/>
          </rPr>
          <t xml:space="preserve">
Correction: Level-2 to Level-1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466" authorId="0" shapeId="0">
      <text>
        <r>
          <rPr>
            <b/>
            <sz val="9"/>
            <color indexed="81"/>
            <rFont val="Tahoma"/>
            <family val="2"/>
          </rPr>
          <t xml:space="preserve">
correction by sharmin dated 21-06-2022</t>
        </r>
      </text>
    </comment>
    <comment ref="J474" authorId="0" shapeId="0">
      <text>
        <r>
          <rPr>
            <b/>
            <sz val="9"/>
            <color indexed="81"/>
            <rFont val="Tahoma"/>
            <family val="2"/>
          </rPr>
          <t xml:space="preserve">
correction by sharmin dated 21-06-2022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03" authorId="1" shapeId="0">
      <text>
        <r>
          <rPr>
            <b/>
            <sz val="9"/>
            <color indexed="81"/>
            <rFont val="Tahoma"/>
            <family val="2"/>
          </rPr>
          <t xml:space="preserve"> payment from </t>
        </r>
        <r>
          <rPr>
            <sz val="9"/>
            <color indexed="81"/>
            <rFont val="Tahoma"/>
            <family val="2"/>
          </rPr>
          <t xml:space="preserve">
01688957244</t>
        </r>
      </text>
    </comment>
    <comment ref="J550" authorId="0" shapeId="0">
      <text>
        <r>
          <rPr>
            <b/>
            <sz val="9"/>
            <color indexed="81"/>
            <rFont val="Tahoma"/>
            <family val="2"/>
          </rPr>
          <t>Correction by teacher (Humayra) dated 20-06-2022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17" authorId="0" shapeId="0">
      <text>
        <r>
          <rPr>
            <b/>
            <sz val="9"/>
            <color indexed="81"/>
            <rFont val="Tahoma"/>
            <family val="2"/>
          </rPr>
          <t xml:space="preserve">
change from level-6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<sst xmlns="http://schemas.openxmlformats.org/spreadsheetml/2006/main" count="35211" uniqueCount="6872">
  <si>
    <t>Student Name</t>
  </si>
  <si>
    <t>Batch Number (Example: DAMP-B-99)</t>
  </si>
  <si>
    <t>Campus Name</t>
  </si>
  <si>
    <t>Campus Code</t>
  </si>
  <si>
    <t>Course Name</t>
  </si>
  <si>
    <t>Course Type</t>
  </si>
  <si>
    <t>Competition Level</t>
  </si>
  <si>
    <t>Date Of Birth</t>
  </si>
  <si>
    <t>Contact Number</t>
  </si>
  <si>
    <t>E-Mail Address</t>
  </si>
  <si>
    <t>DADN-S-1098</t>
  </si>
  <si>
    <t>DAVS-B-65</t>
  </si>
  <si>
    <t>Virtual Campus</t>
  </si>
  <si>
    <t>Senior</t>
  </si>
  <si>
    <t>Online</t>
  </si>
  <si>
    <t>suneherichowdhurysarita@gmail.com</t>
  </si>
  <si>
    <t>Farhan Ahmed</t>
  </si>
  <si>
    <t>DADN-J-1735</t>
  </si>
  <si>
    <t>DADN-B-91</t>
  </si>
  <si>
    <t>Dhanmondi Campus-2</t>
  </si>
  <si>
    <t>DADD</t>
  </si>
  <si>
    <t>Junior</t>
  </si>
  <si>
    <t>Offline</t>
  </si>
  <si>
    <t>01855173357</t>
  </si>
  <si>
    <t>taherafatima36940@gmail.com</t>
  </si>
  <si>
    <t>Md.Rashid Mutaraddid Kabir</t>
  </si>
  <si>
    <t>DATA-S-207</t>
  </si>
  <si>
    <t>DATA-S-17</t>
  </si>
  <si>
    <t>Uttara campus#3</t>
  </si>
  <si>
    <t>DATA</t>
  </si>
  <si>
    <t>munmunkabir@gmail.com</t>
  </si>
  <si>
    <t>Salwa Kabir Rimsha</t>
  </si>
  <si>
    <t>DATA-S-854</t>
  </si>
  <si>
    <t>DATA-B-54</t>
  </si>
  <si>
    <t>Uttara-Campus #3</t>
  </si>
  <si>
    <t>taniakabirpoly@gmail.com</t>
  </si>
  <si>
    <t>Nasrin Sultana Nusrat</t>
  </si>
  <si>
    <t>DATA-S-898</t>
  </si>
  <si>
    <t>DATA-B-56</t>
  </si>
  <si>
    <t>Uttara Campus# 3</t>
  </si>
  <si>
    <t>uddin.nasir231998@gmail.com</t>
  </si>
  <si>
    <t>Nafisa Anzum Nawshin</t>
  </si>
  <si>
    <t>DATA-S-897</t>
  </si>
  <si>
    <t>Uttara Campus # 3</t>
  </si>
  <si>
    <t>Prottoy Paul</t>
  </si>
  <si>
    <t>DAUT-J-1305</t>
  </si>
  <si>
    <t>DAUT-B-74</t>
  </si>
  <si>
    <t>Utara Campus-1</t>
  </si>
  <si>
    <t>DAUT</t>
  </si>
  <si>
    <t>prodippaul2006@yahoo.com</t>
  </si>
  <si>
    <t>Mahjuz Ahmed Zeon</t>
  </si>
  <si>
    <t>DAPR-J-1108</t>
  </si>
  <si>
    <t>DAPR-B-65</t>
  </si>
  <si>
    <t>Mohammadpur</t>
  </si>
  <si>
    <t>DAPR</t>
  </si>
  <si>
    <t>muradahmedjewel@gmail.com</t>
  </si>
  <si>
    <t>Tanvi Alam Rihan</t>
  </si>
  <si>
    <t>DATA-B-52</t>
  </si>
  <si>
    <t>tkinternational152@gmail.com</t>
  </si>
  <si>
    <t>S.M. Ayman</t>
  </si>
  <si>
    <t>DATA-S-865</t>
  </si>
  <si>
    <t>Uttara Campus #3</t>
  </si>
  <si>
    <t>hamidamili1@gmail.com</t>
  </si>
  <si>
    <t>Md.Tanzi Alam Rishan</t>
  </si>
  <si>
    <t>DATA-J-830</t>
  </si>
  <si>
    <t>DATA-B-53</t>
  </si>
  <si>
    <t>Ilhaan Zilani</t>
  </si>
  <si>
    <t>DATA-J-858</t>
  </si>
  <si>
    <t>meher.nahar@gmail.com</t>
  </si>
  <si>
    <t>Dion Stalin Dcosta</t>
  </si>
  <si>
    <t>DADN-S-1688</t>
  </si>
  <si>
    <t>DABN-B-60</t>
  </si>
  <si>
    <t>Banani</t>
  </si>
  <si>
    <t>DABN</t>
  </si>
  <si>
    <t>snndcst@gmail.com</t>
  </si>
  <si>
    <t>Tasnim Chowdhury</t>
  </si>
  <si>
    <t>DATA-J-899</t>
  </si>
  <si>
    <t>DATA-B-55</t>
  </si>
  <si>
    <t>chowdhury.taposhe@gmail.com</t>
  </si>
  <si>
    <t>Minhazul Islam</t>
  </si>
  <si>
    <t>DABN-J-543</t>
  </si>
  <si>
    <t>DABN-B-46</t>
  </si>
  <si>
    <t>islamminara40@gmail.com</t>
  </si>
  <si>
    <t>Sheikh Zuhair Ishraq</t>
  </si>
  <si>
    <t>DAUT-J-1294</t>
  </si>
  <si>
    <t>DAUT-B-78</t>
  </si>
  <si>
    <t>paalloob@gmail.com</t>
  </si>
  <si>
    <t>Tazkiratul  Islam Rafan</t>
  </si>
  <si>
    <t>DAUT-J-1289</t>
  </si>
  <si>
    <t>mahirul.82@gmail.com</t>
  </si>
  <si>
    <t>Md. Farhatul Hasnat Munif</t>
  </si>
  <si>
    <t>DAUT-J-1292</t>
  </si>
  <si>
    <t>hasnatshimul@gmail.com</t>
  </si>
  <si>
    <t>Sabith Alam Arsh</t>
  </si>
  <si>
    <t>DAUT-J-1306</t>
  </si>
  <si>
    <t>baktiaralam3236@gmail.com</t>
  </si>
  <si>
    <t>Natasha</t>
  </si>
  <si>
    <t>DABR-S-810</t>
  </si>
  <si>
    <t>DABR-B-25</t>
  </si>
  <si>
    <t>Bashundhara</t>
  </si>
  <si>
    <t>DABR</t>
  </si>
  <si>
    <t>mohuaakterasha@gmail.com</t>
  </si>
  <si>
    <t>Shawkat  Aziz</t>
  </si>
  <si>
    <t>DABR-S-477</t>
  </si>
  <si>
    <t>shawkataziz886@gmail.com</t>
  </si>
  <si>
    <t>Tanvir Nafis</t>
  </si>
  <si>
    <t>DATR-S-403</t>
  </si>
  <si>
    <t>DATR-B-34</t>
  </si>
  <si>
    <t xml:space="preserve">Senior </t>
  </si>
  <si>
    <t>DATR</t>
  </si>
  <si>
    <t>sayeeda.naz1175@gmail.com</t>
  </si>
  <si>
    <t>Zharif  Mahmud</t>
  </si>
  <si>
    <t>DABR-S-757</t>
  </si>
  <si>
    <t>zhaidhasan@yahoo.com</t>
  </si>
  <si>
    <t>Soumyo  Jeet  Kar</t>
  </si>
  <si>
    <t>DABR-S-840</t>
  </si>
  <si>
    <t>mitrasnigthakar@gmail.com</t>
  </si>
  <si>
    <t>Arefina Azam Aflah</t>
  </si>
  <si>
    <t>DASV-j-131</t>
  </si>
  <si>
    <t>DASV-B-10</t>
  </si>
  <si>
    <t>Savar</t>
  </si>
  <si>
    <t>DASV</t>
  </si>
  <si>
    <t>Kalpona54321@gmail.com</t>
  </si>
  <si>
    <t>Adiba Afrin Alina</t>
  </si>
  <si>
    <t>DASV-J-130</t>
  </si>
  <si>
    <t>SAVAR</t>
  </si>
  <si>
    <t>kalpona54321@gmail.com</t>
  </si>
  <si>
    <t>Khandaker  Mohid  Rahman</t>
  </si>
  <si>
    <t>DABR-S-945</t>
  </si>
  <si>
    <t>DABR-B-46</t>
  </si>
  <si>
    <t>fhtitlly@gmail.com</t>
  </si>
  <si>
    <t>Tahzeeb Ahyan</t>
  </si>
  <si>
    <t>DASV-J-234</t>
  </si>
  <si>
    <t>DAVJ-B-25</t>
  </si>
  <si>
    <t>8801711-421707</t>
  </si>
  <si>
    <t>MASRANA@GMAIL.COM</t>
  </si>
  <si>
    <t xml:space="preserve">Nusrat Islam Neha </t>
  </si>
  <si>
    <t>DASV-S-563</t>
  </si>
  <si>
    <t>DASV-B-27</t>
  </si>
  <si>
    <t>8801670-323270</t>
  </si>
  <si>
    <t>NAZMUL029@GMAIL.COM</t>
  </si>
  <si>
    <t>Nabeeha Nahzat</t>
  </si>
  <si>
    <t>DASV-S-581</t>
  </si>
  <si>
    <t>DASV-B-29</t>
  </si>
  <si>
    <t>8801718-568157</t>
  </si>
  <si>
    <t>SARUMPAZOOLJU@GMAIL.COM</t>
  </si>
  <si>
    <t>Isharat Shish</t>
  </si>
  <si>
    <t>DASV-S-520</t>
  </si>
  <si>
    <t>8801712-230288</t>
  </si>
  <si>
    <t>IBUKHALIL2@GMAIL.COM</t>
  </si>
  <si>
    <t>Dewan Noor-E-Jannat Nowshin</t>
  </si>
  <si>
    <t>DATR-S-401</t>
  </si>
  <si>
    <t>DATR-B-32</t>
  </si>
  <si>
    <t>Uttara-02</t>
  </si>
  <si>
    <t>jdewan014@gmail.com</t>
  </si>
  <si>
    <t>Subata Khan</t>
  </si>
  <si>
    <t>DASV-S-574</t>
  </si>
  <si>
    <t>8801718-118339</t>
  </si>
  <si>
    <t>AFROZRIPA07@GMAIL.COM</t>
  </si>
  <si>
    <t>Alvi Raihan</t>
  </si>
  <si>
    <t>DASV-S-564</t>
  </si>
  <si>
    <t>8801872-776514</t>
  </si>
  <si>
    <t>ALVIRAIHAN34@GMAIL.COM</t>
  </si>
  <si>
    <t>Subhana Mahdiya Siddiqui</t>
  </si>
  <si>
    <t>DAVS-S-229</t>
  </si>
  <si>
    <t>DAVS-B-46</t>
  </si>
  <si>
    <t>Shimunasrin3@gmail.com</t>
  </si>
  <si>
    <t>Junayed Ahmed Razid</t>
  </si>
  <si>
    <t>DASV-S-597</t>
  </si>
  <si>
    <t>DASV-B-31</t>
  </si>
  <si>
    <t>8801732-150668</t>
  </si>
  <si>
    <t>RIPONARIF1076@GMAIL.COM</t>
  </si>
  <si>
    <t>Syed Ayat Zaman</t>
  </si>
  <si>
    <t>DAUT-J-1221</t>
  </si>
  <si>
    <t>DAUT-B-70</t>
  </si>
  <si>
    <t>asma01778356880@gmail.com</t>
  </si>
  <si>
    <t>Taseen Zarif Zaman</t>
  </si>
  <si>
    <t>DAUT-J-1133</t>
  </si>
  <si>
    <t>rokon.zaman@amann.com</t>
  </si>
  <si>
    <t>Mohammad Jawad Khan</t>
  </si>
  <si>
    <t>DAUT-J-1124</t>
  </si>
  <si>
    <t>sayemjarif@gmail.com</t>
  </si>
  <si>
    <t>Mst.Samiya Islam</t>
  </si>
  <si>
    <t>DATR-S-402</t>
  </si>
  <si>
    <t>Bihan Kumar Dhar</t>
  </si>
  <si>
    <t>DALB-S-340</t>
  </si>
  <si>
    <t>DAVS-B-20</t>
  </si>
  <si>
    <t>Luxmibazar</t>
  </si>
  <si>
    <t>DALB</t>
  </si>
  <si>
    <t>munnibihan@gmail.com</t>
  </si>
  <si>
    <t>Nahin Monkar Siddiqui</t>
  </si>
  <si>
    <t>DAUT-S-664</t>
  </si>
  <si>
    <t>DAUT-B-48</t>
  </si>
  <si>
    <t>shimunasrin3@gmail.com</t>
  </si>
  <si>
    <t>Wasi Ar Ribat Nooraz</t>
  </si>
  <si>
    <t>DASV-J-529</t>
  </si>
  <si>
    <t>DASV-B-25</t>
  </si>
  <si>
    <t>NFAIROOZE@GMAIL.COM</t>
  </si>
  <si>
    <t>Gazi Al-Ishaat</t>
  </si>
  <si>
    <t>DASV-J-595</t>
  </si>
  <si>
    <t>FULKOLI1994@GMAIL.COM</t>
  </si>
  <si>
    <t>Shakhawat Hossain Aayat</t>
  </si>
  <si>
    <t>DASV-J-543</t>
  </si>
  <si>
    <t>NISHISAZIA@YAHOO.COM</t>
  </si>
  <si>
    <t>Sabbir Hossain Aalif</t>
  </si>
  <si>
    <t>DASV-S-544</t>
  </si>
  <si>
    <t xml:space="preserve">Sabrina Sadaqat </t>
  </si>
  <si>
    <t>DASV-S-534</t>
  </si>
  <si>
    <t xml:space="preserve"> 	sultanaparvin1986@gmail.com</t>
  </si>
  <si>
    <t>Umme Habiba Roza</t>
  </si>
  <si>
    <t>DASV-S-545</t>
  </si>
  <si>
    <t>BADOL8918@GMAIL.COM</t>
  </si>
  <si>
    <t>Tasnuva Tasnim</t>
  </si>
  <si>
    <t>DASV-S-554</t>
  </si>
  <si>
    <t>SAROWARJAHANMARIN@GMAIL.COM</t>
  </si>
  <si>
    <t>Rehnuma Haque Raidah</t>
  </si>
  <si>
    <t>DASV-S-558</t>
  </si>
  <si>
    <t>8801752-782207</t>
  </si>
  <si>
    <t>ALOHA.SAVAR@GMAIL.COM</t>
  </si>
  <si>
    <t>Rainuma Haque Rudaibah</t>
  </si>
  <si>
    <t>DASV-S-559</t>
  </si>
  <si>
    <t>Adila Ibnat Epshita</t>
  </si>
  <si>
    <t>DAPR-J-1133</t>
  </si>
  <si>
    <t>DAPR-B65</t>
  </si>
  <si>
    <t>ainunnahar265gmail.com</t>
  </si>
  <si>
    <t>Rinita Parijat Orti</t>
  </si>
  <si>
    <t>DASV-J-444</t>
  </si>
  <si>
    <t>DASV-B-20</t>
  </si>
  <si>
    <t>rajaniray53@gmail.com</t>
  </si>
  <si>
    <t>Kaniz Fatema Afnan</t>
  </si>
  <si>
    <t>DASV-J-435</t>
  </si>
  <si>
    <t>afnankarim085@gmail.com</t>
  </si>
  <si>
    <t xml:space="preserve">Ahnaf Muttaki </t>
  </si>
  <si>
    <t>DASV-J-516</t>
  </si>
  <si>
    <t>monirtinmo@gmail.com</t>
  </si>
  <si>
    <t>Lubaba Kawsar</t>
  </si>
  <si>
    <t>DASV-S-521</t>
  </si>
  <si>
    <t>DASV-B-28</t>
  </si>
  <si>
    <t>engr.khadem@gmail.com</t>
  </si>
  <si>
    <t>Sabiha Binte Alam</t>
  </si>
  <si>
    <t>DASV-S-567</t>
  </si>
  <si>
    <t>sarminalam2013ju@gmail.com</t>
  </si>
  <si>
    <t>Ehaan Shan Nabi</t>
  </si>
  <si>
    <t>DASV-S-536</t>
  </si>
  <si>
    <t>afmnabi@yahoo.com</t>
  </si>
  <si>
    <t>Umme E Umayah</t>
  </si>
  <si>
    <t>DASV-S-517</t>
  </si>
  <si>
    <t>zaman9820@yahoo.com</t>
  </si>
  <si>
    <t>Tasneem Manha Sara</t>
  </si>
  <si>
    <t>DASV-J-360</t>
  </si>
  <si>
    <t>nimney9202@gmail.com</t>
  </si>
  <si>
    <t>Ayush Acharjee</t>
  </si>
  <si>
    <t>DATR-J-430</t>
  </si>
  <si>
    <t>DATR-B-35</t>
  </si>
  <si>
    <t>sharmitaacharjee@gmail.com</t>
  </si>
  <si>
    <t>Arianna Ayaat Hussain</t>
  </si>
  <si>
    <t>DATR-J-398</t>
  </si>
  <si>
    <t>DATR-B-31</t>
  </si>
  <si>
    <t>mosabber29@gmail.com</t>
  </si>
  <si>
    <t>Shahzaib Ullah Hammad</t>
  </si>
  <si>
    <t>DATR-J-439</t>
  </si>
  <si>
    <t>zeba016@gmail.com</t>
  </si>
  <si>
    <t>Muhammad Farzan Abdullah (Alman)</t>
  </si>
  <si>
    <t>DATR-J-409</t>
  </si>
  <si>
    <t>UTTARA-2</t>
  </si>
  <si>
    <t>tani.farzana3@gmail.com</t>
  </si>
  <si>
    <t>Md. Aydin  Nazim</t>
  </si>
  <si>
    <t>DATR-J-393</t>
  </si>
  <si>
    <t>Manik0129@gmail.com</t>
  </si>
  <si>
    <t>Tahmeed Al Asad</t>
  </si>
  <si>
    <t>DADN-S-17</t>
  </si>
  <si>
    <t xml:space="preserve">DADN-B-2	</t>
  </si>
  <si>
    <t>DADN</t>
  </si>
  <si>
    <t>tjeshmin@gmail.com</t>
  </si>
  <si>
    <t>Ansharah Rahman</t>
  </si>
  <si>
    <t>DAUT-J-1200</t>
  </si>
  <si>
    <t>ansb_aa@yahoo.com</t>
  </si>
  <si>
    <t>Noushabah Afroz</t>
  </si>
  <si>
    <t>DAPR-S-886</t>
  </si>
  <si>
    <t>DAPR-B-66</t>
  </si>
  <si>
    <t>monir0507@gmail.com</t>
  </si>
  <si>
    <t>Mahdiya Riza</t>
  </si>
  <si>
    <t>DAVS-S-1163</t>
  </si>
  <si>
    <t>DADN-B-89</t>
  </si>
  <si>
    <t>nandhini003@yahoo.com</t>
  </si>
  <si>
    <t>Aarib Hossain Chowdhury</t>
  </si>
  <si>
    <t>DADN-J-1744</t>
  </si>
  <si>
    <t>DADN-B-98</t>
  </si>
  <si>
    <t>tasnimmridu@gmail.com</t>
  </si>
  <si>
    <t>Tasser Abrar Rayyan</t>
  </si>
  <si>
    <t>DATR-J-438</t>
  </si>
  <si>
    <t>imdadul-ih@yahoo.com</t>
  </si>
  <si>
    <t>Adnan Sami Riko</t>
  </si>
  <si>
    <t>DASV-S-616</t>
  </si>
  <si>
    <t>farzanasharmin111123@gmail.com</t>
  </si>
  <si>
    <t>Sindid E Zaman Shuddho</t>
  </si>
  <si>
    <t>DAPR-S-1138</t>
  </si>
  <si>
    <t>kzamanberc@gmail.com</t>
  </si>
  <si>
    <t xml:space="preserve">Rabeya Basri </t>
  </si>
  <si>
    <t>DASV-S-618</t>
  </si>
  <si>
    <t>mousumi.shuchana@gmail.com</t>
  </si>
  <si>
    <t>Tahniat Karim Krity</t>
  </si>
  <si>
    <t>DASV-S-606</t>
  </si>
  <si>
    <t>tahmina.gono@gmail.com</t>
  </si>
  <si>
    <t>Md. Mukit Nuhan</t>
  </si>
  <si>
    <t>DASV-S-614</t>
  </si>
  <si>
    <t>tuntuntia177@gmail.com</t>
  </si>
  <si>
    <t>Layla Swaranika</t>
  </si>
  <si>
    <t>DASV-S-604</t>
  </si>
  <si>
    <t>shahsalam2019@gmail.com</t>
  </si>
  <si>
    <t>Tawfiq Ibn Anwar</t>
  </si>
  <si>
    <t>DATR-S-419</t>
  </si>
  <si>
    <t>anwar0101@gmail.com</t>
  </si>
  <si>
    <t>Musab Bin Morshed</t>
  </si>
  <si>
    <t>DASV-S-612</t>
  </si>
  <si>
    <t>smbappi@yahoo.com</t>
  </si>
  <si>
    <t>Atifa Ferdouse Momo</t>
  </si>
  <si>
    <t>DASV-S-588</t>
  </si>
  <si>
    <t>isratpanna5@gmail.com</t>
  </si>
  <si>
    <t>Maliha Afrin</t>
  </si>
  <si>
    <t>DASV-S-537</t>
  </si>
  <si>
    <t>muktarul80@gmail.com</t>
  </si>
  <si>
    <t>Md. Mehrab Hossen</t>
  </si>
  <si>
    <t>DASV-S-538</t>
  </si>
  <si>
    <t>Ahanaf Iniyat</t>
  </si>
  <si>
    <t>DATR-S-391</t>
  </si>
  <si>
    <t>Uttara-2</t>
  </si>
  <si>
    <t>asmahid.1219@gmail.com</t>
  </si>
  <si>
    <t>Naswan Ahsan</t>
  </si>
  <si>
    <t>DATR-S-387</t>
  </si>
  <si>
    <t>shamim092@gmail.com</t>
  </si>
  <si>
    <t>DAKB-S-302</t>
  </si>
  <si>
    <t>DAVS-B-102</t>
  </si>
  <si>
    <t>ashrafi_marzia@yahoo.com</t>
  </si>
  <si>
    <t>Chandra lok Lairenjam(Ennin)</t>
  </si>
  <si>
    <t>DATR-S-336</t>
  </si>
  <si>
    <t>shekhor81@gmail.com</t>
  </si>
  <si>
    <t>Sheikh Sadia Hoque</t>
  </si>
  <si>
    <t>DATR-S-405</t>
  </si>
  <si>
    <t>mdd073811@gmai.com</t>
  </si>
  <si>
    <t>Sheikh Md.Sadid Hoque</t>
  </si>
  <si>
    <t>DATR-S-406</t>
  </si>
  <si>
    <t>mdd073811@gmail.com</t>
  </si>
  <si>
    <t>Tasfia   Hossen</t>
  </si>
  <si>
    <t>DATR-S-416</t>
  </si>
  <si>
    <t>tofazzal11@yahoo.com</t>
  </si>
  <si>
    <t>A.K.M  Tahmidul Islam</t>
  </si>
  <si>
    <t>DATR-S-397</t>
  </si>
  <si>
    <t>UTTAR -2</t>
  </si>
  <si>
    <t>amir.ctg@gmail.com</t>
  </si>
  <si>
    <t>Mihran Islam Jazrid</t>
  </si>
  <si>
    <t>DASV-J-530</t>
  </si>
  <si>
    <t>8801914-594008</t>
  </si>
  <si>
    <t>MSJAJRID001@GMAIL.COM</t>
  </si>
  <si>
    <t>Mohammad  Ruwais  Nuzair</t>
  </si>
  <si>
    <t>DATR-J-415</t>
  </si>
  <si>
    <t>DATR-B-33</t>
  </si>
  <si>
    <t>rumke28@gmail.com</t>
  </si>
  <si>
    <t>Ayesha Farheen Tanisha</t>
  </si>
  <si>
    <t>DASV-J-531</t>
  </si>
  <si>
    <t>8801683-462764</t>
  </si>
  <si>
    <t>FAHMIDARAHMAN911@GMAIL.COM</t>
  </si>
  <si>
    <t>Md. Arraikuzzaman</t>
  </si>
  <si>
    <t>DASV-J-457</t>
  </si>
  <si>
    <t xml:space="preserve">Savar </t>
  </si>
  <si>
    <t>07 Year 10 Month 14 Days</t>
  </si>
  <si>
    <t>hmd.rafiul@gmail.com</t>
  </si>
  <si>
    <t>Abreek  Ahsan  Hrido</t>
  </si>
  <si>
    <t>DAVS-S-547</t>
  </si>
  <si>
    <t>DATR-B-18</t>
  </si>
  <si>
    <t>rubanaahsanul@gmail.com</t>
  </si>
  <si>
    <t>Aisha Tanvee Alam</t>
  </si>
  <si>
    <t>DATR-J-399</t>
  </si>
  <si>
    <t>ceo@excellencecorp.org</t>
  </si>
  <si>
    <t>Aryan Ali</t>
  </si>
  <si>
    <t>DATR-J-413</t>
  </si>
  <si>
    <t>simiali99@gmail.com</t>
  </si>
  <si>
    <t xml:space="preserve">Abdullah Amin Zahiri </t>
  </si>
  <si>
    <t>DAVJ-J-65</t>
  </si>
  <si>
    <t>Virtual</t>
  </si>
  <si>
    <t>papri8713@gmail.com</t>
  </si>
  <si>
    <t>Md. Musabbir Hossain</t>
  </si>
  <si>
    <t>DJBI-S-129</t>
  </si>
  <si>
    <t>DJBI-B-14</t>
  </si>
  <si>
    <t>Dinajpur</t>
  </si>
  <si>
    <t>DJBI</t>
  </si>
  <si>
    <t>01714557405</t>
  </si>
  <si>
    <t>resnick00@gmail.com</t>
  </si>
  <si>
    <t>Md. Muhaymin</t>
  </si>
  <si>
    <t>DJBI-J-151</t>
  </si>
  <si>
    <t>DJBI-B-17</t>
  </si>
  <si>
    <t>Aryao Basak Rrik</t>
  </si>
  <si>
    <t>DJBI-J-163</t>
  </si>
  <si>
    <t>rinkubasak777@gmail.com</t>
  </si>
  <si>
    <t>Sarika Binte Islam</t>
  </si>
  <si>
    <t>DJBI-S-173</t>
  </si>
  <si>
    <t>DJBI-B-16</t>
  </si>
  <si>
    <t>rukshanazaman5@gmail.com</t>
  </si>
  <si>
    <t>Mostafa Hasan Khan</t>
  </si>
  <si>
    <t>DJBI-S-200</t>
  </si>
  <si>
    <t>DJBI-B-20</t>
  </si>
  <si>
    <t>skhmustafa15@gmail.com</t>
  </si>
  <si>
    <t>Hussain Ahmad Khan</t>
  </si>
  <si>
    <t>DJBI-J-201</t>
  </si>
  <si>
    <t>DJBI-B-19</t>
  </si>
  <si>
    <t>Najeeha Marsiha Hadi</t>
  </si>
  <si>
    <t>DJBI-J-166</t>
  </si>
  <si>
    <t>alaolhadi11@gmail.com</t>
  </si>
  <si>
    <t>Nabeeha Manha Hadi</t>
  </si>
  <si>
    <t>DJBI-S-165</t>
  </si>
  <si>
    <t>Rafia Boshree</t>
  </si>
  <si>
    <t>DABD</t>
  </si>
  <si>
    <t>rabiulislam0007@hotmail.com</t>
  </si>
  <si>
    <t>Shejutee Islam Shuhana</t>
  </si>
  <si>
    <t>DAPR-S-1123</t>
  </si>
  <si>
    <t>luckyislam249@gmail.com</t>
  </si>
  <si>
    <t>Ahnaf Abdullah</t>
  </si>
  <si>
    <t>DABD-S-263</t>
  </si>
  <si>
    <t>DABD-B-24</t>
  </si>
  <si>
    <t>aklimazad@gmail.com</t>
  </si>
  <si>
    <t>Nawsheen Subah (Hibah)</t>
  </si>
  <si>
    <t>DASV-J-413</t>
  </si>
  <si>
    <t>ALMODINA777@GMAIL.COM</t>
  </si>
  <si>
    <t>Durnibar Das Razzo</t>
  </si>
  <si>
    <t>DASV-J-414</t>
  </si>
  <si>
    <t>SKDN_13@YAHOO.COM</t>
  </si>
  <si>
    <t>Tahmid Ali Aseer</t>
  </si>
  <si>
    <t>DAJB-S-202</t>
  </si>
  <si>
    <t>DAJB-B-15</t>
  </si>
  <si>
    <t>Jatrabari</t>
  </si>
  <si>
    <t>DAJB</t>
  </si>
  <si>
    <t>tahmidzuhair@gmail.com</t>
  </si>
  <si>
    <t>Younus Sohan</t>
  </si>
  <si>
    <t>DABD- S-219</t>
  </si>
  <si>
    <t>DABD-B-18</t>
  </si>
  <si>
    <t>santasalo112233@gmail.com</t>
  </si>
  <si>
    <t>Zuhair Ali Arman</t>
  </si>
  <si>
    <t>DAJB-S-203</t>
  </si>
  <si>
    <t>Forat Md. Saleh Rahin</t>
  </si>
  <si>
    <t>DABD-S-242</t>
  </si>
  <si>
    <t>rudaba_naz@yahoo.com</t>
  </si>
  <si>
    <t>Sadaful Islam Nazeef</t>
  </si>
  <si>
    <t>DAUT-S-1283</t>
  </si>
  <si>
    <t>DAUT-B-77</t>
  </si>
  <si>
    <t>fahmidaislama58@gmail.com</t>
  </si>
  <si>
    <t>Mohammed Izaan Ali Rad</t>
  </si>
  <si>
    <t>DATA-J-857</t>
  </si>
  <si>
    <t>rihanarojoni4620@gmail.com</t>
  </si>
  <si>
    <t>Muhammad Muhaiminun Mubeen</t>
  </si>
  <si>
    <t>DAUT-J-1309</t>
  </si>
  <si>
    <t>zaman@anrfashion.com</t>
  </si>
  <si>
    <t>Kiana Zannat</t>
  </si>
  <si>
    <t>DAUT-J-1297</t>
  </si>
  <si>
    <t>wardakarim86@gmail.com</t>
  </si>
  <si>
    <t>Rishan Reza Choudhury</t>
  </si>
  <si>
    <t>DAUT-J-1278</t>
  </si>
  <si>
    <t>obaidur.unigroup@gmail.com</t>
  </si>
  <si>
    <t>Taseen Faisal</t>
  </si>
  <si>
    <t>DAUT-S-1273</t>
  </si>
  <si>
    <t>khaled.faisal@gmail.com</t>
  </si>
  <si>
    <t>Yazan Muqset Haque</t>
  </si>
  <si>
    <t>DAUT-S-1277</t>
  </si>
  <si>
    <t>sayhoque2015@gmail.com</t>
  </si>
  <si>
    <t xml:space="preserve">Sabit Hassan Sohum </t>
  </si>
  <si>
    <t>DAUT-S-1332</t>
  </si>
  <si>
    <t>DAUT-B-79</t>
  </si>
  <si>
    <t>sajib.hassan@gmail.com</t>
  </si>
  <si>
    <t>Mahir Tajwar Mayeen</t>
  </si>
  <si>
    <t>DAUT-S-1311</t>
  </si>
  <si>
    <t>farid@texviewdesignbd.com</t>
  </si>
  <si>
    <t>Farique Hossain</t>
  </si>
  <si>
    <t>DAUT-S-1286</t>
  </si>
  <si>
    <t>kaikobadtag@gmail.com</t>
  </si>
  <si>
    <t>Rushmila Obayed</t>
  </si>
  <si>
    <t>DAUT-S-214</t>
  </si>
  <si>
    <t>DAUT-B-17</t>
  </si>
  <si>
    <t>obaidur.unigroup@.com</t>
  </si>
  <si>
    <t>Rishtina Binte Alam</t>
  </si>
  <si>
    <t>DAUT-S-1284</t>
  </si>
  <si>
    <t>gzsimi@gmail.com</t>
  </si>
  <si>
    <t>Md. Muntasir</t>
  </si>
  <si>
    <t>DAUT-S-1329</t>
  </si>
  <si>
    <t>mohammadmuntasir21@gmail.com</t>
  </si>
  <si>
    <t>Raiyan Akon Nehal</t>
  </si>
  <si>
    <t>DASN-S-795</t>
  </si>
  <si>
    <t>DASN-B-43</t>
  </si>
  <si>
    <t xml:space="preserve">Shantinagar </t>
  </si>
  <si>
    <t>DASN</t>
  </si>
  <si>
    <t>S_nahar23@yahoo.com</t>
  </si>
  <si>
    <t>Shohani Tasnim</t>
  </si>
  <si>
    <t>DASV-S-542</t>
  </si>
  <si>
    <t>bristy2510@gmail.com</t>
  </si>
  <si>
    <t>Aariz Azad Neelanto</t>
  </si>
  <si>
    <t>DAVS-S-409</t>
  </si>
  <si>
    <t>DAUT-B-76</t>
  </si>
  <si>
    <t>neelanfoazad@gmail.com</t>
  </si>
  <si>
    <t xml:space="preserve">Arshan Aroosh </t>
  </si>
  <si>
    <t>DASN-S-848</t>
  </si>
  <si>
    <t>DASN-B-49</t>
  </si>
  <si>
    <t xml:space="preserve">DASN </t>
  </si>
  <si>
    <t>01755077701</t>
  </si>
  <si>
    <t>Ars_salim@yahoo.com</t>
  </si>
  <si>
    <t>Mohammad Maidul Alam Mahir</t>
  </si>
  <si>
    <t>DAUT-S-924</t>
  </si>
  <si>
    <t>DAUT-B-32</t>
  </si>
  <si>
    <t>sohidulalam@gmail.com</t>
  </si>
  <si>
    <t>Mohammad Samiul Alam Samir</t>
  </si>
  <si>
    <t>DAUT-J-1288</t>
  </si>
  <si>
    <t>DAUt-B-78</t>
  </si>
  <si>
    <t>Md. Rahim Hasan</t>
  </si>
  <si>
    <t>DAUT-S-14334</t>
  </si>
  <si>
    <t>DAUT-B-000253</t>
  </si>
  <si>
    <t>bdranaislam@gmail.com</t>
  </si>
  <si>
    <t>Nafsan Nashwan</t>
  </si>
  <si>
    <t>DAUT-S-1300</t>
  </si>
  <si>
    <t>mohoshin@naturalgroup.org</t>
  </si>
  <si>
    <t>Nafiu Anan</t>
  </si>
  <si>
    <t>DAUT-S-1323</t>
  </si>
  <si>
    <t>aajoarder7@gmail.com</t>
  </si>
  <si>
    <t>Ahnaf Tahmid Zarif</t>
  </si>
  <si>
    <t>DAVS-S-968</t>
  </si>
  <si>
    <t>DABS-B-43</t>
  </si>
  <si>
    <t>Banasree Campus</t>
  </si>
  <si>
    <t>DABS</t>
  </si>
  <si>
    <t>01408950320</t>
  </si>
  <si>
    <t>teva4962@gmail.com</t>
  </si>
  <si>
    <t>Tasbih Ibn Hafiz</t>
  </si>
  <si>
    <t>DAUT-S-1322</t>
  </si>
  <si>
    <t>hafiztasbih03@gmail.com</t>
  </si>
  <si>
    <t>Anisa Binte Shamim</t>
  </si>
  <si>
    <t>DAUT-S-15153</t>
  </si>
  <si>
    <t>DAUT-B-000888</t>
  </si>
  <si>
    <t>01718195333</t>
  </si>
  <si>
    <t>shahimashamimmoni@gmail.com</t>
  </si>
  <si>
    <t>Md. Tausifuzzaman</t>
  </si>
  <si>
    <t>DABS-S-622</t>
  </si>
  <si>
    <t>01648351846</t>
  </si>
  <si>
    <t>lifecellcorporation16@gmail.com</t>
  </si>
  <si>
    <t>Mohammad Shafin Afzal</t>
  </si>
  <si>
    <t>DABS-S-623</t>
  </si>
  <si>
    <t>01819203688</t>
  </si>
  <si>
    <t>afzal@hil-bd.org</t>
  </si>
  <si>
    <t>MD. Labib Al Hasan</t>
  </si>
  <si>
    <t>DARK-S-470</t>
  </si>
  <si>
    <t>Uttara Campus 3</t>
  </si>
  <si>
    <t>01768283120</t>
  </si>
  <si>
    <t>karnisparvinorthi@gmail.com</t>
  </si>
  <si>
    <t>Anisha Kamrul Mehjabin</t>
  </si>
  <si>
    <t>DATA-S-842</t>
  </si>
  <si>
    <t>01722342623</t>
  </si>
  <si>
    <t>sonia0209@gmail.com</t>
  </si>
  <si>
    <t>Wasee Tasnim Hashmat</t>
  </si>
  <si>
    <t>DATA-S-668</t>
  </si>
  <si>
    <t>DATA-B-51</t>
  </si>
  <si>
    <t>01712002766</t>
  </si>
  <si>
    <t>farooq1974@gmail.com</t>
  </si>
  <si>
    <t>Nahror Towhid Saraf</t>
  </si>
  <si>
    <t>DAVS-S-983</t>
  </si>
  <si>
    <t>01923020195</t>
  </si>
  <si>
    <t>Afeef Zuhair</t>
  </si>
  <si>
    <t>DABD-J-247</t>
  </si>
  <si>
    <t>DABS-B-40</t>
  </si>
  <si>
    <t>01609595995</t>
  </si>
  <si>
    <t>sumisarmin78@gmail.com</t>
  </si>
  <si>
    <t>Zunayrah Afsheen Aleena</t>
  </si>
  <si>
    <t>DAVJ-J-467</t>
  </si>
  <si>
    <t>Aisha Rahman</t>
  </si>
  <si>
    <t>DATA-S-856</t>
  </si>
  <si>
    <t>01993841890</t>
  </si>
  <si>
    <t>nantyhaque1986@gmail.com</t>
  </si>
  <si>
    <t>Nandini Sarker</t>
  </si>
  <si>
    <t>DALB-J-12</t>
  </si>
  <si>
    <t>DALB-B-9</t>
  </si>
  <si>
    <t>Laxmibazar</t>
  </si>
  <si>
    <t>01920501662</t>
  </si>
  <si>
    <t>monikadhar735@gmail.com</t>
  </si>
  <si>
    <t>Sujana Faiza Islam</t>
  </si>
  <si>
    <t>DASV-S-540</t>
  </si>
  <si>
    <t>8801718-675865</t>
  </si>
  <si>
    <t>FARZANAPUSHPAMMC42@GMAIL.COM</t>
  </si>
  <si>
    <t>Rehnuma Tasnim Raya</t>
  </si>
  <si>
    <t>DABS-S-650</t>
  </si>
  <si>
    <t>DABS-B-47</t>
  </si>
  <si>
    <t>01975254262</t>
  </si>
  <si>
    <t>alicefatma03@gmail.com</t>
  </si>
  <si>
    <t>Zadwatur Rahman</t>
  </si>
  <si>
    <t>DAVS-S-1499</t>
  </si>
  <si>
    <t>01302092066</t>
  </si>
  <si>
    <t>zannat.zzs@gmail.com</t>
  </si>
  <si>
    <t xml:space="preserve"> Musfiratur Rahman Towa</t>
  </si>
  <si>
    <t>DASV-S-539</t>
  </si>
  <si>
    <t>8801712-270392</t>
  </si>
  <si>
    <t>BHUYAN_MIRAZ@GMAIL.COM</t>
  </si>
  <si>
    <t>MD. Zulqar-nain Haider Chowdhury</t>
  </si>
  <si>
    <t>DABS-J-634</t>
  </si>
  <si>
    <t>DABS-B-44</t>
  </si>
  <si>
    <t>01675824853</t>
  </si>
  <si>
    <t>badrulbd@hotmail.com</t>
  </si>
  <si>
    <t>Tahamidul Islam Ramit Mridha</t>
  </si>
  <si>
    <t>DABS-S-648</t>
  </si>
  <si>
    <t>DABS-B-45</t>
  </si>
  <si>
    <t>01914296060</t>
  </si>
  <si>
    <t>ummeisratjahan88@gmail.com</t>
  </si>
  <si>
    <t>Syed Mashnoon Marzan Manafy</t>
  </si>
  <si>
    <t>DATA-S-644</t>
  </si>
  <si>
    <t>01819228520</t>
  </si>
  <si>
    <t>moutushihasan@gmail.com</t>
  </si>
  <si>
    <t>Samit Rahman</t>
  </si>
  <si>
    <t>DABS-S-669</t>
  </si>
  <si>
    <t>DABS-B-46</t>
  </si>
  <si>
    <t>01712150009</t>
  </si>
  <si>
    <t>sabinayasmin21179@gmail.com</t>
  </si>
  <si>
    <t>Pratikha Saha</t>
  </si>
  <si>
    <t>DAVS-S-387</t>
  </si>
  <si>
    <t>DABS-B-28</t>
  </si>
  <si>
    <t>01730069118</t>
  </si>
  <si>
    <t>subalsaha118@gmail.com</t>
  </si>
  <si>
    <t>Nahin Monkar</t>
  </si>
  <si>
    <t>DABS-J-352</t>
  </si>
  <si>
    <t>DABS-B-30</t>
  </si>
  <si>
    <t>01743020267</t>
  </si>
  <si>
    <t>khalil.bv@gmail.com</t>
  </si>
  <si>
    <t>Nilav Kumar Gupta</t>
  </si>
  <si>
    <t>DAVS-S-865</t>
  </si>
  <si>
    <t>taposhkanu.ca@gmail.com</t>
  </si>
  <si>
    <t>Adiba Azad</t>
  </si>
  <si>
    <t>DATA-S-887</t>
  </si>
  <si>
    <t>01762637456</t>
  </si>
  <si>
    <t>sml2189@gmail.com</t>
  </si>
  <si>
    <t>Tasrif Mostafa</t>
  </si>
  <si>
    <t>DASN-S-842</t>
  </si>
  <si>
    <t>DASN-B-46</t>
  </si>
  <si>
    <t>Shantinagar</t>
  </si>
  <si>
    <t>01719069848</t>
  </si>
  <si>
    <t>sultanarazia325709@gmail.com</t>
  </si>
  <si>
    <t>Abrianna Warisha Chowdhury</t>
  </si>
  <si>
    <t xml:space="preserve"> DASN-S-827</t>
  </si>
  <si>
    <t>01711078727</t>
  </si>
  <si>
    <t>arefin-chowdhury@yahoo.com</t>
  </si>
  <si>
    <t>Tanbeen Safwan</t>
  </si>
  <si>
    <t>DASN-S-732</t>
  </si>
  <si>
    <t>01722744697</t>
  </si>
  <si>
    <t>ranuhossain2020@gmail.com</t>
  </si>
  <si>
    <t>Sadia Tasnim Samia</t>
  </si>
  <si>
    <t>DASN-S-809</t>
  </si>
  <si>
    <t>Ayasha Jafia</t>
  </si>
  <si>
    <t>DASN-J-504</t>
  </si>
  <si>
    <t>DASN-B-21</t>
  </si>
  <si>
    <t>01818711711</t>
  </si>
  <si>
    <t>abujoynal@gmail.com</t>
  </si>
  <si>
    <t>Mir Fahraj Uddin Rajjo</t>
  </si>
  <si>
    <t>DASV-S-549</t>
  </si>
  <si>
    <t>8801740-661344</t>
  </si>
  <si>
    <t>Sulekha111184@gmail.com</t>
  </si>
  <si>
    <t>Rajonya Dash</t>
  </si>
  <si>
    <t>DASN-J-473</t>
  </si>
  <si>
    <t>01754890551</t>
  </si>
  <si>
    <t>priyankanag00123@gmail.com</t>
  </si>
  <si>
    <t>Humayra Akter</t>
  </si>
  <si>
    <t>DASN-J-480</t>
  </si>
  <si>
    <t>medium</t>
  </si>
  <si>
    <t>01889991366</t>
  </si>
  <si>
    <t>5588bengal@gmail.com</t>
  </si>
  <si>
    <t>Arshiya Ahmed</t>
  </si>
  <si>
    <t>DATA-J-921</t>
  </si>
  <si>
    <t>DATA-B-60</t>
  </si>
  <si>
    <t>UTTARA CAMPUS-3</t>
  </si>
  <si>
    <t>01729199735</t>
  </si>
  <si>
    <t>sanzanayasnamou@gmail.com</t>
  </si>
  <si>
    <t>Abyad Ahdaf</t>
  </si>
  <si>
    <t>DASN-S-815</t>
  </si>
  <si>
    <t>Santinagar</t>
  </si>
  <si>
    <t>01763652723</t>
  </si>
  <si>
    <t>abyadahdafbd@gmail.com</t>
  </si>
  <si>
    <t>Abid Al Azad</t>
  </si>
  <si>
    <t>DATA-J-886</t>
  </si>
  <si>
    <t>Ahmad Zaifur Rahman</t>
  </si>
  <si>
    <t>DATA-J-826</t>
  </si>
  <si>
    <t>UTTARA CAMPUS -3</t>
  </si>
  <si>
    <t>Zeeshan Haider</t>
  </si>
  <si>
    <t>DATA-J-832</t>
  </si>
  <si>
    <t>01711169469</t>
  </si>
  <si>
    <t>zeaulhaider66@gmail.com</t>
  </si>
  <si>
    <t>Abdullah Neaz</t>
  </si>
  <si>
    <t>DATA-J-924</t>
  </si>
  <si>
    <t>01916938387</t>
  </si>
  <si>
    <t>naser.nasbo02@gamil.com</t>
  </si>
  <si>
    <t>Mohammad Nasif Awsaf</t>
  </si>
  <si>
    <t>DAG1-S-752</t>
  </si>
  <si>
    <t>DAG1-B-32</t>
  </si>
  <si>
    <t>Gulshan-1</t>
  </si>
  <si>
    <t>01911689948</t>
  </si>
  <si>
    <t>nababdyes2001@gmail.com</t>
  </si>
  <si>
    <t>Rayat Ahnaf</t>
  </si>
  <si>
    <t>DATAB-56</t>
  </si>
  <si>
    <t>01778111467</t>
  </si>
  <si>
    <t>joytiahmed@gmail.com</t>
  </si>
  <si>
    <t>Mihrimah Rahman</t>
  </si>
  <si>
    <t>DASN-J-794</t>
  </si>
  <si>
    <t>DASN-B-42</t>
  </si>
  <si>
    <t>01919050539</t>
  </si>
  <si>
    <t>minhaj.nsu@gmail.com</t>
  </si>
  <si>
    <t>Afsara Sultana</t>
  </si>
  <si>
    <t>DASN-J-793</t>
  </si>
  <si>
    <t>01840198937</t>
  </si>
  <si>
    <t>rahat338@gmail.com</t>
  </si>
  <si>
    <t>Mehjabin Rahman Ishika</t>
  </si>
  <si>
    <t>DAG1-S-771</t>
  </si>
  <si>
    <t>DAG1-B-36</t>
  </si>
  <si>
    <t>01914123036</t>
  </si>
  <si>
    <t>mizan@sambd.com</t>
  </si>
  <si>
    <t>Mohammed Ahyan Hossain</t>
  </si>
  <si>
    <t>DAMB-S-1000</t>
  </si>
  <si>
    <t>DAMB-B-59</t>
  </si>
  <si>
    <t>Malibagh</t>
  </si>
  <si>
    <t>DAMB</t>
  </si>
  <si>
    <t>01730359955</t>
  </si>
  <si>
    <t>romel.sayem@gmail.com</t>
  </si>
  <si>
    <t>Jannat Hossain Ayat</t>
  </si>
  <si>
    <t>DASN-J-806</t>
  </si>
  <si>
    <t>01732309272</t>
  </si>
  <si>
    <t>nishi.bu.14@gmail.com</t>
  </si>
  <si>
    <t>Sarinah Ambreen Arshi</t>
  </si>
  <si>
    <t>DASN-J-849</t>
  </si>
  <si>
    <t>DASN-B-47</t>
  </si>
  <si>
    <t>ars_salim@yahoo.com</t>
  </si>
  <si>
    <t>Adeeba Tasneem</t>
  </si>
  <si>
    <t>DAG1-S-705</t>
  </si>
  <si>
    <t>01633643511</t>
  </si>
  <si>
    <t>sadia.tasneem28@gmail.com</t>
  </si>
  <si>
    <t>Idea Alam Rajjo</t>
  </si>
  <si>
    <t>DASN-J-853</t>
  </si>
  <si>
    <t>01862780474</t>
  </si>
  <si>
    <t>kaziint666@gmail.com</t>
  </si>
  <si>
    <t>Sadia Tasneem</t>
  </si>
  <si>
    <t>DAG1-S-704</t>
  </si>
  <si>
    <t>Sharif Nafij</t>
  </si>
  <si>
    <t>DALB-J-432</t>
  </si>
  <si>
    <t>DALB-B-32</t>
  </si>
  <si>
    <t>01708565563</t>
  </si>
  <si>
    <t>sharifnafij119@gmail.com</t>
  </si>
  <si>
    <t>Parisa Hossain Phoolpari</t>
  </si>
  <si>
    <t>DAG1-S-304</t>
  </si>
  <si>
    <t>DAG1-B-19</t>
  </si>
  <si>
    <t>01715492435</t>
  </si>
  <si>
    <t>emdad@palmalgarments.com</t>
  </si>
  <si>
    <t>Gairik Paul</t>
  </si>
  <si>
    <t>DALB-J-8</t>
  </si>
  <si>
    <t>DALB-B-22</t>
  </si>
  <si>
    <t>01712578146</t>
  </si>
  <si>
    <t>anindita0227@yahoo.com</t>
  </si>
  <si>
    <t>Zara Jemimah Hossain</t>
  </si>
  <si>
    <t>DAG1-S-305</t>
  </si>
  <si>
    <t>Mehul Sarker</t>
  </si>
  <si>
    <t>DALB-J-494</t>
  </si>
  <si>
    <t>DALB-B-31</t>
  </si>
  <si>
    <t>01674695880</t>
  </si>
  <si>
    <t>drmiltonsarker@yahoo.com</t>
  </si>
  <si>
    <t>Sajiya Sharmin</t>
  </si>
  <si>
    <t>DASN-S-868</t>
  </si>
  <si>
    <t>01730584940</t>
  </si>
  <si>
    <t>sharmin.jony14@gmail.com</t>
  </si>
  <si>
    <t>Sadman Saud</t>
  </si>
  <si>
    <t>DASN-S-844</t>
  </si>
  <si>
    <t>01719580709</t>
  </si>
  <si>
    <t>saker38@yahoo.com</t>
  </si>
  <si>
    <t>Mujtanibah Rahman sana</t>
  </si>
  <si>
    <t>DAG1-S-686</t>
  </si>
  <si>
    <t>01705121564</t>
  </si>
  <si>
    <t>atikr864@gmail.com</t>
  </si>
  <si>
    <t>Ahmad Jawad Zarif</t>
  </si>
  <si>
    <t>DAG1-S-778</t>
  </si>
  <si>
    <t>01715044065</t>
  </si>
  <si>
    <t>izahidul77@yahoo.com</t>
  </si>
  <si>
    <t>Ayan Masud Sushom</t>
  </si>
  <si>
    <t>01303135107</t>
  </si>
  <si>
    <t>drminamimasud@gmail.com</t>
  </si>
  <si>
    <t>Md. Saifan Raiyan Hoque</t>
  </si>
  <si>
    <t>DAG1-S-754</t>
  </si>
  <si>
    <t>01734427723</t>
  </si>
  <si>
    <t>drshirinkhanshilpe@gmail.com</t>
  </si>
  <si>
    <t>Tawhid Chowdhury</t>
  </si>
  <si>
    <t>DASN-S-833</t>
  </si>
  <si>
    <t>DASN-48</t>
  </si>
  <si>
    <t>01955080027</t>
  </si>
  <si>
    <t>reazdcdl@gmail.com</t>
  </si>
  <si>
    <t>Abu Md Zahdarii</t>
  </si>
  <si>
    <t>DAG1-S-769</t>
  </si>
  <si>
    <t>01711362710</t>
  </si>
  <si>
    <t>drsanjidasomc@gmail.com</t>
  </si>
  <si>
    <t>Muntaha Amal</t>
  </si>
  <si>
    <t>DASN-S-805</t>
  </si>
  <si>
    <t>01914160931</t>
  </si>
  <si>
    <t>ksharmin838@gmail.com</t>
  </si>
  <si>
    <t>Miftahul Jannat Liana</t>
  </si>
  <si>
    <t>DJBI-S-177</t>
  </si>
  <si>
    <t>01715843936</t>
  </si>
  <si>
    <t>Adiyana Maliha</t>
  </si>
  <si>
    <t>DASN-S-797</t>
  </si>
  <si>
    <t>01611502075</t>
  </si>
  <si>
    <t>salim_tonky@gmail.com</t>
  </si>
  <si>
    <t>Kamran Arefin Dilshan</t>
  </si>
  <si>
    <t>DALB-S-506</t>
  </si>
  <si>
    <t>DALB-B-33</t>
  </si>
  <si>
    <t>01701274180</t>
  </si>
  <si>
    <t>kamranarefind@gmail.com</t>
  </si>
  <si>
    <t>Jabria Tajnin Mridu Chowdhury</t>
  </si>
  <si>
    <t>DASN-S-796</t>
  </si>
  <si>
    <t>01743736389</t>
  </si>
  <si>
    <t>jubatrims.mukta@gmail.com</t>
  </si>
  <si>
    <t>Aayat Reza</t>
  </si>
  <si>
    <t>DASV-S-510</t>
  </si>
  <si>
    <t xml:space="preserve"> DASV-B-28</t>
  </si>
  <si>
    <t xml:space="preserve"> 8801715-046386</t>
  </si>
  <si>
    <t>sha.rezartist@juniv.edu</t>
  </si>
  <si>
    <t>Mohammed Ayman Hossain</t>
  </si>
  <si>
    <t>DAMB-S-999</t>
  </si>
  <si>
    <t>Dilshad Fatima</t>
  </si>
  <si>
    <t>DAMB-S-1041</t>
  </si>
  <si>
    <t>01723609909</t>
  </si>
  <si>
    <t>dilara.jsmn@gmail.com</t>
  </si>
  <si>
    <t xml:space="preserve">Md. Marjuk Chowdhury Nihel </t>
  </si>
  <si>
    <t>DASN-S-812</t>
  </si>
  <si>
    <t>01830899241</t>
  </si>
  <si>
    <t>shahinmajumder77@gmail.com</t>
  </si>
  <si>
    <t>Abdul Mueeid Chowdhury</t>
  </si>
  <si>
    <t>DASN-S-589</t>
  </si>
  <si>
    <t>DASN-B-39</t>
  </si>
  <si>
    <t>Free 3XL</t>
  </si>
  <si>
    <t>Ayesha Khan</t>
  </si>
  <si>
    <t>DASN-S-740</t>
  </si>
  <si>
    <t>01815005589</t>
  </si>
  <si>
    <t>khanbm@gmail.com</t>
  </si>
  <si>
    <t>Ashmika Hossain Onnesha</t>
  </si>
  <si>
    <t>DALB-J-127</t>
  </si>
  <si>
    <t>01753487787</t>
  </si>
  <si>
    <t>shuvomi2@gmail.com</t>
  </si>
  <si>
    <t xml:space="preserve">Ayesha Jannat Nabila </t>
  </si>
  <si>
    <t>DAMB-S-998</t>
  </si>
  <si>
    <t>DAMB-B-58</t>
  </si>
  <si>
    <t>01924720910</t>
  </si>
  <si>
    <t>tarekstamford@gmail.com</t>
  </si>
  <si>
    <t>Abrar Nadib</t>
  </si>
  <si>
    <t>DASN-S-745</t>
  </si>
  <si>
    <t>01715821900</t>
  </si>
  <si>
    <t>zaman15647@gmail.com</t>
  </si>
  <si>
    <t>Abrar Hossain Safin</t>
  </si>
  <si>
    <t>DASV-S-578</t>
  </si>
  <si>
    <t>8801613-257014</t>
  </si>
  <si>
    <t>Anwardaksc@gmail.com</t>
  </si>
  <si>
    <t>Md. Aftahi Serneabat</t>
  </si>
  <si>
    <t>DALB-S-341</t>
  </si>
  <si>
    <t>DALB-B-24</t>
  </si>
  <si>
    <t>01713035125</t>
  </si>
  <si>
    <t>serneabat786@gmail.com</t>
  </si>
  <si>
    <t>Samarah Yeasmin</t>
  </si>
  <si>
    <t>DASN-B-40</t>
  </si>
  <si>
    <t>01911337008</t>
  </si>
  <si>
    <t>asmfaisalbj@gmail.com</t>
  </si>
  <si>
    <t>Aian Mridu Dey Arpon</t>
  </si>
  <si>
    <t>DASN-S-710</t>
  </si>
  <si>
    <t>01748420260</t>
  </si>
  <si>
    <t>aratidey833@gmail.com</t>
  </si>
  <si>
    <t>Inshirah Amin Aourna</t>
  </si>
  <si>
    <t>DASN-S-798</t>
  </si>
  <si>
    <t>01768137138</t>
  </si>
  <si>
    <t>fatima.cstmnbr@gmail.com</t>
  </si>
  <si>
    <t>Wazia Afnan Reham</t>
  </si>
  <si>
    <t>DASN-S-576</t>
  </si>
  <si>
    <t>DASN-B-29</t>
  </si>
  <si>
    <t>01881088193</t>
  </si>
  <si>
    <t>mkalamcer@gmail.com</t>
  </si>
  <si>
    <t>Mahdi Hassan</t>
  </si>
  <si>
    <t>DAMB-S-1026</t>
  </si>
  <si>
    <t>01715027980</t>
  </si>
  <si>
    <t>akhi17111982@gmail.com</t>
  </si>
  <si>
    <t>Muaz Muhtadi Ohi</t>
  </si>
  <si>
    <t>DAG1-S-768</t>
  </si>
  <si>
    <t>01912678109</t>
  </si>
  <si>
    <t>mus_ru303@yahoo.com</t>
  </si>
  <si>
    <t>Sajib Halder</t>
  </si>
  <si>
    <t>DASN-S-691</t>
  </si>
  <si>
    <t>01711585458</t>
  </si>
  <si>
    <t>biplabhalder1972@gmail.com</t>
  </si>
  <si>
    <t>Zaber Ibn Hossain</t>
  </si>
  <si>
    <t>DAG1-S-737</t>
  </si>
  <si>
    <t>01715786937</t>
  </si>
  <si>
    <t>onamikah@yahoo.com</t>
  </si>
  <si>
    <t>Adrija Mandal Joyeta</t>
  </si>
  <si>
    <t>01731-824248</t>
  </si>
  <si>
    <t>piopabitra@gmail.com</t>
  </si>
  <si>
    <t>Samia Islam Mithila</t>
  </si>
  <si>
    <t>DASV-S-407</t>
  </si>
  <si>
    <t>DASV-B-26</t>
  </si>
  <si>
    <t>mariasultanasumi@gmail.com</t>
  </si>
  <si>
    <t>Amimul Ehsan</t>
  </si>
  <si>
    <t>DAPR-S-1109</t>
  </si>
  <si>
    <t>01918085866</t>
  </si>
  <si>
    <t>runa866@gmail.com</t>
  </si>
  <si>
    <t>Sanjia Sharmin</t>
  </si>
  <si>
    <t>DASN-J-867</t>
  </si>
  <si>
    <t>Mohammad Suhail Hasan</t>
  </si>
  <si>
    <t>DASN-J-813</t>
  </si>
  <si>
    <t>DASN-B-45</t>
  </si>
  <si>
    <t>01717464386</t>
  </si>
  <si>
    <t>sharminkhulna4@gmail.com</t>
  </si>
  <si>
    <t>Md. Yasaduzzaman Efaj</t>
  </si>
  <si>
    <t>DASN-J-810</t>
  </si>
  <si>
    <t>DASN-B- 45</t>
  </si>
  <si>
    <t>01760750913</t>
  </si>
  <si>
    <t>infozaman7@gmail.com</t>
  </si>
  <si>
    <t>Mohammad Arfan Kabir Chowdhury</t>
  </si>
  <si>
    <t>DAG1-S-773</t>
  </si>
  <si>
    <t>01713062656</t>
  </si>
  <si>
    <t>ahsan@gadgetandgear.com</t>
  </si>
  <si>
    <t>Lagnajeeta Paree</t>
  </si>
  <si>
    <t>DASN-J-838</t>
  </si>
  <si>
    <t>01715437131</t>
  </si>
  <si>
    <t>sanjoysnle@yahoo.com</t>
  </si>
  <si>
    <t>Fatima Rahman Aleena</t>
  </si>
  <si>
    <t>DASN-J-820</t>
  </si>
  <si>
    <t>01850253575</t>
  </si>
  <si>
    <t>masumfast@gmail.com</t>
  </si>
  <si>
    <t>Musnad Mustafiz</t>
  </si>
  <si>
    <t>DAG1-S-757</t>
  </si>
  <si>
    <t>01915546106</t>
  </si>
  <si>
    <t>shapon.mustafiz@gmail.com</t>
  </si>
  <si>
    <t>Tahlil Zaman Noor</t>
  </si>
  <si>
    <t>DASN-J-811</t>
  </si>
  <si>
    <t>Mahiba Mahjabin</t>
  </si>
  <si>
    <t>DAG1-S-746</t>
  </si>
  <si>
    <t>01755677413</t>
  </si>
  <si>
    <t>refat.pgcb@gmail.com</t>
  </si>
  <si>
    <t>Samir Yasar Rahman</t>
  </si>
  <si>
    <t>DAG1-S-621</t>
  </si>
  <si>
    <t>DAG1-B-28</t>
  </si>
  <si>
    <t>01616167272</t>
  </si>
  <si>
    <t>saidurrahmansumon@gmail.com</t>
  </si>
  <si>
    <t>Sajjadul Goni Mollah</t>
  </si>
  <si>
    <t>DALB-S-342</t>
  </si>
  <si>
    <t>01714223542</t>
  </si>
  <si>
    <t>sgmollah1972@gmail.com</t>
  </si>
  <si>
    <t>Kishowar Shahik</t>
  </si>
  <si>
    <t>DAG1-S-406</t>
  </si>
  <si>
    <t>DAG1-B-24</t>
  </si>
  <si>
    <t>01777763995</t>
  </si>
  <si>
    <t>mdsadiqul.islam@gmail.com</t>
  </si>
  <si>
    <t>Afia Binte Shareef</t>
  </si>
  <si>
    <t>DALB-S-354</t>
  </si>
  <si>
    <t>Sifaha Jannat Tahia</t>
  </si>
  <si>
    <t>DALB-S-505</t>
  </si>
  <si>
    <t>DALB-B-30</t>
  </si>
  <si>
    <t>01674064441</t>
  </si>
  <si>
    <t>eshmumtasin@gmail.com</t>
  </si>
  <si>
    <t>Sarupam Nag</t>
  </si>
  <si>
    <t>DALB-S-262</t>
  </si>
  <si>
    <t>DALB-B-15</t>
  </si>
  <si>
    <t>01911913460</t>
  </si>
  <si>
    <t>ratanmtb@gmail.com</t>
  </si>
  <si>
    <t>Auvigaan Kanti Dey</t>
  </si>
  <si>
    <t>DALB-S-426</t>
  </si>
  <si>
    <t>01715349402</t>
  </si>
  <si>
    <t>auvigankanti@gmail.com</t>
  </si>
  <si>
    <t>Areeba Binte Aftab</t>
  </si>
  <si>
    <t>DALB-S-497</t>
  </si>
  <si>
    <t>01713045965</t>
  </si>
  <si>
    <t>aftab.russell@gmail.com</t>
  </si>
  <si>
    <t>Nandan Sarker</t>
  </si>
  <si>
    <t>DALB-S-195</t>
  </si>
  <si>
    <t>Syed Sadman Aarav</t>
  </si>
  <si>
    <t>DAVS-S-621</t>
  </si>
  <si>
    <t>01764118608</t>
  </si>
  <si>
    <t>zia_6255@yahoo.com</t>
  </si>
  <si>
    <t>Sheikh Shafwan Rafi</t>
  </si>
  <si>
    <t>DALB-J-435</t>
  </si>
  <si>
    <t>01947964048</t>
  </si>
  <si>
    <t>ryotradehouse@yahoo.com</t>
  </si>
  <si>
    <t>Khan Suwaid Al Safeer</t>
  </si>
  <si>
    <t>DALB-J-491</t>
  </si>
  <si>
    <t>01723025208</t>
  </si>
  <si>
    <t>syaradalia@gmail.com</t>
  </si>
  <si>
    <t>Shreyan Hrik</t>
  </si>
  <si>
    <t>DALB-J-441</t>
  </si>
  <si>
    <t>01793255700</t>
  </si>
  <si>
    <t>gangulyrik00@gmail.com</t>
  </si>
  <si>
    <t>Farhal Areeb Khan</t>
  </si>
  <si>
    <t>BGYM-S-399</t>
  </si>
  <si>
    <t>BGYM-B-29</t>
  </si>
  <si>
    <t>Bogura Campus</t>
  </si>
  <si>
    <t>BGYM</t>
  </si>
  <si>
    <t>01924400401</t>
  </si>
  <si>
    <t>rahkhan401@gmail.com</t>
  </si>
  <si>
    <t>Md.Mubtasim Hasan</t>
  </si>
  <si>
    <t>BGYM-S-344</t>
  </si>
  <si>
    <t>01726725699</t>
  </si>
  <si>
    <t>tanbirhasanshuvo88@gmail.com</t>
  </si>
  <si>
    <t>Abu Sinha</t>
  </si>
  <si>
    <t>BGYM-S-431</t>
  </si>
  <si>
    <t>BGYM-B-32</t>
  </si>
  <si>
    <t>01774953523</t>
  </si>
  <si>
    <t>abusinha23gmail.com</t>
  </si>
  <si>
    <t>Jinia Afrooz Obony</t>
  </si>
  <si>
    <t>BGYM-S-442</t>
  </si>
  <si>
    <t>01726497786</t>
  </si>
  <si>
    <t>islamnasima39@gmail.com</t>
  </si>
  <si>
    <t>Rayan Sajid</t>
  </si>
  <si>
    <t>BGYM-S-465</t>
  </si>
  <si>
    <t>01711504272</t>
  </si>
  <si>
    <t>dukerahman74@gmail.com</t>
  </si>
  <si>
    <t>Nubaeid Nazar</t>
  </si>
  <si>
    <t>BGYM-S-443</t>
  </si>
  <si>
    <t>01746499443</t>
  </si>
  <si>
    <t>mahaboobzaman@gmail.com</t>
  </si>
  <si>
    <t>Md. Muntasir Rahman</t>
  </si>
  <si>
    <t>DAVS-S-889</t>
  </si>
  <si>
    <t>BGYM-B-25</t>
  </si>
  <si>
    <t>BGYm</t>
  </si>
  <si>
    <t>monirasumon84@gmail.com</t>
  </si>
  <si>
    <t>Iftekher Mahin</t>
  </si>
  <si>
    <t>BGYM-S-336</t>
  </si>
  <si>
    <t>yasminaktermahabubur1986@gmail.com</t>
  </si>
  <si>
    <t>Adrito Kundu</t>
  </si>
  <si>
    <t>DJBI-S-152</t>
  </si>
  <si>
    <t>01735395850</t>
  </si>
  <si>
    <t>mail.jahangiralam@gmail.com</t>
  </si>
  <si>
    <t>Ahona Tudu</t>
  </si>
  <si>
    <t xml:space="preserve">DJBI-S-199	</t>
  </si>
  <si>
    <t>01770597051</t>
  </si>
  <si>
    <t>vincentraj2014metlife@gmail.com</t>
  </si>
  <si>
    <t>Debajyoti Barman</t>
  </si>
  <si>
    <t>15986 (Old Software)</t>
  </si>
  <si>
    <t>2151 (Old)</t>
  </si>
  <si>
    <t>01915667414</t>
  </si>
  <si>
    <t>dr.nkbarman@gmail.com</t>
  </si>
  <si>
    <t>Shouvik Roy Stive</t>
  </si>
  <si>
    <t>15988 (Old Software)</t>
  </si>
  <si>
    <t>01717107715</t>
  </si>
  <si>
    <t>susenroy1977@gmail.com</t>
  </si>
  <si>
    <t>Tridib Roy Arjo</t>
  </si>
  <si>
    <t>15981 (Old Software)</t>
  </si>
  <si>
    <t>01770801840</t>
  </si>
  <si>
    <t>ashalataroy30@gmail.com</t>
  </si>
  <si>
    <t>Koustav Roy Aradhya</t>
  </si>
  <si>
    <t>DAVS-S-1120</t>
  </si>
  <si>
    <t>Sampurna Barman</t>
  </si>
  <si>
    <t>DJBI-S-134</t>
  </si>
  <si>
    <t>Ruhee M Islam</t>
  </si>
  <si>
    <t>01911-269421</t>
  </si>
  <si>
    <t>rafiqmd_77@yahoo.com</t>
  </si>
  <si>
    <t>Ejhan Tanveer Torongo</t>
  </si>
  <si>
    <t>DAVJ-J-305</t>
  </si>
  <si>
    <t>DAVJ-B-64</t>
  </si>
  <si>
    <t>01784449933</t>
  </si>
  <si>
    <t>tofa.tanveer22@gmail.com</t>
  </si>
  <si>
    <t>Abrar Jafor Chowdhury</t>
  </si>
  <si>
    <t>DAMB-S-1002</t>
  </si>
  <si>
    <t>01814182172</t>
  </si>
  <si>
    <t>sabuj@nakshicolorchembd.com</t>
  </si>
  <si>
    <t>Tasnim  Siddiquee  Ishal  Irem</t>
  </si>
  <si>
    <t>DABR-S-936</t>
  </si>
  <si>
    <t>01715498533</t>
  </si>
  <si>
    <t>nilufaryeasmin1998@gmail.com</t>
  </si>
  <si>
    <t>Fatima Jannat Manha</t>
  </si>
  <si>
    <t>DAMB-S-1033</t>
  </si>
  <si>
    <t>01711447415</t>
  </si>
  <si>
    <t>masudbhi@gmail.com</t>
  </si>
  <si>
    <t>Tahrat  Siddiquee</t>
  </si>
  <si>
    <t>DABR-S-937</t>
  </si>
  <si>
    <t xml:space="preserve">Sabique Ahmed </t>
  </si>
  <si>
    <t>DAMB-S-1020</t>
  </si>
  <si>
    <t>01842326645</t>
  </si>
  <si>
    <t>shamon.izs@gmail.com</t>
  </si>
  <si>
    <t>Fateen Ishraq Khan</t>
  </si>
  <si>
    <t>DAG1-S-673</t>
  </si>
  <si>
    <t>01920791243</t>
  </si>
  <si>
    <t>fjkhan81@gmail.com</t>
  </si>
  <si>
    <t>Sheikh Sabiha Zahin</t>
  </si>
  <si>
    <t>DAPR-J-1125</t>
  </si>
  <si>
    <t>01787711555</t>
  </si>
  <si>
    <t>malekagrani2013@gmail.com</t>
  </si>
  <si>
    <t>Abiyana  Arman  Yashna</t>
  </si>
  <si>
    <t>DABR-S-971</t>
  </si>
  <si>
    <t>DABR-B-47</t>
  </si>
  <si>
    <t>01910835904</t>
  </si>
  <si>
    <t>monowaramoni2020@gmail.com</t>
  </si>
  <si>
    <t>Arjobroto Roy</t>
  </si>
  <si>
    <t>DJBI-J-64</t>
  </si>
  <si>
    <t xml:space="preserve">DJBI-B-7	</t>
  </si>
  <si>
    <t>01737336732</t>
  </si>
  <si>
    <t>adury.phi.ad@gmail.com</t>
  </si>
  <si>
    <t>Tathoy Kundu</t>
  </si>
  <si>
    <t>DJBI-J-195</t>
  </si>
  <si>
    <t>Anirudhha Roy</t>
  </si>
  <si>
    <t>DAG1-S-666</t>
  </si>
  <si>
    <t>01716381874</t>
  </si>
  <si>
    <t>makhanlalroy@yahoo.com</t>
  </si>
  <si>
    <t>Arisha Alif Lamha</t>
  </si>
  <si>
    <t>DJBI-J-185</t>
  </si>
  <si>
    <t>01786947088</t>
  </si>
  <si>
    <t>anowaraautoricemill@gmail.com</t>
  </si>
  <si>
    <t>Safwan  Hussain  Sabir</t>
  </si>
  <si>
    <t>DABR-S-976</t>
  </si>
  <si>
    <t>01714222210</t>
  </si>
  <si>
    <t>asmshakhawatbd@gmail.com</t>
  </si>
  <si>
    <t>Nafisa Islam</t>
  </si>
  <si>
    <t>DASV-J-379</t>
  </si>
  <si>
    <t>8801712-040687</t>
  </si>
  <si>
    <t>engwahedul@yahoo.com</t>
  </si>
  <si>
    <t>Safwan Bin Shaheen</t>
  </si>
  <si>
    <t>DASV-J-548</t>
  </si>
  <si>
    <t xml:space="preserve"> 8801716-030211</t>
  </si>
  <si>
    <t>Mdshaheenmollah@gmail.com</t>
  </si>
  <si>
    <t>Nassif  Aariz</t>
  </si>
  <si>
    <t>DAVS-S-1200</t>
  </si>
  <si>
    <t>DABR-B-34</t>
  </si>
  <si>
    <t>01819224235</t>
  </si>
  <si>
    <t>kh_cacs@yahoo.com</t>
  </si>
  <si>
    <t>Maymuna Binte Shaheen</t>
  </si>
  <si>
    <t>DASV-S-547</t>
  </si>
  <si>
    <t>Md.  Tahmid  Rahman  Tousif</t>
  </si>
  <si>
    <t>DABR-S-972</t>
  </si>
  <si>
    <t>01977003347</t>
  </si>
  <si>
    <t>arifa035@yahoo.com</t>
  </si>
  <si>
    <t>Ahmad Ahnaf Ibrahim</t>
  </si>
  <si>
    <t>DAMB-S-1025</t>
  </si>
  <si>
    <t>01715506340</t>
  </si>
  <si>
    <t>irinmaoa@gmail.com</t>
  </si>
  <si>
    <t>Ahnaf  Sajid</t>
  </si>
  <si>
    <t>DAVS-S-1086</t>
  </si>
  <si>
    <t>01719378292</t>
  </si>
  <si>
    <t>shahjahanshiraj82@gmail.com</t>
  </si>
  <si>
    <t>Adeeba Afsheen Manha</t>
  </si>
  <si>
    <t>DAMB-S-1031</t>
  </si>
  <si>
    <t>DAMB-B-62</t>
  </si>
  <si>
    <t>01841303032</t>
  </si>
  <si>
    <t>sskeya07@gmail.com</t>
  </si>
  <si>
    <t>Syed  Safkat  Ayman  Niyom</t>
  </si>
  <si>
    <t>DABR-S-957</t>
  </si>
  <si>
    <t>01915874691</t>
  </si>
  <si>
    <t>o_save_me@yahoo.com</t>
  </si>
  <si>
    <t>Ayaan Mubtasim</t>
  </si>
  <si>
    <t>DASN-S-488</t>
  </si>
  <si>
    <t>DAVS-B-16</t>
  </si>
  <si>
    <t>01712541009</t>
  </si>
  <si>
    <t>durdana.rahim07@gmail.com</t>
  </si>
  <si>
    <t>Raisa  Binte  Nazmul</t>
  </si>
  <si>
    <t>DABR-S-277</t>
  </si>
  <si>
    <t>DABR-B-17</t>
  </si>
  <si>
    <t>01711576030</t>
  </si>
  <si>
    <t>nazmulindex@gmail.com</t>
  </si>
  <si>
    <t>Chowdhury  Umar  Sharif  Shaan</t>
  </si>
  <si>
    <t>DABR-S-954</t>
  </si>
  <si>
    <t>01985553333</t>
  </si>
  <si>
    <t>swatisadat5421@gmail.com</t>
  </si>
  <si>
    <t>Sumaiya Bente Alam</t>
  </si>
  <si>
    <t>DAG1-S-716</t>
  </si>
  <si>
    <t>01312977127</t>
  </si>
  <si>
    <t>shahidul_alam@esquirebd.com</t>
  </si>
  <si>
    <t xml:space="preserve">Ainan E Tazrian </t>
  </si>
  <si>
    <t>01717-179533</t>
  </si>
  <si>
    <t>faruqueomar27@yahoo.com</t>
  </si>
  <si>
    <t xml:space="preserve"> Md. Asfi Wasi</t>
  </si>
  <si>
    <t>DASV-S-630</t>
  </si>
  <si>
    <t>Jesminmahmudahossain@gmail.com</t>
  </si>
  <si>
    <t>Adib Zaman</t>
  </si>
  <si>
    <t>DAAP-S-143</t>
  </si>
  <si>
    <t>DAAP-B-16</t>
  </si>
  <si>
    <t>Azimpur</t>
  </si>
  <si>
    <t>DAAP</t>
  </si>
  <si>
    <t>01793444139</t>
  </si>
  <si>
    <t>azimpuraloha@gmail.com</t>
  </si>
  <si>
    <t>Muhammad Aazwaf Rahman</t>
  </si>
  <si>
    <t>DABS-J-226</t>
  </si>
  <si>
    <t>01571738854</t>
  </si>
  <si>
    <t>aazwafaziz@gmail.com</t>
  </si>
  <si>
    <t>Raafiur Rutab Ahmed</t>
  </si>
  <si>
    <t>DABS-S-678</t>
  </si>
  <si>
    <t>01921395345</t>
  </si>
  <si>
    <t>rafsana.tabassum@bankasia-bd.com</t>
  </si>
  <si>
    <t>Shaira Ayman</t>
  </si>
  <si>
    <t>DATR-J-394</t>
  </si>
  <si>
    <t>DAMB-B-56</t>
  </si>
  <si>
    <t>01732844281</t>
  </si>
  <si>
    <t>suzon0123@gmail.com</t>
  </si>
  <si>
    <t>Rayan Radid</t>
  </si>
  <si>
    <t>DAMB-J-995</t>
  </si>
  <si>
    <t>01676819256</t>
  </si>
  <si>
    <t>sharmin.sarker.bonna1988@gmail.com</t>
  </si>
  <si>
    <t>Mohammad Rizwan Haque</t>
  </si>
  <si>
    <t>DAMB-S-1042</t>
  </si>
  <si>
    <t>01714161442</t>
  </si>
  <si>
    <t>muzammal.haque77@gmail.com</t>
  </si>
  <si>
    <t>Aarshee Safiya</t>
  </si>
  <si>
    <t>DAMB-S-997</t>
  </si>
  <si>
    <t>DAMB-B-55</t>
  </si>
  <si>
    <t>01719189600</t>
  </si>
  <si>
    <t>salmaakterlabone@gmail.com</t>
  </si>
  <si>
    <t>Saarim  Farees  Islam</t>
  </si>
  <si>
    <t>DABR-S-1012</t>
  </si>
  <si>
    <t>DABR-B-49</t>
  </si>
  <si>
    <t>01826633016</t>
  </si>
  <si>
    <t>saymahoque@hotmail.com</t>
  </si>
  <si>
    <t>Wania Sharleez Islam</t>
  </si>
  <si>
    <t>01799590795</t>
  </si>
  <si>
    <t>yiliza03@gmail.com</t>
  </si>
  <si>
    <t>Tasmia Hasan</t>
  </si>
  <si>
    <t>DAMB-J-1019</t>
  </si>
  <si>
    <t>01924096511</t>
  </si>
  <si>
    <t>nisafarnaz@gmail.com</t>
  </si>
  <si>
    <t>Anas Bin Zaman</t>
  </si>
  <si>
    <t>DAMG-J-253</t>
  </si>
  <si>
    <t>DAMG-B-17</t>
  </si>
  <si>
    <t>Moghbazar</t>
  </si>
  <si>
    <t>DAMG</t>
  </si>
  <si>
    <t>01732292131</t>
  </si>
  <si>
    <t>topu1216@yahoo.com</t>
  </si>
  <si>
    <t>Brindon  Barua  Nihon</t>
  </si>
  <si>
    <t>DABR-S-658</t>
  </si>
  <si>
    <t>DABR-B-37</t>
  </si>
  <si>
    <t>01825332695</t>
  </si>
  <si>
    <t>ushabarua1234@gmail.com</t>
  </si>
  <si>
    <t xml:space="preserve">Tahmid Khan Rafid </t>
  </si>
  <si>
    <t>01711786600</t>
  </si>
  <si>
    <t>tasnimtafannuni@gmail.com</t>
  </si>
  <si>
    <t>Ramin  Kabir</t>
  </si>
  <si>
    <t>DABR-S-898</t>
  </si>
  <si>
    <t>01712225494</t>
  </si>
  <si>
    <t>dipukabir72@gmail.com</t>
  </si>
  <si>
    <t>Sheikh Muhammad Jaabir Ayaan</t>
  </si>
  <si>
    <t xml:space="preserve"> DAMG-J-244</t>
  </si>
  <si>
    <t>01744925770</t>
  </si>
  <si>
    <t>shbau04@yahoo.com</t>
  </si>
  <si>
    <t>Tahia Khan</t>
  </si>
  <si>
    <t>DAMB-S-1048</t>
  </si>
  <si>
    <t>01610696544</t>
  </si>
  <si>
    <t>mahafuzkhan777@gmail.com</t>
  </si>
  <si>
    <t>Md.  Mansib  Ahsan</t>
  </si>
  <si>
    <t>DABR-S-956</t>
  </si>
  <si>
    <t>01754741054</t>
  </si>
  <si>
    <t>nasir.tex@gmail.com</t>
  </si>
  <si>
    <t>Umaiya Bente Alam Moumia</t>
  </si>
  <si>
    <t>DAG1-S-761</t>
  </si>
  <si>
    <t>Abdullah Ahnaf Shaiyaan</t>
  </si>
  <si>
    <t>DAMB-J-1049</t>
  </si>
  <si>
    <t>DAMB-B-57</t>
  </si>
  <si>
    <t>sskeya07 @gmail.com</t>
  </si>
  <si>
    <t>Ashfiqa Shoha</t>
  </si>
  <si>
    <t>DASN-S-757</t>
  </si>
  <si>
    <t>01979995191</t>
  </si>
  <si>
    <t>rowshanarakw@gmail.com</t>
  </si>
  <si>
    <t>yeashfin Ahmed Anas</t>
  </si>
  <si>
    <t>DAMB-J-1063</t>
  </si>
  <si>
    <t>01788787704</t>
  </si>
  <si>
    <t>salmaakter@gmail.com</t>
  </si>
  <si>
    <t>Farhan  Prodhan</t>
  </si>
  <si>
    <t>DABR-S-1011</t>
  </si>
  <si>
    <t>01711110413</t>
  </si>
  <si>
    <t>abjita2009@gmail.com</t>
  </si>
  <si>
    <t>Ahmed Tousif Sarforaz</t>
  </si>
  <si>
    <t>DAG1-S-277</t>
  </si>
  <si>
    <t>DAG1-B-20</t>
  </si>
  <si>
    <t>01775105955</t>
  </si>
  <si>
    <t>jasminsarf000@gmail.com</t>
  </si>
  <si>
    <t>Shababa Adreen Zaman</t>
  </si>
  <si>
    <t>DAMB-S-1064</t>
  </si>
  <si>
    <t>01818580592</t>
  </si>
  <si>
    <t>sanjida111yahoo.com</t>
  </si>
  <si>
    <t>Ariyan Akram</t>
  </si>
  <si>
    <t>DASN-J-756</t>
  </si>
  <si>
    <t>DAVJ-B-33</t>
  </si>
  <si>
    <t>rowshanarakw@@gmail.com</t>
  </si>
  <si>
    <t>Fatema  Mahjabin</t>
  </si>
  <si>
    <t>DABR-S-995</t>
  </si>
  <si>
    <t>01711082540</t>
  </si>
  <si>
    <t>mafiz20@hotmail.com</t>
  </si>
  <si>
    <t>Aydin Imran</t>
  </si>
  <si>
    <t>DAG1-S-629</t>
  </si>
  <si>
    <t>01727508750</t>
  </si>
  <si>
    <t>rumanaislam1984@gmail.com</t>
  </si>
  <si>
    <t>Subhana Nawal</t>
  </si>
  <si>
    <t>DAPR-B-46</t>
  </si>
  <si>
    <t>01720044720</t>
  </si>
  <si>
    <t>fahmida.nitu@gmail.com</t>
  </si>
  <si>
    <t>Mahathir Mashrafi Samriddha</t>
  </si>
  <si>
    <t>DAMG-S-8</t>
  </si>
  <si>
    <t>01713110408</t>
  </si>
  <si>
    <t>musfiquefcs@gmail.com</t>
  </si>
  <si>
    <t xml:space="preserve">Manha Hasan </t>
  </si>
  <si>
    <t>DAMB-J-1030</t>
  </si>
  <si>
    <t>01913245720</t>
  </si>
  <si>
    <t>mmhrasel247@gmail.com</t>
  </si>
  <si>
    <t>Rafsan  Ahmed  Mahir</t>
  </si>
  <si>
    <t>DABR-S-920</t>
  </si>
  <si>
    <t>01611186164</t>
  </si>
  <si>
    <t>ramiguddin73@gmail.com</t>
  </si>
  <si>
    <t>Tayyeba Tambia</t>
  </si>
  <si>
    <t>DAMG-S-38</t>
  </si>
  <si>
    <t>DAVS-B-33</t>
  </si>
  <si>
    <t>01916584849</t>
  </si>
  <si>
    <t>homairasajeda@gmail.com</t>
  </si>
  <si>
    <t>Radad Ashrar</t>
  </si>
  <si>
    <t>DAVJ-J-642</t>
  </si>
  <si>
    <t>01753582487</t>
  </si>
  <si>
    <t>joriabrar@yahoo.com</t>
  </si>
  <si>
    <t>Fariat Hasin Arfa</t>
  </si>
  <si>
    <t>BGYM-J-437</t>
  </si>
  <si>
    <t>BGYM-B-33</t>
  </si>
  <si>
    <t>01716970641</t>
  </si>
  <si>
    <t>akazad641@gmail.com</t>
  </si>
  <si>
    <t>Yamin  Zaman  Aanaf</t>
  </si>
  <si>
    <t>DABR-S-989</t>
  </si>
  <si>
    <t>01730709026</t>
  </si>
  <si>
    <t>murad.crown@gmail.com</t>
  </si>
  <si>
    <t>Farhan Fuad Bhuiyan Bitto</t>
  </si>
  <si>
    <t>DATR-S-425</t>
  </si>
  <si>
    <t>01720057634</t>
  </si>
  <si>
    <t>fabbiplob@gmail.com</t>
  </si>
  <si>
    <t>Afrida Raida Sachchonda</t>
  </si>
  <si>
    <t>DAMB-S-92</t>
  </si>
  <si>
    <t>DAMB-B-13</t>
  </si>
  <si>
    <t>01918872519</t>
  </si>
  <si>
    <t>sam14sach18@gmail.com</t>
  </si>
  <si>
    <t>Mubashir Ahmed</t>
  </si>
  <si>
    <t>BGYM-J-444</t>
  </si>
  <si>
    <t>01728056378</t>
  </si>
  <si>
    <t>sarkermohsin94@gmail.com</t>
  </si>
  <si>
    <t>Jawad  Hasan  Prachurjo</t>
  </si>
  <si>
    <t>DABR-S-927</t>
  </si>
  <si>
    <t>01742781760</t>
  </si>
  <si>
    <t>jamehasan6@gmail.com</t>
  </si>
  <si>
    <t>Tasnia Tahsin</t>
  </si>
  <si>
    <t>DATR-S-388</t>
  </si>
  <si>
    <t>01712726096</t>
  </si>
  <si>
    <t>sarkerjakir@gmail.com</t>
  </si>
  <si>
    <t>Nusrat Tabassum</t>
  </si>
  <si>
    <t>DAVS-S-1089</t>
  </si>
  <si>
    <t>DAVS-B-116</t>
  </si>
  <si>
    <t>01813762361</t>
  </si>
  <si>
    <t>nazma2akter6@gmail.com</t>
  </si>
  <si>
    <t xml:space="preserve">Aymaan Ibrahim Audri </t>
  </si>
  <si>
    <t>DASN-S-817</t>
  </si>
  <si>
    <t>DASN-B-48</t>
  </si>
  <si>
    <t>01733633495</t>
  </si>
  <si>
    <t>ferdousi.shimu@gmail.com</t>
  </si>
  <si>
    <t>Aaira Waqiah Rashid</t>
  </si>
  <si>
    <t>DAG1-S-766</t>
  </si>
  <si>
    <t>01911487887</t>
  </si>
  <si>
    <t>shariasharin@gmail,com</t>
  </si>
  <si>
    <t>Hasma Shafia Rahman</t>
  </si>
  <si>
    <t>BGYM-J-434</t>
  </si>
  <si>
    <t>01713224466</t>
  </si>
  <si>
    <t>hannanmiclbd@gmail.com</t>
  </si>
  <si>
    <t>Yuhans Wahed</t>
  </si>
  <si>
    <t>DAVJ-J-377</t>
  </si>
  <si>
    <t>DAPR-B-55</t>
  </si>
  <si>
    <t>01726967208</t>
  </si>
  <si>
    <t>sbrnshormi@gmail.com</t>
  </si>
  <si>
    <t>Adreena  Azraqi</t>
  </si>
  <si>
    <t>DAG1-S-417</t>
  </si>
  <si>
    <t>01726713693</t>
  </si>
  <si>
    <t>zakiyakeyacosmo@gmail.com</t>
  </si>
  <si>
    <t xml:space="preserve">Shujana Tazkia </t>
  </si>
  <si>
    <t>DASN-S-749</t>
  </si>
  <si>
    <t>01732805092</t>
  </si>
  <si>
    <t>srtyeasmin@gmail.com</t>
  </si>
  <si>
    <t>Mohammad Maimun Shafi</t>
  </si>
  <si>
    <t>DAMG-J-243</t>
  </si>
  <si>
    <t>01875314917</t>
  </si>
  <si>
    <t>mili2022class@gmail.com</t>
  </si>
  <si>
    <t>Saima Hasan</t>
  </si>
  <si>
    <t>DASV-S-550</t>
  </si>
  <si>
    <t>hasan.kakon@yahoo.com</t>
  </si>
  <si>
    <t>Tahsin Shabbir</t>
  </si>
  <si>
    <t>BGYM-J-438</t>
  </si>
  <si>
    <t>01713071106</t>
  </si>
  <si>
    <t>shabbirbog@gmail.com</t>
  </si>
  <si>
    <t>Muhammad  Ahnaf  Tahmeed</t>
  </si>
  <si>
    <t>DABR-S-996</t>
  </si>
  <si>
    <t>Mafiz20@hotmail.com</t>
  </si>
  <si>
    <t>Mst.Lamia Moon</t>
  </si>
  <si>
    <t>BGYM-S-475</t>
  </si>
  <si>
    <t>BGYM-B-34</t>
  </si>
  <si>
    <t>Nusaiba  Rahman  Zarifa</t>
  </si>
  <si>
    <t>DABR-S-519</t>
  </si>
  <si>
    <t>01820584518</t>
  </si>
  <si>
    <t>akhyrahman3@gmail.com</t>
  </si>
  <si>
    <t>Abdullah Al Jabir (Nihal)</t>
  </si>
  <si>
    <t>01731512244</t>
  </si>
  <si>
    <t>zahid.haasan@gmail.com</t>
  </si>
  <si>
    <t>Md. Alvi Ahammed</t>
  </si>
  <si>
    <t>DASV-S-580</t>
  </si>
  <si>
    <t>sahariarkabirridy@gmail.com</t>
  </si>
  <si>
    <t>Fatema Afroza Bushra</t>
  </si>
  <si>
    <t>CTHS-S-138</t>
  </si>
  <si>
    <t>DaMG-B-16</t>
  </si>
  <si>
    <t>01798362191</t>
  </si>
  <si>
    <t>shomahassan60753@gmail.com</t>
  </si>
  <si>
    <t>Nur  -E- Moonemu</t>
  </si>
  <si>
    <t>DABR-S-584</t>
  </si>
  <si>
    <t>DABR- B-33</t>
  </si>
  <si>
    <t>01731512203</t>
  </si>
  <si>
    <t>ghaus.icma@gmail.com</t>
  </si>
  <si>
    <t>Zian Absar</t>
  </si>
  <si>
    <t>DAMG-S-248</t>
  </si>
  <si>
    <t>DAMG-B-16</t>
  </si>
  <si>
    <t>01711683339</t>
  </si>
  <si>
    <t>drmalihasharmin@gmail.com</t>
  </si>
  <si>
    <t>Shake Mubin Hossain</t>
  </si>
  <si>
    <t>DATK-S-544</t>
  </si>
  <si>
    <t>DATK-B-37</t>
  </si>
  <si>
    <t>Tikatuli</t>
  </si>
  <si>
    <t>DATK</t>
  </si>
  <si>
    <t>01913505203</t>
  </si>
  <si>
    <t>ayshakhanak222@gmail.com</t>
  </si>
  <si>
    <t>Usha Ibrahim</t>
  </si>
  <si>
    <t>DAMG-S-239</t>
  </si>
  <si>
    <t>01745652905</t>
  </si>
  <si>
    <t>ibrahimk.usha@gmail.com</t>
  </si>
  <si>
    <t xml:space="preserve">Ayaan  Ibne  Shams  </t>
  </si>
  <si>
    <t>DABR-S-765</t>
  </si>
  <si>
    <t>01621123060</t>
  </si>
  <si>
    <t>shahi@ahmed-group.net</t>
  </si>
  <si>
    <t>Mahin Alam Neel</t>
  </si>
  <si>
    <t>DASV-S-613</t>
  </si>
  <si>
    <t>khorshedmollah60@gmail.com</t>
  </si>
  <si>
    <t>Protit Kumar Nath</t>
  </si>
  <si>
    <t>DASN-J-556</t>
  </si>
  <si>
    <t>DASN-B-38</t>
  </si>
  <si>
    <t>01711152111</t>
  </si>
  <si>
    <t>paresh282000@yahoo.com</t>
  </si>
  <si>
    <t>Nazia  Amin</t>
  </si>
  <si>
    <t>DABR-S-1018</t>
  </si>
  <si>
    <t>01751610012</t>
  </si>
  <si>
    <t>gazi.amin@.com</t>
  </si>
  <si>
    <t>Mst.Nawshid Tahrin Midhi</t>
  </si>
  <si>
    <t>BGYM-J-446</t>
  </si>
  <si>
    <t>01716461600</t>
  </si>
  <si>
    <t>bm_bgh@mrblube.com</t>
  </si>
  <si>
    <t>Manzar Nubaid</t>
  </si>
  <si>
    <t>DATR-J-396</t>
  </si>
  <si>
    <t>01711467746</t>
  </si>
  <si>
    <t>nusratahmed22nd@gmail.com</t>
  </si>
  <si>
    <t>Afia Khanom Ava</t>
  </si>
  <si>
    <t>DAG1-S-751</t>
  </si>
  <si>
    <t>01616210310</t>
  </si>
  <si>
    <t>afiakhanomava@gmail.com</t>
  </si>
  <si>
    <t>Yusuf  Ahmad  Jarir</t>
  </si>
  <si>
    <t>DABR-S-967</t>
  </si>
  <si>
    <t>01911767368</t>
  </si>
  <si>
    <t>noltaenterprise@gmail.com</t>
  </si>
  <si>
    <t>Muhammad Azaan Bin Sufian</t>
  </si>
  <si>
    <t>DATR-J-408</t>
  </si>
  <si>
    <t>01617101016</t>
  </si>
  <si>
    <t>shshefan@gmail.com</t>
  </si>
  <si>
    <t>Shreya Ganguly</t>
  </si>
  <si>
    <t>DASN-S-635</t>
  </si>
  <si>
    <t>DASN-B-30</t>
  </si>
  <si>
    <t>01711579115</t>
  </si>
  <si>
    <t>aganguly06@gmail.com</t>
  </si>
  <si>
    <t>Sarker utkarsho sahityo</t>
  </si>
  <si>
    <t>DASV-S-555</t>
  </si>
  <si>
    <t xml:space="preserve"> 	DASV-B-27</t>
  </si>
  <si>
    <t>rksarkerabl98@gmail.com</t>
  </si>
  <si>
    <t>Ramisa Hoque Marium</t>
  </si>
  <si>
    <t>DATK-S-552</t>
  </si>
  <si>
    <t>iubatmac@gmail.com</t>
  </si>
  <si>
    <t>Mahtashim Al-Fattah</t>
  </si>
  <si>
    <t>DABS-S-660</t>
  </si>
  <si>
    <t>forhadmgtru@gmail.com</t>
  </si>
  <si>
    <t>Md. Shafiyan  Hossen  Shovon</t>
  </si>
  <si>
    <t>DABR-S-445</t>
  </si>
  <si>
    <t>shamim@lishatex-bd.com</t>
  </si>
  <si>
    <t>Riana Hoque Sanan</t>
  </si>
  <si>
    <t>DAVS-S-1181</t>
  </si>
  <si>
    <t>DAPR-B-49</t>
  </si>
  <si>
    <t>abida.cps07@gmail.com</t>
  </si>
  <si>
    <t>Ahkifa  Amran</t>
  </si>
  <si>
    <t>DABR-S-916</t>
  </si>
  <si>
    <t>aflaamran@gmail.com</t>
  </si>
  <si>
    <t>Md.Hossain</t>
  </si>
  <si>
    <t>DASV-S-599</t>
  </si>
  <si>
    <t xml:space="preserve"> 8801754-601057</t>
  </si>
  <si>
    <t>Texzafar@gmail.com</t>
  </si>
  <si>
    <t xml:space="preserve">Suraiya  Hamid  </t>
  </si>
  <si>
    <t>DABR-S-860</t>
  </si>
  <si>
    <t>DABR-B- 46</t>
  </si>
  <si>
    <t>sayemahamid267a@gmail.com</t>
  </si>
  <si>
    <t>Ahmed Awsaf Abdullah</t>
  </si>
  <si>
    <t>DABS-S-627</t>
  </si>
  <si>
    <t>mollahah@gmail.com</t>
  </si>
  <si>
    <t>Khan Aabzaari Farhad Aadheen</t>
  </si>
  <si>
    <t>DATR-J-433</t>
  </si>
  <si>
    <t>forhad@purechemicals</t>
  </si>
  <si>
    <t>Wasifa Musnad Towshita</t>
  </si>
  <si>
    <t>DAPR-S-843</t>
  </si>
  <si>
    <t>DAPR-B-48</t>
  </si>
  <si>
    <t>tellmeshimu@gmail.com</t>
  </si>
  <si>
    <t>Ahanafur Rahman Sikder</t>
  </si>
  <si>
    <t>DATK-S-542</t>
  </si>
  <si>
    <t xml:space="preserve">asifurahmashi                                                                                                                                                                                      asifurahmanshikdar@gmail.com                                                                           </t>
  </si>
  <si>
    <t>Protha Saha</t>
  </si>
  <si>
    <t>DABS-S-642</t>
  </si>
  <si>
    <t>p.saha26@yahoo.com</t>
  </si>
  <si>
    <t>Afnan Hasan</t>
  </si>
  <si>
    <t>DABS-S-631</t>
  </si>
  <si>
    <t>masum00gb@gmail.com</t>
  </si>
  <si>
    <t>Rezwan Ahamed Bhuiyan</t>
  </si>
  <si>
    <t>DAG1-S-624</t>
  </si>
  <si>
    <t>tania.lucy77@gmail.com</t>
  </si>
  <si>
    <t>Nahian Ruzba</t>
  </si>
  <si>
    <t>DATK-S-541</t>
  </si>
  <si>
    <t>01741173255</t>
  </si>
  <si>
    <t>dr.shaylasharmintina@gmail.com</t>
  </si>
  <si>
    <t>Abdullah</t>
  </si>
  <si>
    <t>DABS-S_638</t>
  </si>
  <si>
    <t>jannatul0181941@gmail.com</t>
  </si>
  <si>
    <t>Areeba  Siddiqua  Sameera</t>
  </si>
  <si>
    <t>DABR-J-897</t>
  </si>
  <si>
    <t>DABR-B-45</t>
  </si>
  <si>
    <t>sohel015@yahoo.com</t>
  </si>
  <si>
    <t>Farshad Gani</t>
  </si>
  <si>
    <t>DAVS-S-798</t>
  </si>
  <si>
    <t>farinrifat2015@gmail.com</t>
  </si>
  <si>
    <t>Md Hamidur Rahman Tahasin</t>
  </si>
  <si>
    <t>DABS-J-625</t>
  </si>
  <si>
    <t>01722602849</t>
  </si>
  <si>
    <t>mahiisc03@gmail.com</t>
  </si>
  <si>
    <t>Afifa Arwa Anisa</t>
  </si>
  <si>
    <t>DATK-S-539</t>
  </si>
  <si>
    <t>01756364519</t>
  </si>
  <si>
    <t>awalkhan29@yahoo.com</t>
  </si>
  <si>
    <t>Swastika  Saha  Sanvi</t>
  </si>
  <si>
    <t>DABR-J-932</t>
  </si>
  <si>
    <t>01859562193</t>
  </si>
  <si>
    <t>sahamithilao@ gmail.com</t>
  </si>
  <si>
    <t>Afia Ibnat Rikhiya</t>
  </si>
  <si>
    <t>DABS-J-632</t>
  </si>
  <si>
    <t>01673787472</t>
  </si>
  <si>
    <t>shamskarim74@gmail.com</t>
  </si>
  <si>
    <t>Suzana Afreen Razzque</t>
  </si>
  <si>
    <t>DAAP-S-173</t>
  </si>
  <si>
    <t>DAAP-B-25</t>
  </si>
  <si>
    <t>01820000181</t>
  </si>
  <si>
    <t>abdurrazzakparvez91@gmail.com</t>
  </si>
  <si>
    <t>Azmaeen Ahnaf</t>
  </si>
  <si>
    <t>DABS-S-624</t>
  </si>
  <si>
    <t>01712832585</t>
  </si>
  <si>
    <t>nnovel.bl@gmail.com</t>
  </si>
  <si>
    <t>Intiha Tasnia Hie</t>
  </si>
  <si>
    <t>DAG1-S-740</t>
  </si>
  <si>
    <t>01727442350</t>
  </si>
  <si>
    <t>zarintarika@gmail.com</t>
  </si>
  <si>
    <t>Adiyath Khan Anam</t>
  </si>
  <si>
    <t>DATK-S-403</t>
  </si>
  <si>
    <t>Nafisa Anjum Muskan</t>
  </si>
  <si>
    <t>DAAP-S-86</t>
  </si>
  <si>
    <t>DAAP-B-2</t>
  </si>
  <si>
    <t>01726481886</t>
  </si>
  <si>
    <t>hafizaakter057@gmail.com</t>
  </si>
  <si>
    <t>Zayan Hossain Khan</t>
  </si>
  <si>
    <t>DABS-S-571</t>
  </si>
  <si>
    <t>01711954555</t>
  </si>
  <si>
    <t>mdmaruf.khan@hotmail.com</t>
  </si>
  <si>
    <t>Jannatul  Firdous  Anika</t>
  </si>
  <si>
    <t>DABR-S-1001</t>
  </si>
  <si>
    <t>01730357069</t>
  </si>
  <si>
    <t>ma.zaman@scclbd.com</t>
  </si>
  <si>
    <t>Kasid Islam</t>
  </si>
  <si>
    <t>DABS-S-558</t>
  </si>
  <si>
    <t>01799111414 / 01923774498</t>
  </si>
  <si>
    <t>Muhammad Arham Adib</t>
  </si>
  <si>
    <t>DAAP-J-181</t>
  </si>
  <si>
    <t>DAAP-B-26</t>
  </si>
  <si>
    <t>01816842418</t>
  </si>
  <si>
    <t>monwarabegumlipi@gmail.com</t>
  </si>
  <si>
    <t>Sarker Ekanto Oitijyo</t>
  </si>
  <si>
    <t xml:space="preserve"> DASV-S-221</t>
  </si>
  <si>
    <t>DASV-B-12</t>
  </si>
  <si>
    <t>8801712-147313</t>
  </si>
  <si>
    <t xml:space="preserve"> rksarkerabl98@gmail.com</t>
  </si>
  <si>
    <t>Manaf  Rahman</t>
  </si>
  <si>
    <t>DABR-J-901</t>
  </si>
  <si>
    <t>01725586904</t>
  </si>
  <si>
    <t>nila.rahaman2014@gmail.com</t>
  </si>
  <si>
    <t>Bibi Fatima Patwary</t>
  </si>
  <si>
    <t>DATK-S-426</t>
  </si>
  <si>
    <t>01951408024</t>
  </si>
  <si>
    <t>meherunnessakr@gmail.com</t>
  </si>
  <si>
    <t>Kashfiya Eibnath Nosin</t>
  </si>
  <si>
    <t>DAAP-S-264</t>
  </si>
  <si>
    <t>DAAP-B-23</t>
  </si>
  <si>
    <t>01683272827</t>
  </si>
  <si>
    <t>akramali169@yahoo.com.uk</t>
  </si>
  <si>
    <t>Abdul Fattah Chowdhury</t>
  </si>
  <si>
    <t>DAG1-S-422</t>
  </si>
  <si>
    <t>DAG1-B-15</t>
  </si>
  <si>
    <t>01712258473</t>
  </si>
  <si>
    <t>faisalchowdhury_bd@yahoo.com</t>
  </si>
  <si>
    <t>Nabiha Narmin Nuha</t>
  </si>
  <si>
    <t>DATR-J-407</t>
  </si>
  <si>
    <t>01915454036</t>
  </si>
  <si>
    <t>dr.dola40@yahoo.com</t>
  </si>
  <si>
    <t>Ramisha Maliyat Sanja</t>
  </si>
  <si>
    <t>DAAP-S-265</t>
  </si>
  <si>
    <t>akramali169yahoo.com.uk</t>
  </si>
  <si>
    <t>Mahi Morshed Ramin</t>
  </si>
  <si>
    <t>DAAP-S-268</t>
  </si>
  <si>
    <t>01913459584</t>
  </si>
  <si>
    <t>morshedg954@gmail.com</t>
  </si>
  <si>
    <t>Kameliya Zaman Rongdhonu</t>
  </si>
  <si>
    <t>DAAP-J-263</t>
  </si>
  <si>
    <t>DAAP-B-24</t>
  </si>
  <si>
    <t xml:space="preserve">Azimpur </t>
  </si>
  <si>
    <t>01723375528</t>
  </si>
  <si>
    <t>khokon_zaman@hotmail.com</t>
  </si>
  <si>
    <t>Rehenuma Tabassum Binte Harun</t>
  </si>
  <si>
    <t>DATR-J-423</t>
  </si>
  <si>
    <t>01726770733</t>
  </si>
  <si>
    <t>lizafarhana14@gmail.com</t>
  </si>
  <si>
    <t>Saadman Ahmed</t>
  </si>
  <si>
    <t>DAG1-S-788</t>
  </si>
  <si>
    <t>01981262533</t>
  </si>
  <si>
    <t>sajeday678@gmail.com</t>
  </si>
  <si>
    <t>Ayraa Shasmin Pervez</t>
  </si>
  <si>
    <t>DABS-J-596</t>
  </si>
  <si>
    <t>01730047778</t>
  </si>
  <si>
    <t>spervez@flaments.com</t>
  </si>
  <si>
    <t>Saabira Jahan Khan Sabah</t>
  </si>
  <si>
    <t>DATK-S-537</t>
  </si>
  <si>
    <t>01677777667</t>
  </si>
  <si>
    <t>zayanalarham@gmail.com</t>
  </si>
  <si>
    <t>Md. Ibnul Islam Shohad</t>
  </si>
  <si>
    <t>DAAP-S-61</t>
  </si>
  <si>
    <t>DAAP-B-8</t>
  </si>
  <si>
    <t xml:space="preserve">Azimpur  </t>
  </si>
  <si>
    <t>01995367333</t>
  </si>
  <si>
    <t>Mehmed Hossain Khan</t>
  </si>
  <si>
    <t>DABS-J-626</t>
  </si>
  <si>
    <t>Fahad Hossain Muawwaz</t>
  </si>
  <si>
    <t>DAG1-J-611</t>
  </si>
  <si>
    <t>mofid210@gmail.com</t>
  </si>
  <si>
    <t>Saabir Ismail Khan</t>
  </si>
  <si>
    <t>DATK-S-538</t>
  </si>
  <si>
    <t>Avro Deep Mandal</t>
  </si>
  <si>
    <t>DAAP-S-65</t>
  </si>
  <si>
    <t>01731090071</t>
  </si>
  <si>
    <t>ashitmandal78@gmail.com</t>
  </si>
  <si>
    <t>Sharaf Rahman</t>
  </si>
  <si>
    <t>DAMB-J-900</t>
  </si>
  <si>
    <t>01670686654</t>
  </si>
  <si>
    <t>fahim20mac@gmail.com</t>
  </si>
  <si>
    <t>Adiba Nowshin Sreya</t>
  </si>
  <si>
    <t>DAAP-S-120</t>
  </si>
  <si>
    <t>Shibli Noman Bhuiyan</t>
  </si>
  <si>
    <t>DABS-S-673</t>
  </si>
  <si>
    <t>01711145619</t>
  </si>
  <si>
    <t>tareq@meghnaknit.com.bd</t>
  </si>
  <si>
    <t>Ifraz Shahir Araf</t>
  </si>
  <si>
    <t>DABS-J-641</t>
  </si>
  <si>
    <t>ishtiaqe058@yahoo.com</t>
  </si>
  <si>
    <t>Twaseen Ahmed</t>
  </si>
  <si>
    <t>DALG-S-45</t>
  </si>
  <si>
    <t>01715478898</t>
  </si>
  <si>
    <t>sohellrb3636@gmail.com</t>
  </si>
  <si>
    <t>Mahbeer Rahman</t>
  </si>
  <si>
    <t>DABS-J-636</t>
  </si>
  <si>
    <t>01713331424</t>
  </si>
  <si>
    <t>sumon0211@gmail.com</t>
  </si>
  <si>
    <t>Naushaba Tajrian (Nusha)</t>
  </si>
  <si>
    <t>DAG1-S-654</t>
  </si>
  <si>
    <t>01847054644</t>
  </si>
  <si>
    <t>sarwor.1982@gmail.com</t>
  </si>
  <si>
    <t>Abdur Rahman Hamim</t>
  </si>
  <si>
    <t>DABS-J-180</t>
  </si>
  <si>
    <t>DABS-B-24</t>
  </si>
  <si>
    <t>Naif Khan Nuhan</t>
  </si>
  <si>
    <t>DATR-S-265</t>
  </si>
  <si>
    <t>DATR-B-20</t>
  </si>
  <si>
    <t>01811408501</t>
  </si>
  <si>
    <t>naifkhannuhan@gmail.com</t>
  </si>
  <si>
    <t>Mst. Sarika Nur</t>
  </si>
  <si>
    <t>DAAP-S-48</t>
  </si>
  <si>
    <t>01910055064</t>
  </si>
  <si>
    <t>surmabot@yahoo.com</t>
  </si>
  <si>
    <t>Rahima Akter Sneha</t>
  </si>
  <si>
    <t>Akib Zaman Ayat</t>
  </si>
  <si>
    <t>DAAP-J-261</t>
  </si>
  <si>
    <t>Sheikh Muntaqim Uz Zaman Oreen</t>
  </si>
  <si>
    <t>DAVS-S-182</t>
  </si>
  <si>
    <t>01722212059</t>
  </si>
  <si>
    <t>mehedizamansuper@gmail.com</t>
  </si>
  <si>
    <t>Liyana Zafreen</t>
  </si>
  <si>
    <t>DAVJ-J-498</t>
  </si>
  <si>
    <t>01304759168</t>
  </si>
  <si>
    <t>prova.kanij2802@gmail.com</t>
  </si>
  <si>
    <t>Sirajam Munira Fatema</t>
  </si>
  <si>
    <t>DAJB-S-294</t>
  </si>
  <si>
    <t>01712639964</t>
  </si>
  <si>
    <t>mohammadkawsharalam@gmail.com</t>
  </si>
  <si>
    <t xml:space="preserve">Nowshin Sharmili Radia </t>
  </si>
  <si>
    <t>DABS-S-547</t>
  </si>
  <si>
    <t>01733744158</t>
  </si>
  <si>
    <t>nizam.uddin@bananilace.com</t>
  </si>
  <si>
    <t>Nawaz Fawiz</t>
  </si>
  <si>
    <t>DAAP-S-284</t>
  </si>
  <si>
    <t>01674802287</t>
  </si>
  <si>
    <t>akter.mashqura@gmail.com</t>
  </si>
  <si>
    <t>Rai Debnath</t>
  </si>
  <si>
    <t>DAAP-S-271</t>
  </si>
  <si>
    <t>01730060650</t>
  </si>
  <si>
    <t>rigandebnathyahoo.com</t>
  </si>
  <si>
    <t>Mohammad Safwan Mohsin</t>
  </si>
  <si>
    <t>DABS-J-588</t>
  </si>
  <si>
    <t>01818388893</t>
  </si>
  <si>
    <t>shajiaafreen893@gmail.com</t>
  </si>
  <si>
    <t>Aalimah Rowshan Opsoree</t>
  </si>
  <si>
    <t>DAAP-J-182</t>
  </si>
  <si>
    <t>01722697515</t>
  </si>
  <si>
    <t>ssiddiqua@du.ac.bd</t>
  </si>
  <si>
    <t>Sheikh Muhaymin-Uz-Zaman</t>
  </si>
  <si>
    <t>DAVS-S-525</t>
  </si>
  <si>
    <t>Sami Bin Saleh</t>
  </si>
  <si>
    <t>DAG1-S-432</t>
  </si>
  <si>
    <t>01677173969</t>
  </si>
  <si>
    <t>shumya.kawser@gmail.com</t>
  </si>
  <si>
    <t>Shyan Rahman</t>
  </si>
  <si>
    <t>DAG1-S-759</t>
  </si>
  <si>
    <t>01911477008</t>
  </si>
  <si>
    <t>shagor@sambd.com</t>
  </si>
  <si>
    <t>Tahira Tasnim</t>
  </si>
  <si>
    <t>DAJB-S-279</t>
  </si>
  <si>
    <t>DAJB-B-14</t>
  </si>
  <si>
    <t>01844924722</t>
  </si>
  <si>
    <t>moon.tahira91@gmail.com</t>
  </si>
  <si>
    <t>Ahil Uzzaman</t>
  </si>
  <si>
    <t>DATK-J-548</t>
  </si>
  <si>
    <t>DATK-B-38</t>
  </si>
  <si>
    <t>Sadaf Rahman</t>
  </si>
  <si>
    <t>DAG1-S-758</t>
  </si>
  <si>
    <t>Efrah Noor</t>
  </si>
  <si>
    <t>DAJB-S-223</t>
  </si>
  <si>
    <t>01818577522</t>
  </si>
  <si>
    <t>m_nz_hasan@gmail.com</t>
  </si>
  <si>
    <t>Md.Aliul Hoque Khan</t>
  </si>
  <si>
    <t>DAJB-S-269</t>
  </si>
  <si>
    <t>01984302945</t>
  </si>
  <si>
    <t>anmul19811hoque@gmail.com</t>
  </si>
  <si>
    <t>Nazifa Sanha Khan</t>
  </si>
  <si>
    <t>DAJB-S-277</t>
  </si>
  <si>
    <t>01887449102</t>
  </si>
  <si>
    <t>tanvin11111998@gmail.com</t>
  </si>
  <si>
    <t>Tasnim Islam</t>
  </si>
  <si>
    <t>DALB-J-29</t>
  </si>
  <si>
    <t>01670406039</t>
  </si>
  <si>
    <t>sifatara695@gmail.com</t>
  </si>
  <si>
    <t>Tahmeed Shehzaad Rahman</t>
  </si>
  <si>
    <t>DALB-J-530</t>
  </si>
  <si>
    <t>01911566842</t>
  </si>
  <si>
    <t>wanaiza2003@yahoo.com</t>
  </si>
  <si>
    <t>Abrar Habib Ayyat</t>
  </si>
  <si>
    <t>DAAP-J-262</t>
  </si>
  <si>
    <t>01717754136</t>
  </si>
  <si>
    <t>tohura_prome@yahoo.com</t>
  </si>
  <si>
    <t>Pritylata Sen</t>
  </si>
  <si>
    <t>DALB-J-114</t>
  </si>
  <si>
    <t>01676877578</t>
  </si>
  <si>
    <t>tumpasen028@gmail.com</t>
  </si>
  <si>
    <t>Arisha Tasnim Arny</t>
  </si>
  <si>
    <t>DAAP-S-132</t>
  </si>
  <si>
    <t>01745699849</t>
  </si>
  <si>
    <t>alinatasnim07@gmail.com</t>
  </si>
  <si>
    <t>Abid Al Hasan</t>
  </si>
  <si>
    <t>DALB-J-450</t>
  </si>
  <si>
    <t>01923474622</t>
  </si>
  <si>
    <t>farjana.akter1302@gmail.com</t>
  </si>
  <si>
    <t>Sharana Tazriyan Rahman</t>
  </si>
  <si>
    <t>DALB-S-529</t>
  </si>
  <si>
    <t>DALB-B-38</t>
  </si>
  <si>
    <t>Ismam Ahmed</t>
  </si>
  <si>
    <t>DALB-S-528</t>
  </si>
  <si>
    <t>01928083570</t>
  </si>
  <si>
    <t>12385@gmail.com</t>
  </si>
  <si>
    <t>Tabassum Salek Prity</t>
  </si>
  <si>
    <t>DALB-S-154</t>
  </si>
  <si>
    <t>01711133252</t>
  </si>
  <si>
    <t>prityprova.08@gmail.com</t>
  </si>
  <si>
    <t>Tajbid Bin Kawser Shuhad</t>
  </si>
  <si>
    <t>DALB-S-503</t>
  </si>
  <si>
    <t>01678171148</t>
  </si>
  <si>
    <t>shailasalauddin@gmail.com</t>
  </si>
  <si>
    <t>A.S.M.Safwan Rashed</t>
  </si>
  <si>
    <t>DALB-S-507</t>
  </si>
  <si>
    <t>01916957006</t>
  </si>
  <si>
    <t>safwanrashed104@gmail.com</t>
  </si>
  <si>
    <t>Md.Adi Ibna Ahnaf</t>
  </si>
  <si>
    <t>BGYM-S-463</t>
  </si>
  <si>
    <t>01718515919</t>
  </si>
  <si>
    <t>mahabubalom@gmail.com</t>
  </si>
  <si>
    <t>Noor-E-Ayat Afsin</t>
  </si>
  <si>
    <t>BGYM-J-464</t>
  </si>
  <si>
    <t>Md. Misbah Mahmud Rihan</t>
  </si>
  <si>
    <t>BGYM-J-456</t>
  </si>
  <si>
    <t>01721464331</t>
  </si>
  <si>
    <t>rihancollectionbd3@gmail.com</t>
  </si>
  <si>
    <t>Mst.Nawshin Tahrin Megh</t>
  </si>
  <si>
    <t>BGYM-S-448</t>
  </si>
  <si>
    <t>Safwan Enam Rahik</t>
  </si>
  <si>
    <t>BGYM-S-391</t>
  </si>
  <si>
    <t>BGYM-B-30</t>
  </si>
  <si>
    <t>01712115132</t>
  </si>
  <si>
    <t>rawnakteacher01@gmail.com</t>
  </si>
  <si>
    <t>Tasfiah Binte-Torik</t>
  </si>
  <si>
    <t>DJBI-S-127</t>
  </si>
  <si>
    <t>DJBI-B-18</t>
  </si>
  <si>
    <t>01751766200</t>
  </si>
  <si>
    <t>Shah Md. Saifan Fattah</t>
  </si>
  <si>
    <t>DJBI-J-178</t>
  </si>
  <si>
    <t>01719666933</t>
  </si>
  <si>
    <t>farhadnabin@gmail.com</t>
  </si>
  <si>
    <t>Nabir-Al-Ahanaf</t>
  </si>
  <si>
    <t>DJBI-S-174</t>
  </si>
  <si>
    <t>01714942491</t>
  </si>
  <si>
    <t>mamunnabir@gmail.com</t>
  </si>
  <si>
    <t>Liwaja Enas</t>
  </si>
  <si>
    <t>DJBI-S-179</t>
  </si>
  <si>
    <t>01723436576</t>
  </si>
  <si>
    <t>masobhan.engg@gmail.com</t>
  </si>
  <si>
    <t>MOMTAHA MHAMUD KHUSBO</t>
  </si>
  <si>
    <t>DJBI-S-172</t>
  </si>
  <si>
    <t>01727590714</t>
  </si>
  <si>
    <t>khalidbabu29041988@gmail.com</t>
  </si>
  <si>
    <t>Mahian Haque Sasha</t>
  </si>
  <si>
    <t>DJBI-S-191</t>
  </si>
  <si>
    <t>01821124380</t>
  </si>
  <si>
    <t>Abir Ali Tonmoy</t>
  </si>
  <si>
    <t>DJBI-S-190</t>
  </si>
  <si>
    <t>01735563111</t>
  </si>
  <si>
    <t>ashrafaj748@gmail.com</t>
  </si>
  <si>
    <t>Mst. Sinthia Nawshin</t>
  </si>
  <si>
    <t>DJBI-S-180</t>
  </si>
  <si>
    <t>01757553860</t>
  </si>
  <si>
    <t>AFSA ARIQ ARADHAYA</t>
  </si>
  <si>
    <t>DJBI-S-170</t>
  </si>
  <si>
    <t>01404952328</t>
  </si>
  <si>
    <t>ALBAH NUBA RAMEEN</t>
  </si>
  <si>
    <t>DJBI-S-169</t>
  </si>
  <si>
    <t>01716559165</t>
  </si>
  <si>
    <t>Most. Faryat Sabeen</t>
  </si>
  <si>
    <t>DJBI-S-188</t>
  </si>
  <si>
    <t>Shreyas Roy</t>
  </si>
  <si>
    <t>DAVJ-B-30</t>
  </si>
  <si>
    <t>01818484698</t>
  </si>
  <si>
    <t>roybablu@gmail.com</t>
  </si>
  <si>
    <t>Siddarth Roy</t>
  </si>
  <si>
    <t>DAVS-S-672</t>
  </si>
  <si>
    <t>DAVS-B-103</t>
  </si>
  <si>
    <t>Rayyan Sayeedi</t>
  </si>
  <si>
    <t>DAUUT-S-1131</t>
  </si>
  <si>
    <t>01982949979</t>
  </si>
  <si>
    <t>hos@amtranet.com</t>
  </si>
  <si>
    <t>Swachha Howlader</t>
  </si>
  <si>
    <t>DAUT-S-1327</t>
  </si>
  <si>
    <t>DAUT-B79</t>
  </si>
  <si>
    <t>01718556122</t>
  </si>
  <si>
    <t>triptyhowlader77@gmail.com</t>
  </si>
  <si>
    <t>Alif Alfar</t>
  </si>
  <si>
    <t>DAUT-S-807</t>
  </si>
  <si>
    <t>DAUT-B-45</t>
  </si>
  <si>
    <t>01819489575</t>
  </si>
  <si>
    <t>alfarjb98@gmail.com</t>
  </si>
  <si>
    <t>Syed  Saifan</t>
  </si>
  <si>
    <t>DABR-J-961</t>
  </si>
  <si>
    <t>DABR-B-48</t>
  </si>
  <si>
    <t>01851072545</t>
  </si>
  <si>
    <t>sabera271013@gmail.com</t>
  </si>
  <si>
    <t>Zafir Zayan Khan</t>
  </si>
  <si>
    <t>DAG1-S-775</t>
  </si>
  <si>
    <t>01847189705</t>
  </si>
  <si>
    <t>kawserhkb05@gmail.com</t>
  </si>
  <si>
    <t>Yeamin Alam</t>
  </si>
  <si>
    <t>DAUT-S-1325</t>
  </si>
  <si>
    <t>01716076910</t>
  </si>
  <si>
    <t>pavelmaxgroup@gmail.com</t>
  </si>
  <si>
    <t>Waniya  Rahman</t>
  </si>
  <si>
    <t>DABR-J-983</t>
  </si>
  <si>
    <t>01731142475</t>
  </si>
  <si>
    <t>azizafardoushy@gmail.com</t>
  </si>
  <si>
    <t>Anniyah Faisal</t>
  </si>
  <si>
    <t>DAG1-S-763</t>
  </si>
  <si>
    <t>01971000077</t>
  </si>
  <si>
    <t>easternsourcingbd@gmail.com</t>
  </si>
  <si>
    <t>Mohammad Mugni-U-Islam</t>
  </si>
  <si>
    <t>DAUT-S-1274</t>
  </si>
  <si>
    <t>01726787827</t>
  </si>
  <si>
    <t>mostafi0305@gmail.com</t>
  </si>
  <si>
    <t>Nazeef Rezoan</t>
  </si>
  <si>
    <t>DAJB-S-283</t>
  </si>
  <si>
    <t>DAJB-B-18</t>
  </si>
  <si>
    <t>01841694499</t>
  </si>
  <si>
    <t>rezoan27@gmail.com</t>
  </si>
  <si>
    <t>Nawria  Nasim  Niha</t>
  </si>
  <si>
    <t>DABR-J-926</t>
  </si>
  <si>
    <t>01717633238</t>
  </si>
  <si>
    <t>mdnasimkhan2012@gmail.com</t>
  </si>
  <si>
    <t>Tamoghna Biswas Ami</t>
  </si>
  <si>
    <t>DAUT-J-1177</t>
  </si>
  <si>
    <t>01713001579</t>
  </si>
  <si>
    <t>arobindabiswas67@gmail.com</t>
  </si>
  <si>
    <t>Md. Safwat Hossain Aanush</t>
  </si>
  <si>
    <t>DAVS- J-626</t>
  </si>
  <si>
    <t>01777754782</t>
  </si>
  <si>
    <t>shipuuit@gmail.com</t>
  </si>
  <si>
    <t>Muhammad Saifan Zaman</t>
  </si>
  <si>
    <t>DAG1-S-753</t>
  </si>
  <si>
    <t>01711288087</t>
  </si>
  <si>
    <t>md.salim.juglu@gmail.com</t>
  </si>
  <si>
    <t xml:space="preserve">Aysha Siddika Nisa </t>
  </si>
  <si>
    <t>DAUT-J-1114</t>
  </si>
  <si>
    <t>01713680281</t>
  </si>
  <si>
    <t>nusratjahannifty@gmail.com</t>
  </si>
  <si>
    <t>Faz  Atif  Rahman</t>
  </si>
  <si>
    <t>DABR-J-935</t>
  </si>
  <si>
    <t>01714245681</t>
  </si>
  <si>
    <t>adibaarshi03@gmail.com</t>
  </si>
  <si>
    <t>Raihan Bin Abdul Qayyum</t>
  </si>
  <si>
    <t>DAG1-S-171</t>
  </si>
  <si>
    <t>DAG1-B-13</t>
  </si>
  <si>
    <t>01961453490</t>
  </si>
  <si>
    <t>maazher.108@gmail.com</t>
  </si>
  <si>
    <t>Subha Shams Priyonti</t>
  </si>
  <si>
    <t>DASN-J-859</t>
  </si>
  <si>
    <t>01962522759</t>
  </si>
  <si>
    <t>md.samsuzzamanbabu31@gmail.com</t>
  </si>
  <si>
    <t>Hafsa Alam Zaara</t>
  </si>
  <si>
    <t>DAUT-S-806</t>
  </si>
  <si>
    <t>01746146666</t>
  </si>
  <si>
    <t>alam.zane@yahoo.com</t>
  </si>
  <si>
    <t>Mubasshera Rahman</t>
  </si>
  <si>
    <t>DAJB-S-293</t>
  </si>
  <si>
    <t>01720182073</t>
  </si>
  <si>
    <t>fahmidabegummitu@gmail.com</t>
  </si>
  <si>
    <t>Aiyanna Araddho Dobey</t>
  </si>
  <si>
    <t>DAUT-J-1241</t>
  </si>
  <si>
    <t>01911114044</t>
  </si>
  <si>
    <t>wadobey@gmail.com</t>
  </si>
  <si>
    <t>Ayesha Quadeer Amreen</t>
  </si>
  <si>
    <t>DASN-J-856</t>
  </si>
  <si>
    <t>quader75@gmail.com</t>
  </si>
  <si>
    <t>Al-Mugni Tayef</t>
  </si>
  <si>
    <t>DAG1-S-632</t>
  </si>
  <si>
    <t>01620412828</t>
  </si>
  <si>
    <t>adv.bdoja@gmail.com</t>
  </si>
  <si>
    <t>Barira  Ahamed  Sauda</t>
  </si>
  <si>
    <t>DAG1-J-735</t>
  </si>
  <si>
    <t>01647245978</t>
  </si>
  <si>
    <t>brishtyahmed33@gmail.com</t>
  </si>
  <si>
    <t>Mir Khaled Bin Rakib</t>
  </si>
  <si>
    <t>DAUT-S-598</t>
  </si>
  <si>
    <t>DAVS-B-7</t>
  </si>
  <si>
    <t>01762159178</t>
  </si>
  <si>
    <t>sadatpurob@gmail.com</t>
  </si>
  <si>
    <t>Sidratul Muntaha</t>
  </si>
  <si>
    <t>DAJB-S-260</t>
  </si>
  <si>
    <t>01715199360</t>
  </si>
  <si>
    <t>mskbfa@gmail.com</t>
  </si>
  <si>
    <t>Muhtaseeba Wahed</t>
  </si>
  <si>
    <t>DASN-S-692</t>
  </si>
  <si>
    <t>01553474384</t>
  </si>
  <si>
    <t>hosnearahome28@gmail.com</t>
  </si>
  <si>
    <t>Mir Mashnoon Arafin Nahir</t>
  </si>
  <si>
    <t>DAUT-J-1170</t>
  </si>
  <si>
    <t>DAVJ-B-47</t>
  </si>
  <si>
    <t>01709297214</t>
  </si>
  <si>
    <t>jewellnnn@gmail.com</t>
  </si>
  <si>
    <t>Wafi Al Islam</t>
  </si>
  <si>
    <t>DAG1-S-711</t>
  </si>
  <si>
    <t>01711176116</t>
  </si>
  <si>
    <t>shamima_islam7@yahoo.com</t>
  </si>
  <si>
    <t>Mahmud  Aayan</t>
  </si>
  <si>
    <t>DABR-J-784</t>
  </si>
  <si>
    <t>01726172787</t>
  </si>
  <si>
    <t>anwartsl@gmail.com</t>
  </si>
  <si>
    <t>Md.Ashadul Haque Rafi</t>
  </si>
  <si>
    <t>DAJB-272</t>
  </si>
  <si>
    <t>01711669348</t>
  </si>
  <si>
    <t>ahsanulhoque1993@gmail.com</t>
  </si>
  <si>
    <t>Ariana Rashid</t>
  </si>
  <si>
    <t>DAUT-S-1174</t>
  </si>
  <si>
    <t>DAVS-B-26</t>
  </si>
  <si>
    <t>01717122408</t>
  </si>
  <si>
    <t>rafiqurrashid.ttegmail.com</t>
  </si>
  <si>
    <t>Arisha Rashid</t>
  </si>
  <si>
    <t>DAVS-S-1366</t>
  </si>
  <si>
    <t>DAVS-B-128</t>
  </si>
  <si>
    <t>Sumaiya  Hasan</t>
  </si>
  <si>
    <t>DABR-J-939</t>
  </si>
  <si>
    <t>01734285853</t>
  </si>
  <si>
    <t>sumonasumaiya2014@gmail.com</t>
  </si>
  <si>
    <t>Prothoma Saha</t>
  </si>
  <si>
    <t>DASN-S-865</t>
  </si>
  <si>
    <t>01701775279</t>
  </si>
  <si>
    <t>prodipbd9889@gmail.com</t>
  </si>
  <si>
    <t>Muntasir Mushroor</t>
  </si>
  <si>
    <t>DATK-S-228</t>
  </si>
  <si>
    <t>DATK-B-13</t>
  </si>
  <si>
    <t>Tikatuly</t>
  </si>
  <si>
    <t>01755644044</t>
  </si>
  <si>
    <t>lizna06@gmail.com</t>
  </si>
  <si>
    <t>MD. MAHATAB UDDIN</t>
  </si>
  <si>
    <t>KLSD-S-445</t>
  </si>
  <si>
    <t>KLSD-B-31</t>
  </si>
  <si>
    <t>KHULNA</t>
  </si>
  <si>
    <t>KLSD</t>
  </si>
  <si>
    <t>017990479704</t>
  </si>
  <si>
    <t>masudmunni2011@gmail.com</t>
  </si>
  <si>
    <t>Tavishee Tarannum</t>
  </si>
  <si>
    <t>DATA-S-872</t>
  </si>
  <si>
    <t>01715390121</t>
  </si>
  <si>
    <t>sazzadsayed@gmail.com</t>
  </si>
  <si>
    <t>DABR-J-922</t>
  </si>
  <si>
    <t>Abdulla  Al  Mahadir</t>
  </si>
  <si>
    <t>DABR-J-903</t>
  </si>
  <si>
    <t>Shamakh Zayyan</t>
  </si>
  <si>
    <t>DATK-J-557</t>
  </si>
  <si>
    <t>01947962793</t>
  </si>
  <si>
    <t>faria_zaman@yahoo.com</t>
  </si>
  <si>
    <t>Mohsina Sadika</t>
  </si>
  <si>
    <t>DATA-S-907</t>
  </si>
  <si>
    <t>01711406592</t>
  </si>
  <si>
    <t>sakhawatliwe@gmail.com</t>
  </si>
  <si>
    <t>DASN-S-824</t>
  </si>
  <si>
    <t>01914201624</t>
  </si>
  <si>
    <t>zannatmariom@gmail.com</t>
  </si>
  <si>
    <t>Al  Shams  Hasan</t>
  </si>
  <si>
    <t>DABR-J-938</t>
  </si>
  <si>
    <t>01675951614</t>
  </si>
  <si>
    <t>sunzida421792@gmail.com</t>
  </si>
  <si>
    <t>Md.Shoaib Hossain</t>
  </si>
  <si>
    <t>DAJB-J-292</t>
  </si>
  <si>
    <t>DAJB-B-16</t>
  </si>
  <si>
    <t>01515610397</t>
  </si>
  <si>
    <t>sahanazpervin244@gmail.com</t>
  </si>
  <si>
    <t xml:space="preserve">Jannat Siddique </t>
  </si>
  <si>
    <t>Rafiun  Islam  Wadi</t>
  </si>
  <si>
    <t>DABR-J-770</t>
  </si>
  <si>
    <t>01714412308</t>
  </si>
  <si>
    <t>tahminarahmaneva@gmail.com</t>
  </si>
  <si>
    <t>Mariam Zahraa</t>
  </si>
  <si>
    <t>DATA-S-888</t>
  </si>
  <si>
    <t>01713030959</t>
  </si>
  <si>
    <t>cakhusru@gmail.com</t>
  </si>
  <si>
    <t>Aaisha  Juwairiyah</t>
  </si>
  <si>
    <t>DABR-J-928</t>
  </si>
  <si>
    <t>01816415758</t>
  </si>
  <si>
    <t>aaishajuwai15@gmail.com</t>
  </si>
  <si>
    <t>Md. Shamiu Samin</t>
  </si>
  <si>
    <t>DATK-J-551</t>
  </si>
  <si>
    <t>01712197756</t>
  </si>
  <si>
    <t>akhterdrshahida674@gmail.com</t>
  </si>
  <si>
    <t>Ariana Hossain Adira</t>
  </si>
  <si>
    <t>DAG1-J-739</t>
  </si>
  <si>
    <t>DAG1-B-33</t>
  </si>
  <si>
    <t>01680056344</t>
  </si>
  <si>
    <t>alamgir347@gmail.com</t>
  </si>
  <si>
    <t>Mashrur Muhtadee Aff</t>
  </si>
  <si>
    <t>DAUT-S-1187</t>
  </si>
  <si>
    <t>01747287269</t>
  </si>
  <si>
    <t>mitarahman1992@gmail.com</t>
  </si>
  <si>
    <t>A.  K. M.  Manaf  Mahmud</t>
  </si>
  <si>
    <t>DABR-J-917</t>
  </si>
  <si>
    <t>01751637090</t>
  </si>
  <si>
    <t>mahbuba.du@yahoo.com</t>
  </si>
  <si>
    <t>Nahyan Yaqeen Ahmed</t>
  </si>
  <si>
    <t>DAG1-J-720</t>
  </si>
  <si>
    <t>01911629795</t>
  </si>
  <si>
    <t>kabir.afia@gmail.com</t>
  </si>
  <si>
    <t>Sama Ferdous</t>
  </si>
  <si>
    <t>DATA-S-12850</t>
  </si>
  <si>
    <t>DATA-B-840</t>
  </si>
  <si>
    <t>01552390220</t>
  </si>
  <si>
    <t>ferdousariful@gmail.com</t>
  </si>
  <si>
    <t>Nashat  Aflaha</t>
  </si>
  <si>
    <t>DABR-J-930</t>
  </si>
  <si>
    <t>01672941958</t>
  </si>
  <si>
    <t>nashataflaha@gmail.com</t>
  </si>
  <si>
    <t>Zahiya Amin Rushda</t>
  </si>
  <si>
    <t>DAG1-J-750</t>
  </si>
  <si>
    <t>DAG1-B-37</t>
  </si>
  <si>
    <t>01794347764</t>
  </si>
  <si>
    <t>samirahossain08@yahoo.com</t>
  </si>
  <si>
    <t>Abu Obeuda Adil</t>
  </si>
  <si>
    <t>DATK-J-401</t>
  </si>
  <si>
    <t>DATK-B-5</t>
  </si>
  <si>
    <t>01626472254</t>
  </si>
  <si>
    <t>badal.m.rahman@gmail.com</t>
  </si>
  <si>
    <t>Faseeha Azmim Arisha</t>
  </si>
  <si>
    <t>DATA-S-906</t>
  </si>
  <si>
    <t>01743610461</t>
  </si>
  <si>
    <t>faridekfc@yahoo.com</t>
  </si>
  <si>
    <t>Zunairah  Hasan  Yousra</t>
  </si>
  <si>
    <t>DABR-J-925</t>
  </si>
  <si>
    <t>Mahreen Muntaha</t>
  </si>
  <si>
    <t>DAG1-J-779</t>
  </si>
  <si>
    <t>01924794606</t>
  </si>
  <si>
    <t>nadiaa9933@yahoo.com</t>
  </si>
  <si>
    <t>SYED SHADMAN SHABAB</t>
  </si>
  <si>
    <t>KLSD--S-357</t>
  </si>
  <si>
    <t>KLSD-B-27</t>
  </si>
  <si>
    <t>01721549997</t>
  </si>
  <si>
    <t>shahid4sales@gmail.com</t>
  </si>
  <si>
    <t>Shibangshu Paul Aayan</t>
  </si>
  <si>
    <t>DASN-J-857</t>
  </si>
  <si>
    <t>01716170371</t>
  </si>
  <si>
    <t>paulgobinda28@yahoo.com</t>
  </si>
  <si>
    <t>Raisha Anjum</t>
  </si>
  <si>
    <t>DATA-S-87</t>
  </si>
  <si>
    <t>01711050230</t>
  </si>
  <si>
    <t>pinaki.uttara@gmail.com</t>
  </si>
  <si>
    <t>Wasfia  Samawat</t>
  </si>
  <si>
    <t>DABR-J-946</t>
  </si>
  <si>
    <t>01730069702</t>
  </si>
  <si>
    <t>Khan.iqbalasif@gmail.com</t>
  </si>
  <si>
    <t>Mohammad Meheran</t>
  </si>
  <si>
    <t>DAG1-J-785</t>
  </si>
  <si>
    <t>Sidratul Muntaha Anusha</t>
  </si>
  <si>
    <t>DATK-J-554</t>
  </si>
  <si>
    <t>rafiq.ewu@gmail.com</t>
  </si>
  <si>
    <t>Abu Mudrik Md. Abdullah Yardan</t>
  </si>
  <si>
    <t>DABD-J-321</t>
  </si>
  <si>
    <t>01779099829</t>
  </si>
  <si>
    <t>nilima123.nwgl@gmail.com</t>
  </si>
  <si>
    <t>Safwana Rahman</t>
  </si>
  <si>
    <t>DATA-S-923</t>
  </si>
  <si>
    <t>01747260317</t>
  </si>
  <si>
    <t>samianazmin3@gmail.com</t>
  </si>
  <si>
    <t>Rah Al-Muhi</t>
  </si>
  <si>
    <t>BGYM-S-471</t>
  </si>
  <si>
    <t>01712710634</t>
  </si>
  <si>
    <t>rahbinalamgir2@gmail.com</t>
  </si>
  <si>
    <t>Muhsina Billah</t>
  </si>
  <si>
    <t>DAJB-J-274</t>
  </si>
  <si>
    <t>01715402632</t>
  </si>
  <si>
    <t>taniapswt309@gmail.com</t>
  </si>
  <si>
    <t>Musammat  Anisa  Nawar</t>
  </si>
  <si>
    <t>DABR-J-624</t>
  </si>
  <si>
    <t>DABR-B-32</t>
  </si>
  <si>
    <t>01742513035</t>
  </si>
  <si>
    <t>mashiur.nacg@gmail.com</t>
  </si>
  <si>
    <t>Mahmuda Amin Rup</t>
  </si>
  <si>
    <t>DAJB-S-285</t>
  </si>
  <si>
    <t>01912310683</t>
  </si>
  <si>
    <t>rianarony6@gmail.com</t>
  </si>
  <si>
    <t xml:space="preserve">Sayeeda  Farjin   Samira  </t>
  </si>
  <si>
    <t>DABR-J-542</t>
  </si>
  <si>
    <t>DABR-B-31</t>
  </si>
  <si>
    <t>01798098701</t>
  </si>
  <si>
    <t>aktersharmin30@yahoo.com</t>
  </si>
  <si>
    <t>Aritra Paul</t>
  </si>
  <si>
    <t>DATA-S-901</t>
  </si>
  <si>
    <t>01819528772</t>
  </si>
  <si>
    <t>aparesh_paul@yahoo.com</t>
  </si>
  <si>
    <t>Tahmid Usayed Labeeb</t>
  </si>
  <si>
    <t>DATA-S-904</t>
  </si>
  <si>
    <t>01746443168</t>
  </si>
  <si>
    <t>maftabulislam@gmail.com</t>
  </si>
  <si>
    <t>Mst. Satota Hossain</t>
  </si>
  <si>
    <t>DAG1-J-743</t>
  </si>
  <si>
    <t>01920033940</t>
  </si>
  <si>
    <t>ismailhossain26816@gmail.com</t>
  </si>
  <si>
    <t>Syeda Maisha Alam</t>
  </si>
  <si>
    <t>DAJB-S-278</t>
  </si>
  <si>
    <t>01712094815</t>
  </si>
  <si>
    <t>zannat.runu@gmail.com</t>
  </si>
  <si>
    <t>Masaab Al Wasi</t>
  </si>
  <si>
    <t>DATA-S-905</t>
  </si>
  <si>
    <t>Elisha Ahamed Nahrin</t>
  </si>
  <si>
    <t>DAG1-J-733</t>
  </si>
  <si>
    <t>01714288549</t>
  </si>
  <si>
    <t>shabnam0167@gmail.com</t>
  </si>
  <si>
    <t>Most. Adila Jannat</t>
  </si>
  <si>
    <t>RNDP-J-239</t>
  </si>
  <si>
    <t>RNDP-B-23</t>
  </si>
  <si>
    <t>Rangpur</t>
  </si>
  <si>
    <t>RNDP</t>
  </si>
  <si>
    <t>01745192497</t>
  </si>
  <si>
    <t>dina4amin@gmail.com</t>
  </si>
  <si>
    <t>Affan Siddique Aanan</t>
  </si>
  <si>
    <t>DAJB-S-304</t>
  </si>
  <si>
    <t>DAJB-B-17</t>
  </si>
  <si>
    <t>01923854379</t>
  </si>
  <si>
    <t>himusiddiqui@gmail.com</t>
  </si>
  <si>
    <t>Adiba Jannat Binte Aminur</t>
  </si>
  <si>
    <t>RNDP-J-148</t>
  </si>
  <si>
    <t>RNDP-B-19</t>
  </si>
  <si>
    <t>Faizan Mohammad Kazi</t>
  </si>
  <si>
    <t>DAG1-J-748</t>
  </si>
  <si>
    <t>01610001109</t>
  </si>
  <si>
    <t>farhanas14@hotmail.com</t>
  </si>
  <si>
    <t>Md.Abtahi Rahman Adrito</t>
  </si>
  <si>
    <t>DAJB-S-264</t>
  </si>
  <si>
    <t>01670656511</t>
  </si>
  <si>
    <t>vvvalo.manush13@gmail.com</t>
  </si>
  <si>
    <t>Mashruka Amir</t>
  </si>
  <si>
    <t>RNDP-J-169</t>
  </si>
  <si>
    <t>01711901427</t>
  </si>
  <si>
    <t>drnahid98@gmail.com</t>
  </si>
  <si>
    <t>Redwanur Rahman Saafir</t>
  </si>
  <si>
    <t>DAJB-S-281</t>
  </si>
  <si>
    <t>01715457143</t>
  </si>
  <si>
    <t>soniasultana198001@gmail.com</t>
  </si>
  <si>
    <t>Shuvojeet  Nath  Shuvom</t>
  </si>
  <si>
    <t>DABR-J-767</t>
  </si>
  <si>
    <t>01936238233</t>
  </si>
  <si>
    <t>nathsitanath@gmail.com</t>
  </si>
  <si>
    <t>Norttom Barman Kabbo</t>
  </si>
  <si>
    <t>RNDP-J-244</t>
  </si>
  <si>
    <t>01716225071</t>
  </si>
  <si>
    <t>ins.subalchandra@gmail.com</t>
  </si>
  <si>
    <t>Salman Farsi</t>
  </si>
  <si>
    <t>DATK-J-550</t>
  </si>
  <si>
    <t>01711787192</t>
  </si>
  <si>
    <t>murad.gopibagh@gmail.com</t>
  </si>
  <si>
    <t>BARSHAN BASU</t>
  </si>
  <si>
    <t>KLSD-S-185</t>
  </si>
  <si>
    <t>KLSD-B-14</t>
  </si>
  <si>
    <t>01712744736</t>
  </si>
  <si>
    <t>bangakamalb@yahoo.com</t>
  </si>
  <si>
    <t>Mumtahina</t>
  </si>
  <si>
    <t>DABR-J-766</t>
  </si>
  <si>
    <t>01819827237</t>
  </si>
  <si>
    <t>sumon99w25@gmail.com</t>
  </si>
  <si>
    <t>Mehjabin Kamal</t>
  </si>
  <si>
    <t>RNDP-J-83</t>
  </si>
  <si>
    <t>01712338763</t>
  </si>
  <si>
    <t>fahimamila0407@gmail.com</t>
  </si>
  <si>
    <t>Md. Taifuzzaman</t>
  </si>
  <si>
    <t>RNDP-S-172</t>
  </si>
  <si>
    <t>RNDP-B-18</t>
  </si>
  <si>
    <t>01726759664</t>
  </si>
  <si>
    <t>obaidakhatoon4@gmail.com</t>
  </si>
  <si>
    <t>Ashmi  Paul  Chowdhury</t>
  </si>
  <si>
    <t>DABR-J-979</t>
  </si>
  <si>
    <t>01779001295</t>
  </si>
  <si>
    <t>mitapaul819@gmail.com</t>
  </si>
  <si>
    <t>Md. Zahrif Hasan Rehan</t>
  </si>
  <si>
    <t>RNDP-B-25</t>
  </si>
  <si>
    <t>01717139913</t>
  </si>
  <si>
    <t>k.hasan020@gmail.com</t>
  </si>
  <si>
    <t>Sibgatul Kabir Sauda</t>
  </si>
  <si>
    <t>DATR-J-437</t>
  </si>
  <si>
    <t>01732868274</t>
  </si>
  <si>
    <t>smsadmankabir@gmail.com</t>
  </si>
  <si>
    <t>K. M. Mushfiqur Rahman</t>
  </si>
  <si>
    <t>RNDP-S-256</t>
  </si>
  <si>
    <t>RNDP-B-24</t>
  </si>
  <si>
    <t>01757232026</t>
  </si>
  <si>
    <t>kmmostafiz76@gmail.com</t>
  </si>
  <si>
    <t xml:space="preserve">Mubashira Tasnim </t>
  </si>
  <si>
    <t>RNDP-S-201</t>
  </si>
  <si>
    <t>Zunairah  Mawahib  Arisha</t>
  </si>
  <si>
    <t>DABR-J-637</t>
  </si>
  <si>
    <t>BADR-B-32</t>
  </si>
  <si>
    <t>01550155216</t>
  </si>
  <si>
    <t>saif.dowla@gmail.com</t>
  </si>
  <si>
    <t>Mohammad Ahonaf Soaab Sapno</t>
  </si>
  <si>
    <t>RNDP-S-250</t>
  </si>
  <si>
    <t>01712932695</t>
  </si>
  <si>
    <t>sapnoninad@gmail.com</t>
  </si>
  <si>
    <t>NAKIB HASAN SHADHIN</t>
  </si>
  <si>
    <t>KLSD-J-107</t>
  </si>
  <si>
    <t>KLSD-B-11</t>
  </si>
  <si>
    <t>01711061445</t>
  </si>
  <si>
    <t>advmipanna@gmail.com</t>
  </si>
  <si>
    <t>Aayushman Kejriwal Suraj</t>
  </si>
  <si>
    <t>DATK-J-556</t>
  </si>
  <si>
    <t>01940950342</t>
  </si>
  <si>
    <t>skejriwal800@gmail.com</t>
  </si>
  <si>
    <t>Projukta Das</t>
  </si>
  <si>
    <t>DAG1-J-756</t>
  </si>
  <si>
    <t>01916501718</t>
  </si>
  <si>
    <t>nittananda55@yahoo.com</t>
  </si>
  <si>
    <t>Md. Samiul Islam</t>
  </si>
  <si>
    <t>RNDP-S-248</t>
  </si>
  <si>
    <t>01712171652</t>
  </si>
  <si>
    <t>mozarangpur73@gmail.com</t>
  </si>
  <si>
    <t>Adyan  Bin  Shofiqul  Hoq</t>
  </si>
  <si>
    <t>DABR-J-327</t>
  </si>
  <si>
    <t>DABR-B-23</t>
  </si>
  <si>
    <t>01707604020</t>
  </si>
  <si>
    <t>avch.affy@gmail.com</t>
  </si>
  <si>
    <t>Juwariyah Ariba</t>
  </si>
  <si>
    <t>DATK-J-555</t>
  </si>
  <si>
    <t xml:space="preserve"> DATK-B-38</t>
  </si>
  <si>
    <t>01842047148</t>
  </si>
  <si>
    <t>riad_pha@yahoo.com</t>
  </si>
  <si>
    <t>Tayef  Ta-Seen  Rahman</t>
  </si>
  <si>
    <t>DABR-J-628</t>
  </si>
  <si>
    <t>01716213589</t>
  </si>
  <si>
    <t>kpt.motiur@gmail.com</t>
  </si>
  <si>
    <t>Rusayda  Islam</t>
  </si>
  <si>
    <t>DABR-J-609</t>
  </si>
  <si>
    <t>01714016515</t>
  </si>
  <si>
    <t>eng.rafiqbd@gmail.com</t>
  </si>
  <si>
    <t>Nabhan Raiyan</t>
  </si>
  <si>
    <t>DAG1-J-747</t>
  </si>
  <si>
    <t>Tanzia Tarun Tanaz</t>
  </si>
  <si>
    <t>DAVJ-J-62</t>
  </si>
  <si>
    <t>DAVJ-B-45</t>
  </si>
  <si>
    <t>01755506212</t>
  </si>
  <si>
    <t>topuroy@gmail.com</t>
  </si>
  <si>
    <t>ABRAR HOSEN SADAF</t>
  </si>
  <si>
    <t>KLSD-J-379</t>
  </si>
  <si>
    <t>KLSD-B-28</t>
  </si>
  <si>
    <t>Ayesha  Alaika  Nooren</t>
  </si>
  <si>
    <t>DABR-J-531</t>
  </si>
  <si>
    <t>01797536256</t>
  </si>
  <si>
    <t>sunnyeu47@gmail.com</t>
  </si>
  <si>
    <t>Ishya Aabir</t>
  </si>
  <si>
    <t>DAG1-J-792</t>
  </si>
  <si>
    <t>01310882005</t>
  </si>
  <si>
    <t>njahan_98@yahoo.com</t>
  </si>
  <si>
    <t>Izaan  Abdullah  Chowdhury</t>
  </si>
  <si>
    <t>DABR-J-890</t>
  </si>
  <si>
    <t>01747361019</t>
  </si>
  <si>
    <t>izaanabdullahchowdhury@gmail.com</t>
  </si>
  <si>
    <t>Mohammad Taihan Muhaimin</t>
  </si>
  <si>
    <t>DAG1-J-770</t>
  </si>
  <si>
    <t>01841164734</t>
  </si>
  <si>
    <t>maparvez2006@gmail.com</t>
  </si>
  <si>
    <t>Ajor Bareesh</t>
  </si>
  <si>
    <t>DADN-S-545</t>
  </si>
  <si>
    <t>DAVS-B-62</t>
  </si>
  <si>
    <t>Davs</t>
  </si>
  <si>
    <t>01711482572</t>
  </si>
  <si>
    <t>rumanaparvin15.1977@gmail.com</t>
  </si>
  <si>
    <t>Umaizah   Azmin  Imtiaz</t>
  </si>
  <si>
    <t>DABR-J-960</t>
  </si>
  <si>
    <t>01723807538</t>
  </si>
  <si>
    <t>syeda.afrinamy@gmail.com</t>
  </si>
  <si>
    <t>Roza Habib</t>
  </si>
  <si>
    <t>DAG1-J-738</t>
  </si>
  <si>
    <t>01626760401</t>
  </si>
  <si>
    <t>meghla.tiger.park@gmail.com</t>
  </si>
  <si>
    <t>SHEIKH SHAKIL AHAMED</t>
  </si>
  <si>
    <t>KLSD-S-97</t>
  </si>
  <si>
    <t>KLSD-B-10</t>
  </si>
  <si>
    <t>01778626127</t>
  </si>
  <si>
    <t>ami.shakil47@gmail.com</t>
  </si>
  <si>
    <t>Asfia Tasnim Haider</t>
  </si>
  <si>
    <t>DADN-S-859</t>
  </si>
  <si>
    <t>DAVS-B-23</t>
  </si>
  <si>
    <t>DAVS</t>
  </si>
  <si>
    <t>01977200254</t>
  </si>
  <si>
    <t>ali.haider.2510@gmail.com</t>
  </si>
  <si>
    <t>Anirban Roy</t>
  </si>
  <si>
    <t>DAG1-J-744</t>
  </si>
  <si>
    <t>01712807749</t>
  </si>
  <si>
    <t>Raiyan Tahmid Haider</t>
  </si>
  <si>
    <t>DADN-S-857</t>
  </si>
  <si>
    <t>DAVS-B-18</t>
  </si>
  <si>
    <t>ali.haider02510@gmail.com</t>
  </si>
  <si>
    <t>Aliza Mahmood</t>
  </si>
  <si>
    <t>DAG1-J-755</t>
  </si>
  <si>
    <t>01973625072</t>
  </si>
  <si>
    <t>taniaparvin9541@gmail.com</t>
  </si>
  <si>
    <t>Rahin Tahmid Haider</t>
  </si>
  <si>
    <t>DAVJ-J-635</t>
  </si>
  <si>
    <t>DAVJ-B-79</t>
  </si>
  <si>
    <t>MAYSHA MALIHA KHUSHI</t>
  </si>
  <si>
    <t>KLSD-J-104</t>
  </si>
  <si>
    <t>Md.  Easin  Akhond</t>
  </si>
  <si>
    <t>DABR-S-17993  (old)</t>
  </si>
  <si>
    <t>DABR- B-001149   (old)</t>
  </si>
  <si>
    <t>supereasinhero@gmail.com</t>
  </si>
  <si>
    <t>Ahmed Mabrur Khan</t>
  </si>
  <si>
    <t>DADN-J-1595</t>
  </si>
  <si>
    <t>DAVJ-B-21</t>
  </si>
  <si>
    <t>01865066664</t>
  </si>
  <si>
    <t>s.khan0915@gmail.com</t>
  </si>
  <si>
    <t>Ahnaf  Sadik</t>
  </si>
  <si>
    <t>DABR-S-16385  (Old)</t>
  </si>
  <si>
    <t>DABR-B-000400  (Old)</t>
  </si>
  <si>
    <t>01718370722</t>
  </si>
  <si>
    <t>asmselim@bsmrau.edu.bd</t>
  </si>
  <si>
    <t>ZOHA BINTE MOSHIUR</t>
  </si>
  <si>
    <t>DAVS-S-952</t>
  </si>
  <si>
    <t>DAVS-B-104</t>
  </si>
  <si>
    <t>01732590723</t>
  </si>
  <si>
    <t>rabeyaovi@yahoo.com</t>
  </si>
  <si>
    <t>Mohammad Fardin Uddin Labib</t>
  </si>
  <si>
    <t>DALB-J-06</t>
  </si>
  <si>
    <t>DALB-B-09</t>
  </si>
  <si>
    <t>01921183234</t>
  </si>
  <si>
    <t>farzanaliza234@gmail.com</t>
  </si>
  <si>
    <t>Muntaha Mahdia</t>
  </si>
  <si>
    <t>DADN-S-1549</t>
  </si>
  <si>
    <t>DAVS-B-25</t>
  </si>
  <si>
    <t>01713015678</t>
  </si>
  <si>
    <t>asheqbd@gmail.com</t>
  </si>
  <si>
    <t>Ayenshah Wadud Khan Shifa</t>
  </si>
  <si>
    <t>DAKB-S-172</t>
  </si>
  <si>
    <t>DAVS-B-27</t>
  </si>
  <si>
    <t>01711732808</t>
  </si>
  <si>
    <t>jahan_fairuz@yahoo.com</t>
  </si>
  <si>
    <t>AL RITAJ BIN ISLAM</t>
  </si>
  <si>
    <t>KLSD-S-86</t>
  </si>
  <si>
    <t>01726394134</t>
  </si>
  <si>
    <t>sonia.islam.saiful@gmail.com</t>
  </si>
  <si>
    <t>Faiza Adnin Raida</t>
  </si>
  <si>
    <t>DATA-S-892</t>
  </si>
  <si>
    <t>01711472891</t>
  </si>
  <si>
    <t>parvinakter983@gmail.com</t>
  </si>
  <si>
    <t>Mazidul Haque</t>
  </si>
  <si>
    <t>DALB-S-331</t>
  </si>
  <si>
    <t>01716476269</t>
  </si>
  <si>
    <t>khatunkhadiza9@gmail.com</t>
  </si>
  <si>
    <t>SHAFI ABRAR</t>
  </si>
  <si>
    <t>KLSD-S-88</t>
  </si>
  <si>
    <t>01730578858</t>
  </si>
  <si>
    <t>sabihasubarna5@gmail.com</t>
  </si>
  <si>
    <t>Sharaf Afsara</t>
  </si>
  <si>
    <t>DATA-S-840</t>
  </si>
  <si>
    <t>01762381168</t>
  </si>
  <si>
    <t>sf.ayman@gmail.com</t>
  </si>
  <si>
    <t>Samin Faiyaz Al Ayman</t>
  </si>
  <si>
    <t>DATA-J-730</t>
  </si>
  <si>
    <t>sf.ayman461@gmail.com</t>
  </si>
  <si>
    <t>FABI IHSAN</t>
  </si>
  <si>
    <t>KLSD-J-114</t>
  </si>
  <si>
    <t>Jahin Abdullah</t>
  </si>
  <si>
    <t>DABN-S-798</t>
  </si>
  <si>
    <t>01711071172</t>
  </si>
  <si>
    <t>dr.zesminakter@gmail.com</t>
  </si>
  <si>
    <t>Saad Abdullah Raiyan</t>
  </si>
  <si>
    <t>RNDP-J-241</t>
  </si>
  <si>
    <t>01755334222</t>
  </si>
  <si>
    <t>shamima.ratna14@gmail.com</t>
  </si>
  <si>
    <t>Vasker Podder Raj</t>
  </si>
  <si>
    <t>DALB-S-292</t>
  </si>
  <si>
    <t>01783804490</t>
  </si>
  <si>
    <t>tombica7@gmail.com</t>
  </si>
  <si>
    <t>Nusrat Zaman Lamia</t>
  </si>
  <si>
    <t>DABN-S-679</t>
  </si>
  <si>
    <t>DABN-B-55</t>
  </si>
  <si>
    <t>01971227329</t>
  </si>
  <si>
    <t>nupurliton41@gmail.com</t>
  </si>
  <si>
    <t>Anika Rahman</t>
  </si>
  <si>
    <t>DASN-S-831</t>
  </si>
  <si>
    <t>01815040090</t>
  </si>
  <si>
    <t>atikurraham2021@gmail.com</t>
  </si>
  <si>
    <t>ZARIN TASNIM</t>
  </si>
  <si>
    <t>KLSD-S-270</t>
  </si>
  <si>
    <t>KLSD-B-20</t>
  </si>
  <si>
    <t>01816100901</t>
  </si>
  <si>
    <t>skhalims@yahoo.com</t>
  </si>
  <si>
    <t>MD. SHAHRIN AL-MUHAYMIN</t>
  </si>
  <si>
    <t>KLSD-S-302</t>
  </si>
  <si>
    <t>KLSD-B--20</t>
  </si>
  <si>
    <t>01911088996</t>
  </si>
  <si>
    <t>nasrindr07@gmail.com</t>
  </si>
  <si>
    <t>IFZA BINTE MOSHIUR</t>
  </si>
  <si>
    <t>DAVJ-J-456</t>
  </si>
  <si>
    <t>DAVJ-B-72</t>
  </si>
  <si>
    <t>NUZAIMA BINTE AZAD</t>
  </si>
  <si>
    <t>KLSD-S-425</t>
  </si>
  <si>
    <t>KLSD--B-31</t>
  </si>
  <si>
    <t>01911111146</t>
  </si>
  <si>
    <t>tultulent@gmail..com</t>
  </si>
  <si>
    <t>ARISHA NOOR</t>
  </si>
  <si>
    <t>DAPB-S-611</t>
  </si>
  <si>
    <t>DAPB-B-37</t>
  </si>
  <si>
    <t>PALLABI</t>
  </si>
  <si>
    <t>DAPB</t>
  </si>
  <si>
    <t>01732955186</t>
  </si>
  <si>
    <t>francium23@gmail.com</t>
  </si>
  <si>
    <t>Fawaad Tanzir</t>
  </si>
  <si>
    <t>DAG1-J-749</t>
  </si>
  <si>
    <t>01718517820</t>
  </si>
  <si>
    <t>priyankaheaven01@gmail.com</t>
  </si>
  <si>
    <t>MD.FAIYAZ ZZAMAN</t>
  </si>
  <si>
    <t>DAPB-J-651</t>
  </si>
  <si>
    <t>DAPB-B-38</t>
  </si>
  <si>
    <t>01754660767</t>
  </si>
  <si>
    <t>kbaleu007@gmail.com</t>
  </si>
  <si>
    <t xml:space="preserve">AUSMITA DAS RAI </t>
  </si>
  <si>
    <t>KLSD-S-437</t>
  </si>
  <si>
    <t>01711365969</t>
  </si>
  <si>
    <t>anuragdas092@gmail.com</t>
  </si>
  <si>
    <t>JABER AHMED</t>
  </si>
  <si>
    <t>DAPB-S-660</t>
  </si>
  <si>
    <t>DAPB-B-36</t>
  </si>
  <si>
    <t>PALLBI</t>
  </si>
  <si>
    <t>01671696998</t>
  </si>
  <si>
    <t>reshma190082@gmail.com</t>
  </si>
  <si>
    <t>SHAIKH FAYAZ SABERY</t>
  </si>
  <si>
    <t>KLSD--S-453</t>
  </si>
  <si>
    <t>01733371333</t>
  </si>
  <si>
    <t>momen..mist@gmail.com</t>
  </si>
  <si>
    <t>ISBAH ALAM</t>
  </si>
  <si>
    <t>DAPB-S-639</t>
  </si>
  <si>
    <t>01817538313</t>
  </si>
  <si>
    <t>zhelumbritto@gmail.com</t>
  </si>
  <si>
    <t>RAMISHA RAWNAK</t>
  </si>
  <si>
    <t>DAPB-J-648</t>
  </si>
  <si>
    <t>01916106190</t>
  </si>
  <si>
    <t>amardiuu@gmail.com</t>
  </si>
  <si>
    <t>LUBABA JAFNA BINTE ALAM</t>
  </si>
  <si>
    <t>KLSD-S-457</t>
  </si>
  <si>
    <t>01925516254</t>
  </si>
  <si>
    <t>mullah.jahangiralam92@gmail.com</t>
  </si>
  <si>
    <t>MOHAMMAD NUR NAJIB NIAZ SAFI</t>
  </si>
  <si>
    <t>DAPB-S-634</t>
  </si>
  <si>
    <t>01712578545</t>
  </si>
  <si>
    <t>nuruddin@abbl.com</t>
  </si>
  <si>
    <t>FARAH HABIB</t>
  </si>
  <si>
    <t>KLSD-S-443</t>
  </si>
  <si>
    <t>KLSSD-B-31</t>
  </si>
  <si>
    <t>KLULNA</t>
  </si>
  <si>
    <t>01716600061</t>
  </si>
  <si>
    <t>sabinarahmans71@gmail.com</t>
  </si>
  <si>
    <t>JUNAINA BINTE JAMAL KHAN</t>
  </si>
  <si>
    <t>DAPB-J-650</t>
  </si>
  <si>
    <t>01781903000</t>
  </si>
  <si>
    <t>nurerupa@gmail.com</t>
  </si>
  <si>
    <t>NUWAISIR NURAZ KHAN</t>
  </si>
  <si>
    <t>DAPB-J-649</t>
  </si>
  <si>
    <t>NAILAT TASNEEM ZAMAN</t>
  </si>
  <si>
    <t>KLSD-S-434</t>
  </si>
  <si>
    <t>01716407440</t>
  </si>
  <si>
    <t>naj.happy85@gmail.com</t>
  </si>
  <si>
    <t>NAZMUZ SAKIB NAFIZ</t>
  </si>
  <si>
    <t>DAPB-S-675</t>
  </si>
  <si>
    <t>01703606224</t>
  </si>
  <si>
    <t>rawshanara60@gmail.com</t>
  </si>
  <si>
    <t>FAIZA RAHMAN TUBA</t>
  </si>
  <si>
    <t>KLSD-S-436</t>
  </si>
  <si>
    <t>01913942424</t>
  </si>
  <si>
    <t>farhafaiza@gmail.com</t>
  </si>
  <si>
    <t>SYEDA MAHDIAT MAHMUDA</t>
  </si>
  <si>
    <t>DAPB-S-652</t>
  </si>
  <si>
    <t>01932901107 / 01830647272</t>
  </si>
  <si>
    <t>aktermahmuda189@gmail.com</t>
  </si>
  <si>
    <t>FAIZA MEHRUN AHMED</t>
  </si>
  <si>
    <t>DAVS-S-1455</t>
  </si>
  <si>
    <t>farhanaanam1971@gmail.com</t>
  </si>
  <si>
    <t>MD. FARHAN KHAN</t>
  </si>
  <si>
    <t>KLSD-J-76</t>
  </si>
  <si>
    <t>KLSD-B-9</t>
  </si>
  <si>
    <t>01925558213</t>
  </si>
  <si>
    <t>rumya310@gmail.com</t>
  </si>
  <si>
    <t>BASIM RAHMAN</t>
  </si>
  <si>
    <t>DAPB-S-288</t>
  </si>
  <si>
    <t>DAPB-B-12</t>
  </si>
  <si>
    <t>boishakhiislam274@gmail.com</t>
  </si>
  <si>
    <t>ARISSA SHEREEN MANHA</t>
  </si>
  <si>
    <t>DAPB-J-614</t>
  </si>
  <si>
    <t>01712985840</t>
  </si>
  <si>
    <t>mamunal.du@gmail.com</t>
  </si>
  <si>
    <t>SARIYA KHAN</t>
  </si>
  <si>
    <t>DAPB-S-645</t>
  </si>
  <si>
    <t>01718428296</t>
  </si>
  <si>
    <t>sariakhans032@gmail.com</t>
  </si>
  <si>
    <t>MEHZUBA ALAM</t>
  </si>
  <si>
    <t>DAPB-J-635</t>
  </si>
  <si>
    <t>01739030833</t>
  </si>
  <si>
    <t>khorshed@mkengineeringbd.com</t>
  </si>
  <si>
    <t>MD. ROHAN KHAN</t>
  </si>
  <si>
    <t>KLSD-J-405</t>
  </si>
  <si>
    <t>KLSD-B-30</t>
  </si>
  <si>
    <t>ADIYAN ZAYAN</t>
  </si>
  <si>
    <t>DAPB-J-647</t>
  </si>
  <si>
    <t>01985085900</t>
  </si>
  <si>
    <t>salinaeasminzeba@gmail.com</t>
  </si>
  <si>
    <t>ARSHIA MAHAZABIN CHOWDHURY</t>
  </si>
  <si>
    <t>KLSD-J-459</t>
  </si>
  <si>
    <t>01732954055</t>
  </si>
  <si>
    <t>skyad.masum@gmail.com</t>
  </si>
  <si>
    <t>AYMAN NUSAYER</t>
  </si>
  <si>
    <t>DAPB-J-646</t>
  </si>
  <si>
    <t>ARHAM MAGFURUR CHOWDHURY</t>
  </si>
  <si>
    <t>KLSD-J-460</t>
  </si>
  <si>
    <t>MARSIHA ZAHIN</t>
  </si>
  <si>
    <t>KLSD-J-452</t>
  </si>
  <si>
    <t>momen.mist@gmail.com</t>
  </si>
  <si>
    <t>Noyli Aurora Roy</t>
  </si>
  <si>
    <t>DJBI-S-183</t>
  </si>
  <si>
    <t>01732642270</t>
  </si>
  <si>
    <t xml:space="preserve">nikhildmc52@gmail.com </t>
  </si>
  <si>
    <t>SYEDA FATIHA BENJIR</t>
  </si>
  <si>
    <t>DAPB-S-620</t>
  </si>
  <si>
    <t>01911796128</t>
  </si>
  <si>
    <t>shorab@eve.bd.com</t>
  </si>
  <si>
    <t>Soumya Shounak Roy</t>
  </si>
  <si>
    <t>DJBI-S-184</t>
  </si>
  <si>
    <t>nikhildmc52@gmail.com</t>
  </si>
  <si>
    <t>RADIA RAHIM PRAPTY</t>
  </si>
  <si>
    <t>KLSD-J-411</t>
  </si>
  <si>
    <t>01716892598</t>
  </si>
  <si>
    <t>marahim837@gmail.com</t>
  </si>
  <si>
    <t>Fairuz Ibnat (Tapti)</t>
  </si>
  <si>
    <t>DJBI-S-193</t>
  </si>
  <si>
    <t>01712154074</t>
  </si>
  <si>
    <t>BARISHA  BINTE ISLAM</t>
  </si>
  <si>
    <t>KLSD-J-83</t>
  </si>
  <si>
    <t>RAFIO AHMED RAFSAN</t>
  </si>
  <si>
    <t>DAPB-S-608</t>
  </si>
  <si>
    <t>01748632835</t>
  </si>
  <si>
    <t>ripasanjida229@gmail.com</t>
  </si>
  <si>
    <t>ADRIKA GHOSH</t>
  </si>
  <si>
    <t>KLSD-J-408</t>
  </si>
  <si>
    <t>KLSD-B-23</t>
  </si>
  <si>
    <t>01712181178</t>
  </si>
  <si>
    <t>dkghosh0@gmail.com</t>
  </si>
  <si>
    <t>Tabassum Binta Tareq</t>
  </si>
  <si>
    <t>DJBI-S-187</t>
  </si>
  <si>
    <t>SIDRATUL MUNTAHA SHAYAN</t>
  </si>
  <si>
    <t>DAPB-S-640</t>
  </si>
  <si>
    <t>01320823387</t>
  </si>
  <si>
    <t>sa7871745@gmail.com</t>
  </si>
  <si>
    <t>Ashaz Rayan Bin Hasan</t>
  </si>
  <si>
    <t>DADN-J-1692</t>
  </si>
  <si>
    <t>DADN-B-95</t>
  </si>
  <si>
    <t>Dhanmondi-2</t>
  </si>
  <si>
    <t>01912360542</t>
  </si>
  <si>
    <t>tzh@bpl.net</t>
  </si>
  <si>
    <t>Raiyan Faruk</t>
  </si>
  <si>
    <t>DADN-J-1627</t>
  </si>
  <si>
    <t>DADN-B-90</t>
  </si>
  <si>
    <t>01741090918</t>
  </si>
  <si>
    <t>faruk.police27@gmail.com</t>
  </si>
  <si>
    <t>Tasmia Zaman Adhora</t>
  </si>
  <si>
    <t>DABN-J-680</t>
  </si>
  <si>
    <t>DABN-B-56</t>
  </si>
  <si>
    <t>Namira Mahjabin</t>
  </si>
  <si>
    <t>DADN-J-1755</t>
  </si>
  <si>
    <t>DADN-B-94</t>
  </si>
  <si>
    <t>sabrina.mahjabin@gmail.com</t>
  </si>
  <si>
    <t>Munshi Ajwad Abrar Jahin</t>
  </si>
  <si>
    <t>DABN-J-773</t>
  </si>
  <si>
    <t>DABN-B-58</t>
  </si>
  <si>
    <t>01780616084</t>
  </si>
  <si>
    <t>hossain.huatex@gmail.com</t>
  </si>
  <si>
    <t>Syeda Afra Ibnat</t>
  </si>
  <si>
    <t>DATA-J-926</t>
  </si>
  <si>
    <t>01714814780</t>
  </si>
  <si>
    <t>munmunru5002@gmail.com</t>
  </si>
  <si>
    <t>Wazifa Chowdhury</t>
  </si>
  <si>
    <t>DAVS-S-1234</t>
  </si>
  <si>
    <t>01674933135</t>
  </si>
  <si>
    <t>sajidarahman11@gmail.com</t>
  </si>
  <si>
    <t>Fahiyaz Baher</t>
  </si>
  <si>
    <t>DATA-S-788</t>
  </si>
  <si>
    <t>01703232671</t>
  </si>
  <si>
    <t>fowjeny@gmail.com</t>
  </si>
  <si>
    <t>Meharab Hossain Anin</t>
  </si>
  <si>
    <t>DABN-J-778</t>
  </si>
  <si>
    <t xml:space="preserve">Tazwar Rahman </t>
  </si>
  <si>
    <t>DATA-J-931</t>
  </si>
  <si>
    <t>01770513114</t>
  </si>
  <si>
    <t>sanjidaeva398@gmail.com</t>
  </si>
  <si>
    <t>Yusuf Iqbal</t>
  </si>
  <si>
    <t>DATA-S-425</t>
  </si>
  <si>
    <t>01716614823</t>
  </si>
  <si>
    <t>iqbalhossinkiron@gmail.com</t>
  </si>
  <si>
    <t>Jareed Ahmed</t>
  </si>
  <si>
    <t>DADN-J-1323</t>
  </si>
  <si>
    <t>DAVJ-B-49</t>
  </si>
  <si>
    <t>DAVJ</t>
  </si>
  <si>
    <t>01713426849</t>
  </si>
  <si>
    <t>fashionzone07@yahoo.com</t>
  </si>
  <si>
    <t>Yaman Labib Kibria</t>
  </si>
  <si>
    <t>DAVS-S-986</t>
  </si>
  <si>
    <t>DAVS-B-110</t>
  </si>
  <si>
    <t>01711484525</t>
  </si>
  <si>
    <t>kibria_1998@yahoo.com</t>
  </si>
  <si>
    <t>Arish Abrar</t>
  </si>
  <si>
    <t>DADN-J-1626</t>
  </si>
  <si>
    <t>01708914591</t>
  </si>
  <si>
    <t>rozinapretha@yahoo.com</t>
  </si>
  <si>
    <t>Mohammad Ariz Ahmed</t>
  </si>
  <si>
    <t>DAVS-S-1215</t>
  </si>
  <si>
    <t>DAVS-B-122</t>
  </si>
  <si>
    <t>01714134793</t>
  </si>
  <si>
    <t>mdshahriar.ahmed@gmail.com</t>
  </si>
  <si>
    <t>Bisorgo Kor</t>
  </si>
  <si>
    <t>DAVS-S-117</t>
  </si>
  <si>
    <t>DAVS-B-58</t>
  </si>
  <si>
    <t>01712092878</t>
  </si>
  <si>
    <t>artistbiplobkor@gmail.com</t>
  </si>
  <si>
    <t>Chitrakkha Sen</t>
  </si>
  <si>
    <t>DAVS-S-1326</t>
  </si>
  <si>
    <t>DAVS-B-126</t>
  </si>
  <si>
    <t>01730089878</t>
  </si>
  <si>
    <t>sensujan1977@gmail.com</t>
  </si>
  <si>
    <t>Mahdi Islam Araf</t>
  </si>
  <si>
    <t>DATA-S-780</t>
  </si>
  <si>
    <t>Data</t>
  </si>
  <si>
    <t>01977704477</t>
  </si>
  <si>
    <t>najiakhanmitu@gmail.com</t>
  </si>
  <si>
    <t>Mihran Shayaan Bhuiyan</t>
  </si>
  <si>
    <t>DAVJ-J-458</t>
  </si>
  <si>
    <t>DAVJ-B-70</t>
  </si>
  <si>
    <t>01830708377</t>
  </si>
  <si>
    <t>mhbhuyan82@gmail.com</t>
  </si>
  <si>
    <t>Alisha Kaiser</t>
  </si>
  <si>
    <t>DATA-J-932</t>
  </si>
  <si>
    <t>01726672740</t>
  </si>
  <si>
    <t>sami.urme@yahoo.com</t>
  </si>
  <si>
    <t>Afraz Nazif Rahman</t>
  </si>
  <si>
    <t>DADN-S-1279</t>
  </si>
  <si>
    <t>DAVS-B-12</t>
  </si>
  <si>
    <t>advlaboni81@gmail.com</t>
  </si>
  <si>
    <t>Tasfia Tasneem Shamonty</t>
  </si>
  <si>
    <t>DAVS-S-1235</t>
  </si>
  <si>
    <t>DAVS-B-125</t>
  </si>
  <si>
    <t>01716816967</t>
  </si>
  <si>
    <t>tanni087@gmail.com</t>
  </si>
  <si>
    <t>Wasiq Ibn Nasir</t>
  </si>
  <si>
    <t>DAVS-S-906</t>
  </si>
  <si>
    <t>01636182505</t>
  </si>
  <si>
    <t>nasiralarafah@gmail.com</t>
  </si>
  <si>
    <t>Noor-E-Nubhan</t>
  </si>
  <si>
    <t>DAVS-S-1232</t>
  </si>
  <si>
    <t>DAVS-B-120</t>
  </si>
  <si>
    <t>01911189784</t>
  </si>
  <si>
    <t>khusinger2020@gmail.com</t>
  </si>
  <si>
    <t>Ariba Jahan Rimsha</t>
  </si>
  <si>
    <t>DAVS-S-1243</t>
  </si>
  <si>
    <t>DAVS-B-123</t>
  </si>
  <si>
    <t>01767705609</t>
  </si>
  <si>
    <t>farida13613@gmail.com</t>
  </si>
  <si>
    <t>Nauratan Rashid Wafiyah</t>
  </si>
  <si>
    <t>DADN-J-1644</t>
  </si>
  <si>
    <t>01818424362</t>
  </si>
  <si>
    <t>ridha2051@gmail.com</t>
  </si>
  <si>
    <t>Saif Ali</t>
  </si>
  <si>
    <t>DADN-J-1611</t>
  </si>
  <si>
    <t>01711018068</t>
  </si>
  <si>
    <t>samiaprinting2016@gmail.com</t>
  </si>
  <si>
    <t>Syeda Manha</t>
  </si>
  <si>
    <t>DADN-J-1681</t>
  </si>
  <si>
    <t>01758897501</t>
  </si>
  <si>
    <t>shimaidbd@gmail.com</t>
  </si>
  <si>
    <t>Mohammad Uzair Faiyaz</t>
  </si>
  <si>
    <t>DAVJ-J-409</t>
  </si>
  <si>
    <t>DADN-B-85</t>
  </si>
  <si>
    <t>01712227012</t>
  </si>
  <si>
    <t>kanizuzair.07@gmail.com</t>
  </si>
  <si>
    <t>Krittika Dey</t>
  </si>
  <si>
    <t>DADN-J-1636</t>
  </si>
  <si>
    <t>01744339929</t>
  </si>
  <si>
    <t>satyajit02@gmail.com</t>
  </si>
  <si>
    <t>Aariz Raahil Hossain</t>
  </si>
  <si>
    <t>DADN-J-1635</t>
  </si>
  <si>
    <t>01764364328</t>
  </si>
  <si>
    <t>shikharaahil@gmail.com</t>
  </si>
  <si>
    <t>Md. Hasif Aftan Chowdhury</t>
  </si>
  <si>
    <t>DADN-J-1667</t>
  </si>
  <si>
    <t>afifa.chaity@gmail.com</t>
  </si>
  <si>
    <t>Ameera Haider</t>
  </si>
  <si>
    <t>DADN-J-1761</t>
  </si>
  <si>
    <t xml:space="preserve">DADN-B-94	</t>
  </si>
  <si>
    <t>01743966663</t>
  </si>
  <si>
    <t>farahyaam@gmail.com</t>
  </si>
  <si>
    <t>Md.Tahmid Zaman</t>
  </si>
  <si>
    <t>DADN-J-1702</t>
  </si>
  <si>
    <t>01819559055</t>
  </si>
  <si>
    <t>mzaman.ren@yahoo.com</t>
  </si>
  <si>
    <t>Rayat Adif</t>
  </si>
  <si>
    <t>DADN-S-1653</t>
  </si>
  <si>
    <t>DADN-B-88</t>
  </si>
  <si>
    <t>01732930258</t>
  </si>
  <si>
    <t>salma.sorna89@gmail.com</t>
  </si>
  <si>
    <t>Saad Saifullah Surja</t>
  </si>
  <si>
    <t>DADN-S-1408</t>
  </si>
  <si>
    <t xml:space="preserve">DADN-B-74	</t>
  </si>
  <si>
    <t>sabina.economics@gmail.com</t>
  </si>
  <si>
    <t>Chowdhury Mohmmad Ahnaf Tajowar</t>
  </si>
  <si>
    <t>DAUT-S-1041</t>
  </si>
  <si>
    <t>DADN-B-74</t>
  </si>
  <si>
    <t>01827807545</t>
  </si>
  <si>
    <t>isratdiu208@gmail.com</t>
  </si>
  <si>
    <t>Muhammad Abdullah Zayan</t>
  </si>
  <si>
    <t>KLSD-J-419</t>
  </si>
  <si>
    <t>01712515718</t>
  </si>
  <si>
    <t>mamunbabu005@gmail.com</t>
  </si>
  <si>
    <t>Tamzeed Al Asad</t>
  </si>
  <si>
    <t>DADN-J-1632</t>
  </si>
  <si>
    <t>01552496088</t>
  </si>
  <si>
    <t>Md. Talha Zaman</t>
  </si>
  <si>
    <t>DADN-J-1679</t>
  </si>
  <si>
    <t>01738385140</t>
  </si>
  <si>
    <t>mahmudakho@gmail.com</t>
  </si>
  <si>
    <t>Rudra Shakhar Mukherjee</t>
  </si>
  <si>
    <t>DADN-J-1741</t>
  </si>
  <si>
    <t>01711709096</t>
  </si>
  <si>
    <t>newdipta@gmail.com</t>
  </si>
  <si>
    <t>Samin Yasar Hossain</t>
  </si>
  <si>
    <t>DADN-S-1800</t>
  </si>
  <si>
    <t>DADN-B-93</t>
  </si>
  <si>
    <t>01819912073</t>
  </si>
  <si>
    <t>amir08081979@gmail.com</t>
  </si>
  <si>
    <t xml:space="preserve">	Mashrur Faiyaz Rayan</t>
  </si>
  <si>
    <t xml:space="preserve">	DADN-J-1731</t>
  </si>
  <si>
    <t xml:space="preserve">	DADN-B-94</t>
  </si>
  <si>
    <t>01818711523</t>
  </si>
  <si>
    <t>dr.farzanaalam1985@gmail.com</t>
  </si>
  <si>
    <t>Fatihah Alam</t>
  </si>
  <si>
    <t>DADN-S-1703</t>
  </si>
  <si>
    <t xml:space="preserve">DADN-B-93	</t>
  </si>
  <si>
    <t>01832321165</t>
  </si>
  <si>
    <t>snigha.nse@gmail.com</t>
  </si>
  <si>
    <t>Mastura Rahman</t>
  </si>
  <si>
    <t>DADN-S-1668</t>
  </si>
  <si>
    <t>01771621208</t>
  </si>
  <si>
    <t>masud.agarpur@gmail.com</t>
  </si>
  <si>
    <t>Md. Abeed Hasan</t>
  </si>
  <si>
    <t>DADN-J-1623</t>
  </si>
  <si>
    <t xml:space="preserve">	ha8amrokib8@gmail.com</t>
  </si>
  <si>
    <t>Gazi Yousha</t>
  </si>
  <si>
    <t>DADN-S-1450</t>
  </si>
  <si>
    <t>01758005771</t>
  </si>
  <si>
    <t>taslimagf@gmail.com</t>
  </si>
  <si>
    <t>Nuzhat Nawar Nuha</t>
  </si>
  <si>
    <t>DADN-S-1658</t>
  </si>
  <si>
    <t>01552202782</t>
  </si>
  <si>
    <t>arad.ccs@gmail.com</t>
  </si>
  <si>
    <t>Ehan Eshan</t>
  </si>
  <si>
    <t>DAVS-S-1068</t>
  </si>
  <si>
    <t>DAVS-B-56</t>
  </si>
  <si>
    <t>01798598780</t>
  </si>
  <si>
    <t>taniamehjabin2526@gmail.com</t>
  </si>
  <si>
    <t>Karif Kamal Bhuiyan</t>
  </si>
  <si>
    <t>DADN-S-1659</t>
  </si>
  <si>
    <t>DADN-B-92</t>
  </si>
  <si>
    <t>01713142500</t>
  </si>
  <si>
    <t>kamal.joybd@gmail.com</t>
  </si>
  <si>
    <t>Tanzif Raihan</t>
  </si>
  <si>
    <t>DAVS-S-1142</t>
  </si>
  <si>
    <t>01713363046</t>
  </si>
  <si>
    <t>shahsinanwas@gmail.com</t>
  </si>
  <si>
    <t>Md.Tahsin Zaman</t>
  </si>
  <si>
    <t>DADN-S-1701</t>
  </si>
  <si>
    <t>mzaman_ren@yahoo.com</t>
  </si>
  <si>
    <t>Tasfia Islam</t>
  </si>
  <si>
    <t>DADN-S-1451</t>
  </si>
  <si>
    <t>01732909489</t>
  </si>
  <si>
    <t>zouthafabrics@yahoo.com</t>
  </si>
  <si>
    <t>Mir Yamaan Alam</t>
  </si>
  <si>
    <t>DADN-J-1629</t>
  </si>
  <si>
    <t xml:space="preserve">	DADN-B-90</t>
  </si>
  <si>
    <t>01925830794</t>
  </si>
  <si>
    <t>naila.alavi@gmail.com</t>
  </si>
  <si>
    <t>Khandaker Sarim Farzan</t>
  </si>
  <si>
    <t>DADN-S-1498</t>
  </si>
  <si>
    <t>01761619093</t>
  </si>
  <si>
    <t>riadalam7@gmail.com</t>
  </si>
  <si>
    <t>Adiba Binte Alam</t>
  </si>
  <si>
    <t>DATA-S-839</t>
  </si>
  <si>
    <t>01837353798</t>
  </si>
  <si>
    <t>wahida.alam69@gmail.com</t>
  </si>
  <si>
    <t>Md. Ahnaf Ehsan Chowdhury</t>
  </si>
  <si>
    <t>DADD-S-284</t>
  </si>
  <si>
    <t>01716196504</t>
  </si>
  <si>
    <t>jebina.sefat@gmail.com</t>
  </si>
  <si>
    <t>Alvina Amin Aradhaya</t>
  </si>
  <si>
    <t>DATA-J-930</t>
  </si>
  <si>
    <t>01814495048</t>
  </si>
  <si>
    <t>alamtasnuva@gmail.com</t>
  </si>
  <si>
    <t>Shayan Hassan Avaan</t>
  </si>
  <si>
    <t>DATA-S-661</t>
  </si>
  <si>
    <t>01919260410</t>
  </si>
  <si>
    <t>sultanazaman11@gmail.com</t>
  </si>
  <si>
    <t>Rifah Nanjiba</t>
  </si>
  <si>
    <t>01918421500</t>
  </si>
  <si>
    <t>liza.farjana.1990@gmail.com</t>
  </si>
  <si>
    <t>Maisara Muniba</t>
  </si>
  <si>
    <t>DAVS-S-1372</t>
  </si>
  <si>
    <t>DAVS-B-127</t>
  </si>
  <si>
    <t>01754249289</t>
  </si>
  <si>
    <t>lutmilla.ahmed87@gmail.com</t>
  </si>
  <si>
    <t>Mashrur-Ul-Monsur</t>
  </si>
  <si>
    <t>DADN-S-1109</t>
  </si>
  <si>
    <t>01759742890</t>
  </si>
  <si>
    <t>salehakh2019@gmail.com</t>
  </si>
  <si>
    <t>Tasneem Noor E Anjum</t>
  </si>
  <si>
    <t>DAMP-S-1465</t>
  </si>
  <si>
    <t>01714031493</t>
  </si>
  <si>
    <t>engrnobel@gmail.com</t>
  </si>
  <si>
    <t>Maria Tanzila Aliza</t>
  </si>
  <si>
    <t>DAPR-S-933</t>
  </si>
  <si>
    <t>01710699036</t>
  </si>
  <si>
    <t>sharminf124@gmail.com</t>
  </si>
  <si>
    <t>Azreen Hasan</t>
  </si>
  <si>
    <t>DAMP-S-1072</t>
  </si>
  <si>
    <t>DAVS-B-43</t>
  </si>
  <si>
    <t>01989295790</t>
  </si>
  <si>
    <t>nahidhaireen78@gmail.com</t>
  </si>
  <si>
    <t>Farhan Labib Neelove</t>
  </si>
  <si>
    <t>DADN-S-1662</t>
  </si>
  <si>
    <t>01717448287</t>
  </si>
  <si>
    <t>fahmida2810@gmail.com</t>
  </si>
  <si>
    <t>Samiha Afijah</t>
  </si>
  <si>
    <t>DADN-S-1699</t>
  </si>
  <si>
    <t>01955560300</t>
  </si>
  <si>
    <t>shah.alam@oss.com.bd</t>
  </si>
  <si>
    <t>Mohammad Musa Ibrahim</t>
  </si>
  <si>
    <t xml:space="preserve">	DADN-J-1617</t>
  </si>
  <si>
    <t>01711533309</t>
  </si>
  <si>
    <t>shahjada222@gmail.com</t>
  </si>
  <si>
    <t>Minar Hossain</t>
  </si>
  <si>
    <t>DADN-S-1682</t>
  </si>
  <si>
    <t>01672410271</t>
  </si>
  <si>
    <t>monir.hossain13@gmail.com</t>
  </si>
  <si>
    <t>Afsheen Ayaat Suheera</t>
  </si>
  <si>
    <t>DADN-S-1661</t>
  </si>
  <si>
    <t>01713443021</t>
  </si>
  <si>
    <t>akter04@yahoo.com</t>
  </si>
  <si>
    <t>Araf Ahmad</t>
  </si>
  <si>
    <t>DAMP-J-1123</t>
  </si>
  <si>
    <t>01616662577</t>
  </si>
  <si>
    <t>gahmed9278@gmail.com</t>
  </si>
  <si>
    <t>Tahsin Saba Ahir</t>
  </si>
  <si>
    <t>DAMP-S-1424</t>
  </si>
  <si>
    <t>DAVS-B-73</t>
  </si>
  <si>
    <t>01733718480</t>
  </si>
  <si>
    <t>bahauddin@southeastbank.com.bd</t>
  </si>
  <si>
    <t>Raiyan Monzoor</t>
  </si>
  <si>
    <t>DADN-S-1678</t>
  </si>
  <si>
    <t>01918951760</t>
  </si>
  <si>
    <t>rahana.parvin14@gmail.com</t>
  </si>
  <si>
    <t xml:space="preserve">	Zubayet Ahsan</t>
  </si>
  <si>
    <t>DADN-S-454</t>
  </si>
  <si>
    <t>DADN-B-34</t>
  </si>
  <si>
    <t>01685247437</t>
  </si>
  <si>
    <t>lunaz_race@yahoo.com</t>
  </si>
  <si>
    <t>Md. Hanin Affan Chowdhury</t>
  </si>
  <si>
    <t>DADN-S-1666</t>
  </si>
  <si>
    <t>01727507058</t>
  </si>
  <si>
    <t>Mohammad Jabir Hossain</t>
  </si>
  <si>
    <t>DATK-J-460</t>
  </si>
  <si>
    <t>01949006495</t>
  </si>
  <si>
    <t>sahadat.hossain@metlife.com.bd.</t>
  </si>
  <si>
    <t>Anisha Manha</t>
  </si>
  <si>
    <t>DAUT-J-1098</t>
  </si>
  <si>
    <t>DAVJ-B-18</t>
  </si>
  <si>
    <t>01911391560</t>
  </si>
  <si>
    <t>moni_arim27@yahoo.com</t>
  </si>
  <si>
    <t>Aizaat Kazi (Zaif)</t>
  </si>
  <si>
    <t>DADN-J-1762</t>
  </si>
  <si>
    <t>01792803400</t>
  </si>
  <si>
    <t>rion882001@gmail.com</t>
  </si>
  <si>
    <t>Mashrur Monowar</t>
  </si>
  <si>
    <t>DAMP-S-1848</t>
  </si>
  <si>
    <t>DAVS-B-100</t>
  </si>
  <si>
    <t>01773155666</t>
  </si>
  <si>
    <t>rajbcgool@gmail.com</t>
  </si>
  <si>
    <t>Nazeef Hossain</t>
  </si>
  <si>
    <t>DAVS-S-1506</t>
  </si>
  <si>
    <t>DAVS-B-133</t>
  </si>
  <si>
    <t>01718535777</t>
  </si>
  <si>
    <t>jinatsultana83@gmail.com</t>
  </si>
  <si>
    <t>Samiha Tasnim</t>
  </si>
  <si>
    <t>DADN-S-1522</t>
  </si>
  <si>
    <t>golzar.rahman2007@gmail.com</t>
  </si>
  <si>
    <t>Sadman Sakib Hrehan</t>
  </si>
  <si>
    <t>01715070104</t>
  </si>
  <si>
    <t>Protim Biswas</t>
  </si>
  <si>
    <t>DAIR-S-82</t>
  </si>
  <si>
    <t>01818596787</t>
  </si>
  <si>
    <t>pronoydu@gmail.com</t>
  </si>
  <si>
    <t>Ehsanul Haque</t>
  </si>
  <si>
    <t>DAMP-S-550</t>
  </si>
  <si>
    <t>DAVS-B-4</t>
  </si>
  <si>
    <t>01711703813</t>
  </si>
  <si>
    <t>ayesha.haque336@gmail.com</t>
  </si>
  <si>
    <t>Naaira Eraj</t>
  </si>
  <si>
    <t>DADN-S-1232</t>
  </si>
  <si>
    <t>01716385830</t>
  </si>
  <si>
    <t>asibaru@gmail.com</t>
  </si>
  <si>
    <t>Shams Anfal Arish</t>
  </si>
  <si>
    <t>DADD-S-389</t>
  </si>
  <si>
    <t>DADD-B-38</t>
  </si>
  <si>
    <t>Dhanmondi Campus-1</t>
  </si>
  <si>
    <t>01714282828</t>
  </si>
  <si>
    <t>muhammedayub24@gmail.com</t>
  </si>
  <si>
    <t>Ajwad Khondoker</t>
  </si>
  <si>
    <t>DABN-S-784</t>
  </si>
  <si>
    <t>01711873008</t>
  </si>
  <si>
    <t>aliasgorpavel@gmail.com</t>
  </si>
  <si>
    <t xml:space="preserve">	Zibran Yashfi</t>
  </si>
  <si>
    <t>DADN-J-1747</t>
  </si>
  <si>
    <t>01709658148</t>
  </si>
  <si>
    <t>sabrina.sayonty@gmail.com</t>
  </si>
  <si>
    <t>Saadain Shahriar</t>
  </si>
  <si>
    <t>DADD-S-384</t>
  </si>
  <si>
    <t>01979350000</t>
  </si>
  <si>
    <t>pbi.skabir@gmail.com</t>
  </si>
  <si>
    <t>Ayman Rahman</t>
  </si>
  <si>
    <t>DADN-S-1695</t>
  </si>
  <si>
    <t>DADN-B-96</t>
  </si>
  <si>
    <t>01716009700</t>
  </si>
  <si>
    <t>romoco2113@gmail.com</t>
  </si>
  <si>
    <t>Nazwan Rafique Munaf</t>
  </si>
  <si>
    <t>DADN-J-1754</t>
  </si>
  <si>
    <t>01707073085</t>
  </si>
  <si>
    <t>rafique.munna@gmail.com</t>
  </si>
  <si>
    <t>Farshid Noraiz Evan</t>
  </si>
  <si>
    <t>DADN-J-1776</t>
  </si>
  <si>
    <t>01613346277</t>
  </si>
  <si>
    <t>kianaat.88@gmail.com</t>
  </si>
  <si>
    <t>Mohammad Salman Khan</t>
  </si>
  <si>
    <t>DABN-J-800</t>
  </si>
  <si>
    <t>DABN-B-61</t>
  </si>
  <si>
    <t>01732654840</t>
  </si>
  <si>
    <t>tina8604@hotmail.com</t>
  </si>
  <si>
    <t>Suhail Ibn Basar</t>
  </si>
  <si>
    <t>DADN-J-1750</t>
  </si>
  <si>
    <t>01552203007</t>
  </si>
  <si>
    <t>basarfx@gmail.com</t>
  </si>
  <si>
    <t>Mansib Abrar</t>
  </si>
  <si>
    <t>DABN-S-781</t>
  </si>
  <si>
    <t>01712095976</t>
  </si>
  <si>
    <t>mitu734@gmail.com</t>
  </si>
  <si>
    <t>Abdullah Abrar</t>
  </si>
  <si>
    <t>DADN-J-1766</t>
  </si>
  <si>
    <t>01819145602</t>
  </si>
  <si>
    <t>afrosaif@gmail.com</t>
  </si>
  <si>
    <t>Neemat Rahman</t>
  </si>
  <si>
    <t>DADN-J-1620</t>
  </si>
  <si>
    <t>01715022792</t>
  </si>
  <si>
    <t>arrumana2020@gmail.com</t>
  </si>
  <si>
    <t>DABN-S-796</t>
  </si>
  <si>
    <t>01610007111</t>
  </si>
  <si>
    <t>mahbubul.aiub@gmail.com</t>
  </si>
  <si>
    <t>Zawad Islam</t>
  </si>
  <si>
    <t>DABN-S-771</t>
  </si>
  <si>
    <t>zawadislam29@gmail.com</t>
  </si>
  <si>
    <t>Nova Maria</t>
  </si>
  <si>
    <t xml:space="preserve">	DADN-J-1710</t>
  </si>
  <si>
    <t>01711812644</t>
  </si>
  <si>
    <t>jalal.jimpex@gmail.com</t>
  </si>
  <si>
    <t>Mashfia Manjarin</t>
  </si>
  <si>
    <t>DADN-J-1773</t>
  </si>
  <si>
    <t>01722307749</t>
  </si>
  <si>
    <t>halimadeepa40@gmail.com</t>
  </si>
  <si>
    <t>Tanisha Islam</t>
  </si>
  <si>
    <t>DABN-J-811</t>
  </si>
  <si>
    <t>01763017096</t>
  </si>
  <si>
    <t>khairul800311@gmail.com</t>
  </si>
  <si>
    <t xml:space="preserve">	Fabiha Bushra</t>
  </si>
  <si>
    <t xml:space="preserve">	DADN-J-1709</t>
  </si>
  <si>
    <t xml:space="preserve">	DADN-B-95</t>
  </si>
  <si>
    <t>Afra Shamin</t>
  </si>
  <si>
    <t>DADN-J-1765</t>
  </si>
  <si>
    <t>01670842330</t>
  </si>
  <si>
    <t>0167hasansagar@gmail.com</t>
  </si>
  <si>
    <t>Ayman Al Naser</t>
  </si>
  <si>
    <t>DADN-J-1639</t>
  </si>
  <si>
    <t>01726702560</t>
  </si>
  <si>
    <t>farzana.masood07@gmail.com</t>
  </si>
  <si>
    <t>MD.Farhan Sadiq Mojumder</t>
  </si>
  <si>
    <t xml:space="preserve">	DADN-S-1719</t>
  </si>
  <si>
    <t>01794920504</t>
  </si>
  <si>
    <t xml:space="preserve">	knahar981@gmail.com</t>
  </si>
  <si>
    <t>Mrinmoy Mayukh Aditya</t>
  </si>
  <si>
    <t>DAMH-J-193</t>
  </si>
  <si>
    <t>DAMH-B-17</t>
  </si>
  <si>
    <t>Adabor Center 2</t>
  </si>
  <si>
    <t>DAMH</t>
  </si>
  <si>
    <t>01716808678</t>
  </si>
  <si>
    <t>nazu1987bd@gmail.com</t>
  </si>
  <si>
    <t>Sidratul Moontaha</t>
  </si>
  <si>
    <t>DAMH-J-201</t>
  </si>
  <si>
    <t>01712557933</t>
  </si>
  <si>
    <t>mizanrspl@gmail.com</t>
  </si>
  <si>
    <t>Mudassir Bin Masud Aahil</t>
  </si>
  <si>
    <t xml:space="preserve">DAMH-J-205 	</t>
  </si>
  <si>
    <t>01760267451</t>
  </si>
  <si>
    <t>aahil15raj@gmail.com</t>
  </si>
  <si>
    <t>Saraphina Triana</t>
  </si>
  <si>
    <t>DAMH-J-168</t>
  </si>
  <si>
    <t>01722476360</t>
  </si>
  <si>
    <t>rifat@sec.gov.bd</t>
  </si>
  <si>
    <t xml:space="preserve">Fairooz Zarif </t>
  </si>
  <si>
    <t>DAPC-J-325</t>
  </si>
  <si>
    <t xml:space="preserve"> DAMH-B-17</t>
  </si>
  <si>
    <t>01710007100</t>
  </si>
  <si>
    <t>rafiqul.se@gmail.com</t>
  </si>
  <si>
    <t>Md. Shah Ibrar Alvee</t>
  </si>
  <si>
    <t>DAMH-S-182</t>
  </si>
  <si>
    <t>DAMH-B-18</t>
  </si>
  <si>
    <t>01718008495</t>
  </si>
  <si>
    <t>engr.shahjalalduet@gmail.com</t>
  </si>
  <si>
    <t>Nazrat Nusaiba</t>
  </si>
  <si>
    <t>DAMH-S-187</t>
  </si>
  <si>
    <t>01712245050</t>
  </si>
  <si>
    <t>salim.ju21@gmail.com</t>
  </si>
  <si>
    <t>Md. Saifan Ul Alam</t>
  </si>
  <si>
    <t>DABN-S-759</t>
  </si>
  <si>
    <t>01612997939</t>
  </si>
  <si>
    <t>saifanulalam@gmail.com</t>
  </si>
  <si>
    <t>Subaiba Binte Mohammad</t>
  </si>
  <si>
    <t>DABN-J-565</t>
  </si>
  <si>
    <t>01715063479</t>
  </si>
  <si>
    <t>dr.din_zip@yahoo.com</t>
  </si>
  <si>
    <t>Afeef Rahman</t>
  </si>
  <si>
    <t>DADD-S-322</t>
  </si>
  <si>
    <t>DADN-B-83</t>
  </si>
  <si>
    <t>01748383737</t>
  </si>
  <si>
    <t>sornapom@gmail.com</t>
  </si>
  <si>
    <t xml:space="preserve">	Farhan Mahmud Azan</t>
  </si>
  <si>
    <t>DADN-S-1646</t>
  </si>
  <si>
    <t xml:space="preserve">	DADN-B-96</t>
  </si>
  <si>
    <t>01731990082</t>
  </si>
  <si>
    <t>bipusohelmahmud@gmail.com</t>
  </si>
  <si>
    <t>Sayeda Tahsin Fatiha</t>
  </si>
  <si>
    <t>DADN-S-1618</t>
  </si>
  <si>
    <t>shahjada222@gmailcom</t>
  </si>
  <si>
    <t>Azmia Inayat Ahmed</t>
  </si>
  <si>
    <t>DADN-S-1760</t>
  </si>
  <si>
    <t>DADN-B-97</t>
  </si>
  <si>
    <t>01737515976</t>
  </si>
  <si>
    <t>r.quraishi25@gmail.com</t>
  </si>
  <si>
    <t>Raiyan Zaman</t>
  </si>
  <si>
    <t>DADD-J-329</t>
  </si>
  <si>
    <t>01716322420</t>
  </si>
  <si>
    <t>badiuaust820610@gmail.com</t>
  </si>
  <si>
    <t xml:space="preserve">	Zuhaib Islam</t>
  </si>
  <si>
    <t xml:space="preserve">	DADN-S-1774</t>
  </si>
  <si>
    <t>shamimunnahar03@gmail.com</t>
  </si>
  <si>
    <t>Subaytah Jahan</t>
  </si>
  <si>
    <t>DADN-J-1430</t>
  </si>
  <si>
    <t>01947163893</t>
  </si>
  <si>
    <t>iconflourmills@gmail.com</t>
  </si>
  <si>
    <t>Aaqib Fattah Mustofi</t>
  </si>
  <si>
    <t xml:space="preserve">	DADN-S-1409</t>
  </si>
  <si>
    <t>01768448888</t>
  </si>
  <si>
    <t>moho_bahri@yahoo.com</t>
  </si>
  <si>
    <t>Muniba Mahira Haque</t>
  </si>
  <si>
    <t>DADN-S-1516</t>
  </si>
  <si>
    <t>01973008970</t>
  </si>
  <si>
    <t>haqsabinammm@gmail.com</t>
  </si>
  <si>
    <t>Sadika Simrin</t>
  </si>
  <si>
    <t>DADN-S-1677</t>
  </si>
  <si>
    <t>01817003291</t>
  </si>
  <si>
    <t>sparvin97@gmail.com</t>
  </si>
  <si>
    <t>Safwan Abdulla</t>
  </si>
  <si>
    <t xml:space="preserve">DADN-S-1764	</t>
  </si>
  <si>
    <t>01726251976</t>
  </si>
  <si>
    <t>rauf9871@gmail.com</t>
  </si>
  <si>
    <t>Md. Fardin Rafi</t>
  </si>
  <si>
    <t>DADN-S-1737</t>
  </si>
  <si>
    <t>01718589111</t>
  </si>
  <si>
    <t>farid79uddin@gmail.com</t>
  </si>
  <si>
    <t>Al-Zabir Zunnun</t>
  </si>
  <si>
    <t>DADN-S-1651</t>
  </si>
  <si>
    <t>01912-967216</t>
  </si>
  <si>
    <t>zohura159@gmail.com</t>
  </si>
  <si>
    <t>Zeenat Fatima Zara</t>
  </si>
  <si>
    <t>DABN-J-739</t>
  </si>
  <si>
    <t>01680679526</t>
  </si>
  <si>
    <t>jafrin_castrin@yahoo.com</t>
  </si>
  <si>
    <t>Farwah Ramisa</t>
  </si>
  <si>
    <t>DADN-S-1738</t>
  </si>
  <si>
    <t>Saadat Ibrahim Rehan</t>
  </si>
  <si>
    <t>DABN-J-801</t>
  </si>
  <si>
    <t>01678620102</t>
  </si>
  <si>
    <t>tasnim6530@gmail.com</t>
  </si>
  <si>
    <t>Samia Khandaker</t>
  </si>
  <si>
    <t>DADN-S-1251</t>
  </si>
  <si>
    <t>01827592147</t>
  </si>
  <si>
    <t>samiakhandaker55@gmail.com</t>
  </si>
  <si>
    <t>Asil Al Jawad</t>
  </si>
  <si>
    <t>DABN-J-674</t>
  </si>
  <si>
    <t>01735966765</t>
  </si>
  <si>
    <t>azizul_safs@yahoo.com</t>
  </si>
  <si>
    <t>Mahmud Khan Zinel</t>
  </si>
  <si>
    <t>DASV-S-566</t>
  </si>
  <si>
    <t>kHANJHARNA298@GMAIL.COM</t>
  </si>
  <si>
    <t>Ahanaf Al Naser</t>
  </si>
  <si>
    <t>DADN-S-1638</t>
  </si>
  <si>
    <t xml:space="preserve">DADN-B-92	</t>
  </si>
  <si>
    <t>Abhiraj Chakraborty</t>
  </si>
  <si>
    <t>DABN-S-775</t>
  </si>
  <si>
    <t>01713040939</t>
  </si>
  <si>
    <t>retanni@icddrb.org</t>
  </si>
  <si>
    <t xml:space="preserve"> Tahiya Ayaana</t>
  </si>
  <si>
    <t>DASV-S-615</t>
  </si>
  <si>
    <t>8801796-247454</t>
  </si>
  <si>
    <t>Afsvr143@gmail.com</t>
  </si>
  <si>
    <t>Abrar Al Naser</t>
  </si>
  <si>
    <t>DADN-S-1637</t>
  </si>
  <si>
    <t>Z.I. Zain Shaharier</t>
  </si>
  <si>
    <t>DABN-S-797</t>
  </si>
  <si>
    <t>01302251371</t>
  </si>
  <si>
    <t>ivanaislam90@gmail.com</t>
  </si>
  <si>
    <t xml:space="preserve"> Soptorshee Saha</t>
  </si>
  <si>
    <t>DASV-S-591</t>
  </si>
  <si>
    <t>8801913-069689</t>
  </si>
  <si>
    <t>SAHAPRITY729@GMAIL.COM</t>
  </si>
  <si>
    <t>Muntasir Hossain Rohan</t>
  </si>
  <si>
    <t>DASV-J-148</t>
  </si>
  <si>
    <t>DASV-B-13</t>
  </si>
  <si>
    <t>hossenmotaleb5@gmail.com</t>
  </si>
  <si>
    <t xml:space="preserve"> Mahir Azmain Evan</t>
  </si>
  <si>
    <t>DASV-S-342</t>
  </si>
  <si>
    <t>01787658145</t>
  </si>
  <si>
    <t xml:space="preserve"> mohidgp@gmail.com</t>
  </si>
  <si>
    <t>Noshaba Amreen Kabir</t>
  </si>
  <si>
    <t>DABN-S-769</t>
  </si>
  <si>
    <t>01727153678</t>
  </si>
  <si>
    <t>nazmul131@hotmail.com</t>
  </si>
  <si>
    <t>Nadyne Aayat Al Ashraf Kabir</t>
  </si>
  <si>
    <t>DABN-S-770</t>
  </si>
  <si>
    <t>Sabait Siddika</t>
  </si>
  <si>
    <t>DABN-S-763</t>
  </si>
  <si>
    <t>01787065782</t>
  </si>
  <si>
    <t>alak.mim@northsouth.edu</t>
  </si>
  <si>
    <t>Shayama Khandaker</t>
  </si>
  <si>
    <t>DADN-S-1693</t>
  </si>
  <si>
    <t>Shuaeeb Bin Golam Mostafa</t>
  </si>
  <si>
    <t>DADN-S-1751</t>
  </si>
  <si>
    <t>amman22469@gmail.com</t>
  </si>
  <si>
    <t>Jarif Ahmad Siddique</t>
  </si>
  <si>
    <t xml:space="preserve">DADN-S-1698	</t>
  </si>
  <si>
    <t>01712648595</t>
  </si>
  <si>
    <t>mahassan_sobuj@yahoo.com</t>
  </si>
  <si>
    <t>Zahra Mafarah Rahman</t>
  </si>
  <si>
    <t>DADN-S-1770</t>
  </si>
  <si>
    <t xml:space="preserve">DADN-B-97	</t>
  </si>
  <si>
    <t>01757058570</t>
  </si>
  <si>
    <t>dr.tanzanabm17@gmail.com</t>
  </si>
  <si>
    <t>Zaheen Abrar Khan</t>
  </si>
  <si>
    <t xml:space="preserve">DADN-S-1683	</t>
  </si>
  <si>
    <t>01712183963</t>
  </si>
  <si>
    <t>ssultana.skp@gmail.com</t>
  </si>
  <si>
    <t>Hafsa Bynte Noor (Ariba)</t>
  </si>
  <si>
    <t>DADN-S-1345</t>
  </si>
  <si>
    <t>01918120710</t>
  </si>
  <si>
    <t>ayshatayaba2@gmail.com</t>
  </si>
  <si>
    <t>Ali Anas Ahmed</t>
  </si>
  <si>
    <t>DADN-S-1344</t>
  </si>
  <si>
    <t>Atika Siddika</t>
  </si>
  <si>
    <t>DADN-S-1674</t>
  </si>
  <si>
    <t>01716299799</t>
  </si>
  <si>
    <t>sculpturebd@gmail.com</t>
  </si>
  <si>
    <t>Abrar fayaz Islam</t>
  </si>
  <si>
    <t>DADN-S-1608</t>
  </si>
  <si>
    <t>01817572199</t>
  </si>
  <si>
    <t>Md. Muammar Tajwar Ariz</t>
  </si>
  <si>
    <t>DADN-S-1718</t>
  </si>
  <si>
    <t>01711171865</t>
  </si>
  <si>
    <t>nafiulkarim1280@gmail.com</t>
  </si>
  <si>
    <t>Zabarut Ahsan</t>
  </si>
  <si>
    <t>DADN-S-1500</t>
  </si>
  <si>
    <t>lunaz-race@yahoo.com</t>
  </si>
  <si>
    <t>DADN-S-1691</t>
  </si>
  <si>
    <t>01687625048</t>
  </si>
  <si>
    <t>mdmamunhossain1975@gmail.com</t>
  </si>
  <si>
    <t>Shaireen Sara</t>
  </si>
  <si>
    <t>DADN-S-1753</t>
  </si>
  <si>
    <t>anjanaalam844@gmail.com</t>
  </si>
  <si>
    <t>Mohammad Adnan</t>
  </si>
  <si>
    <t xml:space="preserve">DADN-S-1743	</t>
  </si>
  <si>
    <t>Manha Afsheen</t>
  </si>
  <si>
    <t>DADN-S-1619</t>
  </si>
  <si>
    <t>01712518278</t>
  </si>
  <si>
    <t>anwar1978@du.ac.bd</t>
  </si>
  <si>
    <t>Adit Raj</t>
  </si>
  <si>
    <t>DADN-S-1778</t>
  </si>
  <si>
    <t>01309005461</t>
  </si>
  <si>
    <t>tipuank@gmail.com</t>
  </si>
  <si>
    <t>Arpon Bipro Bhowmick</t>
  </si>
  <si>
    <t>DADN-S-1779</t>
  </si>
  <si>
    <t>01733529583</t>
  </si>
  <si>
    <t>banna.neogi@gmail.com</t>
  </si>
  <si>
    <t>Yasaar Mohammed Younus</t>
  </si>
  <si>
    <t>DADN-S-1746</t>
  </si>
  <si>
    <t>01819255578</t>
  </si>
  <si>
    <t>javed.noman@gmail.com</t>
  </si>
  <si>
    <t>Mir Yafi Alam</t>
  </si>
  <si>
    <t>DADN-S-1628</t>
  </si>
  <si>
    <t>naila.alavi616@gmail.com</t>
  </si>
  <si>
    <t>Mukbula Zara</t>
  </si>
  <si>
    <t>DADN-S-1782</t>
  </si>
  <si>
    <t>01859985815</t>
  </si>
  <si>
    <t>jannatenterprisedk@gmail.com</t>
  </si>
  <si>
    <t>Manha Mahnoor</t>
  </si>
  <si>
    <t>DADN-S-1715</t>
  </si>
  <si>
    <t>01678354054</t>
  </si>
  <si>
    <t>morshed.mohammad.abdul@hsbc.com.bd</t>
  </si>
  <si>
    <t>Simra Talukder</t>
  </si>
  <si>
    <t>DADN-S-1630</t>
  </si>
  <si>
    <t>01764195836</t>
  </si>
  <si>
    <t>abidamitu1412@gmail.com</t>
  </si>
  <si>
    <t>Anahita Alamgir</t>
  </si>
  <si>
    <t>DADN-S-1713</t>
  </si>
  <si>
    <t xml:space="preserve">DADN-B-96	</t>
  </si>
  <si>
    <t>01683186196</t>
  </si>
  <si>
    <t>mail2noble@gmail.com</t>
  </si>
  <si>
    <t>Aqmar Saifan</t>
  </si>
  <si>
    <t>DADN-S-1634</t>
  </si>
  <si>
    <t>raseul@gmail.com</t>
  </si>
  <si>
    <t>Tahia Tabassum</t>
  </si>
  <si>
    <t>DADN-S-1609</t>
  </si>
  <si>
    <t>01976000040</t>
  </si>
  <si>
    <t>afrozrayhana@gmail.com</t>
  </si>
  <si>
    <t>Ahnaf Rahman</t>
  </si>
  <si>
    <t>DADN-S-1648</t>
  </si>
  <si>
    <t>01739261404</t>
  </si>
  <si>
    <t>ayshamostafa50@gmail.com</t>
  </si>
  <si>
    <t>Rayka Mahveen</t>
  </si>
  <si>
    <t>DADN-S-1714</t>
  </si>
  <si>
    <t>Iztinab wasit hossain</t>
  </si>
  <si>
    <t>DADN-J-1712</t>
  </si>
  <si>
    <t>01714883026</t>
  </si>
  <si>
    <t>emran_hossain85@yahoo.com</t>
  </si>
  <si>
    <t>Saraf Islam Nuhil</t>
  </si>
  <si>
    <t>DADN-S-46</t>
  </si>
  <si>
    <t xml:space="preserve">DADN-B-4	</t>
  </si>
  <si>
    <t>01710848358</t>
  </si>
  <si>
    <t>gamingthunderast@gmail.com</t>
  </si>
  <si>
    <t>Ritvik Saha</t>
  </si>
  <si>
    <t>DADN-J-1689</t>
  </si>
  <si>
    <t>01687289505</t>
  </si>
  <si>
    <t>nsaha.bd89@gmail.com</t>
  </si>
  <si>
    <t>MD Mehr Mahmud</t>
  </si>
  <si>
    <t>01720514158</t>
  </si>
  <si>
    <t>mehrmahmud@gmail.com</t>
  </si>
  <si>
    <t>Zarif Sultan</t>
  </si>
  <si>
    <t>DADN-S-1007</t>
  </si>
  <si>
    <t>DADN-B-58</t>
  </si>
  <si>
    <t>01717780173</t>
  </si>
  <si>
    <t>Ojaer Ibne Omar</t>
  </si>
  <si>
    <t>DAMP-S-1042</t>
  </si>
  <si>
    <t>01709631673</t>
  </si>
  <si>
    <t>omarsb2010@gmail.com</t>
  </si>
  <si>
    <t>Siddharth Mondal</t>
  </si>
  <si>
    <t>DADN-J-1690</t>
  </si>
  <si>
    <t xml:space="preserve">01793-529921	</t>
  </si>
  <si>
    <t>sunitasurkar216@gmail.com</t>
  </si>
  <si>
    <t>Junaira Soheli</t>
  </si>
  <si>
    <t>DADN-S-1039</t>
  </si>
  <si>
    <t>01711123767</t>
  </si>
  <si>
    <t>soheltania32@gmail.com</t>
  </si>
  <si>
    <t>Tarif Ahmmad</t>
  </si>
  <si>
    <t>DAVJ-J-558</t>
  </si>
  <si>
    <t>DAVJ-B-76</t>
  </si>
  <si>
    <t>01797557151</t>
  </si>
  <si>
    <t>ahmmad.taufik@yahoo.com</t>
  </si>
  <si>
    <t>Nahian Anbar</t>
  </si>
  <si>
    <t>DAVS-S-1171</t>
  </si>
  <si>
    <t>DAVS-B-119</t>
  </si>
  <si>
    <t>01911504638</t>
  </si>
  <si>
    <t>md.naimulhuq@gmail.com</t>
  </si>
  <si>
    <t>Fariq Sahel Mustofi</t>
  </si>
  <si>
    <t>DADN-J-1410</t>
  </si>
  <si>
    <t>Rafael Mahdi Rayan</t>
  </si>
  <si>
    <t>DAVS-S-825</t>
  </si>
  <si>
    <t>01717081605</t>
  </si>
  <si>
    <t>thaminaliya@gmail.com</t>
  </si>
  <si>
    <t>Remin Raisha Ishaque</t>
  </si>
  <si>
    <t>DABB-S-156</t>
  </si>
  <si>
    <t>01729458180</t>
  </si>
  <si>
    <t>neminraisha55@gmail.com</t>
  </si>
  <si>
    <t>Mashroor Bin Hasan</t>
  </si>
  <si>
    <t>DATA-J-922</t>
  </si>
  <si>
    <t>Uttara Campus-3</t>
  </si>
  <si>
    <t>afsanaparvez2017@gmail.com</t>
  </si>
  <si>
    <t xml:space="preserve">	Taif Bhuiyan</t>
  </si>
  <si>
    <t>DADN-J-1721</t>
  </si>
  <si>
    <t>01712380808</t>
  </si>
  <si>
    <t>sadika022016@gmail.com</t>
  </si>
  <si>
    <t>Mohammed Marwan Parvez Ehan</t>
  </si>
  <si>
    <t>CTMB-J-789</t>
  </si>
  <si>
    <t>CTMB-B-47</t>
  </si>
  <si>
    <t>Mehedibag</t>
  </si>
  <si>
    <t>CTMB</t>
  </si>
  <si>
    <t>01917046639</t>
  </si>
  <si>
    <t>jenifar1010@gmail.com</t>
  </si>
  <si>
    <t>SL #</t>
  </si>
  <si>
    <t>Mahdia  Enaya</t>
  </si>
  <si>
    <t>DAMP-J-2089</t>
  </si>
  <si>
    <t>Mirpur-10</t>
  </si>
  <si>
    <t>DAMP</t>
  </si>
  <si>
    <t>31/05/2013</t>
  </si>
  <si>
    <t>Subha Binte Zaidul</t>
  </si>
  <si>
    <t>DAMP-J-2070</t>
  </si>
  <si>
    <t>17/01/2016</t>
  </si>
  <si>
    <t>md.zaidul1105@gmail.com</t>
  </si>
  <si>
    <t>Salman Kabir</t>
  </si>
  <si>
    <t>DAMP_J-2041</t>
  </si>
  <si>
    <t>shamimui.vini@gmail.com</t>
  </si>
  <si>
    <t>Sheikh Ajmain Yaqin Ahmed</t>
  </si>
  <si>
    <t>DAMP-J-2002</t>
  </si>
  <si>
    <t>laili.ahmed91@gmail.com</t>
  </si>
  <si>
    <t>Md Rafan Chowdhury</t>
  </si>
  <si>
    <t>DAMP-J-1954</t>
  </si>
  <si>
    <t>27/05/2016</t>
  </si>
  <si>
    <t>dola.sultana@gmail.com</t>
  </si>
  <si>
    <t>Nauwas Nayeem</t>
  </si>
  <si>
    <t>DAMP-J-1969</t>
  </si>
  <si>
    <t>sonianayeem30@gmail.com</t>
  </si>
  <si>
    <t>DAMP-J-1955</t>
  </si>
  <si>
    <t>28/06/2015</t>
  </si>
  <si>
    <t>mdhumayunkabir3011@gmail.com</t>
  </si>
  <si>
    <t>Afraz Mahmud</t>
  </si>
  <si>
    <t>DAMP-J-2051</t>
  </si>
  <si>
    <t>mormeta.masud@gmail.com</t>
  </si>
  <si>
    <t>Abjohor Rahman Naja</t>
  </si>
  <si>
    <t>DAMP-J-2092</t>
  </si>
  <si>
    <t>firoza.nafis@gmail.com</t>
  </si>
  <si>
    <t>Tajmin Shahriar</t>
  </si>
  <si>
    <t>RNDP-J-175</t>
  </si>
  <si>
    <t>jerrytanim@gmail.com</t>
  </si>
  <si>
    <t>Husne Samarah Shehreen</t>
  </si>
  <si>
    <t>DAMP-J-1516</t>
  </si>
  <si>
    <t>shuvo3640@gmail.com</t>
  </si>
  <si>
    <t>Tajrian Hasan Arisha</t>
  </si>
  <si>
    <t>DAMP-J-1575</t>
  </si>
  <si>
    <t>13/12/2013</t>
  </si>
  <si>
    <t>kehasan24@gmail.com</t>
  </si>
  <si>
    <t>Redwana Mehjabeen Raima</t>
  </si>
  <si>
    <t>DAMP-J-1718</t>
  </si>
  <si>
    <t>13/09/2014</t>
  </si>
  <si>
    <t>monzilarahman75@gmail.com</t>
  </si>
  <si>
    <t>Saaduddin Muhammad</t>
  </si>
  <si>
    <t>DAMP-J-1664</t>
  </si>
  <si>
    <t>17/04/2016</t>
  </si>
  <si>
    <t>sharif.acc@gmail.com</t>
  </si>
  <si>
    <t>Samira Zaman</t>
  </si>
  <si>
    <t>DAMP-J-1117</t>
  </si>
  <si>
    <t>14/07/2011</t>
  </si>
  <si>
    <t>azaman7@hotmail.com</t>
  </si>
  <si>
    <t>Fahim Hassan Jahin( Shayan)</t>
  </si>
  <si>
    <t>DARK-J-254</t>
  </si>
  <si>
    <t>18/05/2014</t>
  </si>
  <si>
    <t>shahanaafroze0@gmail.com</t>
  </si>
  <si>
    <t>Ayman Ali Prohor</t>
  </si>
  <si>
    <t>DARK-J-270</t>
  </si>
  <si>
    <t>14/02/2014</t>
  </si>
  <si>
    <t>kanijakauser@yahoo.com</t>
  </si>
  <si>
    <t>Fariha Tasnim</t>
  </si>
  <si>
    <t>DARK-J-356</t>
  </si>
  <si>
    <t>farhadmft@outlook.com</t>
  </si>
  <si>
    <t>Nazih Al Isaam</t>
  </si>
  <si>
    <t>DAMP-J-1101</t>
  </si>
  <si>
    <t>zeaur1978@gmail.com</t>
  </si>
  <si>
    <t>Mushfiq Noor Samin</t>
  </si>
  <si>
    <t>DAMP-J-1982</t>
  </si>
  <si>
    <t>mostofa1007@gmail.com</t>
  </si>
  <si>
    <t>Mohammad Marsad Khan</t>
  </si>
  <si>
    <t>DAMP-J-2019</t>
  </si>
  <si>
    <t>sirajammunira68@gmail.com</t>
  </si>
  <si>
    <t>Mumtahina Jannat</t>
  </si>
  <si>
    <t>DAMP-J-1989</t>
  </si>
  <si>
    <t>22/09/2016</t>
  </si>
  <si>
    <t>Mst.Tahmina Akter</t>
  </si>
  <si>
    <t>Nabhan Tajwar</t>
  </si>
  <si>
    <t>DAMP-J-1996</t>
  </si>
  <si>
    <t>28/11/2016</t>
  </si>
  <si>
    <t>nazia_af@yahoo.com</t>
  </si>
  <si>
    <t>Ohor Nirikh</t>
  </si>
  <si>
    <t>DAMP-J-1903</t>
  </si>
  <si>
    <t>27/07/2016</t>
  </si>
  <si>
    <t>mnassahis@gmail.com</t>
  </si>
  <si>
    <t>Abrar Bin Sobahan Sahil</t>
  </si>
  <si>
    <t>DAMP-J-1940</t>
  </si>
  <si>
    <t>16/04/2015</t>
  </si>
  <si>
    <t>sobahan_miah@yahoo.com</t>
  </si>
  <si>
    <t>Muhammad Mustakim Adi</t>
  </si>
  <si>
    <t>DAMP-J-1917</t>
  </si>
  <si>
    <t>nusrathossain880@gmail.com</t>
  </si>
  <si>
    <t>Adnan Al Shahnan</t>
  </si>
  <si>
    <t>DAMP-J-1918</t>
  </si>
  <si>
    <t>31/03/2015</t>
  </si>
  <si>
    <t>DAMP-J-1942</t>
  </si>
  <si>
    <t>uzzalmon@yahoo.com</t>
  </si>
  <si>
    <t>DAMP-J-1924</t>
  </si>
  <si>
    <t>sarminaney@gmail.com</t>
  </si>
  <si>
    <t>Kashfia Tabassum</t>
  </si>
  <si>
    <t>DARK-J-478</t>
  </si>
  <si>
    <t>fatema.kanak@gmail.com</t>
  </si>
  <si>
    <t>Hafsa Binte Zaman</t>
  </si>
  <si>
    <t>DAMP-J-1958</t>
  </si>
  <si>
    <t>mithutex@gmail.com</t>
  </si>
  <si>
    <t>Sahar Binte Zaman</t>
  </si>
  <si>
    <t>DAMP-J-1959</t>
  </si>
  <si>
    <t>23/06/2016</t>
  </si>
  <si>
    <t>Kazi Ehsanul Izyan</t>
  </si>
  <si>
    <t>DAMP-J-1961</t>
  </si>
  <si>
    <t>lkaziishak1216@gmail.com</t>
  </si>
  <si>
    <t>Sanika Safwa</t>
  </si>
  <si>
    <t>DAMP-J-1925</t>
  </si>
  <si>
    <t>24/07/2016</t>
  </si>
  <si>
    <t>afrozasultana140@gmail.com</t>
  </si>
  <si>
    <t>Sarrinah Ahmed</t>
  </si>
  <si>
    <t>DAMP-J-1927</t>
  </si>
  <si>
    <t>sarfaraj.ahmed6630@gmail.com</t>
  </si>
  <si>
    <t>Tahmid Mahabub</t>
  </si>
  <si>
    <t>DAMP-J-1995</t>
  </si>
  <si>
    <t>dr.mahabub1@gmail.com</t>
  </si>
  <si>
    <t>Ramisha Rawnak</t>
  </si>
  <si>
    <t>DAMP-J-1980</t>
  </si>
  <si>
    <t>21/04/2015</t>
  </si>
  <si>
    <t>reazulislam07@gmail.com</t>
  </si>
  <si>
    <t>Afia Jahin</t>
  </si>
  <si>
    <t>DAMP-J-1979</t>
  </si>
  <si>
    <t>21/12/2015</t>
  </si>
  <si>
    <t>mohammad.hasibul.islam@dhl.com</t>
  </si>
  <si>
    <t>Eusha Tahmeed Rayan</t>
  </si>
  <si>
    <t>DAMP-J-1915</t>
  </si>
  <si>
    <t>lisa.tasmu@yahoo.com</t>
  </si>
  <si>
    <t>Sayed Wasif Samin</t>
  </si>
  <si>
    <t>DAMP-J-2018</t>
  </si>
  <si>
    <t>tahertouhd@gmailcom</t>
  </si>
  <si>
    <t>Ahyan Chowdhury</t>
  </si>
  <si>
    <t>DAMP-J-2020</t>
  </si>
  <si>
    <t>chowdhury2018may@gmail.com</t>
  </si>
  <si>
    <t>Ahyan Mohtadi Ariq</t>
  </si>
  <si>
    <t>md_mahbubul.alam@sc.com</t>
  </si>
  <si>
    <t>Abrar Ahmed Ahil</t>
  </si>
  <si>
    <t>DAMP-J-2030</t>
  </si>
  <si>
    <t>chandra7610@gmail.com</t>
  </si>
  <si>
    <t>Labib Ayaan Shaikh</t>
  </si>
  <si>
    <t>DAMP-J-1988</t>
  </si>
  <si>
    <t>eleash83@gmail.com</t>
  </si>
  <si>
    <t>Farzin Ibnat Zuha</t>
  </si>
  <si>
    <t>DAMP-J-2023</t>
  </si>
  <si>
    <t>ahtashamul007@gmail.com</t>
  </si>
  <si>
    <t>Ramisa Marzan Rahman</t>
  </si>
  <si>
    <t>DAMP-J-1735</t>
  </si>
  <si>
    <t>rashidarahman015@gmail.com</t>
  </si>
  <si>
    <t>Junaid Al Samin</t>
  </si>
  <si>
    <t>DAVS-J-616</t>
  </si>
  <si>
    <t>31/07/2014</t>
  </si>
  <si>
    <t>haquesimla@gmail.com</t>
  </si>
  <si>
    <t>Sharmistha Saha Prakriti</t>
  </si>
  <si>
    <t>DAMP-J-1881</t>
  </si>
  <si>
    <t>21/12/2016</t>
  </si>
  <si>
    <t>shusmitapoddercu@gmail.com</t>
  </si>
  <si>
    <t>Iptida Zaman</t>
  </si>
  <si>
    <t>DAMP-J-1890</t>
  </si>
  <si>
    <t>Nuzaba Ahmed</t>
  </si>
  <si>
    <t>DAMP-J-1837</t>
  </si>
  <si>
    <t>sanaul002@gmail.com</t>
  </si>
  <si>
    <t>Yeashfin Zaman  Raz</t>
  </si>
  <si>
    <t>DAMP-J-1518</t>
  </si>
  <si>
    <t>Mohammad Saifan Shariq</t>
  </si>
  <si>
    <t>DAMP-J-1900</t>
  </si>
  <si>
    <t>mariumrumpa@gmail.com</t>
  </si>
  <si>
    <t>Md.Sayhan Sadeed</t>
  </si>
  <si>
    <t>talibul@finery_rhymer.com</t>
  </si>
  <si>
    <t>Farzeen Hossain Aqsa</t>
  </si>
  <si>
    <t>DAKF-J-462</t>
  </si>
  <si>
    <t>31/12/2015</t>
  </si>
  <si>
    <t>shajeda1777@gmail.com</t>
  </si>
  <si>
    <t>Farheen Hossain Asfia</t>
  </si>
  <si>
    <t>DAKF-J-463</t>
  </si>
  <si>
    <t>Rayan Sayed Masfi</t>
  </si>
  <si>
    <t>DAKF-J-460</t>
  </si>
  <si>
    <t>21/11/2014</t>
  </si>
  <si>
    <t>khatunhasina783@gmail.com</t>
  </si>
  <si>
    <t>Orunima Ahmed</t>
  </si>
  <si>
    <t>DAMP-J-1891</t>
  </si>
  <si>
    <t>shahana.eee@gmail.com</t>
  </si>
  <si>
    <t>Md.Abdullah Ibne Sufian</t>
  </si>
  <si>
    <t>DAMP-J-1889</t>
  </si>
  <si>
    <t>abusufianjewelbd@gmail.com</t>
  </si>
  <si>
    <t>Khondokar Araf Abdullah</t>
  </si>
  <si>
    <t>DAMO-J-1728</t>
  </si>
  <si>
    <t>22/12/2015</t>
  </si>
  <si>
    <t>aktertamanna7820@gmail.com</t>
  </si>
  <si>
    <t>Tasnim Mehrima Turin</t>
  </si>
  <si>
    <t>DAMP-J-1832</t>
  </si>
  <si>
    <t>touhidul.alam@amefird.com.bd</t>
  </si>
  <si>
    <t>Maisha Siddika Mifta</t>
  </si>
  <si>
    <t>DAMP-S-2038</t>
  </si>
  <si>
    <t>27/05/2014</t>
  </si>
  <si>
    <t>miftamayanenterprise@gmail.com</t>
  </si>
  <si>
    <t>Manha Mehjabeen</t>
  </si>
  <si>
    <t>DAMP-S-2057</t>
  </si>
  <si>
    <t>masudjoarder@gmail.com</t>
  </si>
  <si>
    <t>Md.Rafi Zaman</t>
  </si>
  <si>
    <t>DAMP-S-2039</t>
  </si>
  <si>
    <t>Md.Shafayat Al Araf</t>
  </si>
  <si>
    <t>DAMP-S-2056</t>
  </si>
  <si>
    <t>khadizamahbub04@gmail.com</t>
  </si>
  <si>
    <t>Shopno Saha</t>
  </si>
  <si>
    <t>DAMP-S-2052</t>
  </si>
  <si>
    <t>nayan_cob@yahoo.com</t>
  </si>
  <si>
    <t>Wahida Jannati Adni</t>
  </si>
  <si>
    <t>DAMP-S-2033</t>
  </si>
  <si>
    <t>adnitajri@gmail.com</t>
  </si>
  <si>
    <t>Tasnim Fatima Rahman</t>
  </si>
  <si>
    <t>DAMP-S-2031</t>
  </si>
  <si>
    <t>mahmudctguni@gmail.com</t>
  </si>
  <si>
    <t>Taseen  Ahmed Saad</t>
  </si>
  <si>
    <t>DAMP-S-2016</t>
  </si>
  <si>
    <t>Mahdi Muntasir Rehan</t>
  </si>
  <si>
    <t>DAMP-S-566</t>
  </si>
  <si>
    <t>Taskeen Noor E Anjum</t>
  </si>
  <si>
    <t>DAMP-S-486</t>
  </si>
  <si>
    <t>Md.Tachbiur Rahman</t>
  </si>
  <si>
    <t>DAMP-S-1245</t>
  </si>
  <si>
    <t>Sheikh Munira</t>
  </si>
  <si>
    <t>DAMP-S-1170</t>
  </si>
  <si>
    <t>sheikhmoni77@gmail.com</t>
  </si>
  <si>
    <t>Nisharga Sobnom</t>
  </si>
  <si>
    <t>DAKF-S-150</t>
  </si>
  <si>
    <t>juanasobnom@gmail.com</t>
  </si>
  <si>
    <t>Nathifa   Tazrin</t>
  </si>
  <si>
    <t>DAMP-S-1610</t>
  </si>
  <si>
    <t>ninatazrin110@gmail.com</t>
  </si>
  <si>
    <t>Abrar Zahin Arik</t>
  </si>
  <si>
    <t>DAMP-S-1551</t>
  </si>
  <si>
    <t>zakerhossain95@gmail.com</t>
  </si>
  <si>
    <t>Mubasshira Ibnat</t>
  </si>
  <si>
    <t>DAMP-S-1069</t>
  </si>
  <si>
    <t>tuhin.khan11@gmail.com</t>
  </si>
  <si>
    <t>Rishan Shehrze Chow.</t>
  </si>
  <si>
    <t>DARK-S-220</t>
  </si>
  <si>
    <t>shohelparvez@gmail.com</t>
  </si>
  <si>
    <t>Rasin Zarif Chow.</t>
  </si>
  <si>
    <t>DARK-S-219</t>
  </si>
  <si>
    <t xml:space="preserve">Md.Shayanur Rahman </t>
  </si>
  <si>
    <t>DAMP-S-1599</t>
  </si>
  <si>
    <t>remon_14july@yahoo.com</t>
  </si>
  <si>
    <t>DAMP-S-1887</t>
  </si>
  <si>
    <t>sho.zaman@gmail.com</t>
  </si>
  <si>
    <t>Tasneem Mahbub Huma</t>
  </si>
  <si>
    <t>DAMP-S-1882</t>
  </si>
  <si>
    <t>cad@tigercoitd.com</t>
  </si>
  <si>
    <t>Md.Hadid Al Mahi</t>
  </si>
  <si>
    <t>DAMP-S-1885</t>
  </si>
  <si>
    <t>Tazkia  Jahan</t>
  </si>
  <si>
    <t>DAMP-S-1819</t>
  </si>
  <si>
    <t>musumon@gmail.com</t>
  </si>
  <si>
    <t>Mahi Murshed</t>
  </si>
  <si>
    <t>DAMP-S-1883</t>
  </si>
  <si>
    <t>16/07/2013</t>
  </si>
  <si>
    <t>murshednhf@gmail.com</t>
  </si>
  <si>
    <t>Mohammad Atef Azraf</t>
  </si>
  <si>
    <t>DAMP-S-1851</t>
  </si>
  <si>
    <t>rahman10masud@gmail.com</t>
  </si>
  <si>
    <t>Ramesa Maleha Rozana</t>
  </si>
  <si>
    <t>DAMP-S-1862</t>
  </si>
  <si>
    <t>nahidsultanapoly@gmail.com</t>
  </si>
  <si>
    <t>Ramisa Maliyat Rafia</t>
  </si>
  <si>
    <t>DAMP-S-1861</t>
  </si>
  <si>
    <t>Nur Shanum Nuha</t>
  </si>
  <si>
    <t>DAMP-S-1910</t>
  </si>
  <si>
    <t>nu63021@gmail.com</t>
  </si>
  <si>
    <t>Raidah Ali Arya</t>
  </si>
  <si>
    <t>DAVS-S-1028</t>
  </si>
  <si>
    <t>aliaryaraidah@gmail.com</t>
  </si>
  <si>
    <t>Kashfia Zahan Faiza</t>
  </si>
  <si>
    <t>DAMP-S-1884</t>
  </si>
  <si>
    <t>karim4641@gmail.com</t>
  </si>
  <si>
    <t>Nubala Nafahat</t>
  </si>
  <si>
    <t>DAMP-S-1524</t>
  </si>
  <si>
    <t>30/08/2010</t>
  </si>
  <si>
    <t>skmdmosharrafhossain2021@gmail.com</t>
  </si>
  <si>
    <t>Jannatul Adon</t>
  </si>
  <si>
    <t>DAMP-S-1880</t>
  </si>
  <si>
    <t>sohail2007@gmail.com</t>
  </si>
  <si>
    <t>Manisha Saha Nirjhar</t>
  </si>
  <si>
    <t>DAMP-S-1496</t>
  </si>
  <si>
    <t>Zunairah Farheen</t>
  </si>
  <si>
    <t>DAMP-S-1879</t>
  </si>
  <si>
    <t>farheen.zunairah@gmail.com</t>
  </si>
  <si>
    <t>Aradhya Sarkar</t>
  </si>
  <si>
    <t>DAMP-S-1886</t>
  </si>
  <si>
    <t>27/02/2014</t>
  </si>
  <si>
    <t>anantadu56@gmail.com</t>
  </si>
  <si>
    <t>Md.Jakaria Hossain Apon</t>
  </si>
  <si>
    <t>DARK-S-526</t>
  </si>
  <si>
    <t>19/06/2011</t>
  </si>
  <si>
    <t>Nazifa Tasnim</t>
  </si>
  <si>
    <t>DAMP-S-1622</t>
  </si>
  <si>
    <t>28/07/2009</t>
  </si>
  <si>
    <t>mnalam79@gmail.com</t>
  </si>
  <si>
    <t>DAMP-S-1828</t>
  </si>
  <si>
    <t>26/05/2011</t>
  </si>
  <si>
    <t>stitchwell.1973@gmail.com</t>
  </si>
  <si>
    <t>Sohail Tasnim</t>
  </si>
  <si>
    <t>DAMP-S-1911</t>
  </si>
  <si>
    <t>31/10/2013</t>
  </si>
  <si>
    <t>humayun357@gmail.com</t>
  </si>
  <si>
    <t>Mysura Binte Kates</t>
  </si>
  <si>
    <t>DAMP-S-1766</t>
  </si>
  <si>
    <t>momoemrul2000@gmail.com</t>
  </si>
  <si>
    <t>Md Sajid Ahnaf</t>
  </si>
  <si>
    <t>DAMP-S-1914</t>
  </si>
  <si>
    <t>sohel@nalintexbd.com</t>
  </si>
  <si>
    <t>Md Fatin Ajimosh Shan</t>
  </si>
  <si>
    <t>DAMP-S-1906</t>
  </si>
  <si>
    <t>uzzalmollk55@gmail.com</t>
  </si>
  <si>
    <t>Arefin Rashid Zaara</t>
  </si>
  <si>
    <t>DAMP-S-1907</t>
  </si>
  <si>
    <t>mda679763@gmail.com</t>
  </si>
  <si>
    <t>Tasnim Sara</t>
  </si>
  <si>
    <t>DAKF-S-447</t>
  </si>
  <si>
    <t>sadikaakter94@gmail.com</t>
  </si>
  <si>
    <t>Fatema Tuj Zhahura</t>
  </si>
  <si>
    <t>DAKF-S-445</t>
  </si>
  <si>
    <t>mdzakirhossain2711@gmail.com</t>
  </si>
  <si>
    <t>Moumita Ghosh Moumi</t>
  </si>
  <si>
    <t>DAMP-S-1902</t>
  </si>
  <si>
    <t>reetabhakta@gmail.com</t>
  </si>
  <si>
    <t>Nabiha Rahman</t>
  </si>
  <si>
    <t>DAMP-S-1888</t>
  </si>
  <si>
    <t>mukul71@gmail.com</t>
  </si>
  <si>
    <t>Md.Nazeeb Akram</t>
  </si>
  <si>
    <t>DAMP-S-1986</t>
  </si>
  <si>
    <t>okvamratan@gmail.com</t>
  </si>
  <si>
    <t>Saibatah Armin Khan</t>
  </si>
  <si>
    <t>DAMP-S-1978</t>
  </si>
  <si>
    <t>jasminaktersetu3@gmail.com</t>
  </si>
  <si>
    <t>Md.Saleh Bin Hassan</t>
  </si>
  <si>
    <t>DAMP-S-1933</t>
  </si>
  <si>
    <t>mehdibd5@yahoo.com</t>
  </si>
  <si>
    <t>Sheikh AjmainInqiyad Ahmed</t>
  </si>
  <si>
    <t>DAMP-S-2003</t>
  </si>
  <si>
    <t>Ummey Maryam</t>
  </si>
  <si>
    <t>DAMP-S-1990</t>
  </si>
  <si>
    <t>masudngc@gmail.com</t>
  </si>
  <si>
    <t>Meherun Nessa Muskan</t>
  </si>
  <si>
    <t>DAMP-S-2021</t>
  </si>
  <si>
    <t>momin@technobangla.net</t>
  </si>
  <si>
    <t>Md.Abrar Zahin</t>
  </si>
  <si>
    <t>DAMP-S-1952</t>
  </si>
  <si>
    <t>mjobayerk52@yahoo.com</t>
  </si>
  <si>
    <t>Md.Abrar Zafir</t>
  </si>
  <si>
    <t>DAMP-S-1953</t>
  </si>
  <si>
    <t>Imam Ahnaf Hasan</t>
  </si>
  <si>
    <t>DAMP-S-2000</t>
  </si>
  <si>
    <t>17/03/2011</t>
  </si>
  <si>
    <t>imamtabassum89@gmail.com</t>
  </si>
  <si>
    <t>Michil Golpo</t>
  </si>
  <si>
    <t>DAMP-S-2025</t>
  </si>
  <si>
    <t>arashatul.sultan@gmail.com</t>
  </si>
  <si>
    <t>Tayeba Abedin Aksha</t>
  </si>
  <si>
    <t>DAMP-S-1992</t>
  </si>
  <si>
    <t>mokhles1373@yahoo.com</t>
  </si>
  <si>
    <t>Aliza Haider</t>
  </si>
  <si>
    <t>DAMP-S-2005</t>
  </si>
  <si>
    <t>alizahaider28bd@gmail.com</t>
  </si>
  <si>
    <t>Mohammad Shayan Sharkar</t>
  </si>
  <si>
    <t>DAMP-S-1895</t>
  </si>
  <si>
    <t>Mohammad Aymaan Sharker</t>
  </si>
  <si>
    <t>DAMP-S-1896</t>
  </si>
  <si>
    <t xml:space="preserve">Abdullah Al Mahmud </t>
  </si>
  <si>
    <t>DAMP-S-1919</t>
  </si>
  <si>
    <t>basir102@gmail.com</t>
  </si>
  <si>
    <t>Yafi Ahmed</t>
  </si>
  <si>
    <t>DAMP-S-1921</t>
  </si>
  <si>
    <t>14/11/2013</t>
  </si>
  <si>
    <t>shamsuzamanfarid@gmail.com</t>
  </si>
  <si>
    <t>K.Rashdan Radi</t>
  </si>
  <si>
    <t>DAMP-S-1922</t>
  </si>
  <si>
    <t>31/10/2012</t>
  </si>
  <si>
    <t>rexona@bibm.org.bd</t>
  </si>
  <si>
    <t>Tahniad Amin Takwaa</t>
  </si>
  <si>
    <t>DAMP-S-1939</t>
  </si>
  <si>
    <t>alamin.takwaa@gmail.com</t>
  </si>
  <si>
    <t>Wanaiza  Nawar</t>
  </si>
  <si>
    <t>DAMP-S-1951</t>
  </si>
  <si>
    <t>muhasuman2020@gmail.com</t>
  </si>
  <si>
    <t>Umme Honey Meem</t>
  </si>
  <si>
    <t>DAMP-S-1965</t>
  </si>
  <si>
    <t>mahamudaparvin@gmail.com</t>
  </si>
  <si>
    <t>Irfan Kabir Alif</t>
  </si>
  <si>
    <t>DAMP-S-1966</t>
  </si>
  <si>
    <t>27/01/2013</t>
  </si>
  <si>
    <t>nkabirbd@yahoo.com</t>
  </si>
  <si>
    <t>Nausheen Nawar</t>
  </si>
  <si>
    <t>DAMP-S-1972</t>
  </si>
  <si>
    <t>30/07/2010</t>
  </si>
  <si>
    <t>muzibes@abagroupbd.com.</t>
  </si>
  <si>
    <t>Shubah Farheen Nawar</t>
  </si>
  <si>
    <t>DAMP-S-1974</t>
  </si>
  <si>
    <t>Shafiq Anas Bin Muzib</t>
  </si>
  <si>
    <t>DAMP-S-1975</t>
  </si>
  <si>
    <t>B M Saad Ibn Showkat</t>
  </si>
  <si>
    <t>DAMP-S-2024</t>
  </si>
  <si>
    <t>soniaafroz1122@gmail.com</t>
  </si>
  <si>
    <t>Labiba Noor</t>
  </si>
  <si>
    <t>19/02/2010</t>
  </si>
  <si>
    <t>monjur_139@yahoo.com</t>
  </si>
  <si>
    <t>Jannatul Maawa</t>
  </si>
  <si>
    <t>DAMP-S-1987</t>
  </si>
  <si>
    <t>25/07/2013</t>
  </si>
  <si>
    <t>srabonimeraj433@gmail.com</t>
  </si>
  <si>
    <t>Uzma Parves Fatima</t>
  </si>
  <si>
    <t>DAMP-S-1941</t>
  </si>
  <si>
    <t>Sadaf Taosif Wasi</t>
  </si>
  <si>
    <t>DAMP-S-1983</t>
  </si>
  <si>
    <t>ripon1300@hotmail.com</t>
  </si>
  <si>
    <t>Mohammad Areeb Zohaib</t>
  </si>
  <si>
    <t>DAMP-S-1934</t>
  </si>
  <si>
    <t>mshahidullah@gmail.com</t>
  </si>
  <si>
    <t>Sayeed Tabsirul  Islam</t>
  </si>
  <si>
    <t>DAMP-S-1938</t>
  </si>
  <si>
    <t>18/09/2010</t>
  </si>
  <si>
    <t>unashir@gmail.com</t>
  </si>
  <si>
    <t>H.M Mubassir Labeeb</t>
  </si>
  <si>
    <t>DAMP-S-1960</t>
  </si>
  <si>
    <t>Mohammad Abrar Jawad Nihal</t>
  </si>
  <si>
    <t>DAMP-S-1984</t>
  </si>
  <si>
    <t>30/10/2013</t>
  </si>
  <si>
    <t>abusufianjewel1978@gmail.com</t>
  </si>
  <si>
    <t>Aranya Das</t>
  </si>
  <si>
    <t>DAMP-S-1852</t>
  </si>
  <si>
    <t>16/03/2008</t>
  </si>
  <si>
    <t>das960@gmail.com</t>
  </si>
  <si>
    <t>Arus Das</t>
  </si>
  <si>
    <t>DAMP-S-2001</t>
  </si>
  <si>
    <t>Kashfia Maria Suwaiba</t>
  </si>
  <si>
    <t>Md.Abu Bakar Afnan</t>
  </si>
  <si>
    <t>24/11/2013</t>
  </si>
  <si>
    <t>monjurul.islam@dewhirst.com</t>
  </si>
  <si>
    <t>Nilantty Roy</t>
  </si>
  <si>
    <t>DAMP-S-2007</t>
  </si>
  <si>
    <t>30/12/2009</t>
  </si>
  <si>
    <t>nitya.bogra@energypacacelectronics.com</t>
  </si>
  <si>
    <t>Last Date of Age</t>
  </si>
  <si>
    <t>DAVS-B-41</t>
  </si>
  <si>
    <t>Length =  21</t>
  </si>
  <si>
    <t>Chest = 38</t>
  </si>
  <si>
    <t>Muhair Zaman Ramin</t>
  </si>
  <si>
    <t>DAVS-S-1173</t>
  </si>
  <si>
    <t>Length =  20</t>
  </si>
  <si>
    <t>Chest = 30</t>
  </si>
  <si>
    <t>milon@inceptapharma.com</t>
  </si>
  <si>
    <t>Rajbir Roy</t>
  </si>
  <si>
    <t>DAVS-S-354</t>
  </si>
  <si>
    <t>DAVS-B-82</t>
  </si>
  <si>
    <t>Length =  20.5</t>
  </si>
  <si>
    <t>Chest = 31</t>
  </si>
  <si>
    <t>soma.shaha@intertek.com</t>
  </si>
  <si>
    <t>Rafi-Noor Benazir Ruhan</t>
  </si>
  <si>
    <t>DAVS-S-375</t>
  </si>
  <si>
    <t>DAVS-B-83</t>
  </si>
  <si>
    <t>Length =  26</t>
  </si>
  <si>
    <t>Chest = 36</t>
  </si>
  <si>
    <t>jereen.murshed.rousely@gmail.com</t>
  </si>
  <si>
    <t>Mahdiya Faiza Rahman</t>
  </si>
  <si>
    <t>DAVS-S-1450</t>
  </si>
  <si>
    <t>DAVS-B-135</t>
  </si>
  <si>
    <t>Chest = 25</t>
  </si>
  <si>
    <t>mizandu11@gmail.com</t>
  </si>
  <si>
    <t>Reehan Faris Wali</t>
  </si>
  <si>
    <t>DABN-S-750</t>
  </si>
  <si>
    <t>DABN-B-27</t>
  </si>
  <si>
    <t>Chest = 17</t>
  </si>
  <si>
    <t>shabraey.sjws@gmail.com</t>
  </si>
  <si>
    <t>Afia Zahin</t>
  </si>
  <si>
    <t>DAVS-S-196</t>
  </si>
  <si>
    <t>DAVS-B-74</t>
  </si>
  <si>
    <t>Chest = 37</t>
  </si>
  <si>
    <t>surayea.pharm@gmail.com</t>
  </si>
  <si>
    <t>Nazid Watique</t>
  </si>
  <si>
    <t>DAVJ-J-188</t>
  </si>
  <si>
    <t>DAVJ-J-58</t>
  </si>
  <si>
    <t>Length =  25</t>
  </si>
  <si>
    <t>Chest = 21</t>
  </si>
  <si>
    <t>osmanrashid76@gmail.com</t>
  </si>
  <si>
    <t>S M Abdullahil Wasee</t>
  </si>
  <si>
    <t>DAVJ-J-252</t>
  </si>
  <si>
    <t>DAVJ-B-61</t>
  </si>
  <si>
    <t>Length =  19</t>
  </si>
  <si>
    <t>Chest = 16</t>
  </si>
  <si>
    <t>aupurbo.cse@gmail.com</t>
  </si>
  <si>
    <t>SAUNAK SARKER</t>
  </si>
  <si>
    <t>DAVJ-J-288</t>
  </si>
  <si>
    <t>DAVJ-B-62</t>
  </si>
  <si>
    <t>Chest = 15</t>
  </si>
  <si>
    <t>marumoy_1402@yahoo.com</t>
  </si>
  <si>
    <t>Om Auvro Chowdhury</t>
  </si>
  <si>
    <t>DAVS-S-485</t>
  </si>
  <si>
    <t>DAVS-B-93</t>
  </si>
  <si>
    <t>01715446171, 1817540621</t>
  </si>
  <si>
    <t>luckydutta10@gmail.com</t>
  </si>
  <si>
    <t>Krish Kinjol Chowdhury</t>
  </si>
  <si>
    <t>DAVJ-J-185</t>
  </si>
  <si>
    <t>DAVJ-B-58</t>
  </si>
  <si>
    <t>Length =  23</t>
  </si>
  <si>
    <t>Syed Wasif Ahamed</t>
  </si>
  <si>
    <t>DAVS-S-1277</t>
  </si>
  <si>
    <t>shams1164@gmail.com</t>
  </si>
  <si>
    <t>MD RUBAYAT MAINUDDIN</t>
  </si>
  <si>
    <t>DAVS-S-1319</t>
  </si>
  <si>
    <t>Chest = 40</t>
  </si>
  <si>
    <t>sumaya_sharna2007@yahoo.com</t>
  </si>
  <si>
    <t>Md. Azizul Islam Maher</t>
  </si>
  <si>
    <t>DAVS-S-58</t>
  </si>
  <si>
    <t>DAVS-B-49</t>
  </si>
  <si>
    <t>Length =  46</t>
  </si>
  <si>
    <t>fakrulislam@yahoo.com</t>
  </si>
  <si>
    <t>Mohammad Safwan Hossain</t>
  </si>
  <si>
    <t>DAWD-J-127</t>
  </si>
  <si>
    <t>DAVJ-B-53</t>
  </si>
  <si>
    <t>Length =  22</t>
  </si>
  <si>
    <t>Chest = 18</t>
  </si>
  <si>
    <t>afrina.hossain@gmail.com</t>
  </si>
  <si>
    <t>Tazwar Mahrus</t>
  </si>
  <si>
    <t>DAVJ-J-297</t>
  </si>
  <si>
    <t>DAVJ-B-63</t>
  </si>
  <si>
    <t>rudaba.taz@gmail.com</t>
  </si>
  <si>
    <t>MIFTAHUL JANNAT LIYANA</t>
  </si>
  <si>
    <t>DAVJ-J-190</t>
  </si>
  <si>
    <t>Chest = 28</t>
  </si>
  <si>
    <t>017175138908, 1717513906</t>
  </si>
  <si>
    <t>mahmud.bcs29@gmail.com</t>
  </si>
  <si>
    <t>Wasit Mohammad Saleh</t>
  </si>
  <si>
    <t>DAVS-S-1534</t>
  </si>
  <si>
    <t>DAVS-B-136</t>
  </si>
  <si>
    <t>ajms3145@gmail.com</t>
  </si>
  <si>
    <t>Abu Tanvir</t>
  </si>
  <si>
    <t>DAVS-S-718</t>
  </si>
  <si>
    <t>Length =  17</t>
  </si>
  <si>
    <t>sabrina.rahman223@gmail.com</t>
  </si>
  <si>
    <t>Fawwaz Azaan Qazi</t>
  </si>
  <si>
    <t>DAVS-S-732</t>
  </si>
  <si>
    <t>DAVS-B-98</t>
  </si>
  <si>
    <t>fatema_cseseu@yahoo.com</t>
  </si>
  <si>
    <t>Nishintika Biswas</t>
  </si>
  <si>
    <t>DAVS-S-520</t>
  </si>
  <si>
    <t>DAVS-B-89</t>
  </si>
  <si>
    <t>Length =  32</t>
  </si>
  <si>
    <t>Chest = 20</t>
  </si>
  <si>
    <t>palash_50@yahoo.com</t>
  </si>
  <si>
    <t>Sheikh Sakif Ahmad Yameen</t>
  </si>
  <si>
    <t>DADN-S-1545</t>
  </si>
  <si>
    <t>advshakil96@gmail.com</t>
  </si>
  <si>
    <t>Waasbir Rwadi Shahriar</t>
  </si>
  <si>
    <t>DAPB-S-606</t>
  </si>
  <si>
    <t>DAVS-B-29</t>
  </si>
  <si>
    <t>zannatcse91@gmail.com</t>
  </si>
  <si>
    <t>Nusaiba Sabreen Nasifa Ayat</t>
  </si>
  <si>
    <t>DAVS-S-341</t>
  </si>
  <si>
    <t>naheed7126@gmail.com</t>
  </si>
  <si>
    <t>Tanaz Jahan Orthi</t>
  </si>
  <si>
    <t>DADN-S-1481</t>
  </si>
  <si>
    <t>DAVS-B-35</t>
  </si>
  <si>
    <t>israt2003@gmail.com</t>
  </si>
  <si>
    <t>Noah Hossain</t>
  </si>
  <si>
    <t>DAVJ-J-186</t>
  </si>
  <si>
    <t>Chest = 29</t>
  </si>
  <si>
    <t>clarissa.hossain@gmail.com</t>
  </si>
  <si>
    <t>PROMIT GOPE JEET</t>
  </si>
  <si>
    <t>DAVS-S-372</t>
  </si>
  <si>
    <t>Chest = 42</t>
  </si>
  <si>
    <t>sanjitgope19@gmail.com</t>
  </si>
  <si>
    <t>Fardin Ahmed</t>
  </si>
  <si>
    <t>DADN-J-1593</t>
  </si>
  <si>
    <t>Chest =  16</t>
  </si>
  <si>
    <t>arnob.bd2012@gmail.com</t>
  </si>
  <si>
    <t>Afrin Jahan</t>
  </si>
  <si>
    <t>DADN-J-1594</t>
  </si>
  <si>
    <t>Chest = 14</t>
  </si>
  <si>
    <t>MD UMAR HASAN</t>
  </si>
  <si>
    <t>DAVJ- B-75</t>
  </si>
  <si>
    <t>Length =  18.5</t>
  </si>
  <si>
    <t>Chest = 12.5</t>
  </si>
  <si>
    <t>hasan.edl@gmail.com</t>
  </si>
  <si>
    <t>Ayaana Krittiqua</t>
  </si>
  <si>
    <t>DAVJ-J-657</t>
  </si>
  <si>
    <t>Length =  16</t>
  </si>
  <si>
    <t>suzanajayamrittiqua@gmail.com</t>
  </si>
  <si>
    <t>Akif Anwar</t>
  </si>
  <si>
    <t>Chest = 32</t>
  </si>
  <si>
    <t>tiasha21@yahoo.com</t>
  </si>
  <si>
    <t>MOHAMMAD ABRAR HASAN</t>
  </si>
  <si>
    <t>DAVS-S-1379</t>
  </si>
  <si>
    <t>DAVS-B-132</t>
  </si>
  <si>
    <t>sumon.uiu@gmail.com</t>
  </si>
  <si>
    <t>RAHIK BIN SHYMUM</t>
  </si>
  <si>
    <t>DAVJ-J-321</t>
  </si>
  <si>
    <t>DAVJ- B-63</t>
  </si>
  <si>
    <t>Length =  21.5</t>
  </si>
  <si>
    <t>drusmonira@gmail.com</t>
  </si>
  <si>
    <t>Tajkia Tahmin Ridi</t>
  </si>
  <si>
    <t>DAVJ-J-334</t>
  </si>
  <si>
    <t>DAVJ- B-67</t>
  </si>
  <si>
    <t>nazninrakhi1991@gmail.com</t>
  </si>
  <si>
    <t>MAYISHA AFNAN</t>
  </si>
  <si>
    <t>DAVJ-J-661</t>
  </si>
  <si>
    <t>mayishaafnan2000@gmail.com</t>
  </si>
  <si>
    <t>Md Rihan Bin Ashraf</t>
  </si>
  <si>
    <t>DAVS-S-743</t>
  </si>
  <si>
    <t>Chest = 19</t>
  </si>
  <si>
    <t>najmunruma37@gmail.com</t>
  </si>
  <si>
    <t>FARJAD ZAMAN DROHO</t>
  </si>
  <si>
    <t>Uttara Campus-1</t>
  </si>
  <si>
    <t>fakruzzaman@gmail.com</t>
  </si>
  <si>
    <t>Wasi Sarwar Praggo</t>
  </si>
  <si>
    <t>DAVS-S-997</t>
  </si>
  <si>
    <t>papia.alam@yahoo.com</t>
  </si>
  <si>
    <t>Raifa Ahmed</t>
  </si>
  <si>
    <t>DAVS-S-847</t>
  </si>
  <si>
    <t>Length =  28</t>
  </si>
  <si>
    <t>nbonhy@gmail.com</t>
  </si>
  <si>
    <t>Manzar Fayyad Lihan</t>
  </si>
  <si>
    <t>DAVS-S-1023</t>
  </si>
  <si>
    <t>Length =  24</t>
  </si>
  <si>
    <t>milon.u@gmail.com</t>
  </si>
  <si>
    <t>Nazeef Saadat</t>
  </si>
  <si>
    <t>DAVS-S-963</t>
  </si>
  <si>
    <t>Chest = 28.5</t>
  </si>
  <si>
    <t>nusratsameena@gmail.com</t>
  </si>
  <si>
    <t>Rishad Ababil Aebong</t>
  </si>
  <si>
    <t>adharferdous@gmail.com</t>
  </si>
  <si>
    <t>Al Miftah Ul Zannat</t>
  </si>
  <si>
    <t>DAMP-S-1449</t>
  </si>
  <si>
    <t>mamuniiuc2005@gmail.com</t>
  </si>
  <si>
    <t>SUBHA ZAMAN</t>
  </si>
  <si>
    <t>DAVS-S-651</t>
  </si>
  <si>
    <t>DAVS-B-94</t>
  </si>
  <si>
    <t>Chest = 41</t>
  </si>
  <si>
    <t>subha.zamanbd@gmail.com</t>
  </si>
  <si>
    <t>Muaz Sarwar</t>
  </si>
  <si>
    <t>DAVS-S-662</t>
  </si>
  <si>
    <t>mtaskin@aiub.edu</t>
  </si>
  <si>
    <t>SAFRIN NABI</t>
  </si>
  <si>
    <t> DAVJ-J-302</t>
  </si>
  <si>
    <t>Chest = 15.5</t>
  </si>
  <si>
    <t>shabuj@gmail.com</t>
  </si>
  <si>
    <t>Anabiah Mahamud Aysha</t>
  </si>
  <si>
    <t>DAVS-S-486</t>
  </si>
  <si>
    <t>DAVS-B-87</t>
  </si>
  <si>
    <t>farhanaafroz24879@gmail.com</t>
  </si>
  <si>
    <t>Ayaan Khan</t>
  </si>
  <si>
    <t> DAVS-S-1526</t>
  </si>
  <si>
    <t>ishaquestml@gmail.com</t>
  </si>
  <si>
    <t>Chest = 27</t>
  </si>
  <si>
    <t>Areej Uddin</t>
  </si>
  <si>
    <t>DAVS-S-969</t>
  </si>
  <si>
    <t>DAVS-B-109</t>
  </si>
  <si>
    <t>Chest = 16.6</t>
  </si>
  <si>
    <t>helalpd1980@gmail.com</t>
  </si>
  <si>
    <t>Tazwar Ferdause Zarif</t>
  </si>
  <si>
    <t>DAVS-S-1547</t>
  </si>
  <si>
    <t>selim575@gmail.com</t>
  </si>
  <si>
    <t>Mahdia Mahbuba Rahman</t>
  </si>
  <si>
    <t> DAVS-S-1430</t>
  </si>
  <si>
    <t>mohibur10677@gmail.com</t>
  </si>
  <si>
    <t>Promita Ushmil Zaman</t>
  </si>
  <si>
    <t>DAVJ-J-314</t>
  </si>
  <si>
    <t>Chest = 24</t>
  </si>
  <si>
    <t>lutfabegum27@gmail.com</t>
  </si>
  <si>
    <t>Md. Shayaan Bin Kais</t>
  </si>
  <si>
    <t>DAVS-S-297</t>
  </si>
  <si>
    <t>DAVS-B-80</t>
  </si>
  <si>
    <t>khanfarinarahman@gmail.com</t>
  </si>
  <si>
    <t>ZAYAN ANJUMUL HUQ</t>
  </si>
  <si>
    <t>DAPC-S-280</t>
  </si>
  <si>
    <t>Chest = 33</t>
  </si>
  <si>
    <t>afm.najmul@gmail.com</t>
  </si>
  <si>
    <t>Faizan Mohammad Kashif</t>
  </si>
  <si>
    <t>DAVJ-J-312</t>
  </si>
  <si>
    <t>DAVJ-B-65</t>
  </si>
  <si>
    <t>kjamanoimex@gmail.com</t>
  </si>
  <si>
    <t>ADITYA MOHAJAN</t>
  </si>
  <si>
    <t>DAUT-S-621</t>
  </si>
  <si>
    <t>sheulidas1978@gmail.com</t>
  </si>
  <si>
    <t>Anonya Mohajan</t>
  </si>
  <si>
    <t>DAUT-S-622</t>
  </si>
  <si>
    <t>Khan Saad</t>
  </si>
  <si>
    <t>DAMP-S-1864</t>
  </si>
  <si>
    <t>khan.by6@gmail.com</t>
  </si>
  <si>
    <t>S.M RAWAT RADI</t>
  </si>
  <si>
    <t>DAVJ-J-198</t>
  </si>
  <si>
    <t>golap.1980@gmail.com</t>
  </si>
  <si>
    <t>Safwana Sharifa</t>
  </si>
  <si>
    <t> DAVJ-J-475</t>
  </si>
  <si>
    <t>DAVJ-B-71</t>
  </si>
  <si>
    <t>lishaahmed@gmail.com</t>
  </si>
  <si>
    <t>UMME NABIHA IBNAT</t>
  </si>
  <si>
    <t>DAVJ-J-629</t>
  </si>
  <si>
    <t>Length =  18</t>
  </si>
  <si>
    <t>nahida111077@gmail.com</t>
  </si>
  <si>
    <t>RIFAQAT RESHAD</t>
  </si>
  <si>
    <t>DAVS-S-933</t>
  </si>
  <si>
    <t>DAVS-B-107</t>
  </si>
  <si>
    <t>corporatecareer19@gmail.com</t>
  </si>
  <si>
    <t>Ahmed Safwan Rahman</t>
  </si>
  <si>
    <t>DARK-S-580</t>
  </si>
  <si>
    <t>DAVS-B-64</t>
  </si>
  <si>
    <t>asmaakter66@yahoo.com</t>
  </si>
  <si>
    <t>MOHAMMAD SUDAD HOSSEN.</t>
  </si>
  <si>
    <t>DAVS-S-1126</t>
  </si>
  <si>
    <t>DAVS-B-117</t>
  </si>
  <si>
    <t>Chest = 34</t>
  </si>
  <si>
    <t>farid.hossen@ificbankbd.com</t>
  </si>
  <si>
    <t>Ankita Banik</t>
  </si>
  <si>
    <t>DAVS-S-1475</t>
  </si>
  <si>
    <t>palash.banik@gmail.com</t>
  </si>
  <si>
    <t>PARISA FARSIRIS AURELIE</t>
  </si>
  <si>
    <t>DAVS-S- 791</t>
  </si>
  <si>
    <t>DAVS-B-108</t>
  </si>
  <si>
    <t>frhnparveen@gmail.com</t>
  </si>
  <si>
    <t>ALI AL MAHATHIR MOHAMMAD</t>
  </si>
  <si>
    <t>DAVS-S-1297</t>
  </si>
  <si>
    <t>DAVS-B-124</t>
  </si>
  <si>
    <t>smkaiserali@yahoo.com</t>
  </si>
  <si>
    <t>Tajrian Hossain Pareesha</t>
  </si>
  <si>
    <t>DAVJ-J-610</t>
  </si>
  <si>
    <t>jerinamin6@gmail.com</t>
  </si>
  <si>
    <t>Raiyan Shadid</t>
  </si>
  <si>
    <t>DAVS-S-813</t>
  </si>
  <si>
    <t>lamyeakabir57@gmail.com</t>
  </si>
  <si>
    <t>FATIMA KHANDAKER</t>
  </si>
  <si>
    <t>DABR-J-955</t>
  </si>
  <si>
    <t>kfr69adonis@gmail.com</t>
  </si>
  <si>
    <t>ALIF BIN MOHOSHIN</t>
  </si>
  <si>
    <t>DAVJ-J-561</t>
  </si>
  <si>
    <t>DAVJ-B-78</t>
  </si>
  <si>
    <t>myalif14@gmail.com</t>
  </si>
  <si>
    <t>Farzeen Shams Parvez</t>
  </si>
  <si>
    <t>DAPR-S-1085</t>
  </si>
  <si>
    <t>DAPR-B-67</t>
  </si>
  <si>
    <t>Chest = 44</t>
  </si>
  <si>
    <t>1715298698, 01819113588</t>
  </si>
  <si>
    <t>shamsi1205@gmail.com</t>
  </si>
  <si>
    <t>Mahfuz Ahmed Mahee</t>
  </si>
  <si>
    <t>NACH-J-248</t>
  </si>
  <si>
    <t>DAVJ-J-B79</t>
  </si>
  <si>
    <t>rumanasiddiqua006@gmail.com</t>
  </si>
  <si>
    <t>DEBOLINA DAS</t>
  </si>
  <si>
    <t>DAVJ-B-56</t>
  </si>
  <si>
    <t>debashish.das40@yahoo.com</t>
  </si>
  <si>
    <t>SAISHA SARDINA ZAMAN</t>
  </si>
  <si>
    <t>DAMP-B-119</t>
  </si>
  <si>
    <t>MIRPUR-10</t>
  </si>
  <si>
    <t>OFFLINE</t>
  </si>
  <si>
    <t>Hridyata Roy</t>
  </si>
  <si>
    <t>DAVS-S-826</t>
  </si>
  <si>
    <t>tushar94530@gmail.com</t>
  </si>
  <si>
    <t>Aradhya Gupta</t>
  </si>
  <si>
    <t>DAVS S-1104</t>
  </si>
  <si>
    <t>DAVS-B-115</t>
  </si>
  <si>
    <t>1714143470, 01731444661</t>
  </si>
  <si>
    <t>ruma.day@intertek.com</t>
  </si>
  <si>
    <t>Tajwar Alam</t>
  </si>
  <si>
    <t>DATK-J-523</t>
  </si>
  <si>
    <t>afroja.ahmed007@yahoo.com</t>
  </si>
  <si>
    <t>Mayeen Ahmed</t>
  </si>
  <si>
    <t>DAMB-S-975</t>
  </si>
  <si>
    <t>beethi80nida@gmail.com</t>
  </si>
  <si>
    <t>Sushmoy Talukder</t>
  </si>
  <si>
    <t>DAVS-S-936</t>
  </si>
  <si>
    <t>DAVS-B-106</t>
  </si>
  <si>
    <t>subarnabarua9@gmail.com</t>
  </si>
  <si>
    <t>ATEEB HOSSAIN</t>
  </si>
  <si>
    <t>DAVJ-J-342</t>
  </si>
  <si>
    <t>DAVJ-B-66</t>
  </si>
  <si>
    <t>drekramul1@gmail.com</t>
  </si>
  <si>
    <t>Tehzeeb Naira Haque</t>
  </si>
  <si>
    <t>DAVS-S-567</t>
  </si>
  <si>
    <t>DAVS-B-90</t>
  </si>
  <si>
    <t>tanu6502@yahoo.com</t>
  </si>
  <si>
    <t>TAHURA SAFREEN RIDA</t>
  </si>
  <si>
    <t>DASN-S-770</t>
  </si>
  <si>
    <t>rafiq_1572@yahoo.com</t>
  </si>
  <si>
    <t>MD.RAMIN AL WAFI</t>
  </si>
  <si>
    <t>DAVJ-J-355</t>
  </si>
  <si>
    <t>rumon02031984@gmail.com</t>
  </si>
  <si>
    <t>Shubham Dhar</t>
  </si>
  <si>
    <t>DAVS-S-258</t>
  </si>
  <si>
    <t>DAVJ-B-42</t>
  </si>
  <si>
    <t>preeti.d.jain@gmail.com</t>
  </si>
  <si>
    <t>MASRUR RAHMAN</t>
  </si>
  <si>
    <t>DAVS-S-1005</t>
  </si>
  <si>
    <t>DAVJ-B-109</t>
  </si>
  <si>
    <t>mashuk17@gmail.com</t>
  </si>
  <si>
    <t>Chest = 26</t>
  </si>
  <si>
    <t>Mahjabeen Akter</t>
  </si>
  <si>
    <t>DAVS-S-618</t>
  </si>
  <si>
    <t>Chest = 13</t>
  </si>
  <si>
    <t>rupakthar@gmail.com</t>
  </si>
  <si>
    <t>ABRAR JAHIN</t>
  </si>
  <si>
    <t>DAVS-S-1435</t>
  </si>
  <si>
    <t>1727263036, 01711248940</t>
  </si>
  <si>
    <t>mitanahar2018@gmail.com</t>
  </si>
  <si>
    <t>Faiza Afroz</t>
  </si>
  <si>
    <t>DAVS-S-1362</t>
  </si>
  <si>
    <t>shibaloy397@islamibankbd.com</t>
  </si>
  <si>
    <t>NUDRAT URBEY AMIN NOIPUNNO</t>
  </si>
  <si>
    <t>DAVS-S-1030</t>
  </si>
  <si>
    <t>babu1976@gmail.com</t>
  </si>
  <si>
    <t>Rukayat Nurjenna</t>
  </si>
  <si>
    <t>DAVS-S-1040</t>
  </si>
  <si>
    <t>DAVS-B-112</t>
  </si>
  <si>
    <t>ktispare@yahoo.com</t>
  </si>
  <si>
    <t>Maria Islam Ava</t>
  </si>
  <si>
    <t>DAVS-S-1473</t>
  </si>
  <si>
    <t>Chest = 16.5</t>
  </si>
  <si>
    <t>masum286@yahoo.com</t>
  </si>
  <si>
    <t>Muhaiminul Ameen Raiyan</t>
  </si>
  <si>
    <t>DAVJ-J-391</t>
  </si>
  <si>
    <t>Length =  22.5</t>
  </si>
  <si>
    <t>rakibipe@gmail.com</t>
  </si>
  <si>
    <t>ENAYA TAHFEEM</t>
  </si>
  <si>
    <t>DAVJ-J-547</t>
  </si>
  <si>
    <t>Chest = 23</t>
  </si>
  <si>
    <t>afmtohaseraz@yahoo.com</t>
  </si>
  <si>
    <t>Md. Masroor-ul Alam</t>
  </si>
  <si>
    <t>DATA-S-317</t>
  </si>
  <si>
    <t>DAVS-B-3</t>
  </si>
  <si>
    <t>alamdhk@gmail.com</t>
  </si>
  <si>
    <t>Aboni Sinha</t>
  </si>
  <si>
    <t> DAVJ-J-532</t>
  </si>
  <si>
    <t>sinha.ashok@outlook.com</t>
  </si>
  <si>
    <t>Farshid Azim</t>
  </si>
  <si>
    <t>DAVS-S-740</t>
  </si>
  <si>
    <t>DAVS-B-99</t>
  </si>
  <si>
    <t>zannatul.naima@yahoo.com</t>
  </si>
  <si>
    <t>Saad Al Deen</t>
  </si>
  <si>
    <t>DAVS-S- 770</t>
  </si>
  <si>
    <t>fatema.urme1305@gmail.com</t>
  </si>
  <si>
    <t>Kahlil Nadiv Zaman</t>
  </si>
  <si>
    <t>DAVS-S- 700</t>
  </si>
  <si>
    <t>DAVS-B-97</t>
  </si>
  <si>
    <t>Syeda Sadika Siddique</t>
  </si>
  <si>
    <t>DAIR-J-159</t>
  </si>
  <si>
    <t>DAVJ-B-39</t>
  </si>
  <si>
    <t>1727 220574, 01737 557713</t>
  </si>
  <si>
    <t>shafiasultana1985@gmail.com</t>
  </si>
  <si>
    <t>Syeda Sadia Siddique</t>
  </si>
  <si>
    <t>DAIR-S-158</t>
  </si>
  <si>
    <t>siddique1978.smrs@yahoo.com</t>
  </si>
  <si>
    <t>Nameera Chowdhury Nuha</t>
  </si>
  <si>
    <t> DAVS-S-776</t>
  </si>
  <si>
    <t>dozachowdhury@gmail.com</t>
  </si>
  <si>
    <t>SHARIA MEHER</t>
  </si>
  <si>
    <t>DAVS-S-1393</t>
  </si>
  <si>
    <t>mdsharifuli@gmail.com</t>
  </si>
  <si>
    <t>Wafiq Karim Mahran</t>
  </si>
  <si>
    <t>DAVS-S-839</t>
  </si>
  <si>
    <t>jomjom.begum@gmail.com</t>
  </si>
  <si>
    <t>Tayeba Islam Purnata</t>
  </si>
  <si>
    <t>DAVS-S-860</t>
  </si>
  <si>
    <t>trinapalash@gmail.com</t>
  </si>
  <si>
    <t>Fahima Farjana</t>
  </si>
  <si>
    <t>DAKF-S-461</t>
  </si>
  <si>
    <t>isratritaj@gmail.com</t>
  </si>
  <si>
    <t>Taha Taseen Ocean</t>
  </si>
  <si>
    <t>DAVS-S-876</t>
  </si>
  <si>
    <t>sjalal.sms@gmail.com</t>
  </si>
  <si>
    <t>Rohit Saha Nobel</t>
  </si>
  <si>
    <t>DAVS-S-312</t>
  </si>
  <si>
    <t>s0270@akmis.net</t>
  </si>
  <si>
    <t>Zunaira Bashar</t>
  </si>
  <si>
    <t>DAVS-S-1160</t>
  </si>
  <si>
    <t>urmi.urmi31@gmail.com</t>
  </si>
  <si>
    <t>NUSAYB AZMAN</t>
  </si>
  <si>
    <t>DAVS-S-1175</t>
  </si>
  <si>
    <t>sharminafroje10@gmail.com</t>
  </si>
  <si>
    <t>Mohammad saiyan Rahman</t>
  </si>
  <si>
    <t>DAVS-S-362</t>
  </si>
  <si>
    <t>nowshinlailasoma@gmail.com</t>
  </si>
  <si>
    <t>Kazi Unayz Ramin</t>
  </si>
  <si>
    <t>DAPR-S-1104</t>
  </si>
  <si>
    <t>muheymin@gmail.com</t>
  </si>
  <si>
    <t>Ayesha Binte Amin</t>
  </si>
  <si>
    <t>DAVJ-J-396</t>
  </si>
  <si>
    <t>DAVS-B-68</t>
  </si>
  <si>
    <t>momotazamin17@gmail.com</t>
  </si>
  <si>
    <t>Shimrah Lamyea</t>
  </si>
  <si>
    <t>DAVS-S-1154</t>
  </si>
  <si>
    <t>DAVS- B-118</t>
  </si>
  <si>
    <t>shahnur@gmail.com</t>
  </si>
  <si>
    <t>Rafsan Ibn haque</t>
  </si>
  <si>
    <t>DAVJ-J-153</t>
  </si>
  <si>
    <t>shahanaferdousi1992@gmail.com</t>
  </si>
  <si>
    <t>Manha Mahjabeen Zayyan</t>
  </si>
  <si>
    <t>DAVS-S-1532</t>
  </si>
  <si>
    <t>smntasad590@gmail.com</t>
  </si>
  <si>
    <t>Ajmain Haque Azraf</t>
  </si>
  <si>
    <t> DAVJ-J-531</t>
  </si>
  <si>
    <t>nahid0812@gmail.com</t>
  </si>
  <si>
    <t>Yusha haque roshan</t>
  </si>
  <si>
    <t>DAVJ-J-672</t>
  </si>
  <si>
    <t>Mohammed Aayan Ud Dowla</t>
  </si>
  <si>
    <t>DAVS-S-267</t>
  </si>
  <si>
    <t>DAVS-B-79</t>
  </si>
  <si>
    <t>tushan.dowla@gmail.com</t>
  </si>
  <si>
    <t>Azwad Abrar Hossain</t>
  </si>
  <si>
    <t>DAVSS-1375</t>
  </si>
  <si>
    <t>nbagmer@yahoo.com</t>
  </si>
  <si>
    <t>Rezwan Rayan Jarif</t>
  </si>
  <si>
    <t>DATA-S-817</t>
  </si>
  <si>
    <t>rashedbjl@gmail.com</t>
  </si>
  <si>
    <t>Razin Rayan Zaif</t>
  </si>
  <si>
    <t>DAVJ-J-405</t>
  </si>
  <si>
    <t>Chest = 35</t>
  </si>
  <si>
    <t>Madhurjya Biswas.</t>
  </si>
  <si>
    <t>DAVJ-J-401</t>
  </si>
  <si>
    <t>mithuntex29@gmail.com</t>
  </si>
  <si>
    <t>Maliha Tabassum</t>
  </si>
  <si>
    <t>DAVS-S-287</t>
  </si>
  <si>
    <t>DAVS-B-78</t>
  </si>
  <si>
    <t>mamun.xr3@gmail.com</t>
  </si>
  <si>
    <t>Labeeba Farah Syed</t>
  </si>
  <si>
    <t>DAVS-S-480</t>
  </si>
  <si>
    <t>1915717472, 01716587352</t>
  </si>
  <si>
    <t>shahnaj@iidfc.com</t>
  </si>
  <si>
    <t>Adrita Kundu Tridha</t>
  </si>
  <si>
    <t>DAVS-S-758</t>
  </si>
  <si>
    <t>kundu.tarun@yahoo.com</t>
  </si>
  <si>
    <t>Mohammed Ishtiyaq Hasan</t>
  </si>
  <si>
    <t>DAVS-S-769</t>
  </si>
  <si>
    <t>Length =  48</t>
  </si>
  <si>
    <t>imon.acma08@gmail.com</t>
  </si>
  <si>
    <t>Sikder Riasat Islam</t>
  </si>
  <si>
    <t>DAVS-S-1308</t>
  </si>
  <si>
    <t>srislambn@gmail.com</t>
  </si>
  <si>
    <t>Muhammad Shafayath Ahmad</t>
  </si>
  <si>
    <t>DAVS-S-1207</t>
  </si>
  <si>
    <t>Chest =16</t>
  </si>
  <si>
    <t>iffatjahan106@gmail.com</t>
  </si>
  <si>
    <t>SUVOSREE CHOWDHURY</t>
  </si>
  <si>
    <t>DAVJ-J-441</t>
  </si>
  <si>
    <t>Chest = 22</t>
  </si>
  <si>
    <t>sumanchy@gmail.com</t>
  </si>
  <si>
    <t>Arsh Wajeehan Azam</t>
  </si>
  <si>
    <t>DAVJ-J-260</t>
  </si>
  <si>
    <t>Chest =13.78</t>
  </si>
  <si>
    <t>fariahsa@gmail.com</t>
  </si>
  <si>
    <t>Sakhia Simran</t>
  </si>
  <si>
    <t>DAPR-S-532</t>
  </si>
  <si>
    <t>DAVS-B- 66</t>
  </si>
  <si>
    <t>dr.monira29@gmail.com</t>
  </si>
  <si>
    <t>Ittehad Affan Sarker</t>
  </si>
  <si>
    <t>DAVJ-J-444</t>
  </si>
  <si>
    <t>masumhaiderbd@gmail.com</t>
  </si>
  <si>
    <t>AFRA SAIYARA</t>
  </si>
  <si>
    <t>DAVS-S-926</t>
  </si>
  <si>
    <t>DAVS-B- 106</t>
  </si>
  <si>
    <t>tohidtaha09@gmail.com</t>
  </si>
  <si>
    <t>ARWA SAIYARA</t>
  </si>
  <si>
    <t>DAVJ-J-446</t>
  </si>
  <si>
    <t>S. M. Farees Wasfi</t>
  </si>
  <si>
    <t>DAVS-S-589</t>
  </si>
  <si>
    <t>DAVS-B- 95</t>
  </si>
  <si>
    <t>Chest = 12</t>
  </si>
  <si>
    <t>farees.wasfi@gmail.com</t>
  </si>
  <si>
    <t>Arsheel Bin Kayser</t>
  </si>
  <si>
    <t>DATR-S-383</t>
  </si>
  <si>
    <t>DAVS-B- 27</t>
  </si>
  <si>
    <t>ayasha.akter@gmail.com</t>
  </si>
  <si>
    <t>AVIRAJ NANDI</t>
  </si>
  <si>
    <t>DAVJ-J-553</t>
  </si>
  <si>
    <t>Length =  41</t>
  </si>
  <si>
    <t>sagardrubo1195@gmail.com</t>
  </si>
  <si>
    <t>Tahiya Tafannum</t>
  </si>
  <si>
    <t>DAVJ-J-545</t>
  </si>
  <si>
    <t>towhid.me.26@gmail.com</t>
  </si>
  <si>
    <t>Tehzeeb Zayan</t>
  </si>
  <si>
    <t>DADN-S-1478</t>
  </si>
  <si>
    <t>DAVS-B- 61</t>
  </si>
  <si>
    <t>sabrinapinky1981@gmail.com</t>
  </si>
  <si>
    <t>Tazmeen Zabiyaan</t>
  </si>
  <si>
    <t>DADN-S-1479</t>
  </si>
  <si>
    <t>Zobaida Mustafiz Rupkatha</t>
  </si>
  <si>
    <t>DAVS-S-1411</t>
  </si>
  <si>
    <t>DAVS-B- 123</t>
  </si>
  <si>
    <t>1748289944, 01867263240</t>
  </si>
  <si>
    <t>mustasujan@gmail.com</t>
  </si>
  <si>
    <t>MD. Tahsin Ibn Basher</t>
  </si>
  <si>
    <t>DAVS-S-965</t>
  </si>
  <si>
    <t>DAVS-B- 110</t>
  </si>
  <si>
    <t>talhaibnbasher@gmail.com</t>
  </si>
  <si>
    <t>Md. Taifur Ibn Basher</t>
  </si>
  <si>
    <t>DAVS-S-966</t>
  </si>
  <si>
    <t>Sayed Mohammad Siraatul Mustaqueem</t>
  </si>
  <si>
    <t>DAVJ-J- 482</t>
  </si>
  <si>
    <t>DAVJ-B- 30</t>
  </si>
  <si>
    <t>Chest = 14.5</t>
  </si>
  <si>
    <t>smf.himel@gmail.com</t>
  </si>
  <si>
    <t>Sheikh Talha Bin Syfullah</t>
  </si>
  <si>
    <t>DAVS-S-1312</t>
  </si>
  <si>
    <t>afroza9151@gmail.com</t>
  </si>
  <si>
    <t>Md Ayaan Rahman</t>
  </si>
  <si>
    <t>DAPR-S-1029</t>
  </si>
  <si>
    <t>mahabub@solvease.com</t>
  </si>
  <si>
    <t>Md. Tasauf Asad</t>
  </si>
  <si>
    <t>DAVJ-J-658</t>
  </si>
  <si>
    <t>DAVJ-B-83</t>
  </si>
  <si>
    <t>masrurjmou@gmail.com</t>
  </si>
  <si>
    <t>Arfaan Hasan</t>
  </si>
  <si>
    <t>DAVJ-J-211</t>
  </si>
  <si>
    <t>DAVJ-B-59</t>
  </si>
  <si>
    <t>csihasan82@gmail.com</t>
  </si>
  <si>
    <t>Mumtahin Alam Tahi</t>
  </si>
  <si>
    <t>CMJT-S-368</t>
  </si>
  <si>
    <t>DAVS-B-31</t>
  </si>
  <si>
    <t>khorshedjbl50072008@gmail.com</t>
  </si>
  <si>
    <t>AHNAF SAFWAN HOSSAIN</t>
  </si>
  <si>
    <t>DAVS-S-388</t>
  </si>
  <si>
    <t>DAVS-S-B-83</t>
  </si>
  <si>
    <t>falguniamin913@gmail.com</t>
  </si>
  <si>
    <t>Wania Imtiaz</t>
  </si>
  <si>
    <t>DAVS-S-735</t>
  </si>
  <si>
    <t>newaznafisa@gmail.com</t>
  </si>
  <si>
    <t>Prottoy Kairala</t>
  </si>
  <si>
    <t> DAVS-S-964</t>
  </si>
  <si>
    <t>kairala94@yahoo.com</t>
  </si>
  <si>
    <t>Munahid Ibrahim</t>
  </si>
  <si>
    <t>DAVJ-J-365</t>
  </si>
  <si>
    <t>Chest = 17.5</t>
  </si>
  <si>
    <t>shahnoorp@yahoo.com</t>
  </si>
  <si>
    <t>Ranojoy Debnath</t>
  </si>
  <si>
    <t>DAVS-S-701</t>
  </si>
  <si>
    <t>DAVS-B-96</t>
  </si>
  <si>
    <t>ranadebnath@msn.com</t>
  </si>
  <si>
    <t>Anushka Biswas</t>
  </si>
  <si>
    <t>anushkabiswas948@gmail.com</t>
  </si>
  <si>
    <t>Abdul Tawwab Khan Walif</t>
  </si>
  <si>
    <t>DAVS-S-861</t>
  </si>
  <si>
    <t>khan.abdulwahab@gmail.com</t>
  </si>
  <si>
    <t>Efaj Almas Mahi</t>
  </si>
  <si>
    <t>DATA-S-685</t>
  </si>
  <si>
    <t>mdabuabdullahimran@gmail.com</t>
  </si>
  <si>
    <t>UMAMA MAHZABEEN</t>
  </si>
  <si>
    <t>DAVJ-J-299</t>
  </si>
  <si>
    <t>ansarullah.18april@gmail.com</t>
  </si>
  <si>
    <t>KHONDAKER TABSHIR HASAN</t>
  </si>
  <si>
    <t>DAVJ-J-421</t>
  </si>
  <si>
    <t>DAVJ-B-69</t>
  </si>
  <si>
    <t>1643565605, +8801648497214</t>
  </si>
  <si>
    <t>ktthasan2020@gmail.com</t>
  </si>
  <si>
    <t>Purnayan Saha</t>
  </si>
  <si>
    <t>DAVJ-J-413</t>
  </si>
  <si>
    <t>sahapratim2@gmail.com</t>
  </si>
  <si>
    <t>Debosmita Das Agni</t>
  </si>
  <si>
    <t>DAVS-S-293</t>
  </si>
  <si>
    <t>puspanjalibiswasdebi@gmail.com.</t>
  </si>
  <si>
    <t>Ishrat Zohra Ambreen</t>
  </si>
  <si>
    <t>DAVS-S-1348</t>
  </si>
  <si>
    <t>zia.hicc@gmail.com</t>
  </si>
  <si>
    <t>AAZEEN MANHA ZAMAN</t>
  </si>
  <si>
    <t>DAVS-S-1428</t>
  </si>
  <si>
    <t>aazeen.prapti@gmail.com</t>
  </si>
  <si>
    <t>BELAITUN NUR BUSHRA</t>
  </si>
  <si>
    <t>DAVS-S-1496</t>
  </si>
  <si>
    <t>DAVS-B-130</t>
  </si>
  <si>
    <t>belal85028@gmail.com</t>
  </si>
  <si>
    <t>Nuzha Tasnia</t>
  </si>
  <si>
    <t>DASN-S-676</t>
  </si>
  <si>
    <t>01717235104/01711622577</t>
  </si>
  <si>
    <t>nahar.kamrun595@gmail.com</t>
  </si>
  <si>
    <t>Razi Mahatheer Ankan</t>
  </si>
  <si>
    <t>DAVJ-J-356</t>
  </si>
  <si>
    <t>roksanalucky4@gmail.com</t>
  </si>
  <si>
    <t>ASHFIA NAWAR KHAN</t>
  </si>
  <si>
    <t>DAVS-S-1521</t>
  </si>
  <si>
    <t>sultana.morium@yahoo.com</t>
  </si>
  <si>
    <t>MD. ARID AJWAD</t>
  </si>
  <si>
    <t>DABS-S-557</t>
  </si>
  <si>
    <t>mdrahman99bd@gmail.com</t>
  </si>
  <si>
    <t>Tahliah Samawat Chowdhury</t>
  </si>
  <si>
    <t>DAVS-S-954</t>
  </si>
  <si>
    <t>shyla1727@gmail.com</t>
  </si>
  <si>
    <t>Ahnaf Islam</t>
  </si>
  <si>
    <t>DAVS-S-1400 </t>
  </si>
  <si>
    <t>DAVS-B-129</t>
  </si>
  <si>
    <t>nooriayanazmi@gmail.com</t>
  </si>
  <si>
    <t>WRIDDHIMAN SAHA WRIBHU</t>
  </si>
  <si>
    <t>DAVS-S-1396</t>
  </si>
  <si>
    <t>AYMANUL HASAN</t>
  </si>
  <si>
    <t>DAVJ-J-664</t>
  </si>
  <si>
    <t>nazneen1114@gmail.com</t>
  </si>
  <si>
    <t>Faisal Bin Morshed</t>
  </si>
  <si>
    <t>DAMB-J-946</t>
  </si>
  <si>
    <t>DAVJ-B-34</t>
  </si>
  <si>
    <t>ijkajal@gmail.com</t>
  </si>
  <si>
    <t>Suhaira Sarwar</t>
  </si>
  <si>
    <t>DAVJ-J-630</t>
  </si>
  <si>
    <t>DAVJ-B-80</t>
  </si>
  <si>
    <t>rashadsarwar@hotmail.com</t>
  </si>
  <si>
    <t>Arishman Arit</t>
  </si>
  <si>
    <t>DAVS-S-995</t>
  </si>
  <si>
    <t>DAVS-B-111</t>
  </si>
  <si>
    <t>tanmoyroyshuvo@gmail.com</t>
  </si>
  <si>
    <t>KHONDAKER TAHBIR HASAN</t>
  </si>
  <si>
    <t>DAVJ-J-422</t>
  </si>
  <si>
    <t>8801643565605, +8801648497214</t>
  </si>
  <si>
    <t>Aniket Ghosh</t>
  </si>
  <si>
    <t>DAVS-S-594</t>
  </si>
  <si>
    <t>DAVS-B-92</t>
  </si>
  <si>
    <t>Chest =30</t>
  </si>
  <si>
    <t>jazmingallery@gmail.com</t>
  </si>
  <si>
    <t>Atkiya Sadia Islam</t>
  </si>
  <si>
    <t>DAIR-S-180</t>
  </si>
  <si>
    <t>msi.akash@yahoo.com</t>
  </si>
  <si>
    <t>Dibya Sharma</t>
  </si>
  <si>
    <t>DAVS-S-1539</t>
  </si>
  <si>
    <t>sharmadigandra@gmail.com</t>
  </si>
  <si>
    <t>Omera Fidan</t>
  </si>
  <si>
    <t>DAVS-S-406</t>
  </si>
  <si>
    <t>DAVS-B-85</t>
  </si>
  <si>
    <t>tuli.cmc45th@gmail.com</t>
  </si>
  <si>
    <t>Sadia Pervez Sivika</t>
  </si>
  <si>
    <t>DJBI-S-156</t>
  </si>
  <si>
    <t>DAVS-B-36</t>
  </si>
  <si>
    <t>nuraniakida@gmail.com</t>
  </si>
  <si>
    <t>Abrar Mubarrat Nuraz</t>
  </si>
  <si>
    <t>DASN-J-685</t>
  </si>
  <si>
    <t>DAVJ-J-68</t>
  </si>
  <si>
    <t>fatemaaftab31@gmail.com</t>
  </si>
  <si>
    <t>Ahnaf Bin Yousuf</t>
  </si>
  <si>
    <t>DAVS-S-1136</t>
  </si>
  <si>
    <t>yousuf039@yahoo.com</t>
  </si>
  <si>
    <t>Md.Kafil Hussain</t>
  </si>
  <si>
    <t>DAVS-S-1138</t>
  </si>
  <si>
    <t>shariful.alam16@yahoo.com</t>
  </si>
  <si>
    <t>Zunairah Tazmeen</t>
  </si>
  <si>
    <t>DAVJ-J-548</t>
  </si>
  <si>
    <t>DAVS-B-76</t>
  </si>
  <si>
    <t>shaila_seraz@yahoo.com</t>
  </si>
  <si>
    <t>Syeda Sarah Zaman</t>
  </si>
  <si>
    <t>DABR-S-739</t>
  </si>
  <si>
    <t>DAVS-B-21</t>
  </si>
  <si>
    <t>syedaltafuzzaman@gmail.com</t>
  </si>
  <si>
    <t>Raisa Inquiyad Joyee</t>
  </si>
  <si>
    <t>DAVS-S-1151</t>
  </si>
  <si>
    <t>silvia.hossain7@yahoo.com</t>
  </si>
  <si>
    <t>Md. Tawfiqur Rahman Enan</t>
  </si>
  <si>
    <t>DAVJ-J-611</t>
  </si>
  <si>
    <t>sumonitabd@gmail.com</t>
  </si>
  <si>
    <t>DAVS-B-77</t>
  </si>
  <si>
    <t>rezualkarim499@gmail.com</t>
  </si>
  <si>
    <t>Manha Marzina</t>
  </si>
  <si>
    <t>DAMP-J-1580</t>
  </si>
  <si>
    <t>DAVJ-B-68</t>
  </si>
  <si>
    <t>rubadil86@yahoo.com</t>
  </si>
  <si>
    <t>Tahsina Haque Mayesha</t>
  </si>
  <si>
    <t>DAVS-S-632</t>
  </si>
  <si>
    <t>popy_mkd@gmail.com</t>
  </si>
  <si>
    <t>NURAZ KHAN EUSUFZAI</t>
  </si>
  <si>
    <t>DAVS-S-1356</t>
  </si>
  <si>
    <t>samia.lodhi@gmail.com</t>
  </si>
  <si>
    <t>Zayaan Shahriar</t>
  </si>
  <si>
    <t>DAVS-S-866</t>
  </si>
  <si>
    <t>sadiaafrin8876@gmail.com</t>
  </si>
  <si>
    <t>Fatiha Anbarin</t>
  </si>
  <si>
    <t>DAVJ-J-251</t>
  </si>
  <si>
    <t>drfatemaiffat@gmail.com</t>
  </si>
  <si>
    <t>Md Shamiul Hossain Muaz</t>
  </si>
  <si>
    <t>DAVJ-J-181</t>
  </si>
  <si>
    <t>nurwasa2015@gmail.com</t>
  </si>
  <si>
    <t>Shadid al azad</t>
  </si>
  <si>
    <t>DABR-J-803</t>
  </si>
  <si>
    <t>tarinmahbubahaq@gmail.com</t>
  </si>
  <si>
    <t>ARADHYA SEN GUPTA</t>
  </si>
  <si>
    <t>DAVJ-J-449</t>
  </si>
  <si>
    <t>jhulan78@gmail.com</t>
  </si>
  <si>
    <t>Mohammad Sanan Islam</t>
  </si>
  <si>
    <t>DAVS-S-1299</t>
  </si>
  <si>
    <t>tanjimajhumur@gmail.com</t>
  </si>
  <si>
    <t>Humayra Binte Israfil</t>
  </si>
  <si>
    <t>DAMP-S-1614</t>
  </si>
  <si>
    <t>lid09de@gmail.com</t>
  </si>
  <si>
    <t>ZUNAIRAH AFSIN</t>
  </si>
  <si>
    <t>DAVJ-J-221</t>
  </si>
  <si>
    <t>mynsad@gmail.com</t>
  </si>
  <si>
    <t>M Mahir Muhotadi</t>
  </si>
  <si>
    <t>DAVJ-J-164</t>
  </si>
  <si>
    <t>Length =  19.5</t>
  </si>
  <si>
    <t>salahuddinhoque2@gmail.com</t>
  </si>
  <si>
    <t>Unaizah Islam</t>
  </si>
  <si>
    <t>DAVJ-J-617</t>
  </si>
  <si>
    <t>islamunaizah@gmail.com</t>
  </si>
  <si>
    <t>Fahmida Faisal Fariha</t>
  </si>
  <si>
    <t>DAVJ-J-607</t>
  </si>
  <si>
    <t>fatamayesminshumi77@gmail.com</t>
  </si>
  <si>
    <t>MD.WASIR KARIM</t>
  </si>
  <si>
    <t>CMJT-S-265</t>
  </si>
  <si>
    <t>DAVS-B-38</t>
  </si>
  <si>
    <t>anamulkarim91@gmail.com</t>
  </si>
  <si>
    <t>Ahmed Ramin Ayaaz</t>
  </si>
  <si>
    <t>DAVJ-J-155</t>
  </si>
  <si>
    <t>DAVJ-B-57</t>
  </si>
  <si>
    <t>sabbir83ahmed@gmail.com</t>
  </si>
  <si>
    <t>Shafwat Alam</t>
  </si>
  <si>
    <t>DAVS-S-624</t>
  </si>
  <si>
    <t>DAVS-B-95</t>
  </si>
  <si>
    <t>tamanna.alam.happy@gmail.com</t>
  </si>
  <si>
    <t>Wafiya Tazmeen Urbi</t>
  </si>
  <si>
    <t>DAVJ-J-292</t>
  </si>
  <si>
    <t>DAVS-B-63</t>
  </si>
  <si>
    <t>momtazh1@gmail.com</t>
  </si>
  <si>
    <t>Md Afnan Hasan</t>
  </si>
  <si>
    <t>DAVS-S-321</t>
  </si>
  <si>
    <t>Chest =28</t>
  </si>
  <si>
    <t>mharty51@gmail.com</t>
  </si>
  <si>
    <t>Syed Marzooq Nayar</t>
  </si>
  <si>
    <t>DAVJ-J-66</t>
  </si>
  <si>
    <t>sparna.rahman@gmail.com</t>
  </si>
  <si>
    <t>Mifthahul Zannat Priyonti</t>
  </si>
  <si>
    <t>DAVJ-J-311</t>
  </si>
  <si>
    <t>kajirifatferdous@gmail.com</t>
  </si>
  <si>
    <t>Warisha Mehrin</t>
  </si>
  <si>
    <t>DABS-S-574</t>
  </si>
  <si>
    <t>firoza.subarna@gmail.com</t>
  </si>
  <si>
    <t>SHUBHRANEEL SINHA TURJA</t>
  </si>
  <si>
    <t>DAVS-S-1369</t>
  </si>
  <si>
    <t>sinha.brojen3@gmail.com</t>
  </si>
  <si>
    <t>Fahad md sharaan</t>
  </si>
  <si>
    <t>DAVS-S-516</t>
  </si>
  <si>
    <t>faizaiqbal1402@gmail.com</t>
  </si>
  <si>
    <t>Fawaz Md Nahiyan</t>
  </si>
  <si>
    <t>DAVJ-J-537</t>
  </si>
  <si>
    <t>DAVJ-B-75</t>
  </si>
  <si>
    <t>Jarjis Shamyun Muhtadi</t>
  </si>
  <si>
    <t>DAVJ-J-682</t>
  </si>
  <si>
    <t>DAVJ-B-84</t>
  </si>
  <si>
    <t xml:space="preserve">Length = 22  </t>
  </si>
  <si>
    <t>kamrul.hasan@mgi.org</t>
  </si>
  <si>
    <t>Md. Adeeb Al Hasan</t>
  </si>
  <si>
    <t>DAVJ-J-204</t>
  </si>
  <si>
    <t>shahajadi380@gmail.com</t>
  </si>
  <si>
    <t>Aninda Chowdhury</t>
  </si>
  <si>
    <t>DAVS-S-508</t>
  </si>
  <si>
    <t>Raid Ruwayfi Nashwan</t>
  </si>
  <si>
    <t>DAVS-S-913</t>
  </si>
  <si>
    <t>khairul.kabir1980@gmail.com</t>
  </si>
  <si>
    <t>Ashmira Naim Areeha</t>
  </si>
  <si>
    <t>DAVJ-J-271</t>
  </si>
  <si>
    <t>nhnaim86@gmail.com</t>
  </si>
  <si>
    <t>Afsheen Mehjabeen</t>
  </si>
  <si>
    <t>DAVJ-J-557</t>
  </si>
  <si>
    <t>belal35sarker@gmail.com</t>
  </si>
  <si>
    <t>Ahmad Sabir Muttaqin</t>
  </si>
  <si>
    <t>DAVJ-J-157</t>
  </si>
  <si>
    <t>raffat_khalid6@yahoo.com</t>
  </si>
  <si>
    <t>Apshora Bintee Zaman</t>
  </si>
  <si>
    <t>DAVJ-J-129</t>
  </si>
  <si>
    <t>DAVJ-B-54</t>
  </si>
  <si>
    <t>hemcold@gmail.com</t>
  </si>
  <si>
    <t>Ayman Yusuf</t>
  </si>
  <si>
    <t>DAVS-S-929</t>
  </si>
  <si>
    <t>ferdousirima.yusuf@gmail.com</t>
  </si>
  <si>
    <t>Adiat Mahrush</t>
  </si>
  <si>
    <t>DAVS-S-925</t>
  </si>
  <si>
    <t>adiatmahrushzayeen@gmail.com</t>
  </si>
  <si>
    <t>Md. Tajwarul Imam</t>
  </si>
  <si>
    <t>DAVS-S-1406</t>
  </si>
  <si>
    <t>kuntal20@yahoo.com</t>
  </si>
  <si>
    <t>Haben Ebnun Kabid</t>
  </si>
  <si>
    <t>DAPR-S-1103</t>
  </si>
  <si>
    <t>kabid.haben@gmail.com</t>
  </si>
  <si>
    <t>Md. Raiyat Samin Ariyan</t>
  </si>
  <si>
    <t>DAVS-S-868</t>
  </si>
  <si>
    <t>tutul_gis@yahoo.com</t>
  </si>
  <si>
    <t>Syeda Mumtahina Rahman</t>
  </si>
  <si>
    <t>DAVJ-J-245</t>
  </si>
  <si>
    <t>Length =  36</t>
  </si>
  <si>
    <t>farhanagungun@gmail.com</t>
  </si>
  <si>
    <t>DAVS- B- 37</t>
  </si>
  <si>
    <t>Chest = 50</t>
  </si>
  <si>
    <t>Prasun Sutradhar Tirtha</t>
  </si>
  <si>
    <t>DAVS-S-912</t>
  </si>
  <si>
    <t>sudeepta.ju31@gmail.com</t>
  </si>
  <si>
    <t>Nahi Al-Wasee</t>
  </si>
  <si>
    <t>DAVS-S-1314</t>
  </si>
  <si>
    <t>nahi.wasee@gmail.com</t>
  </si>
  <si>
    <t>Quazi Aiman Muntasir</t>
  </si>
  <si>
    <t>DAVJ -J -687</t>
  </si>
  <si>
    <t>qmarahman@gmail.com</t>
  </si>
  <si>
    <t>Shaunok chattarjee</t>
  </si>
  <si>
    <t>DAVS - S-1370</t>
  </si>
  <si>
    <t>DAVS- B- 127</t>
  </si>
  <si>
    <t>chattarjeemanab@gmail.com</t>
  </si>
  <si>
    <t>Kazi Aritri Rahman</t>
  </si>
  <si>
    <t>DAVS-S-726</t>
  </si>
  <si>
    <t>DAVS- B- 99</t>
  </si>
  <si>
    <t>tsultana@unicef.org</t>
  </si>
  <si>
    <t>PROJONMO PROKRITI PRASHNIK</t>
  </si>
  <si>
    <t>DAVS-S-1478</t>
  </si>
  <si>
    <t>DAVS- B- 133</t>
  </si>
  <si>
    <t>simaspb1@gmail.com</t>
  </si>
  <si>
    <t>TAYFUR MAHMUD</t>
  </si>
  <si>
    <t>DAVS-S-1535</t>
  </si>
  <si>
    <t>DAVS- B- 136</t>
  </si>
  <si>
    <t>munmunsultanatt@gmail.com</t>
  </si>
  <si>
    <t>Nabeeha Inaya Arefin</t>
  </si>
  <si>
    <t>DAVS-S-687</t>
  </si>
  <si>
    <t>amicuscuriae.chambers@gmail.com</t>
  </si>
  <si>
    <t>Fatima Azzahara</t>
  </si>
  <si>
    <t>DAVS-S-47</t>
  </si>
  <si>
    <t>arif34th@gmail.com</t>
  </si>
  <si>
    <t>Mohammad Arfazul Hoque</t>
  </si>
  <si>
    <t>DAVS-S-46</t>
  </si>
  <si>
    <t>Mst. Anaya Huda</t>
  </si>
  <si>
    <t>DAVJ-J-677</t>
  </si>
  <si>
    <t>mnhuda2003@gmail.com</t>
  </si>
  <si>
    <t>TAHMID ABDULLAH AL-RAFI</t>
  </si>
  <si>
    <t>DAVS-S-1114</t>
  </si>
  <si>
    <t>faroquedu@gmail.com</t>
  </si>
  <si>
    <t>MOBASSERA MAHNAJ SADAF</t>
  </si>
  <si>
    <t>DAVS-S-374</t>
  </si>
  <si>
    <t>monir_du04@yahoo.com</t>
  </si>
  <si>
    <t>ASHTAR SHAFIQ ISLAM</t>
  </si>
  <si>
    <t>DAPR-S-801</t>
  </si>
  <si>
    <t>DAVS-B-53</t>
  </si>
  <si>
    <t>pulak@skf.transcombd.com</t>
  </si>
  <si>
    <t>Fatiha Binte Abdullah</t>
  </si>
  <si>
    <t>DAVS-S-1199</t>
  </si>
  <si>
    <t>mamehedi.hasan@gmail.com</t>
  </si>
  <si>
    <t>Md. Shayaan Karim Chowdhury</t>
  </si>
  <si>
    <t>DAVJ-J-463</t>
  </si>
  <si>
    <t>zamiul@gmail.com</t>
  </si>
  <si>
    <t>Zayan Muyassar Gias</t>
  </si>
  <si>
    <t>DAVS-S-689</t>
  </si>
  <si>
    <t>fidaul79@gmail.com</t>
  </si>
  <si>
    <t>Saifan Zaman Shayan</t>
  </si>
  <si>
    <t>DAVJ-J-187</t>
  </si>
  <si>
    <t>rashed.bfid@gmail.com</t>
  </si>
  <si>
    <t>AYEMAAN RAIEED</t>
  </si>
  <si>
    <t>DAVS-S-48</t>
  </si>
  <si>
    <t>m.rubana@yahoo.com</t>
  </si>
  <si>
    <t>ZAIEN AHMED PUNNO</t>
  </si>
  <si>
    <t>DAVS-S-1431</t>
  </si>
  <si>
    <t> DAVS-B-135</t>
  </si>
  <si>
    <t>zamir@itochu.com.bd</t>
  </si>
  <si>
    <t>A M ARHAM IFTI ANAM</t>
  </si>
  <si>
    <t>DADN-J-1260</t>
  </si>
  <si>
    <t>taznin.anambd@gmail.com</t>
  </si>
  <si>
    <t>Mugdho Shayon</t>
  </si>
  <si>
    <t>DABR-J-875</t>
  </si>
  <si>
    <t>DAVJ-B-29</t>
  </si>
  <si>
    <t>me.mukta@yahoo.com</t>
  </si>
  <si>
    <t>Wasima Ibnat Mozumdar</t>
  </si>
  <si>
    <t>CMJT-S-96</t>
  </si>
  <si>
    <t>Cumilla Campus</t>
  </si>
  <si>
    <t>CMJT</t>
  </si>
  <si>
    <t>sahidapopy@gmail.com</t>
  </si>
  <si>
    <t>Mahveen Sharmeen Rahman</t>
  </si>
  <si>
    <t>DAVS-S-363</t>
  </si>
  <si>
    <t>birshibli@gmail.com</t>
  </si>
  <si>
    <t>Rayna Zaheen Mahbub</t>
  </si>
  <si>
    <t>DAPC-S-292</t>
  </si>
  <si>
    <t>DAVS-B-86</t>
  </si>
  <si>
    <t>ludmila.khorshed@intertek.com</t>
  </si>
  <si>
    <t>Wafia Ibnat Mozumdar</t>
  </si>
  <si>
    <t>CMJT-J-97</t>
  </si>
  <si>
    <t>DAVJ-B-6</t>
  </si>
  <si>
    <t>Izz An Nisa</t>
  </si>
  <si>
    <t>DAVJ-J-72</t>
  </si>
  <si>
    <t>Chest = 13.5</t>
  </si>
  <si>
    <t>nafeeshasna@gmail.com</t>
  </si>
  <si>
    <t>Saad Mohammed Zarif</t>
  </si>
  <si>
    <t>DABD-J-289</t>
  </si>
  <si>
    <t>Chest = 20.5</t>
  </si>
  <si>
    <t>1922711155 , 01713205072</t>
  </si>
  <si>
    <t>zarifsaad20@gmail.com</t>
  </si>
  <si>
    <t>ADRIJA BISWAS</t>
  </si>
  <si>
    <t>DAVJ-J-344</t>
  </si>
  <si>
    <t>Length =  54</t>
  </si>
  <si>
    <t>1741115599, 01759114154</t>
  </si>
  <si>
    <t>linkonibdu@gmail.com</t>
  </si>
  <si>
    <t>Nusairah Jahan Haque</t>
  </si>
  <si>
    <t>DAVJ-J-492</t>
  </si>
  <si>
    <t>DAVJ-B-73</t>
  </si>
  <si>
    <t>shahrinjahan04@gmail.com</t>
  </si>
  <si>
    <t>Abdullah Ibne Emdad</t>
  </si>
  <si>
    <t>DAVJ-J-590</t>
  </si>
  <si>
    <t>DAVJ-B-77</t>
  </si>
  <si>
    <t>sunjida.imc@gmail.com</t>
  </si>
  <si>
    <t>Zoya Ahsan</t>
  </si>
  <si>
    <t>DAPR-S-943</t>
  </si>
  <si>
    <t>sayedahsan79@gmail.com</t>
  </si>
  <si>
    <t>Muntasir Mehran</t>
  </si>
  <si>
    <t>DAVS-S-663</t>
  </si>
  <si>
    <t>umamahjahan@gmail.com</t>
  </si>
  <si>
    <t>Afra Mahnoor</t>
  </si>
  <si>
    <t>DAVS-S-880</t>
  </si>
  <si>
    <t>DAVS-B-105</t>
  </si>
  <si>
    <t>tarannumhasiba@gmail.com</t>
  </si>
  <si>
    <t>Anabia Rahman</t>
  </si>
  <si>
    <t>DAVJ-J-674</t>
  </si>
  <si>
    <t>DAVJ-B-85</t>
  </si>
  <si>
    <t>saifurmurad1@gmail.com</t>
  </si>
  <si>
    <t>Nihan Ahsan</t>
  </si>
  <si>
    <t>DAVS-S-1404</t>
  </si>
  <si>
    <t>mrshamimahsan@yahoo.com</t>
  </si>
  <si>
    <t>Syed Nafiu Algoni</t>
  </si>
  <si>
    <t>DAVJ-J-194</t>
  </si>
  <si>
    <t>syed.momin.abdul@gmail.com</t>
  </si>
  <si>
    <t>S. M. Tawfiz Tajwar</t>
  </si>
  <si>
    <t>DAVS-S-729</t>
  </si>
  <si>
    <t>syead.mahfuza@gmail.com</t>
  </si>
  <si>
    <t>Kazi M. Sahir Tajwar</t>
  </si>
  <si>
    <t>DAVS-S-909</t>
  </si>
  <si>
    <t>Chest = 39</t>
  </si>
  <si>
    <t>kazi.sahir2011@gmail.com</t>
  </si>
  <si>
    <t>Amaira Shehzeen</t>
  </si>
  <si>
    <t>DAVS-S-1139</t>
  </si>
  <si>
    <t>salvinusa@gmail.com</t>
  </si>
  <si>
    <t>Zuhayer Ishrak</t>
  </si>
  <si>
    <t>DAVJ-J-474</t>
  </si>
  <si>
    <t>shuchi.ssmc@gmail.com</t>
  </si>
  <si>
    <t>Ashmit Debnath</t>
  </si>
  <si>
    <t>DAVJ-J-697</t>
  </si>
  <si>
    <t>debnathsubrata297@gmail.com</t>
  </si>
  <si>
    <t>Taheem Ayan Islam</t>
  </si>
  <si>
    <t>DAVS-S-1337</t>
  </si>
  <si>
    <t>rezaul.islam@sgs.com</t>
  </si>
  <si>
    <t>Daneen Parmida Hossain</t>
  </si>
  <si>
    <t>DAVS-S-559</t>
  </si>
  <si>
    <t>jakia.msn@gmail.com</t>
  </si>
  <si>
    <t>Kanij Salwa Namira</t>
  </si>
  <si>
    <t>DAVS-S-1085</t>
  </si>
  <si>
    <t>DAVS-B-114</t>
  </si>
  <si>
    <t>sabihaakadir@gmail.com</t>
  </si>
  <si>
    <t>Zoya Kamal Zain</t>
  </si>
  <si>
    <t>DAVS-S-628</t>
  </si>
  <si>
    <t>mustafa.jainuddin@gmail.com</t>
  </si>
  <si>
    <t>Aleena Sehr Mahdeen</t>
  </si>
  <si>
    <t>DAVS-S-914</t>
  </si>
  <si>
    <t>Chest =  27</t>
  </si>
  <si>
    <t>tarannumtc@yahoo.com</t>
  </si>
  <si>
    <t>Ashfe Huda</t>
  </si>
  <si>
    <t>DAVS-S-899</t>
  </si>
  <si>
    <t>zfarzana270@gmail.com</t>
  </si>
  <si>
    <t>Madiha Noor Leora</t>
  </si>
  <si>
    <t>DAVS-S-558</t>
  </si>
  <si>
    <t>shanti.mamun@gmail.com</t>
  </si>
  <si>
    <t>Naheeyan Amin</t>
  </si>
  <si>
    <t>DAVS-S-1210</t>
  </si>
  <si>
    <t>nafeesaislam1986@gmail.com</t>
  </si>
  <si>
    <t>MD. Mubarrat Rahman</t>
  </si>
  <si>
    <t>DAIR-J-210</t>
  </si>
  <si>
    <t>turinsiddika@gmail.com</t>
  </si>
  <si>
    <t>Sporshia Sarkar Borno</t>
  </si>
  <si>
    <t>DAVJ-J-541</t>
  </si>
  <si>
    <t>sarkarllb38@gmail.com</t>
  </si>
  <si>
    <t>Myreen Haider</t>
  </si>
  <si>
    <t>DAVJ-J-89</t>
  </si>
  <si>
    <t>mithila07@gmail.com</t>
  </si>
  <si>
    <t>Md. Shawkat Wasitto</t>
  </si>
  <si>
    <t>DAVJ-J-199</t>
  </si>
  <si>
    <t>dr.shumon.bd@gmail.com</t>
  </si>
  <si>
    <t>Mohammad Masnoon Taqiy</t>
  </si>
  <si>
    <t>DAVJ-J-566</t>
  </si>
  <si>
    <t>tahminmitu21@gmail.com</t>
  </si>
  <si>
    <t>Aiman Ahmed</t>
  </si>
  <si>
    <t>DAVJ-J-454</t>
  </si>
  <si>
    <t>170178sweety@gmail.com</t>
  </si>
  <si>
    <t>S M Samin Shahriar</t>
  </si>
  <si>
    <t>DAVS-S-193</t>
  </si>
  <si>
    <t>chemistry.sultana@gmail.com</t>
  </si>
  <si>
    <t>Anniyah Daneen Manha</t>
  </si>
  <si>
    <t>Trilok Bijoy Jidim Khisa</t>
  </si>
  <si>
    <t>DAVJ-J-680</t>
  </si>
  <si>
    <t>titankhisa@gmail.com</t>
  </si>
  <si>
    <t>ZUNNURAIN AQSA</t>
  </si>
  <si>
    <t>DAVS-S-1324</t>
  </si>
  <si>
    <t>namenbd@yahoo.com</t>
  </si>
  <si>
    <t>Afraz Ahmed</t>
  </si>
  <si>
    <t>DADN-S-1454</t>
  </si>
  <si>
    <t>legendop3164@gmail.com</t>
  </si>
  <si>
    <t>MORIAM AKTER ROJA</t>
  </si>
  <si>
    <t>DAVS-S-596</t>
  </si>
  <si>
    <t>studentnasimaakterbipasha@gmail.com</t>
  </si>
  <si>
    <t>Tawaf Ahmed Ridhan</t>
  </si>
  <si>
    <t>DAVJ-J-676</t>
  </si>
  <si>
    <t>tahminabdc44@gmail.com</t>
  </si>
  <si>
    <t>Urbi Bivashito Roy</t>
  </si>
  <si>
    <t>DAVS-S-1183</t>
  </si>
  <si>
    <t>royzanahbi@gmail.com</t>
  </si>
  <si>
    <t>Tazmeen Tayba Zara</t>
  </si>
  <si>
    <t>DAVS-S-1304</t>
  </si>
  <si>
    <t>mmistatcu@gmail.com</t>
  </si>
  <si>
    <t>Ayat Nahia Zarka</t>
  </si>
  <si>
    <t>DAMP-S-1737</t>
  </si>
  <si>
    <t>nilufarahmannipa@gmail.com</t>
  </si>
  <si>
    <t>Rayon Mahlil</t>
  </si>
  <si>
    <t>DAVS-S-1289</t>
  </si>
  <si>
    <t>sumonhira@gmail.com</t>
  </si>
  <si>
    <t>Afraz Bin Arif</t>
  </si>
  <si>
    <t>DAVJ-J-518</t>
  </si>
  <si>
    <t>ismotjerin@gmail.com</t>
  </si>
  <si>
    <t>Fatimah Azad Nooran</t>
  </si>
  <si>
    <t>DABB-J-189</t>
  </si>
  <si>
    <t>DAVJ-B-7</t>
  </si>
  <si>
    <t>sharmin.myth@gmail.com</t>
  </si>
  <si>
    <t>Bimurto Bisshoy Paul Arko</t>
  </si>
  <si>
    <t>DAVJ-J-613</t>
  </si>
  <si>
    <t>konica.trimattrickdott@gmail.com</t>
  </si>
  <si>
    <t>Sanjar Al Sabah</t>
  </si>
  <si>
    <t>DAVJ-J-496</t>
  </si>
  <si>
    <t>israt.rumkee@gmail.com</t>
  </si>
  <si>
    <t>Rafiul Islam Ajan</t>
  </si>
  <si>
    <t>DAVS-S-1074</t>
  </si>
  <si>
    <t>madam.pss1@gmail.com</t>
  </si>
  <si>
    <t>Chowdhury Shafqat Hyder</t>
  </si>
  <si>
    <t>DAVS-S-88</t>
  </si>
  <si>
    <t>Chest = 48</t>
  </si>
  <si>
    <t>sinthiakarim330@gmail.com</t>
  </si>
  <si>
    <t>Mst Hafshah Binte Habib</t>
  </si>
  <si>
    <t>DAVS-S-1221</t>
  </si>
  <si>
    <t>mhrtex2013@gmail.com</t>
  </si>
  <si>
    <t>Shafayat Imroj</t>
  </si>
  <si>
    <t>CTMB-S-980</t>
  </si>
  <si>
    <t>ashimroj@gmail.com</t>
  </si>
  <si>
    <t>Safowan Hossain Raiyan</t>
  </si>
  <si>
    <t>DAVJ-J-50</t>
  </si>
  <si>
    <t>rimahossain05@gmail.com</t>
  </si>
  <si>
    <t>Inaaya Imtiaz Zaara</t>
  </si>
  <si>
    <t>DAVJ-J-328</t>
  </si>
  <si>
    <t>pandoraglory@gmail.com</t>
  </si>
  <si>
    <t>Fariza Farhana Amir</t>
  </si>
  <si>
    <t>DAVJ-J-240</t>
  </si>
  <si>
    <t>sarkar.khasru@gmail.com</t>
  </si>
  <si>
    <t>S. M. Adib Iqbal</t>
  </si>
  <si>
    <t>DAVS-S-1048</t>
  </si>
  <si>
    <t>tannu8687@gmail.com</t>
  </si>
  <si>
    <t>Shreyan Saha</t>
  </si>
  <si>
    <t>DAVS-S-840</t>
  </si>
  <si>
    <t>mandira.085@gmail.com</t>
  </si>
  <si>
    <t>Redwan Shafiq Rubab</t>
  </si>
  <si>
    <t>DAVS-S-491</t>
  </si>
  <si>
    <t>nazninrezwana@gmail.com</t>
  </si>
  <si>
    <t>Nusawer Saafir Sayan</t>
  </si>
  <si>
    <t>DAVJ-J-573</t>
  </si>
  <si>
    <t>isratquantum@gmail.com</t>
  </si>
  <si>
    <t>Ifraz Ahmed Saifan</t>
  </si>
  <si>
    <t>DAVS-S-921</t>
  </si>
  <si>
    <t>rahmansony18@yahoo.com</t>
  </si>
  <si>
    <t>Elman Nafiaan Luham</t>
  </si>
  <si>
    <t>DAVJ-J-360</t>
  </si>
  <si>
    <t>mahzabin20023@bu.edu.bd</t>
  </si>
  <si>
    <t>Naushaba Mahveen</t>
  </si>
  <si>
    <t>DAVS-S-1487</t>
  </si>
  <si>
    <t>kamrunnahar.diana@gmail.com</t>
  </si>
  <si>
    <t>Rajarshi Raha</t>
  </si>
  <si>
    <t>DAVS-S-1258</t>
  </si>
  <si>
    <t>DAVS-B-121</t>
  </si>
  <si>
    <t>sharmistharoy75@gmail.com</t>
  </si>
  <si>
    <t>Suhaira Taifia Alam</t>
  </si>
  <si>
    <t>DAVJ-J-322</t>
  </si>
  <si>
    <t> DAVJ-B-64</t>
  </si>
  <si>
    <t>karima_sau@yahoo.com</t>
  </si>
  <si>
    <t>Arfan Islam</t>
  </si>
  <si>
    <t>DAVS-S-463</t>
  </si>
  <si>
    <t>nuzhat1925@gmail.com</t>
  </si>
  <si>
    <t>Wasif Shafat</t>
  </si>
  <si>
    <t>DADN-S-1370</t>
  </si>
  <si>
    <t>Sabikun Nahar (Eramoni)</t>
  </si>
  <si>
    <t>DARK-J-593</t>
  </si>
  <si>
    <t>Chest = 33.5</t>
  </si>
  <si>
    <t>talha.travels12@gmail.com</t>
  </si>
  <si>
    <t>Meher Juairiya Karim</t>
  </si>
  <si>
    <t>DAVS-S-1395</t>
  </si>
  <si>
    <t>Chest =34</t>
  </si>
  <si>
    <t>razib.karim@yahoo.com</t>
  </si>
  <si>
    <t>Sabria Marzuka Nuha</t>
  </si>
  <si>
    <t>DAVS-S-793</t>
  </si>
  <si>
    <t>Chest =18</t>
  </si>
  <si>
    <t>zubaer.rimi@gmail.com</t>
  </si>
  <si>
    <t>Naheer Nubair</t>
  </si>
  <si>
    <t>DAVS-S-1365</t>
  </si>
  <si>
    <t>Chest =27</t>
  </si>
  <si>
    <t>mostafiz.666@gmail.com</t>
  </si>
  <si>
    <t>Shayan Wadud</t>
  </si>
  <si>
    <t>DAVJ-J-363</t>
  </si>
  <si>
    <t>DAVJ-B-67</t>
  </si>
  <si>
    <t>Chest =14.3</t>
  </si>
  <si>
    <t>sarkershaoli@gmail.com</t>
  </si>
  <si>
    <t>Ayushman Roy Ayaan</t>
  </si>
  <si>
    <t>DAVS-S-1367</t>
  </si>
  <si>
    <t>Chest =38</t>
  </si>
  <si>
    <t>jhumurb1982@gmail.com</t>
  </si>
  <si>
    <t>A.N.Zannatul Mawa</t>
  </si>
  <si>
    <t>DAVS-S-1153</t>
  </si>
  <si>
    <t>fatemaakondo44@gmail.com</t>
  </si>
  <si>
    <t>SRIJA BARUA</t>
  </si>
  <si>
    <t>DAVS-S-370</t>
  </si>
  <si>
    <t>Chest =23</t>
  </si>
  <si>
    <t>koushik_737@yahoo.com</t>
  </si>
  <si>
    <t>ROHIT TARAFDER</t>
  </si>
  <si>
    <t>DAVS-S-923</t>
  </si>
  <si>
    <t>Chest =12.5</t>
  </si>
  <si>
    <t>prodip.tarafder@energypac.com.bdd</t>
  </si>
  <si>
    <t>Abdullah Al Ahnaf</t>
  </si>
  <si>
    <t>DAPR-S-496</t>
  </si>
  <si>
    <t>Chest =32</t>
  </si>
  <si>
    <t>abdullahahnaf08@gmail.com</t>
  </si>
  <si>
    <t>IRUM MUSKAAN ASHRAF</t>
  </si>
  <si>
    <t>DAVJ-J-90</t>
  </si>
  <si>
    <t>Chest =24</t>
  </si>
  <si>
    <t>ashrafirfan2005@gmail.com</t>
  </si>
  <si>
    <t>Abdul Quyum Haque</t>
  </si>
  <si>
    <t>DAVS-S-631</t>
  </si>
  <si>
    <t>Chest =20</t>
  </si>
  <si>
    <t>ZARAH ARIBAH HUQ</t>
  </si>
  <si>
    <t>DAPC-J-258</t>
  </si>
  <si>
    <t>arifunlata@gmail.com</t>
  </si>
  <si>
    <t>Radia Ahmed</t>
  </si>
  <si>
    <t>DAPR-S-1096</t>
  </si>
  <si>
    <t>DAVS-B-61</t>
  </si>
  <si>
    <t>hamidaakhter1997@gmail.com</t>
  </si>
  <si>
    <t>Madeeha Zuhairah Zaman</t>
  </si>
  <si>
    <t>DAVS-S-1323</t>
  </si>
  <si>
    <t>Chest =36</t>
  </si>
  <si>
    <t>shereensukhi@yahoo.com</t>
  </si>
  <si>
    <t>EGIM TALUKDER</t>
  </si>
  <si>
    <t>DAVS-S-1031</t>
  </si>
  <si>
    <t>skhisa@msn.com</t>
  </si>
  <si>
    <t>Fayha Mahir</t>
  </si>
  <si>
    <t>DAVS-S-607</t>
  </si>
  <si>
    <t>mmustary7@gmail.com</t>
  </si>
  <si>
    <t>Ahnaf Jarif</t>
  </si>
  <si>
    <t>DAMP-S-1780</t>
  </si>
  <si>
    <t>nahidaakter71085@gmail.com</t>
  </si>
  <si>
    <t>Faiyaz Kabir Rafid</t>
  </si>
  <si>
    <t>DABB-S-399</t>
  </si>
  <si>
    <t>Chest =35</t>
  </si>
  <si>
    <t>halimasiddiqui413@gmail.com</t>
  </si>
  <si>
    <t>Yushra Islam</t>
  </si>
  <si>
    <t>DAVJ-J-216</t>
  </si>
  <si>
    <t>Chest =31</t>
  </si>
  <si>
    <t>israt.jahan@dse.com.bd</t>
  </si>
  <si>
    <t>RIDA TAZMEEN</t>
  </si>
  <si>
    <t>DAVJ-J-549</t>
  </si>
  <si>
    <t>s.jahan82@gmail.com</t>
  </si>
  <si>
    <t>Aritree Saha</t>
  </si>
  <si>
    <t>DAMB-S-961</t>
  </si>
  <si>
    <t>DAVS-B-39</t>
  </si>
  <si>
    <t>Chest =19</t>
  </si>
  <si>
    <t>shaibalsaha1979@gmail.com</t>
  </si>
  <si>
    <t>Zareen Sadaf</t>
  </si>
  <si>
    <t>DAVS-S-1049</t>
  </si>
  <si>
    <t>zebabonny@gmail.com</t>
  </si>
  <si>
    <t>Md.Sadakat Hossain</t>
  </si>
  <si>
    <t>DAIR-J-2</t>
  </si>
  <si>
    <t>DAVJ-B-5</t>
  </si>
  <si>
    <t>nbl.shahadat1@gmail.com</t>
  </si>
  <si>
    <t>Abdullah Shafi Bin Nahid</t>
  </si>
  <si>
    <t>DAVS-S-635</t>
  </si>
  <si>
    <t>nahidun29@gmail.com</t>
  </si>
  <si>
    <t>SANAZ CHOWDHURY</t>
  </si>
  <si>
    <t>DAVJ-J-478</t>
  </si>
  <si>
    <t xml:space="preserve">Length =19  </t>
  </si>
  <si>
    <t>suddin@du.ac.bd</t>
  </si>
  <si>
    <t>Sadia Tasnim Masrura</t>
  </si>
  <si>
    <t>DAVS-S-1182</t>
  </si>
  <si>
    <t>DAVS-S-118</t>
  </si>
  <si>
    <t>sarminprodhan21@gmail.com</t>
  </si>
  <si>
    <t>Montasir Hossain</t>
  </si>
  <si>
    <t>DAVS-S-232</t>
  </si>
  <si>
    <t>DAVS-S-77</t>
  </si>
  <si>
    <t>thasniahossain@gmail.com</t>
  </si>
  <si>
    <t>AHMAD YUSUF RAYAN</t>
  </si>
  <si>
    <t>DAMP-S-976</t>
  </si>
  <si>
    <t>manikmz@gmail.com</t>
  </si>
  <si>
    <t>Mohammad Taharat</t>
  </si>
  <si>
    <t>DAVJ-J-621</t>
  </si>
  <si>
    <t>mali_babu@yahoo.com</t>
  </si>
  <si>
    <t>Ayaan Imran</t>
  </si>
  <si>
    <t>DAVS-S-1449</t>
  </si>
  <si>
    <t>rajibimran@gmail.com</t>
  </si>
  <si>
    <t>Debajyoti Mandal</t>
  </si>
  <si>
    <t>DAVS-S-824</t>
  </si>
  <si>
    <t>pradipbd2002@yahoo.com</t>
  </si>
  <si>
    <t>ARWA BINTE IMRAN</t>
  </si>
  <si>
    <t>DAVS-S-233</t>
  </si>
  <si>
    <t>imran.apon@gmail.com</t>
  </si>
  <si>
    <t>Dhrubajyoti Mandal</t>
  </si>
  <si>
    <t>DAVS-S-482</t>
  </si>
  <si>
    <t>Chest =26</t>
  </si>
  <si>
    <t>Yusha yameen</t>
  </si>
  <si>
    <t>DAVS-S-1462</t>
  </si>
  <si>
    <t>islam.mazhar07@gmail.com</t>
  </si>
  <si>
    <t>Nusaybah Haque</t>
  </si>
  <si>
    <t>DAVJ-J-349</t>
  </si>
  <si>
    <t>Chest =33</t>
  </si>
  <si>
    <t>farabee1988@gmail.com</t>
  </si>
  <si>
    <t>MD. TAUSIFUL ISALM RAFI</t>
  </si>
  <si>
    <t>DATA-S-809</t>
  </si>
  <si>
    <t>md.ashadulislammazid@gmail.com</t>
  </si>
  <si>
    <t>Aariz adyan</t>
  </si>
  <si>
    <t>DAVJ-J-248</t>
  </si>
  <si>
    <t>raunabi@gmail.com</t>
  </si>
  <si>
    <t>Warisha Binte Musa</t>
  </si>
  <si>
    <t>DAVS-S-1438</t>
  </si>
  <si>
    <t>rukshanalovely@gmail.com</t>
  </si>
  <si>
    <t>Tahira Janan</t>
  </si>
  <si>
    <t>DAVS-S-1512</t>
  </si>
  <si>
    <t>Chest =29</t>
  </si>
  <si>
    <t>mithymarzan@gmail.com</t>
  </si>
  <si>
    <t>Nasif Ahrar</t>
  </si>
  <si>
    <t>DAMP-S-1680</t>
  </si>
  <si>
    <t>hasinanargish77@gmail.com</t>
  </si>
  <si>
    <t>ADITYA SHIL</t>
  </si>
  <si>
    <t>DABB-S-398</t>
  </si>
  <si>
    <t xml:space="preserve">Length =  </t>
  </si>
  <si>
    <t>Chest =</t>
  </si>
  <si>
    <t>bidhanshil1977@gmail.com</t>
  </si>
  <si>
    <t>Ismail Milav</t>
  </si>
  <si>
    <t>DATA-S-424</t>
  </si>
  <si>
    <t>DAVS-B-177</t>
  </si>
  <si>
    <t>milavismail@gmail.com</t>
  </si>
  <si>
    <t>Syed Ishrak Mashroor zain</t>
  </si>
  <si>
    <t>DAVS-S-502</t>
  </si>
  <si>
    <t>homyra12@gmail.com</t>
  </si>
  <si>
    <t>Aribah Samah Audrika</t>
  </si>
  <si>
    <t>DASN-S-608</t>
  </si>
  <si>
    <t>salam.anwar@yahoo.com</t>
  </si>
  <si>
    <t>Mariya Al Kibtiya</t>
  </si>
  <si>
    <t>DAVJ-J-335</t>
  </si>
  <si>
    <t>Chest =25</t>
  </si>
  <si>
    <t>mahmudhossen02@gmail.com</t>
  </si>
  <si>
    <t>Tasfia Shamia Islam</t>
  </si>
  <si>
    <t>DAIR-S-181</t>
  </si>
  <si>
    <t>MD. TAZMEEN WADI TAHEEM</t>
  </si>
  <si>
    <t>DAVJ-J609</t>
  </si>
  <si>
    <t>dr.touskhan@gmail.com</t>
  </si>
  <si>
    <t>Afeefa Anwar</t>
  </si>
  <si>
    <t>DAG1-S-303</t>
  </si>
  <si>
    <t>Chest =40</t>
  </si>
  <si>
    <t>farhajolly80@gmail.com</t>
  </si>
  <si>
    <t>Yushra Aswad</t>
  </si>
  <si>
    <t>DAVS-S-892</t>
  </si>
  <si>
    <t>sunyalaswad@gmail.com</t>
  </si>
  <si>
    <t>Ayisha Khanum Anika</t>
  </si>
  <si>
    <t>DAVS-S-371</t>
  </si>
  <si>
    <t>mdshomel233475@gmail.com</t>
  </si>
  <si>
    <t>SHREYAN DAS</t>
  </si>
  <si>
    <t>DAVS-S-1390</t>
  </si>
  <si>
    <t>drsukantadmc@gmail.com</t>
  </si>
  <si>
    <t>Adrina Anwar</t>
  </si>
  <si>
    <t>DAVJ-J-283</t>
  </si>
  <si>
    <t>anwar871@yahoo.com</t>
  </si>
  <si>
    <t>Ariz Safwan Ayaan</t>
  </si>
  <si>
    <t>DAVJ-B-19</t>
  </si>
  <si>
    <t>Ahnaf Areeb Sinan</t>
  </si>
  <si>
    <t>DADD-J-243</t>
  </si>
  <si>
    <t xml:space="preserve">Length =26  </t>
  </si>
  <si>
    <t>alpanapharma90@yahoo.com</t>
  </si>
  <si>
    <t>ZIWANA BINTE BASHER</t>
  </si>
  <si>
    <t>DAVS-S-65</t>
  </si>
  <si>
    <t>DAVS-B-69</t>
  </si>
  <si>
    <t>babuqewc@yahoo.com</t>
  </si>
  <si>
    <t>Ahmaduzzaman</t>
  </si>
  <si>
    <t>DAVS-S-1224</t>
  </si>
  <si>
    <t>zaman.985@gmail.com</t>
  </si>
  <si>
    <t>Tasfiah Tazmeen Samara</t>
  </si>
  <si>
    <t>DAVS-S-1157</t>
  </si>
  <si>
    <t>nawshad@juniv.edu</t>
  </si>
  <si>
    <t>AMAERA BINTE BASHER</t>
  </si>
  <si>
    <t>DAVJ-J-670</t>
  </si>
  <si>
    <t>Ashabul Yameen</t>
  </si>
  <si>
    <t>DAVS-S-327</t>
  </si>
  <si>
    <t>albinaakhlaque222198@gmail.com</t>
  </si>
  <si>
    <t>Shafqat mohammad rehan</t>
  </si>
  <si>
    <t>DAVS-S-1373</t>
  </si>
  <si>
    <t>drabiranwar@gmail.com</t>
  </si>
  <si>
    <t>Ahmad Awsaf Sarker</t>
  </si>
  <si>
    <t>DAVJ-J-254</t>
  </si>
  <si>
    <t>deenawazifa.dgmc@gmail.com</t>
  </si>
  <si>
    <t>Habibullah</t>
  </si>
  <si>
    <t>DAVJ-J-681</t>
  </si>
  <si>
    <t>waliullah.oli0786@gmail.com</t>
  </si>
  <si>
    <t>Tyseer Hossain Shadid</t>
  </si>
  <si>
    <t>CMJT-S-192</t>
  </si>
  <si>
    <t>erashadid@mail.com</t>
  </si>
  <si>
    <t>Abdullah Zokhar Dudaev</t>
  </si>
  <si>
    <t>DAVS-S-160</t>
  </si>
  <si>
    <t>Sarthak Swapno Ghosh</t>
  </si>
  <si>
    <t>DAVS-S-541</t>
  </si>
  <si>
    <t>rashughosh1980@gmail.com</t>
  </si>
  <si>
    <t>Nafia Anzum</t>
  </si>
  <si>
    <t>DAVJ-J-536</t>
  </si>
  <si>
    <t>twinkle.023020@gmail.com</t>
  </si>
  <si>
    <t>Chowdhury Nahyan Bin Mohammed</t>
  </si>
  <si>
    <t>DAVS-S-1250</t>
  </si>
  <si>
    <t>fihabd2000@yahoo.com</t>
  </si>
  <si>
    <t>Saanvi Arushi Roy</t>
  </si>
  <si>
    <t>DAVJ-J-304</t>
  </si>
  <si>
    <t>susanta.ewu@gmail.com</t>
  </si>
  <si>
    <t>MAHRUS HASAN</t>
  </si>
  <si>
    <t>DAVJ-J-178</t>
  </si>
  <si>
    <t>faujia.afroz@gmail.com</t>
  </si>
  <si>
    <t>Samprity Devnath</t>
  </si>
  <si>
    <t>DAVJ-J-303</t>
  </si>
  <si>
    <t>sushmitadevi13@gmail.com</t>
  </si>
  <si>
    <t>Azman Rasul Rihan</t>
  </si>
  <si>
    <t>DAVS-S-1479</t>
  </si>
  <si>
    <t>mokterrasul@gmail.com</t>
  </si>
  <si>
    <t>Umaira Mahzabin Maha</t>
  </si>
  <si>
    <t>DAVJ-J-662</t>
  </si>
  <si>
    <t>rahmanurmee13@gmail.com</t>
  </si>
  <si>
    <t>Rizwan Ahmed Ayaz</t>
  </si>
  <si>
    <t>DAVS-S-1335</t>
  </si>
  <si>
    <t>razib.islam@yahoo.com</t>
  </si>
  <si>
    <t>Saad Ar Rahman</t>
  </si>
  <si>
    <t>DAVS-S-527</t>
  </si>
  <si>
    <t>akhlas19@yahoo.com</t>
  </si>
  <si>
    <t>HANITA HASAN</t>
  </si>
  <si>
    <t>DAVJ-J-230</t>
  </si>
  <si>
    <t>soshasan@gmail.com</t>
  </si>
  <si>
    <t>Ahmad Safwan Zareef</t>
  </si>
  <si>
    <t>DAVS-S-469</t>
  </si>
  <si>
    <t>Chest = 17.25</t>
  </si>
  <si>
    <t>hanif07667@gmail.com</t>
  </si>
  <si>
    <t>Arijit Chowdhury</t>
  </si>
  <si>
    <t>DAVJ-J-410</t>
  </si>
  <si>
    <t>kuntola000@yahoo.com</t>
  </si>
  <si>
    <t>ISRAFIL ISLAM</t>
  </si>
  <si>
    <t>DAVS-S-434</t>
  </si>
  <si>
    <t>imam73ctg@gmail.com</t>
  </si>
  <si>
    <t>Saniat Nawshan Sabiq</t>
  </si>
  <si>
    <t>NTKL-J-52</t>
  </si>
  <si>
    <t>shukrana89@gmail.com</t>
  </si>
  <si>
    <t>Tahsin Ihan</t>
  </si>
  <si>
    <t>DAVS-S-1394</t>
  </si>
  <si>
    <t>adv.ershadulbari@gmail.com</t>
  </si>
  <si>
    <t>Sarafina Islam Zaara</t>
  </si>
  <si>
    <t>DAVJ-J-659</t>
  </si>
  <si>
    <t>yeasmeen77@gmail.com</t>
  </si>
  <si>
    <t>Marowa Mahajabin</t>
  </si>
  <si>
    <t>DAVS-S-1254</t>
  </si>
  <si>
    <t>mahmudammm3@gmail.com</t>
  </si>
  <si>
    <t>Miraj Hossen</t>
  </si>
  <si>
    <t>DAVS-S-1505</t>
  </si>
  <si>
    <t>snazakter@gmail.com</t>
  </si>
  <si>
    <t>Shordar Talvia Ibnat TiTi</t>
  </si>
  <si>
    <t>DAVJ-J-367</t>
  </si>
  <si>
    <t>hossaintito72@gmail.com</t>
  </si>
  <si>
    <t>Jareer Tibyaan</t>
  </si>
  <si>
    <t>DAVS-S-1468</t>
  </si>
  <si>
    <t>nasif.work@gmail.com</t>
  </si>
  <si>
    <t>Abrar Ahmed Ahir</t>
  </si>
  <si>
    <t>DAVJ-J-414</t>
  </si>
  <si>
    <t>dr.farhana.dnmc@gmail.com</t>
  </si>
  <si>
    <t>Zandir Khan</t>
  </si>
  <si>
    <t>DAVJ-J-481</t>
  </si>
  <si>
    <t>masumkhan84@gmail.com</t>
  </si>
  <si>
    <t>Taafif Morshed</t>
  </si>
  <si>
    <t>DABR-S-471</t>
  </si>
  <si>
    <t>morshed.ullah@hotmail.com</t>
  </si>
  <si>
    <t>Faezah Numa</t>
  </si>
  <si>
    <t>DAVS-S-1456</t>
  </si>
  <si>
    <t>mamun.foysal@yahoo.com</t>
  </si>
  <si>
    <t>Umm Ruqayya Tuba</t>
  </si>
  <si>
    <t>DAVS-S-878</t>
  </si>
  <si>
    <t>mazibul.islam@hotmail.com</t>
  </si>
  <si>
    <t>Abu Hurairah</t>
  </si>
  <si>
    <t>DAVS-S-904</t>
  </si>
  <si>
    <t>hurairahenggwa@gmail.com</t>
  </si>
  <si>
    <t>Suhaira Manha Mosharraf</t>
  </si>
  <si>
    <t>DAVJ-J-258</t>
  </si>
  <si>
    <t>monzur4007@gmail.com</t>
  </si>
  <si>
    <t>Syed Rayyan Shoummo</t>
  </si>
  <si>
    <t>DAVS-S-691</t>
  </si>
  <si>
    <t>nahar_mitu@yahoo.com</t>
  </si>
  <si>
    <t>Asphia Mahmud</t>
  </si>
  <si>
    <t>DAVJ-J-201</t>
  </si>
  <si>
    <t>needleoath1979@gmail.com</t>
  </si>
  <si>
    <t>Numayra Masud Leeana</t>
  </si>
  <si>
    <t>DAVJ-J-628</t>
  </si>
  <si>
    <t>nadiaolive1989@gmail.com</t>
  </si>
  <si>
    <t>MANHA SHAHRIN SUHA</t>
  </si>
  <si>
    <t>DAPR-J-1040</t>
  </si>
  <si>
    <t>Length = 21</t>
  </si>
  <si>
    <t>mamun_cuet02@yahoo.com</t>
  </si>
  <si>
    <t>Mohammad Rafan Aryan</t>
  </si>
  <si>
    <t>DAVS-S-1239</t>
  </si>
  <si>
    <t>ruhaniulkarim@gmail.com</t>
  </si>
  <si>
    <t>Md Talha Mahmud Shayan</t>
  </si>
  <si>
    <t>DARK-J-492</t>
  </si>
  <si>
    <t>Length = 22</t>
  </si>
  <si>
    <t>Sajida Tabassum Sayma</t>
  </si>
  <si>
    <t>DAVS-S-581</t>
  </si>
  <si>
    <t>emico.jp08@gmail.com</t>
  </si>
  <si>
    <t>NOWSHIN SAIYARA</t>
  </si>
  <si>
    <t>DAVS-S-1492</t>
  </si>
  <si>
    <t>DAVS-B-134</t>
  </si>
  <si>
    <t>hasnat1115@gmail.com</t>
  </si>
  <si>
    <t>Ayman Awsaf Zayan</t>
  </si>
  <si>
    <t>DAAP-J-254</t>
  </si>
  <si>
    <t>Length = 20</t>
  </si>
  <si>
    <t>aymanawasaf818@gmail.com</t>
  </si>
  <si>
    <t>Shazfa Arwa Nugaira</t>
  </si>
  <si>
    <t>DAVJ-J-551</t>
  </si>
  <si>
    <t>Length = 24</t>
  </si>
  <si>
    <t>md.nayemuddin15@gmail.com</t>
  </si>
  <si>
    <t>Aydaan Haider chowdhury</t>
  </si>
  <si>
    <t>DAVJ-J-623</t>
  </si>
  <si>
    <t>jerin.adn@gmail.com</t>
  </si>
  <si>
    <t>Areebah Zartaj Ahasan</t>
  </si>
  <si>
    <t>DAVS-S-1439</t>
  </si>
  <si>
    <t>soniahuque123@gmail.com</t>
  </si>
  <si>
    <t>Rushnan ruhaniat Ahlan</t>
  </si>
  <si>
    <t>DAMP-S-1464</t>
  </si>
  <si>
    <t>kobirul8208@gmail.com</t>
  </si>
  <si>
    <t>Afsheen Lujaina</t>
  </si>
  <si>
    <t>DAVS-S-943</t>
  </si>
  <si>
    <t>fahim.hasan6@gmail.com</t>
  </si>
  <si>
    <t>Fareeda Leouna</t>
  </si>
  <si>
    <t>DAVS-S-942</t>
  </si>
  <si>
    <t>ISHMAM FARDIN DIGANTA</t>
  </si>
  <si>
    <t>DASN-S-705</t>
  </si>
  <si>
    <t>mottaleb.404@gmail.com</t>
  </si>
  <si>
    <t>Enan Binte Mohin</t>
  </si>
  <si>
    <t>DAVS-S-1137</t>
  </si>
  <si>
    <t>DAVS-B117</t>
  </si>
  <si>
    <t>Length = 16</t>
  </si>
  <si>
    <t>mohinphysio@gmail.com</t>
  </si>
  <si>
    <t>Mahiba Fairuz Khan</t>
  </si>
  <si>
    <t>DAVJ-J-440</t>
  </si>
  <si>
    <t>Length =</t>
  </si>
  <si>
    <t>zarin@admin.uiu.ac.bd</t>
  </si>
  <si>
    <t>Habibur Rahman Sazid</t>
  </si>
  <si>
    <t>DAVS-S-848</t>
  </si>
  <si>
    <t>asha.ayshaakter@gmail.com</t>
  </si>
  <si>
    <t>Anayah Azad</t>
  </si>
  <si>
    <t>DAVJ-J-433</t>
  </si>
  <si>
    <t>Length = 17</t>
  </si>
  <si>
    <t>nadeengoni@gmail.com</t>
  </si>
  <si>
    <t>WAZIHA BINTE MOSIUR</t>
  </si>
  <si>
    <t>DAVS-S-104</t>
  </si>
  <si>
    <t>shatu.khan0007@gmail.com</t>
  </si>
  <si>
    <t>Reham Riyasat Khan</t>
  </si>
  <si>
    <t>DAVS-S-1321</t>
  </si>
  <si>
    <t>hasinanargismoe@gmail.com</t>
  </si>
  <si>
    <t>Niaz UL Islam</t>
  </si>
  <si>
    <t>DAVS-S-526</t>
  </si>
  <si>
    <t>nusrat.webappick@gmail.com</t>
  </si>
  <si>
    <t>Adrita Kundu</t>
  </si>
  <si>
    <t>DAVJ-J-130</t>
  </si>
  <si>
    <t>badhon010778@hotmail.com</t>
  </si>
  <si>
    <t>TAZWEED RAHMAN</t>
  </si>
  <si>
    <t>DAVJ-J-468</t>
  </si>
  <si>
    <t>tahnoonr@gmail.com</t>
  </si>
  <si>
    <t>Aditri Das</t>
  </si>
  <si>
    <t>DAVS-S-531</t>
  </si>
  <si>
    <t>munnyphrm27@gmail.com</t>
  </si>
  <si>
    <t>Fabiha Zaman Tahiya</t>
  </si>
  <si>
    <t>DAVS-S-1303</t>
  </si>
  <si>
    <t>tahiyaenterprise.khl@gmail.com</t>
  </si>
  <si>
    <t>Syed Shayaan Hussain</t>
  </si>
  <si>
    <t>DAVS-S-1029</t>
  </si>
  <si>
    <t>sharmeens@gmail.com</t>
  </si>
  <si>
    <t>SARFARAZ AHMED</t>
  </si>
  <si>
    <t>DAVS-S-915</t>
  </si>
  <si>
    <t>ahmedimmigration@gmail.com</t>
  </si>
  <si>
    <t>Anayah Izmah</t>
  </si>
  <si>
    <t>DAVJ-J-354</t>
  </si>
  <si>
    <t>Length = 18</t>
  </si>
  <si>
    <t>mfarhanabenozir@gmail.com</t>
  </si>
  <si>
    <t>Indranil Das</t>
  </si>
  <si>
    <t>DAVS-S-934</t>
  </si>
  <si>
    <t>samareshduet@gmail.com</t>
  </si>
  <si>
    <t>mahrus rahman ayan</t>
  </si>
  <si>
    <t>DAVJ-J-460</t>
  </si>
  <si>
    <t>Length = 41</t>
  </si>
  <si>
    <t>ayan1sbs@gmail.com</t>
  </si>
  <si>
    <t>ARNOB RANJAN PAUL</t>
  </si>
  <si>
    <t>DAVS-S-1317</t>
  </si>
  <si>
    <t>apunub.bba@gmail.com</t>
  </si>
  <si>
    <t>Aaira Ahmad</t>
  </si>
  <si>
    <t>DAVJ-J-390</t>
  </si>
  <si>
    <t>Length = 19</t>
  </si>
  <si>
    <t>arifmotors@gmail.com</t>
  </si>
  <si>
    <t>Tazdeid Islam Raadin</t>
  </si>
  <si>
    <t>DAVS-S-1184</t>
  </si>
  <si>
    <t>DAVS-B-118</t>
  </si>
  <si>
    <t>Length = 23</t>
  </si>
  <si>
    <t>tazdeidraadin@gmail.com</t>
  </si>
  <si>
    <t>Shuvomita das</t>
  </si>
  <si>
    <t>DAVJ-J-329</t>
  </si>
  <si>
    <t>Length = 130</t>
  </si>
  <si>
    <t>Chest = 140</t>
  </si>
  <si>
    <t>sarkarkrishnautt@gmail.com</t>
  </si>
  <si>
    <t>NOORAT ROUZBA</t>
  </si>
  <si>
    <t>DAVS-S-1457</t>
  </si>
  <si>
    <t>tanzina24@gmail.com</t>
  </si>
  <si>
    <t>SAIARA IHSAS NOOR</t>
  </si>
  <si>
    <t>DAVJ-J-445</t>
  </si>
  <si>
    <t>sharminsonia51@gmail.com</t>
  </si>
  <si>
    <t>Alvina Afreen</t>
  </si>
  <si>
    <t>DAVS-S-1052</t>
  </si>
  <si>
    <t>arifur8807@gmail.com</t>
  </si>
  <si>
    <t>Tarneem Hoque</t>
  </si>
  <si>
    <t>DAVS-S-1361</t>
  </si>
  <si>
    <t>DAVS-B128</t>
  </si>
  <si>
    <t>asraf01eee@gmail.com</t>
  </si>
  <si>
    <t>Saad Hasnat Uzayer</t>
  </si>
  <si>
    <t>DAVS-S-1159</t>
  </si>
  <si>
    <t>hasnat.bishu@gmail.com</t>
  </si>
  <si>
    <t>Shadman Haque</t>
  </si>
  <si>
    <t>DAVS-S-155</t>
  </si>
  <si>
    <t>murad@nourish-poultry.com</t>
  </si>
  <si>
    <t>SAFEER ANWAR</t>
  </si>
  <si>
    <t>DAVS-S-1097</t>
  </si>
  <si>
    <t>sssakter79@gmail.com</t>
  </si>
  <si>
    <t>Shreehan Paul</t>
  </si>
  <si>
    <t>DAVJ-J-638</t>
  </si>
  <si>
    <t>shovankumarp@gmail.com</t>
  </si>
  <si>
    <t>Sudipto Das</t>
  </si>
  <si>
    <t>DAMP-S-1447</t>
  </si>
  <si>
    <t>biplobdas098849@gmail.com</t>
  </si>
  <si>
    <t>Ayaan Rahman</t>
  </si>
  <si>
    <t>DAVS-S-675</t>
  </si>
  <si>
    <t>farhanarupom@gmail.com</t>
  </si>
  <si>
    <t>Zaiyana Afreen</t>
  </si>
  <si>
    <t>DAVS-S-121</t>
  </si>
  <si>
    <t>mashfique@live.com</t>
  </si>
  <si>
    <t>ARITRA ROY</t>
  </si>
  <si>
    <t>DAVJ-J-145</t>
  </si>
  <si>
    <t>swapan_ry@yahoo.com</t>
  </si>
  <si>
    <t>Joyoti Das</t>
  </si>
  <si>
    <t>DAVS-S-960</t>
  </si>
  <si>
    <t>swapna.roy.khl@gmail.com</t>
  </si>
  <si>
    <t>Syed Rafiu Algoni</t>
  </si>
  <si>
    <t>DAUT-S-1259</t>
  </si>
  <si>
    <t>Arsham Ahmad Khan</t>
  </si>
  <si>
    <t>DAVJ-J-412</t>
  </si>
  <si>
    <t>advainunnurchowdhury@gmail.com</t>
  </si>
  <si>
    <t>Ibrahim haider choudhury</t>
  </si>
  <si>
    <t>DATA-S-344</t>
  </si>
  <si>
    <t>DAVS-B-48</t>
  </si>
  <si>
    <t>agmshupon98@gmail.com</t>
  </si>
  <si>
    <t>Arijit Saha Roy</t>
  </si>
  <si>
    <t>DAVS-S-474</t>
  </si>
  <si>
    <t>biswajit117@yahoo.com</t>
  </si>
  <si>
    <t>Md. Yousuf Hasan</t>
  </si>
  <si>
    <t>DAVJ-J-323</t>
  </si>
  <si>
    <t>ihabd07@gmail.com</t>
  </si>
  <si>
    <t>Shahroz Al Ahiyan</t>
  </si>
  <si>
    <t>DAVJ-J-214</t>
  </si>
  <si>
    <t>shahrenalam@gmail.com</t>
  </si>
  <si>
    <t>Labina Afreen</t>
  </si>
  <si>
    <t>DAMP-S-1244</t>
  </si>
  <si>
    <t>DAVS-B-11</t>
  </si>
  <si>
    <t>mdaminulhaque06@gmail.com</t>
  </si>
  <si>
    <t>Tahmi Mahnoor Zuha</t>
  </si>
  <si>
    <t>DAVJ-J-229</t>
  </si>
  <si>
    <t>zrotno@gmail.com</t>
  </si>
  <si>
    <t>Rayan Ahmed</t>
  </si>
  <si>
    <t>DAVJ-J-640</t>
  </si>
  <si>
    <t>DAVJ-B-81</t>
  </si>
  <si>
    <t>samsun26p@gmail.com</t>
  </si>
  <si>
    <t>Archisman Aritra Das</t>
  </si>
  <si>
    <t>DAVJ-J-679</t>
  </si>
  <si>
    <t>apurba6828@gmail.com</t>
  </si>
  <si>
    <t>Aminah Bint Ashad</t>
  </si>
  <si>
    <t>DAVJ-J-429</t>
  </si>
  <si>
    <t>Nabhan Jobaed</t>
  </si>
  <si>
    <t>DAVJ-J-49</t>
  </si>
  <si>
    <t>nowshin24.theteam@gmail.com</t>
  </si>
  <si>
    <t>Senzela Safreen Haque</t>
  </si>
  <si>
    <t>DAVS-S-245</t>
  </si>
  <si>
    <t>mshjmba@gmail.com</t>
  </si>
  <si>
    <t>Zuhayer Arham</t>
  </si>
  <si>
    <t>DAVS-S-1331</t>
  </si>
  <si>
    <t>himonmist@gmail.com</t>
  </si>
  <si>
    <t>Inara Islam</t>
  </si>
  <si>
    <t>DAVS-S-1211</t>
  </si>
  <si>
    <t>shawon4874@gmail.com</t>
  </si>
  <si>
    <t>Lubaba Binte Hossain</t>
  </si>
  <si>
    <t>DAG1-S-193</t>
  </si>
  <si>
    <t>DAG1</t>
  </si>
  <si>
    <t>Tanjilur rahman yaqin</t>
  </si>
  <si>
    <t>DAVS-S-1452</t>
  </si>
  <si>
    <t>Walid Jawad</t>
  </si>
  <si>
    <t>DAVS-S-898</t>
  </si>
  <si>
    <t>16/2/2007</t>
  </si>
  <si>
    <t>Zunairah Jamil Mavisha</t>
  </si>
  <si>
    <t>DAVS-S-1060</t>
  </si>
  <si>
    <t>DAVS-B-113</t>
  </si>
  <si>
    <t>28-08-2011</t>
  </si>
  <si>
    <t>POURANIK DUTTA</t>
  </si>
  <si>
    <t>DAVS-S-1298</t>
  </si>
  <si>
    <t>12-08-2014</t>
  </si>
  <si>
    <t>Madiha Maimuna</t>
  </si>
  <si>
    <t>DAVS-S-698</t>
  </si>
  <si>
    <t>05-02-2015</t>
  </si>
  <si>
    <t>Md. Shabib Hasan</t>
  </si>
  <si>
    <t>06-10-2013</t>
  </si>
  <si>
    <t>Tashmeena Binte Omar Nuraiah.</t>
  </si>
  <si>
    <t> DAVS-S-1484</t>
  </si>
  <si>
    <t>ifatnadia34@gmail.com</t>
  </si>
  <si>
    <t>Md. Mahid Iqbal</t>
  </si>
  <si>
    <t>DAVJ-B-31</t>
  </si>
  <si>
    <t>moushumi.munira1992@gmail.com</t>
  </si>
  <si>
    <t>Asbah Mahnoor Rida</t>
  </si>
  <si>
    <t>DAVS-S-620</t>
  </si>
  <si>
    <t>samiahaque1983@gmail.com</t>
  </si>
  <si>
    <t>Md. Sadman Sadik Pavel</t>
  </si>
  <si>
    <t>salimreza834@gmail.com</t>
  </si>
  <si>
    <t>DAMP-B-116</t>
  </si>
  <si>
    <t>DAMP-B-118</t>
  </si>
  <si>
    <t>DAMP-B-120</t>
  </si>
  <si>
    <t>DAMP-B-121</t>
  </si>
  <si>
    <t>DAMP-B-122</t>
  </si>
  <si>
    <t>DAMP-B-78</t>
  </si>
  <si>
    <t>DAMP-B-126</t>
  </si>
  <si>
    <t>DAMP-B-115</t>
  </si>
  <si>
    <t>DAMP-B-124</t>
  </si>
  <si>
    <t>DAMP-B-127</t>
  </si>
  <si>
    <t>DAMP-B-41</t>
  </si>
  <si>
    <t>DAMP-B-37</t>
  </si>
  <si>
    <t>DAMP-B-75</t>
  </si>
  <si>
    <t>DAMP-B-114</t>
  </si>
  <si>
    <t>DAMP-B-123</t>
  </si>
  <si>
    <t>DAMP-B-125</t>
  </si>
  <si>
    <t>1601003404916 (DAKB)</t>
  </si>
  <si>
    <t>000270 (DAKB)</t>
  </si>
  <si>
    <t>DASN-J-816</t>
  </si>
  <si>
    <t>DASN-S-821</t>
  </si>
  <si>
    <t>DASN-S-469</t>
  </si>
  <si>
    <t>DASN-S-818</t>
  </si>
  <si>
    <t>DAVS-B-40</t>
  </si>
  <si>
    <t>DAMP-S-1991</t>
  </si>
  <si>
    <t>DAMP-S-1957</t>
  </si>
  <si>
    <t xml:space="preserve">Ahiyaan Rahman Diyan                 </t>
  </si>
  <si>
    <t>Md Mostofa Xyan</t>
  </si>
  <si>
    <t>DAVJ-J-543</t>
  </si>
  <si>
    <t>DAVS-S-1174</t>
  </si>
  <si>
    <t>DAMP-S-1816</t>
  </si>
  <si>
    <t>DAVJ-J-158</t>
  </si>
  <si>
    <t xml:space="preserve">Length-26 </t>
  </si>
  <si>
    <t>Chest-34</t>
  </si>
  <si>
    <t>DATA-S-821</t>
  </si>
  <si>
    <t>DATA-S-745</t>
  </si>
  <si>
    <t>DATA-S-744</t>
  </si>
  <si>
    <t xml:space="preserve">Length-20  </t>
  </si>
  <si>
    <t>Chest-15.5</t>
  </si>
  <si>
    <t>Chest-36</t>
  </si>
  <si>
    <t>Length-18</t>
  </si>
  <si>
    <t>Chest-33</t>
  </si>
  <si>
    <t>Chest-24</t>
  </si>
  <si>
    <t xml:space="preserve">Length -22 </t>
  </si>
  <si>
    <t xml:space="preserve">Length-19  </t>
  </si>
  <si>
    <t>Chest-14</t>
  </si>
  <si>
    <t>Chest-30</t>
  </si>
  <si>
    <t>Chest-22</t>
  </si>
  <si>
    <t xml:space="preserve">Length-17 </t>
  </si>
  <si>
    <t>Chest-28</t>
  </si>
  <si>
    <t>Length-16,</t>
  </si>
  <si>
    <t>Chest-25</t>
  </si>
  <si>
    <t xml:space="preserve">Length-34  </t>
  </si>
  <si>
    <t>Chest-20.5</t>
  </si>
  <si>
    <t xml:space="preserve">Length-24 </t>
  </si>
  <si>
    <t>Chest-32</t>
  </si>
  <si>
    <t xml:space="preserve">Length-16 </t>
  </si>
  <si>
    <t>Chest-16</t>
  </si>
  <si>
    <t>Length-21</t>
  </si>
  <si>
    <t>Length-20</t>
  </si>
  <si>
    <t xml:space="preserve"> Chest-21</t>
  </si>
  <si>
    <t xml:space="preserve">Length-26  </t>
  </si>
  <si>
    <t>Chest -40</t>
  </si>
  <si>
    <t xml:space="preserve">Length-22 </t>
  </si>
  <si>
    <t xml:space="preserve"> Chest-29</t>
  </si>
  <si>
    <t>Chest-35</t>
  </si>
  <si>
    <t xml:space="preserve"> Length-17 </t>
  </si>
  <si>
    <t xml:space="preserve"> Chest-24</t>
  </si>
  <si>
    <t xml:space="preserve">Length-17  </t>
  </si>
  <si>
    <t xml:space="preserve">Chest-29  </t>
  </si>
  <si>
    <t xml:space="preserve">Length-24  </t>
  </si>
  <si>
    <t xml:space="preserve">Length-22  </t>
  </si>
  <si>
    <t xml:space="preserve">Length-20 </t>
  </si>
  <si>
    <t xml:space="preserve"> Chest-26</t>
  </si>
  <si>
    <t xml:space="preserve">Length-21  </t>
  </si>
  <si>
    <t>Chest-31</t>
  </si>
  <si>
    <t>Chest-29</t>
  </si>
  <si>
    <t xml:space="preserve">Length-25  </t>
  </si>
  <si>
    <t>Chest-23</t>
  </si>
  <si>
    <t xml:space="preserve">Length-21 </t>
  </si>
  <si>
    <t xml:space="preserve">Length-26.5  </t>
  </si>
  <si>
    <t>Chest-18.5</t>
  </si>
  <si>
    <t>Chest-38</t>
  </si>
  <si>
    <t xml:space="preserve">Length-25 </t>
  </si>
  <si>
    <t xml:space="preserve"> Chest-43</t>
  </si>
  <si>
    <t xml:space="preserve"> Length-20  </t>
  </si>
  <si>
    <t xml:space="preserve"> Length-22 </t>
  </si>
  <si>
    <t xml:space="preserve">Length-18  </t>
  </si>
  <si>
    <t xml:space="preserve">Length-28 </t>
  </si>
  <si>
    <t xml:space="preserve"> Chest-32</t>
  </si>
  <si>
    <t xml:space="preserve"> Chest-37</t>
  </si>
  <si>
    <t xml:space="preserve"> Chest-35</t>
  </si>
  <si>
    <t xml:space="preserve">Lenrth 18 </t>
  </si>
  <si>
    <t>Chest 11</t>
  </si>
  <si>
    <t>Chest-27</t>
  </si>
  <si>
    <t xml:space="preserve"> Chest-30</t>
  </si>
  <si>
    <t xml:space="preserve"> Chest-27</t>
  </si>
  <si>
    <t xml:space="preserve">Length-23 </t>
  </si>
  <si>
    <t xml:space="preserve">Length 18 </t>
  </si>
  <si>
    <t>Chest 28</t>
  </si>
  <si>
    <t>Chest 23</t>
  </si>
  <si>
    <t xml:space="preserve">Length 20 </t>
  </si>
  <si>
    <t>Chest 30</t>
  </si>
  <si>
    <t xml:space="preserve"> chest-30</t>
  </si>
  <si>
    <t xml:space="preserve">Length -18  </t>
  </si>
  <si>
    <t>chest-23</t>
  </si>
  <si>
    <t>Chest-44</t>
  </si>
  <si>
    <t>Chest-15</t>
  </si>
  <si>
    <t xml:space="preserve">Length-14  </t>
  </si>
  <si>
    <t>Chest-26</t>
  </si>
  <si>
    <t xml:space="preserve">Length -19   </t>
  </si>
  <si>
    <t xml:space="preserve">Length-23  </t>
  </si>
  <si>
    <t>Chest-19.5</t>
  </si>
  <si>
    <t>Chest-37</t>
  </si>
  <si>
    <t>chest -29</t>
  </si>
  <si>
    <t>Chest -33</t>
  </si>
  <si>
    <t>Chest-40</t>
  </si>
  <si>
    <t xml:space="preserve"> Chest-40</t>
  </si>
  <si>
    <t>chest-41</t>
  </si>
  <si>
    <t xml:space="preserve"> chest-32</t>
  </si>
  <si>
    <t>chest-34</t>
  </si>
  <si>
    <t xml:space="preserve">Length -17  </t>
  </si>
  <si>
    <t>chest-33</t>
  </si>
  <si>
    <t xml:space="preserve">Lenth 20.5 </t>
  </si>
  <si>
    <t>chest 28</t>
  </si>
  <si>
    <t xml:space="preserve">Length 22 </t>
  </si>
  <si>
    <t>Chest 26</t>
  </si>
  <si>
    <t xml:space="preserve">Length-19 </t>
  </si>
  <si>
    <t xml:space="preserve"> Chest-22.5</t>
  </si>
  <si>
    <t xml:space="preserve">Length-18 </t>
  </si>
  <si>
    <t>Chest -24</t>
  </si>
  <si>
    <t>Chest -28</t>
  </si>
  <si>
    <t>Chest- 30</t>
  </si>
  <si>
    <t>Chest- 26</t>
  </si>
  <si>
    <t xml:space="preserve"> Chest-34</t>
  </si>
  <si>
    <t>Chest-17</t>
  </si>
  <si>
    <t>Length-17</t>
  </si>
  <si>
    <t xml:space="preserve">Length-27 </t>
  </si>
  <si>
    <t xml:space="preserve"> Chest-18.5</t>
  </si>
  <si>
    <t>Chest-18</t>
  </si>
  <si>
    <t>Chest 35</t>
  </si>
  <si>
    <t xml:space="preserve"> chest 33</t>
  </si>
  <si>
    <t xml:space="preserve"> Chest-19</t>
  </si>
  <si>
    <t xml:space="preserve">Length-16  </t>
  </si>
  <si>
    <t xml:space="preserve"> Chest28</t>
  </si>
  <si>
    <t>Chest 25</t>
  </si>
  <si>
    <t>Chest 32</t>
  </si>
  <si>
    <t xml:space="preserve"> Length-18  </t>
  </si>
  <si>
    <t>Length 20</t>
  </si>
  <si>
    <t>Length 17</t>
  </si>
  <si>
    <t xml:space="preserve"> Chest 22</t>
  </si>
  <si>
    <t>Length-15</t>
  </si>
  <si>
    <t>Length-19</t>
  </si>
  <si>
    <t xml:space="preserve">Length-17.5 </t>
  </si>
  <si>
    <t xml:space="preserve">Length-15 </t>
  </si>
  <si>
    <t xml:space="preserve"> Length-22  </t>
  </si>
  <si>
    <t xml:space="preserve"> Chest-36</t>
  </si>
  <si>
    <t xml:space="preserve">Chest-33 </t>
  </si>
  <si>
    <t>Chest-39</t>
  </si>
  <si>
    <t>Chest -35</t>
  </si>
  <si>
    <t xml:space="preserve">Length-30 </t>
  </si>
  <si>
    <t>Chest-41</t>
  </si>
  <si>
    <t xml:space="preserve">  Chest-36</t>
  </si>
  <si>
    <t xml:space="preserve">length-18 </t>
  </si>
  <si>
    <t>chest -28</t>
  </si>
  <si>
    <t>Chest-42</t>
  </si>
  <si>
    <t xml:space="preserve"> Length-18 </t>
  </si>
  <si>
    <t xml:space="preserve"> Chest-28</t>
  </si>
  <si>
    <t xml:space="preserve"> Length-20 </t>
  </si>
  <si>
    <t xml:space="preserve"> Chest-38</t>
  </si>
  <si>
    <t xml:space="preserve"> chest- 28</t>
  </si>
  <si>
    <t xml:space="preserve">length -18 </t>
  </si>
  <si>
    <t>Chest-28.5</t>
  </si>
  <si>
    <t>Chest  37</t>
  </si>
  <si>
    <t xml:space="preserve">  Chest  27</t>
  </si>
  <si>
    <t>Chest  28</t>
  </si>
  <si>
    <t>Chest  39</t>
  </si>
  <si>
    <t>Chest  43</t>
  </si>
  <si>
    <t>Chest  33</t>
  </si>
  <si>
    <t>Chest  31</t>
  </si>
  <si>
    <t>Chest- 28</t>
  </si>
  <si>
    <t xml:space="preserve"> Chest  36</t>
  </si>
  <si>
    <t>Chest  41</t>
  </si>
  <si>
    <t xml:space="preserve"> Chest  39</t>
  </si>
  <si>
    <t>Chest  38</t>
  </si>
  <si>
    <t xml:space="preserve">Length  19  </t>
  </si>
  <si>
    <t>Chest  27</t>
  </si>
  <si>
    <t>Chest-13.5</t>
  </si>
  <si>
    <t>Chest  36</t>
  </si>
  <si>
    <t xml:space="preserve">Length  22 </t>
  </si>
  <si>
    <t xml:space="preserve"> Chest  27</t>
  </si>
  <si>
    <t>Chest -34</t>
  </si>
  <si>
    <t>Chest  34</t>
  </si>
  <si>
    <t>Chest -30</t>
  </si>
  <si>
    <t xml:space="preserve"> Length-26  </t>
  </si>
  <si>
    <t xml:space="preserve"> Chest  18</t>
  </si>
  <si>
    <t>Chest  30</t>
  </si>
  <si>
    <t xml:space="preserve">Length  20  </t>
  </si>
  <si>
    <t xml:space="preserve"> Chest-31</t>
  </si>
  <si>
    <t xml:space="preserve"> Length-23  </t>
  </si>
  <si>
    <t>Chest 38</t>
  </si>
  <si>
    <t xml:space="preserve"> Chest-33</t>
  </si>
  <si>
    <t>Chest  32</t>
  </si>
  <si>
    <t xml:space="preserve"> Chest-18</t>
  </si>
  <si>
    <t xml:space="preserve"> Chest-45</t>
  </si>
  <si>
    <t xml:space="preserve">Length-17.5  </t>
  </si>
  <si>
    <t>Chest 36</t>
  </si>
  <si>
    <t>rojina.kazal@gmail.com  rjgalpa@gmail.com</t>
  </si>
  <si>
    <t xml:space="preserve">Length 27  </t>
  </si>
  <si>
    <t xml:space="preserve">Lenth-18    </t>
  </si>
  <si>
    <t xml:space="preserve">Length -20 </t>
  </si>
  <si>
    <t xml:space="preserve">Chest-37 </t>
  </si>
  <si>
    <t>Chest-48</t>
  </si>
  <si>
    <t xml:space="preserve">ength-23   </t>
  </si>
  <si>
    <t>01722602849  01711185003</t>
  </si>
  <si>
    <t>01320000801  01748869917</t>
  </si>
  <si>
    <t>01712604405  01755513883</t>
  </si>
  <si>
    <t xml:space="preserve"> Ch-34"</t>
  </si>
  <si>
    <t xml:space="preserve">  Chest-30</t>
  </si>
  <si>
    <t xml:space="preserve"> Length-21 </t>
  </si>
  <si>
    <t>Ch-32"</t>
  </si>
  <si>
    <t xml:space="preserve"> Ch-25"</t>
  </si>
  <si>
    <t xml:space="preserve"> Ch-17.5"</t>
  </si>
  <si>
    <t xml:space="preserve">Length-19   </t>
  </si>
  <si>
    <t>Chest-13</t>
  </si>
  <si>
    <t xml:space="preserve"> Chest-14.5</t>
  </si>
  <si>
    <t>Chest-19</t>
  </si>
  <si>
    <t>L-23"</t>
  </si>
  <si>
    <t xml:space="preserve"> Ch-32"</t>
  </si>
  <si>
    <t xml:space="preserve">Chest-36 </t>
  </si>
  <si>
    <t xml:space="preserve">Length  17   </t>
  </si>
  <si>
    <t>Chest-46</t>
  </si>
  <si>
    <t>Ch-36'</t>
  </si>
  <si>
    <t>Ch-38"</t>
  </si>
  <si>
    <t>Chest- 38</t>
  </si>
  <si>
    <t>Length 18,</t>
  </si>
  <si>
    <t xml:space="preserve"> Chest 28</t>
  </si>
  <si>
    <t>Chest  17</t>
  </si>
  <si>
    <t>DARK-J-476</t>
  </si>
  <si>
    <t>DAVS-B-91</t>
  </si>
  <si>
    <t>DAVS-B-32</t>
  </si>
  <si>
    <t xml:space="preserve">Student ID </t>
  </si>
  <si>
    <t>Chest  26</t>
  </si>
  <si>
    <t xml:space="preserve">Length 22, </t>
  </si>
  <si>
    <t>Chest 15.5</t>
  </si>
  <si>
    <t>Chest-21</t>
  </si>
  <si>
    <t xml:space="preserve"> Length-16 </t>
  </si>
  <si>
    <t xml:space="preserve"> Length-17  </t>
  </si>
  <si>
    <t>Chest- 36</t>
  </si>
  <si>
    <t xml:space="preserve"> Length-21  </t>
  </si>
  <si>
    <t xml:space="preserve">Length- 21  </t>
  </si>
  <si>
    <t xml:space="preserve">L-24" </t>
  </si>
  <si>
    <t>Ch-30"</t>
  </si>
  <si>
    <t>Chest-37.5</t>
  </si>
  <si>
    <t xml:space="preserve"> Length-16  </t>
  </si>
  <si>
    <t>Ch-40"</t>
  </si>
  <si>
    <t xml:space="preserve">Length-20.5  </t>
  </si>
  <si>
    <t xml:space="preserve"> Length-29 </t>
  </si>
  <si>
    <t xml:space="preserve"> Chest-22</t>
  </si>
  <si>
    <t>Chest -26</t>
  </si>
  <si>
    <t xml:space="preserve">Lenth-23 </t>
  </si>
  <si>
    <t xml:space="preserve"> Length-19  </t>
  </si>
  <si>
    <t xml:space="preserve">Length-15  </t>
  </si>
  <si>
    <t>Chest-45</t>
  </si>
  <si>
    <t xml:space="preserve">Length-20, </t>
  </si>
  <si>
    <t>Chest-29.5</t>
  </si>
  <si>
    <t xml:space="preserve"> Chest-42</t>
  </si>
  <si>
    <t>Chest-20</t>
  </si>
  <si>
    <t xml:space="preserve">Length22 </t>
  </si>
  <si>
    <t xml:space="preserve"> Chest-44</t>
  </si>
  <si>
    <t xml:space="preserve">Length 17, </t>
  </si>
  <si>
    <t>Chest 31</t>
  </si>
  <si>
    <t xml:space="preserve"> Chest 42</t>
  </si>
  <si>
    <t xml:space="preserve">Length-21.5 </t>
  </si>
  <si>
    <t>Length-24,</t>
  </si>
  <si>
    <t xml:space="preserve">Length-21.5  </t>
  </si>
  <si>
    <t xml:space="preserve">Length-19"  </t>
  </si>
  <si>
    <t>Chest-24"</t>
  </si>
  <si>
    <t xml:space="preserve"> Length-23"  </t>
  </si>
  <si>
    <t>Chest-28"</t>
  </si>
  <si>
    <t>Chest 39</t>
  </si>
  <si>
    <t xml:space="preserve"> Chest 34</t>
  </si>
  <si>
    <t xml:space="preserve"> Chest 36</t>
  </si>
  <si>
    <t xml:space="preserve">Length-18"  </t>
  </si>
  <si>
    <t>Chest-22"</t>
  </si>
  <si>
    <t xml:space="preserve"> Chest-16</t>
  </si>
  <si>
    <t xml:space="preserve"> Chest-16.5</t>
  </si>
  <si>
    <t xml:space="preserve">Length-30" </t>
  </si>
  <si>
    <t xml:space="preserve"> Chest-30"</t>
  </si>
  <si>
    <t xml:space="preserve"> Length-22"  </t>
  </si>
  <si>
    <t>Chest-31"</t>
  </si>
  <si>
    <t xml:space="preserve"> Length-20</t>
  </si>
  <si>
    <t xml:space="preserve"> Chest-14</t>
  </si>
  <si>
    <t xml:space="preserve"> Length-16.5 </t>
  </si>
  <si>
    <t xml:space="preserve"> Chest-26.5</t>
  </si>
  <si>
    <t xml:space="preserve"> Chest-15</t>
  </si>
  <si>
    <t>21 Length.</t>
  </si>
  <si>
    <t xml:space="preserve"> Chest 30</t>
  </si>
  <si>
    <t xml:space="preserve"> Chest- 30</t>
  </si>
  <si>
    <t>Chest- 52</t>
  </si>
  <si>
    <t>Chest- 48</t>
  </si>
  <si>
    <t xml:space="preserve"> Chest-25</t>
  </si>
  <si>
    <t xml:space="preserve"> Chest-39</t>
  </si>
  <si>
    <t xml:space="preserve">  Chest-34</t>
  </si>
  <si>
    <t xml:space="preserve">  Chest-25</t>
  </si>
  <si>
    <t xml:space="preserve">  Chest-32</t>
  </si>
  <si>
    <t xml:space="preserve">Length-24, </t>
  </si>
  <si>
    <t>chest-17</t>
  </si>
  <si>
    <t>L-22,</t>
  </si>
  <si>
    <t>C-18</t>
  </si>
  <si>
    <t>L-21</t>
  </si>
  <si>
    <t>C-16</t>
  </si>
  <si>
    <t>C-21</t>
  </si>
  <si>
    <t>L-21,</t>
  </si>
  <si>
    <t>L-18,</t>
  </si>
  <si>
    <t>C-14</t>
  </si>
  <si>
    <t>C-15</t>
  </si>
  <si>
    <t>L-24,</t>
  </si>
  <si>
    <t>L-20,</t>
  </si>
  <si>
    <t>C-17</t>
  </si>
  <si>
    <t xml:space="preserve">L-22, </t>
  </si>
  <si>
    <t>L-24 ,</t>
  </si>
  <si>
    <t>C-19</t>
  </si>
  <si>
    <t>L-22 ,</t>
  </si>
  <si>
    <t>L-28,</t>
  </si>
  <si>
    <t>C-20</t>
  </si>
  <si>
    <t xml:space="preserve">L-23, </t>
  </si>
  <si>
    <t>L-24</t>
  </si>
  <si>
    <t>L-15</t>
  </si>
  <si>
    <t xml:space="preserve">L-20 </t>
  </si>
  <si>
    <t>L-19</t>
  </si>
  <si>
    <t>L-22</t>
  </si>
  <si>
    <t xml:space="preserve">L-19 </t>
  </si>
  <si>
    <t>C12</t>
  </si>
  <si>
    <t>C-12</t>
  </si>
  <si>
    <t xml:space="preserve">L-23 </t>
  </si>
  <si>
    <t>L-20</t>
  </si>
  <si>
    <t xml:space="preserve">L-24 </t>
  </si>
  <si>
    <t xml:space="preserve"> C 15</t>
  </si>
  <si>
    <t xml:space="preserve"> C-14</t>
  </si>
  <si>
    <t>L-23</t>
  </si>
  <si>
    <t xml:space="preserve"> C-17</t>
  </si>
  <si>
    <t>C14</t>
  </si>
  <si>
    <t xml:space="preserve">L-18 </t>
  </si>
  <si>
    <t xml:space="preserve"> C-18</t>
  </si>
  <si>
    <t xml:space="preserve">L-22 </t>
  </si>
  <si>
    <t xml:space="preserve">L-24  </t>
  </si>
  <si>
    <t xml:space="preserve"> C-19</t>
  </si>
  <si>
    <t xml:space="preserve"> C-16</t>
  </si>
  <si>
    <t xml:space="preserve">L-23  </t>
  </si>
  <si>
    <t xml:space="preserve">L-21  </t>
  </si>
  <si>
    <t xml:space="preserve"> C-15</t>
  </si>
  <si>
    <t xml:space="preserve">L-27 </t>
  </si>
  <si>
    <t xml:space="preserve">L-27.4 </t>
  </si>
  <si>
    <t xml:space="preserve">L-25 </t>
  </si>
  <si>
    <t xml:space="preserve">L-28 </t>
  </si>
  <si>
    <t xml:space="preserve">L-26 </t>
  </si>
  <si>
    <t>C-23</t>
  </si>
  <si>
    <t>C19</t>
  </si>
  <si>
    <t>L-26</t>
  </si>
  <si>
    <t xml:space="preserve">L--25 </t>
  </si>
  <si>
    <t>S-19</t>
  </si>
  <si>
    <t>T-Shirt Measurement</t>
  </si>
  <si>
    <t>1722261439 01712000000</t>
  </si>
  <si>
    <t>Md. Ayaan Ibtehaz</t>
  </si>
  <si>
    <t>CTMB-J-403</t>
  </si>
  <si>
    <t>CTMB-B-28</t>
  </si>
  <si>
    <t>jahadul.hoque05@gmail.com</t>
  </si>
  <si>
    <t>Moinak Das</t>
  </si>
  <si>
    <t>CTMB-J-487</t>
  </si>
  <si>
    <t>CTMB-B-32</t>
  </si>
  <si>
    <t>samirdasbd@gmail.com</t>
  </si>
  <si>
    <t>Faaris Alam Chowdhury</t>
  </si>
  <si>
    <t>CTMB-J-384</t>
  </si>
  <si>
    <t>a.sazzad@yahoo.com</t>
  </si>
  <si>
    <t>Nusayb Mahmud</t>
  </si>
  <si>
    <t>nafisa.rumki@gmail.com</t>
  </si>
  <si>
    <t>Najib Shahdin</t>
  </si>
  <si>
    <t>CTMB-S-1136</t>
  </si>
  <si>
    <t>CTMB-B-72</t>
  </si>
  <si>
    <t>jhumara5@gmail.com</t>
  </si>
  <si>
    <t>Anika Tabassum</t>
  </si>
  <si>
    <t>CTMB-S-944</t>
  </si>
  <si>
    <t>CTMB-B-25</t>
  </si>
  <si>
    <t>jannatfahimanni@gmail.com</t>
  </si>
  <si>
    <t>Fairuz Faiza</t>
  </si>
  <si>
    <t>CTMB-S-465</t>
  </si>
  <si>
    <t>CTMB_B-53</t>
  </si>
  <si>
    <t>chest-38</t>
  </si>
  <si>
    <t>afrina.naznin2012@gmail.com</t>
  </si>
  <si>
    <t>Mohammed Anwarul Azim Fahim</t>
  </si>
  <si>
    <t>CTMB-S-923</t>
  </si>
  <si>
    <t>CTMB-B-53</t>
  </si>
  <si>
    <t>Kazi Md. Tawsiful Wara</t>
  </si>
  <si>
    <t>CTMB-S-1145</t>
  </si>
  <si>
    <t>waratawsiful@gmail.com</t>
  </si>
  <si>
    <t>Tawsia Tahan</t>
  </si>
  <si>
    <t>CTMB-S-1144</t>
  </si>
  <si>
    <t>Mdjusumon@gmail.com</t>
  </si>
  <si>
    <t>Mohammad Nashwan Hoque Jami</t>
  </si>
  <si>
    <t>CTMB-S-830</t>
  </si>
  <si>
    <t>chfl2tkgroupbd.com</t>
  </si>
  <si>
    <t>Rahil Hadid Bhuiyan</t>
  </si>
  <si>
    <t>DADN-J-1768</t>
  </si>
  <si>
    <t>hasanuk83@yahoo.com</t>
  </si>
  <si>
    <t>Abu Fateen Abdullah Ranon</t>
  </si>
  <si>
    <t>DADN-S-371</t>
  </si>
  <si>
    <t>fatimajannatabsi@gmail.com</t>
  </si>
  <si>
    <t>Farish Siddiquee Monon</t>
  </si>
  <si>
    <t>DADN-J-1792</t>
  </si>
  <si>
    <t>Rodela Biswas</t>
  </si>
  <si>
    <t>CTHS-J-106</t>
  </si>
  <si>
    <t>CTHS-B-10</t>
  </si>
  <si>
    <t>chest-26</t>
  </si>
  <si>
    <t>chandsuma26@gmail.com</t>
  </si>
  <si>
    <t>Mushirul Islam</t>
  </si>
  <si>
    <t>CTMB-S-231</t>
  </si>
  <si>
    <t>CTMB-B-19</t>
  </si>
  <si>
    <t>chest-42</t>
  </si>
  <si>
    <t>moshirulislamswapnil@gmail.com</t>
  </si>
  <si>
    <t>Md. Ahnaf Hasan Ayat</t>
  </si>
  <si>
    <t>CTMB-J-750</t>
  </si>
  <si>
    <t>CTMB-B-46</t>
  </si>
  <si>
    <t>ayathnihal15@gmail.com</t>
  </si>
  <si>
    <t>Inayat Haider</t>
  </si>
  <si>
    <t>CTMB-J-933</t>
  </si>
  <si>
    <t>CTMB-B-51</t>
  </si>
  <si>
    <t>chest 30</t>
  </si>
  <si>
    <t>imrulhaider09@gmail.com</t>
  </si>
  <si>
    <t>Muhammad Sharjeel Quader</t>
  </si>
  <si>
    <t>CTMB-J-1198</t>
  </si>
  <si>
    <t>CTMB-B-73</t>
  </si>
  <si>
    <t>zia@ctg.mghgroup.com</t>
  </si>
  <si>
    <t>Aymaan Ul alam (Ifraj)</t>
  </si>
  <si>
    <t>CTMB-J-1199</t>
  </si>
  <si>
    <t>alvinulalam@gmail.com</t>
  </si>
  <si>
    <t>Deyana Rahman</t>
  </si>
  <si>
    <t>CTMB-J-912</t>
  </si>
  <si>
    <t>CTMB-B-65</t>
  </si>
  <si>
    <t>parvineely21@gmail.com</t>
  </si>
  <si>
    <t>Rupanti Chowdhury</t>
  </si>
  <si>
    <t>CTMB-J-566</t>
  </si>
  <si>
    <t>CTMB-B-35</t>
  </si>
  <si>
    <t>chowdhury.ruben@gmail.com</t>
  </si>
  <si>
    <t>Nuhad Najeeb Illm</t>
  </si>
  <si>
    <t>CTMB-J-250</t>
  </si>
  <si>
    <t>CTMB-B-20</t>
  </si>
  <si>
    <t xml:space="preserve"> chest-28</t>
  </si>
  <si>
    <t>numan@khetro.com</t>
  </si>
  <si>
    <t>Irfan Ahmed</t>
  </si>
  <si>
    <t>DATA-J-935</t>
  </si>
  <si>
    <t>Uttara-3</t>
  </si>
  <si>
    <t>Chest=32</t>
  </si>
  <si>
    <t>hrezwana@yahoo.com</t>
  </si>
  <si>
    <t>Md. Ahnaf Hossen Sarker</t>
  </si>
  <si>
    <t>DASN-S-771</t>
  </si>
  <si>
    <t>DAVS-B-30</t>
  </si>
  <si>
    <t>Chest=36</t>
  </si>
  <si>
    <t>shadiasarmin79@gmail.com</t>
  </si>
  <si>
    <t>Md. Rhine Salehin</t>
  </si>
  <si>
    <t>DAKF-S-406</t>
  </si>
  <si>
    <t>Chest=35</t>
  </si>
  <si>
    <t>sharminakhtar020@gmail.com</t>
  </si>
  <si>
    <t>Ehteram Hossain</t>
  </si>
  <si>
    <t>DAVJ-J-394</t>
  </si>
  <si>
    <t>guddu301281@gmail.com</t>
  </si>
  <si>
    <t>Mohammad Umair Afif</t>
  </si>
  <si>
    <t>DAVJ-J-716</t>
  </si>
  <si>
    <t>DAVJ-B-86</t>
  </si>
  <si>
    <t>rabakabari.aloha@gmail.com</t>
  </si>
  <si>
    <t>Nabamita Kundu</t>
  </si>
  <si>
    <t>DADN-S-1607</t>
  </si>
  <si>
    <t>kundu_protik@yahoo.com</t>
  </si>
  <si>
    <t>Tahamid Safwan Galib</t>
  </si>
  <si>
    <t>DAVJ-J-243</t>
  </si>
  <si>
    <t>touhidpavel@gmail.com</t>
  </si>
  <si>
    <t>DAG1-S-104</t>
  </si>
  <si>
    <t>DAG1-B-9</t>
  </si>
  <si>
    <t>maimunahossainanjum@gmail.com</t>
  </si>
  <si>
    <t>Fariza Binte Faruq</t>
  </si>
  <si>
    <t>DAVS-S-1410</t>
  </si>
  <si>
    <t>adnin17@yahoo.com.au</t>
  </si>
  <si>
    <t>DATA-S-917</t>
  </si>
  <si>
    <t>DAVS-S-974</t>
  </si>
  <si>
    <t>DADN-S-662</t>
  </si>
  <si>
    <t>DADN-B-44</t>
  </si>
  <si>
    <t>RNDP-J-2</t>
  </si>
  <si>
    <t xml:space="preserve">Fayaaz Hossain Reyan  </t>
  </si>
  <si>
    <t>Aleeha Mansoora Ahmed</t>
  </si>
  <si>
    <t>DAVS-S-1108</t>
  </si>
  <si>
    <t>sashishir@gmail.com</t>
  </si>
  <si>
    <t>Badda Campus</t>
  </si>
  <si>
    <t>DABD-S-335</t>
  </si>
  <si>
    <t>Ayan Bin Ali</t>
  </si>
  <si>
    <t>DJB-J-182</t>
  </si>
  <si>
    <t>alitimberdinaj@gmail.com</t>
  </si>
  <si>
    <t>Ahanaf Daiyan Samrazzaw</t>
  </si>
  <si>
    <t>DAMB-5538</t>
  </si>
  <si>
    <t>DASN-J-862</t>
  </si>
  <si>
    <t>Tasnim Tafannum Isha</t>
  </si>
  <si>
    <t>DASN-S-822</t>
  </si>
  <si>
    <t>tasnimtafannui@gamil.com</t>
  </si>
  <si>
    <t>DASN-S-825</t>
  </si>
  <si>
    <t>Mariom Siddique</t>
  </si>
  <si>
    <t>DAVJ-J-131</t>
  </si>
  <si>
    <t>Abdur Rahman Labib</t>
  </si>
  <si>
    <t>DAJB-15721</t>
  </si>
  <si>
    <t>hamidurrahman2487@gmail.com</t>
  </si>
  <si>
    <t>Mymuna Billah Munjuri</t>
  </si>
  <si>
    <t>DAJB-S-68</t>
  </si>
  <si>
    <t>S.M Abir Hossain</t>
  </si>
  <si>
    <t>DABD-21587</t>
  </si>
  <si>
    <t>novatexacc@gmail.com</t>
  </si>
  <si>
    <t>S.M Rabbi Mahmud</t>
  </si>
  <si>
    <t>DABD-S-136</t>
  </si>
  <si>
    <t>hossainshathika@gmail.com</t>
  </si>
  <si>
    <t>Sheikh Abdullah Al Ayez</t>
  </si>
  <si>
    <t>DABD-J-331</t>
  </si>
  <si>
    <t>sheikhwarisha09@gmail.com</t>
  </si>
  <si>
    <t>Arhan Ahil Bhuiyan Sharan</t>
  </si>
  <si>
    <t>DABD-J-309</t>
  </si>
  <si>
    <t>shiuly.aktar86@gmail.com</t>
  </si>
  <si>
    <t>Sheikh Rayat Yasar</t>
  </si>
  <si>
    <t>DABD-J-252</t>
  </si>
  <si>
    <t>sparta1980@gmail.com</t>
  </si>
  <si>
    <t>Ahnaf Tahmid</t>
  </si>
  <si>
    <t>DABD-J-253</t>
  </si>
  <si>
    <t>arefin.setu2000@gmail.com</t>
  </si>
  <si>
    <t>DAVS-B-2</t>
  </si>
  <si>
    <t>01716098771 01741424298</t>
  </si>
  <si>
    <t>Shrestha Sarker</t>
  </si>
  <si>
    <t>DAVS-S-831</t>
  </si>
  <si>
    <t>roym87840@gmail.com</t>
  </si>
  <si>
    <t>CTMB-J-997</t>
  </si>
  <si>
    <t>DAVS-B-37</t>
  </si>
  <si>
    <t>DAUT-J-1151</t>
  </si>
  <si>
    <t>DAVS-B-42</t>
  </si>
  <si>
    <t>DAKF-J-351</t>
  </si>
  <si>
    <t>DARK-J-584</t>
  </si>
  <si>
    <t>DAMP-S-1956</t>
  </si>
  <si>
    <t>DADD-J-359</t>
  </si>
  <si>
    <t>DAVS-S-1115</t>
  </si>
  <si>
    <t>DATA-S-819</t>
  </si>
  <si>
    <t>DASN-S-875</t>
  </si>
  <si>
    <t>Wasmi Ur Rahman Shayan</t>
  </si>
  <si>
    <t>DAVS-S-1359</t>
  </si>
  <si>
    <t>marziafatima30@gmail.com</t>
  </si>
  <si>
    <t>8801715639184 8801736671769</t>
  </si>
  <si>
    <t>8801717419542 8801741993941</t>
  </si>
  <si>
    <t>8801725106661 8801776439965</t>
  </si>
  <si>
    <t>8801672495586 8801741744038</t>
  </si>
  <si>
    <t>8801758350193 8801759976593</t>
  </si>
  <si>
    <t>8801716662221 8801711461750</t>
  </si>
  <si>
    <t>8801840151343 8801840392631</t>
  </si>
  <si>
    <t>DATA-S-777</t>
  </si>
  <si>
    <t>8801711278506   8801714213602</t>
  </si>
  <si>
    <t>DAUT-B-59</t>
  </si>
  <si>
    <t>DAVJ- B-82</t>
  </si>
  <si>
    <t>DAVJ-B-82</t>
  </si>
  <si>
    <t>8801798785997 8801816691999</t>
  </si>
  <si>
    <t>Total</t>
  </si>
  <si>
    <t>Muhammad Tahmid Zaman</t>
  </si>
  <si>
    <t>CTHS-S-36</t>
  </si>
  <si>
    <t>CTMB-B-36</t>
  </si>
  <si>
    <t>tohidujjamanpatoary21@gmail.com</t>
  </si>
  <si>
    <t>DADN-B-29</t>
  </si>
  <si>
    <r>
      <rPr>
        <u/>
        <sz val="9"/>
        <color indexed="8"/>
        <rFont val="Calibri"/>
        <family val="2"/>
      </rPr>
      <t>tanjin2399@gmail.com</t>
    </r>
  </si>
  <si>
    <r>
      <rPr>
        <u/>
        <sz val="9"/>
        <color indexed="8"/>
        <rFont val="Calibri"/>
        <family val="2"/>
      </rPr>
      <t>vikirahnuma@gmail.com</t>
    </r>
  </si>
  <si>
    <r>
      <rPr>
        <u/>
        <sz val="9"/>
        <color indexed="8"/>
        <rFont val="Calibri"/>
        <family val="2"/>
      </rPr>
      <t>sarmisthadeb_15@yahoo.com</t>
    </r>
  </si>
  <si>
    <r>
      <rPr>
        <u/>
        <sz val="9"/>
        <color indexed="8"/>
        <rFont val="Calibri"/>
        <family val="2"/>
      </rPr>
      <t>alomgir19@gmail.com</t>
    </r>
  </si>
  <si>
    <r>
      <rPr>
        <u/>
        <sz val="9"/>
        <color indexed="8"/>
        <rFont val="Calibri"/>
        <family val="2"/>
      </rPr>
      <t>anzalina.diu@gmail.com</t>
    </r>
  </si>
  <si>
    <r>
      <rPr>
        <u/>
        <sz val="9"/>
        <color indexed="8"/>
        <rFont val="Calibri"/>
        <family val="2"/>
      </rPr>
      <t>onamikah@yahoo.com</t>
    </r>
  </si>
  <si>
    <t xml:space="preserve">Kashif  Ahnaf </t>
  </si>
  <si>
    <r>
      <t xml:space="preserve">Rezwana karim               </t>
    </r>
    <r>
      <rPr>
        <sz val="9"/>
        <color rgb="FFFF0000"/>
        <rFont val="Calibri"/>
        <family val="2"/>
      </rPr>
      <t>DAVS-S-745</t>
    </r>
  </si>
  <si>
    <r>
      <t xml:space="preserve">Mahathir muhammad    </t>
    </r>
    <r>
      <rPr>
        <sz val="9"/>
        <color rgb="FFFF0000"/>
        <rFont val="Calibri"/>
        <family val="2"/>
      </rPr>
      <t>DATA-S-744</t>
    </r>
  </si>
  <si>
    <t>Level-1</t>
  </si>
  <si>
    <t>Level-2</t>
  </si>
  <si>
    <t>Level-3</t>
  </si>
  <si>
    <t>Level-4</t>
  </si>
  <si>
    <t>Level-5</t>
  </si>
  <si>
    <t>Campus</t>
  </si>
  <si>
    <t>Level-6</t>
  </si>
  <si>
    <t>Level-7</t>
  </si>
  <si>
    <t>Level-8</t>
  </si>
  <si>
    <t xml:space="preserve">Total </t>
  </si>
  <si>
    <t>NLC-2022</t>
  </si>
  <si>
    <t>Inaya Naziat</t>
  </si>
  <si>
    <t>Nashmia Nadra</t>
  </si>
  <si>
    <t>BGYM-S-473</t>
  </si>
  <si>
    <t>camelia.neela@gmail.com</t>
  </si>
  <si>
    <t>Melita Mehjabin (Sruty)</t>
  </si>
  <si>
    <t>BGYM-S-235</t>
  </si>
  <si>
    <t>BGYM-B-18</t>
  </si>
  <si>
    <t>nazmarahman036@gmail.com</t>
  </si>
  <si>
    <t>Arabi Raisa Toushe</t>
  </si>
  <si>
    <t>BGYM-S-485</t>
  </si>
  <si>
    <t>sampad7070@gmail.com</t>
  </si>
  <si>
    <t>Prottasha Saha Digha</t>
  </si>
  <si>
    <t>BGYM-S-484</t>
  </si>
  <si>
    <t>poritoshkumar.saha@jti.com</t>
  </si>
  <si>
    <t>Dhrubo Das</t>
  </si>
  <si>
    <t>DAAP-J-255</t>
  </si>
  <si>
    <t>Mehjabin Akter Humayra</t>
  </si>
  <si>
    <t>DAAP-S-269</t>
  </si>
  <si>
    <t>wafihumayra09@gmail.com</t>
  </si>
  <si>
    <t>Arohi Amin Aresa</t>
  </si>
  <si>
    <t>DAAP-J-306</t>
  </si>
  <si>
    <t>DAAP-B-29</t>
  </si>
  <si>
    <t>awalhossain007@gmail.com</t>
  </si>
  <si>
    <t>U Sayd Muhammad</t>
  </si>
  <si>
    <t>DAAP-J-275</t>
  </si>
  <si>
    <t>redwanibrahim91@gmail.com</t>
  </si>
  <si>
    <t>Md. Tahsinul Haque</t>
  </si>
  <si>
    <t>DALG-S-12</t>
  </si>
  <si>
    <t>DAAP-B-13</t>
  </si>
  <si>
    <t>fazlu1968@gmail.com</t>
  </si>
  <si>
    <t>Mahiba Ansha</t>
  </si>
  <si>
    <t>DABN-S-121</t>
  </si>
  <si>
    <t>DABN-B-16</t>
  </si>
  <si>
    <t>01534591467</t>
  </si>
  <si>
    <t>mahiba.sjws.2021@gmail.com</t>
  </si>
  <si>
    <t>Kazi Ara Kritika</t>
  </si>
  <si>
    <t>DASV-S-299</t>
  </si>
  <si>
    <t>DABN-B-36</t>
  </si>
  <si>
    <t>mohammadnazrul@gmail.com</t>
  </si>
  <si>
    <t>Daanial Ayaan</t>
  </si>
  <si>
    <t>DABN-J-482</t>
  </si>
  <si>
    <t>ishrat.marzia@gmail.com</t>
  </si>
  <si>
    <t>Nameer Abraar Hossain</t>
  </si>
  <si>
    <t>DABR-S-697</t>
  </si>
  <si>
    <t>shahededhossain2014@gmaol.com</t>
  </si>
  <si>
    <t>M R M Munsif Abedin</t>
  </si>
  <si>
    <t>DABR-S-1005</t>
  </si>
  <si>
    <t>sultana.khatun@dhakabank.com.bd</t>
  </si>
  <si>
    <t>Nudrat Gulshan</t>
  </si>
  <si>
    <t>DABR-S-1006</t>
  </si>
  <si>
    <t>Aneeza Zayaan Chowdhury</t>
  </si>
  <si>
    <t>DABR-S-889</t>
  </si>
  <si>
    <t>izaanabdullahchowdhury@Gmail.com</t>
  </si>
  <si>
    <t>Tahreem Anan</t>
  </si>
  <si>
    <t>DABR-S-16390(Old)</t>
  </si>
  <si>
    <t>DABR-B-001057 (Old)</t>
  </si>
  <si>
    <t>tahreem.anan@gmail.com</t>
  </si>
  <si>
    <t>Abdul Muhaymin Tamjeed</t>
  </si>
  <si>
    <t>DABR-J-985</t>
  </si>
  <si>
    <t>tsultana506@gmail.com</t>
  </si>
  <si>
    <t>Abdul Musawwir Tawheed</t>
  </si>
  <si>
    <t>DABR-J-984</t>
  </si>
  <si>
    <t>Iakin Shefan Inan</t>
  </si>
  <si>
    <t>DABR-S-526</t>
  </si>
  <si>
    <t>ilias012017@gmail.com</t>
  </si>
  <si>
    <t>Md Ridwan Alam</t>
  </si>
  <si>
    <t>DABR-S-988</t>
  </si>
  <si>
    <t>ralam@chevron.com</t>
  </si>
  <si>
    <t>Akifin Zarraf</t>
  </si>
  <si>
    <t>DABS-J-637</t>
  </si>
  <si>
    <t>sohel8678@yahoo.com</t>
  </si>
  <si>
    <t>Tamzid Khair</t>
  </si>
  <si>
    <t>DABS-S-653</t>
  </si>
  <si>
    <t>sumonmail24@gmail.com</t>
  </si>
  <si>
    <t>Mihran Muntasir</t>
  </si>
  <si>
    <t>DABS-S-656</t>
  </si>
  <si>
    <t>moin.eee@gmail.com</t>
  </si>
  <si>
    <t>Pranesh Saha</t>
  </si>
  <si>
    <t>DADD-S-420</t>
  </si>
  <si>
    <t>DADD-B-39</t>
  </si>
  <si>
    <t>nipaetc@gmail.com</t>
  </si>
  <si>
    <t>Sohini Zoya Rahman</t>
  </si>
  <si>
    <t>DADD-S-422</t>
  </si>
  <si>
    <t>jhuma.mimo@gmail.com</t>
  </si>
  <si>
    <t>Farheen Mubasshira</t>
  </si>
  <si>
    <t>01676173053</t>
  </si>
  <si>
    <t>faribaaurin@gmail.com</t>
  </si>
  <si>
    <t>Ayon Raj Sarkar</t>
  </si>
  <si>
    <t>DADN-J-933</t>
  </si>
  <si>
    <t>DADN-B-56</t>
  </si>
  <si>
    <t>aksarkar21@gmail.com</t>
  </si>
  <si>
    <t>Azmain Ahmed Kayes</t>
  </si>
  <si>
    <t>DADN-J-1705</t>
  </si>
  <si>
    <t>bushra.hossain2925@gmail.com</t>
  </si>
  <si>
    <t>Nahrur Ruhmah (Raina)</t>
  </si>
  <si>
    <t>DADN-J-1631</t>
  </si>
  <si>
    <t>nazmul@admin.uiu.ac.bd</t>
  </si>
  <si>
    <t>Areesha Hossain</t>
  </si>
  <si>
    <t>DADN-S-1673</t>
  </si>
  <si>
    <t>mhossain_509@yahoo.com</t>
  </si>
  <si>
    <t>Faizah Ali</t>
  </si>
  <si>
    <t>DADN-S-1464</t>
  </si>
  <si>
    <t>iamnishad1976@gmail.com</t>
  </si>
  <si>
    <t>Nusaiba Farheen</t>
  </si>
  <si>
    <t>DADN-J-1707</t>
  </si>
  <si>
    <t>forhadauc@gmail.com</t>
  </si>
  <si>
    <t>Mahaad Al Hossain</t>
  </si>
  <si>
    <t>DADN-S-1696</t>
  </si>
  <si>
    <t>manalmehdi031420@gmail.com</t>
  </si>
  <si>
    <t>Tamzidul Baqi Sindid</t>
  </si>
  <si>
    <t>DADN-J-1777</t>
  </si>
  <si>
    <t>murad.mohammad@bankasia-bd.com</t>
  </si>
  <si>
    <t>Manarat Binte Hossain</t>
  </si>
  <si>
    <t>DADN-S-1697</t>
  </si>
  <si>
    <t>Dibbojoti</t>
  </si>
  <si>
    <t>DAVS-S-1212</t>
  </si>
  <si>
    <t>somencma@gmail.com</t>
  </si>
  <si>
    <t>Shafin Ahmed</t>
  </si>
  <si>
    <t>DAG1-J-703</t>
  </si>
  <si>
    <t>Nameera Alam</t>
  </si>
  <si>
    <t>DAG1-J-805</t>
  </si>
  <si>
    <t>nahid.i.alam@gmail.com</t>
  </si>
  <si>
    <t>Md. Ishnad Mohiyan</t>
  </si>
  <si>
    <t>DAG1-S-446</t>
  </si>
  <si>
    <t>DAG1-B-30</t>
  </si>
  <si>
    <t>seislam@gmail.com</t>
  </si>
  <si>
    <t>Mohammad Ashaz Hasan</t>
  </si>
  <si>
    <t>DAG1-J-783</t>
  </si>
  <si>
    <t>greatbd2008@yahoo.com</t>
  </si>
  <si>
    <t>Saniha Shehzeen Sheza</t>
  </si>
  <si>
    <t>DAJB-S-282</t>
  </si>
  <si>
    <t>bcsshifat@gmail.com</t>
  </si>
  <si>
    <t>Mahmudul Hassan</t>
  </si>
  <si>
    <t>DAJB-S-312</t>
  </si>
  <si>
    <t>akterliza@gmail.com</t>
  </si>
  <si>
    <t>Farheen -Nur-Ilhaam</t>
  </si>
  <si>
    <t>DAJB-S-291</t>
  </si>
  <si>
    <t>kakon0999@gmail.com</t>
  </si>
  <si>
    <t>Md.Arfan Islam Saif</t>
  </si>
  <si>
    <t>DAJB-S-301</t>
  </si>
  <si>
    <t>koliparvin6673@gmail.com</t>
  </si>
  <si>
    <t>Umme Hafsa</t>
  </si>
  <si>
    <t>DAJB-J-290</t>
  </si>
  <si>
    <t>Nazmus Sadat Lisan</t>
  </si>
  <si>
    <t>DAJB-S-308</t>
  </si>
  <si>
    <t>nusratluna3@gmail.com</t>
  </si>
  <si>
    <t>Md.Ishfaque Al Abrar</t>
  </si>
  <si>
    <t>DAJB-S-317</t>
  </si>
  <si>
    <t>fatuctg036@gmail.com</t>
  </si>
  <si>
    <t>Mohammad Sadat Hossain</t>
  </si>
  <si>
    <t>DAJB-S-314</t>
  </si>
  <si>
    <t>Joyeeta Mahmud Joyee</t>
  </si>
  <si>
    <t>DAJB-S-296</t>
  </si>
  <si>
    <t>afrozaa.parvin@gmail.com</t>
  </si>
  <si>
    <t>Meherima Tasin</t>
  </si>
  <si>
    <t>DAJB-S-280</t>
  </si>
  <si>
    <t>Shabaz Khan</t>
  </si>
  <si>
    <t>DAJB-J-300</t>
  </si>
  <si>
    <t>fkenterprise007@yahoo.com</t>
  </si>
  <si>
    <t>Farhad Ur Rashid</t>
  </si>
  <si>
    <t>DALB-J-493</t>
  </si>
  <si>
    <t>luckyrafsan4@gmail.com</t>
  </si>
  <si>
    <t>Sowmik Saha Rudra</t>
  </si>
  <si>
    <t>DALB-J-492</t>
  </si>
  <si>
    <t>sanatanrudra81@gmail.com</t>
  </si>
  <si>
    <t>Ahmed Aymaan Saleh</t>
  </si>
  <si>
    <t>DALB-J-372</t>
  </si>
  <si>
    <t>naherahmed11@gmail.com</t>
  </si>
  <si>
    <t>Ayaana Tasheen</t>
  </si>
  <si>
    <t>DALB-S-500</t>
  </si>
  <si>
    <t>dr.fmtina@gmail.com</t>
  </si>
  <si>
    <t>Raiyan Mahmood</t>
  </si>
  <si>
    <t>DALB-S-499</t>
  </si>
  <si>
    <t>asha.raiyan2014@gmail.com</t>
  </si>
  <si>
    <t>Zohaib Ahmad</t>
  </si>
  <si>
    <t>DAMB-J-964</t>
  </si>
  <si>
    <t>DAMB-B-51</t>
  </si>
  <si>
    <t>tasdidahammed@gmail.com</t>
  </si>
  <si>
    <t>Arham Awwab Hasan</t>
  </si>
  <si>
    <t>DAMB-J-1060</t>
  </si>
  <si>
    <t>arifdu021@gmail.com</t>
  </si>
  <si>
    <t>MD.Mustayeen Morshed</t>
  </si>
  <si>
    <t>DAMB-S-1081</t>
  </si>
  <si>
    <t>DAMB-B-61</t>
  </si>
  <si>
    <t>munim84@hotmail.com</t>
  </si>
  <si>
    <t>Rehnuma Raiyann</t>
  </si>
  <si>
    <t>DAMB-S-198</t>
  </si>
  <si>
    <t>DAMB-B-30</t>
  </si>
  <si>
    <t>kanij.rabbani@gmail.com</t>
  </si>
  <si>
    <t>Jahin Mahmud Sikder</t>
  </si>
  <si>
    <t>DAMB-J-977</t>
  </si>
  <si>
    <t>kapilmhamud1@Gmail.com</t>
  </si>
  <si>
    <t>Ridwan Rabbani</t>
  </si>
  <si>
    <t>DAMB-J-658</t>
  </si>
  <si>
    <t>kanij.rabbani@Gmail.com</t>
  </si>
  <si>
    <t>Manzur Muaz</t>
  </si>
  <si>
    <t>DAMG-J-247</t>
  </si>
  <si>
    <t>tamanna.tasnim@ipdc.com</t>
  </si>
  <si>
    <t>Ridwanul Kabir Rahil</t>
  </si>
  <si>
    <t>DAMH-J-192</t>
  </si>
  <si>
    <t>Khondaker Sayan Sarfaraz</t>
  </si>
  <si>
    <t>DAMP-J-2053</t>
  </si>
  <si>
    <t>Mirpur 10</t>
  </si>
  <si>
    <t>simi.munira@gmail.com</t>
  </si>
  <si>
    <t>Suhaan Sarim</t>
  </si>
  <si>
    <t>DAVJ-J-633</t>
  </si>
  <si>
    <t>sakibfast@gmail.com</t>
  </si>
  <si>
    <t>Marium Hossain</t>
  </si>
  <si>
    <t>DAMP-S-2044</t>
  </si>
  <si>
    <t>mariumhossain025@gmail.com</t>
  </si>
  <si>
    <t>Zafrin Rahman Aourora</t>
  </si>
  <si>
    <t>DAMP-S-2125</t>
  </si>
  <si>
    <t>DAMP-B-131</t>
  </si>
  <si>
    <t>afrinahaider@icloud.com</t>
  </si>
  <si>
    <t>ANNOOR TAJWAR</t>
  </si>
  <si>
    <t>DAPB-S-666</t>
  </si>
  <si>
    <t>ALOHA PALLABI</t>
  </si>
  <si>
    <t>symbiosisdhaka@yahoo.com</t>
  </si>
  <si>
    <t>NAMIRA HASAN</t>
  </si>
  <si>
    <t>DAPB-S-641</t>
  </si>
  <si>
    <t>hmhrahman2011@gmail.com</t>
  </si>
  <si>
    <t>FARHAN MAHMUD</t>
  </si>
  <si>
    <t>DAPB-S-642</t>
  </si>
  <si>
    <t>AHNAF ZAHEEN HOSSAIN</t>
  </si>
  <si>
    <t>DAPB-J-665</t>
  </si>
  <si>
    <t>bappyew@gmail.com</t>
  </si>
  <si>
    <t>Syeda Afra Ibnat Hasan</t>
  </si>
  <si>
    <t>DAPR-S-1187</t>
  </si>
  <si>
    <t>hoqueFM@state.gov</t>
  </si>
  <si>
    <t>Kumar Rajdip Tripura</t>
  </si>
  <si>
    <t>DAPR-J-1137</t>
  </si>
  <si>
    <t>polytripura3715@gmail.com</t>
  </si>
  <si>
    <t>Md.Kashiful Haque</t>
  </si>
  <si>
    <t>DARK-J-358</t>
  </si>
  <si>
    <t>DAPR-B-52</t>
  </si>
  <si>
    <t>kmumota@gmail.com</t>
  </si>
  <si>
    <t>Ahnaf Shahadat</t>
  </si>
  <si>
    <t>DARK-S-207</t>
  </si>
  <si>
    <t>afsanamou78@gmail.com</t>
  </si>
  <si>
    <t>SK. Nahiyan Islam</t>
  </si>
  <si>
    <t>DAPR-S-1152</t>
  </si>
  <si>
    <t>cart.shahikul@gmail.com</t>
  </si>
  <si>
    <t>Aria Anan</t>
  </si>
  <si>
    <t>DAPR-S-1198</t>
  </si>
  <si>
    <t>jeepscorpio@gmail.com</t>
  </si>
  <si>
    <t>Safwan Siddique</t>
  </si>
  <si>
    <t>DAPR-J-1113</t>
  </si>
  <si>
    <t>safrin2468@gmail.com</t>
  </si>
  <si>
    <t>Ahnaf Adib</t>
  </si>
  <si>
    <t>DAPR-S-1162</t>
  </si>
  <si>
    <t>asmanwarulazim@gmail.com</t>
  </si>
  <si>
    <t>Tanjiba Tahreem</t>
  </si>
  <si>
    <t>DAPR-S-1184</t>
  </si>
  <si>
    <t>Rejwan Ahmed</t>
  </si>
  <si>
    <t>DAPR-S-1161</t>
  </si>
  <si>
    <t>faruqahmed156@gmail.com</t>
  </si>
  <si>
    <t>Susan Chakma Chungchung</t>
  </si>
  <si>
    <t>DAPR-J-1136</t>
  </si>
  <si>
    <t>chakmabiplob77@gmai.com</t>
  </si>
  <si>
    <t>NAZABAT MASNUN</t>
  </si>
  <si>
    <t>DASN-J-754</t>
  </si>
  <si>
    <t>DAVJ-B-41</t>
  </si>
  <si>
    <t>01729419009</t>
  </si>
  <si>
    <t>n.perveen.bl@gmail.com</t>
  </si>
  <si>
    <t>Ayesha Siddika Sara</t>
  </si>
  <si>
    <t>DASN-J-760</t>
  </si>
  <si>
    <t>DASN-B-41</t>
  </si>
  <si>
    <t>khorshed1975@yahoo.com</t>
  </si>
  <si>
    <t>Ishrak Husnayen</t>
  </si>
  <si>
    <t>DASN-S-788</t>
  </si>
  <si>
    <t>Efratuljannat@gmail.com</t>
  </si>
  <si>
    <t>Samiha Anan</t>
  </si>
  <si>
    <t>DASN-S-789</t>
  </si>
  <si>
    <t>shamimalasrin.du2@gmail.com</t>
  </si>
  <si>
    <t>Nusaiba Binte Shahed</t>
  </si>
  <si>
    <t>DASN-S-655</t>
  </si>
  <si>
    <t>DASN-B-1</t>
  </si>
  <si>
    <t>shahed.partex@gmail.com</t>
  </si>
  <si>
    <t>Sayed Akif</t>
  </si>
  <si>
    <t>DASN-S-562</t>
  </si>
  <si>
    <t>rowshanarabegum2004@gmail.com</t>
  </si>
  <si>
    <t>Ajeebah Rahman Adira</t>
  </si>
  <si>
    <t>DASN-J-490</t>
  </si>
  <si>
    <t>anis.creativity@gmail.com</t>
  </si>
  <si>
    <t>Nuhaisa Mahmud Hoque</t>
  </si>
  <si>
    <t>DASN-S-243</t>
  </si>
  <si>
    <t>DAVS-B-6</t>
  </si>
  <si>
    <t>ari_joyee@yahoo.com</t>
  </si>
  <si>
    <t>Aysha Rahman Aribah</t>
  </si>
  <si>
    <t>DSAN-B-22</t>
  </si>
  <si>
    <t>Nru Ayman Bin Arif Shayaan</t>
  </si>
  <si>
    <t>DASV-J-572</t>
  </si>
  <si>
    <t>drsharminmostary@gmail.com</t>
  </si>
  <si>
    <t>Kolpo Kothok</t>
  </si>
  <si>
    <t>DASV-S-623</t>
  </si>
  <si>
    <t>arifmahmudsabuj@gmail.com</t>
  </si>
  <si>
    <t>Samayra Qusaf</t>
  </si>
  <si>
    <t>DASV-S-600</t>
  </si>
  <si>
    <t>nazruliu.2000@gmail.com</t>
  </si>
  <si>
    <t>Rubaiya Mashiyat Taha</t>
  </si>
  <si>
    <t>DASV-S-557</t>
  </si>
  <si>
    <t>NAZMA.AKTER@AZIMGROUP.COM</t>
  </si>
  <si>
    <t>Muntasir Rahman</t>
  </si>
  <si>
    <t>DATA-S-877</t>
  </si>
  <si>
    <t>shanaz.meghla@gmail.com</t>
  </si>
  <si>
    <t>Mustakim Rahman</t>
  </si>
  <si>
    <t>DATA-S-876</t>
  </si>
  <si>
    <t>Saad Hossain Khan</t>
  </si>
  <si>
    <t>DATA-J-929</t>
  </si>
  <si>
    <t>mahadihossainkhan@gmail.com</t>
  </si>
  <si>
    <t>Taj Uddin Taiz</t>
  </si>
  <si>
    <t>DATA-J-928</t>
  </si>
  <si>
    <t>munnihossain1212@gmail.com</t>
  </si>
  <si>
    <t>Taneem Mahmud</t>
  </si>
  <si>
    <t>DATA-S-896</t>
  </si>
  <si>
    <t>iqbalakk@gmail.com</t>
  </si>
  <si>
    <t>Taseen Mahmud</t>
  </si>
  <si>
    <t>DATA-S-895</t>
  </si>
  <si>
    <t>Shafayat Rahman Saffat</t>
  </si>
  <si>
    <t>DATA-J-847</t>
  </si>
  <si>
    <t>tasminj019@gmail.com</t>
  </si>
  <si>
    <t>Warisa Haider</t>
  </si>
  <si>
    <t>DATA-J-859</t>
  </si>
  <si>
    <t>mostofahaider2016@gmail.com</t>
  </si>
  <si>
    <t>Takeya Binte Anwar</t>
  </si>
  <si>
    <t>DATR-J-410</t>
  </si>
  <si>
    <t>Rafanur Rahman(Rafan)</t>
  </si>
  <si>
    <t>DATR-S-428</t>
  </si>
  <si>
    <t>r-rahmam0110@yahoo.com</t>
  </si>
  <si>
    <t>Irfanur Rahman(Irfan)</t>
  </si>
  <si>
    <t>DATR-S-427</t>
  </si>
  <si>
    <t>r-rahman0110@yahoo.com</t>
  </si>
  <si>
    <t>Hamd khan Ayesh</t>
  </si>
  <si>
    <t>DAUT-S-1285</t>
  </si>
  <si>
    <t>mrkhanhillul@gmail.com</t>
  </si>
  <si>
    <t>Jannatul Farha Jerin</t>
  </si>
  <si>
    <t>DAUT-J-1290</t>
  </si>
  <si>
    <t>sharminshanta1987@gmail.com</t>
  </si>
  <si>
    <t>Maksuda Tasnim Lamiya</t>
  </si>
  <si>
    <t>DAUT-J-1308</t>
  </si>
  <si>
    <t>ziaul@jmfabric.com</t>
  </si>
  <si>
    <t>Sarah Nawal</t>
  </si>
  <si>
    <t>DAVJ-J-269</t>
  </si>
  <si>
    <t>01732253646</t>
  </si>
  <si>
    <t>harunrashid29@gmail.com</t>
  </si>
  <si>
    <t>Md. Sharzil Karim Raiyan</t>
  </si>
  <si>
    <t>DABD-J-193</t>
  </si>
  <si>
    <t>DAVJ-B-8</t>
  </si>
  <si>
    <t>01815365237</t>
  </si>
  <si>
    <t>rajonict@gmail.com</t>
  </si>
  <si>
    <t>Hasib Mahmud</t>
  </si>
  <si>
    <t>DAVJ-J-511</t>
  </si>
  <si>
    <t>DAVJ-B-74</t>
  </si>
  <si>
    <t>01700701778</t>
  </si>
  <si>
    <t>kabirhussain87@yahoo.com</t>
  </si>
  <si>
    <t>A I A Mohammad Mufarrid</t>
  </si>
  <si>
    <t>DABS-J-523</t>
  </si>
  <si>
    <t>DAVJ-B-20</t>
  </si>
  <si>
    <t>01712669117</t>
  </si>
  <si>
    <t>ahmkamal.suman@gmail.com</t>
  </si>
  <si>
    <t>Anustup Deb Mavoi</t>
  </si>
  <si>
    <t>DABR-J-877</t>
  </si>
  <si>
    <t>01747425487</t>
  </si>
  <si>
    <t>metale.moon@gmail.com</t>
  </si>
  <si>
    <t>Md. Safwat Zaman</t>
  </si>
  <si>
    <t>DADN-J-1573</t>
  </si>
  <si>
    <t>Chest-16.5</t>
  </si>
  <si>
    <t>01733503316</t>
  </si>
  <si>
    <t>itszaman@gmail.com</t>
  </si>
  <si>
    <t>Muntaha Akifah Pradhan</t>
  </si>
  <si>
    <t>DAVJ-J-552</t>
  </si>
  <si>
    <t>01711161174</t>
  </si>
  <si>
    <t>mmprodhan@gmail.com</t>
  </si>
  <si>
    <t>Md. Ruwaife Faizan Khan</t>
  </si>
  <si>
    <t>DAVJ-J-267</t>
  </si>
  <si>
    <t>01712532122</t>
  </si>
  <si>
    <t>fselim885@gmail.com</t>
  </si>
  <si>
    <t>Jailyne Wafiya</t>
  </si>
  <si>
    <t>DAVJ-J-326</t>
  </si>
  <si>
    <t xml:space="preserve">Length - </t>
  </si>
  <si>
    <t>Chest-</t>
  </si>
  <si>
    <t>01812294258</t>
  </si>
  <si>
    <t>ferdousara15@gmail.com</t>
  </si>
  <si>
    <t>Maymuna Basar Chowdhury</t>
  </si>
  <si>
    <t>DAVJ-J-284</t>
  </si>
  <si>
    <t>01708519169</t>
  </si>
  <si>
    <t>mahbubul.chowdhury@live.com</t>
  </si>
  <si>
    <t>Tawseef Bin Mohabbat</t>
  </si>
  <si>
    <t>DAVJ-J-100</t>
  </si>
  <si>
    <t>01726094243</t>
  </si>
  <si>
    <t>mohabbat@nextspaces.net</t>
  </si>
  <si>
    <t>S M ARHAM IBRAHIM</t>
  </si>
  <si>
    <t>DATK-J-525</t>
  </si>
  <si>
    <t>01714-097178</t>
  </si>
  <si>
    <t>sabinaahsan786@gmail.com</t>
  </si>
  <si>
    <t>Farabee hossain</t>
  </si>
  <si>
    <t>DAVJ-J-345</t>
  </si>
  <si>
    <t>01796580598</t>
  </si>
  <si>
    <t>sys_023@yahoo.com</t>
  </si>
  <si>
    <t>Sawdah Jahan Suha</t>
  </si>
  <si>
    <t>DABS-J-540</t>
  </si>
  <si>
    <t>01714092273</t>
  </si>
  <si>
    <t>soniamahmud101@gmail.com</t>
  </si>
  <si>
    <t>Zohan Imrose Mahmud</t>
  </si>
  <si>
    <t>DAVJ-J-707</t>
  </si>
  <si>
    <t>01732256532</t>
  </si>
  <si>
    <t>anibasainat@gmail.com</t>
  </si>
  <si>
    <t>Humayra Ahsan</t>
  </si>
  <si>
    <t>DAVJ-J-31</t>
  </si>
  <si>
    <t>DAVJ-J-34</t>
  </si>
  <si>
    <t>jakiaakterruba@gmail.com</t>
  </si>
  <si>
    <t>Maisara Rushda Abdullah</t>
  </si>
  <si>
    <t>DAVJ-J-489</t>
  </si>
  <si>
    <t>01760000004</t>
  </si>
  <si>
    <t>afsanashumu@gmail.com</t>
  </si>
  <si>
    <t>Kahlil Gibran</t>
  </si>
  <si>
    <t>DAVJ-J-140</t>
  </si>
  <si>
    <t>01833182441</t>
  </si>
  <si>
    <t>kaniz.gp@gmail.com</t>
  </si>
  <si>
    <t>Ahwas Izyan</t>
  </si>
  <si>
    <t>DAUT-J-1171</t>
  </si>
  <si>
    <t>sorwar.smuct@gmail.com</t>
  </si>
  <si>
    <t>Moumita Hasan</t>
  </si>
  <si>
    <t>DARK-S-597</t>
  </si>
  <si>
    <t>Chest - 36</t>
  </si>
  <si>
    <t>01711643803</t>
  </si>
  <si>
    <t>mahadyhasan114@gmail.com</t>
  </si>
  <si>
    <t>AHNAF SAFWAN</t>
  </si>
  <si>
    <t>DALB-S-496</t>
  </si>
  <si>
    <t>Chest–16 inch</t>
  </si>
  <si>
    <t>01841465733</t>
  </si>
  <si>
    <t>abulayek@yahoo.com</t>
  </si>
  <si>
    <t>Trishan Das</t>
  </si>
  <si>
    <t>DAVS-S-439</t>
  </si>
  <si>
    <t>01748665067, 01723663614</t>
  </si>
  <si>
    <t>pramiti222@gmail.com</t>
  </si>
  <si>
    <t>Wafika Hossain</t>
  </si>
  <si>
    <t>DAVS-S-1541</t>
  </si>
  <si>
    <t>01915962460</t>
  </si>
  <si>
    <t>novobirds@gmail.com</t>
  </si>
  <si>
    <t>Mohammad Tashfiq Islam</t>
  </si>
  <si>
    <t>DAVS-S-1470</t>
  </si>
  <si>
    <t>01911136109</t>
  </si>
  <si>
    <t>tasnimaju@yahoo.com</t>
  </si>
  <si>
    <t>Md. Ahnaf Al Zarif</t>
  </si>
  <si>
    <t>DAMG-S-84</t>
  </si>
  <si>
    <t>01720157037</t>
  </si>
  <si>
    <t>drkawsar77@gmail.com</t>
  </si>
  <si>
    <t>Zunairah Tasmiyah Wareesha</t>
  </si>
  <si>
    <t>DABS-S-604</t>
  </si>
  <si>
    <t>01911840665</t>
  </si>
  <si>
    <t>elliiiza@gmail.com</t>
  </si>
  <si>
    <t>Ivan Ikbal</t>
  </si>
  <si>
    <t>DAVS-S-495</t>
  </si>
  <si>
    <t>01743800900</t>
  </si>
  <si>
    <t>chaitys@gmail.com</t>
  </si>
  <si>
    <t>Aahil Mahbeer Ahmed</t>
  </si>
  <si>
    <t>DAVS-S-654</t>
  </si>
  <si>
    <t>01715231685</t>
  </si>
  <si>
    <t>ameraza@gmail.com</t>
  </si>
  <si>
    <t>Rafan Saifan</t>
  </si>
  <si>
    <t>DAVS-S-1047</t>
  </si>
  <si>
    <t>01552736325</t>
  </si>
  <si>
    <t>shohell77@yahoo.com</t>
  </si>
  <si>
    <t>Umara Zayba Rahman</t>
  </si>
  <si>
    <t>DAVS-S-219</t>
  </si>
  <si>
    <t>01731222452</t>
  </si>
  <si>
    <t>tasnim.tisha@gmail.com</t>
  </si>
  <si>
    <t>Fabiha Rubaiyat Audri</t>
  </si>
  <si>
    <t>DAVS-S-988</t>
  </si>
  <si>
    <t>01711201193</t>
  </si>
  <si>
    <t>seemachy@gmail.com</t>
  </si>
  <si>
    <t>Abrar Fayazul Haque</t>
  </si>
  <si>
    <t>DAVS-S-1190</t>
  </si>
  <si>
    <t>01612760711</t>
  </si>
  <si>
    <t>ahnaf.momo@gmail.com</t>
  </si>
  <si>
    <t>Faatimah Binti Sharif</t>
  </si>
  <si>
    <t>DADN-S-262</t>
  </si>
  <si>
    <t>DADN-B-46</t>
  </si>
  <si>
    <t>01715050100</t>
  </si>
  <si>
    <t>umme.faatimah10@gmail.com</t>
  </si>
  <si>
    <t>Nafia Bashar Suhani</t>
  </si>
  <si>
    <t>DAVS-S-600</t>
  </si>
  <si>
    <t>Length - Small size</t>
  </si>
  <si>
    <t>Chest-Small size</t>
  </si>
  <si>
    <t>01735666808</t>
  </si>
  <si>
    <t>annafewdrmc@gmail.com</t>
  </si>
  <si>
    <t>Mahjabeen Islam Labiba</t>
  </si>
  <si>
    <t>DADN-S-1568</t>
  </si>
  <si>
    <t>Chest:17"</t>
  </si>
  <si>
    <t>rajumollick64@gmail.com</t>
  </si>
  <si>
    <t>Md. Muhtasham Musharof Shafi</t>
  </si>
  <si>
    <t>DAVS-S-440</t>
  </si>
  <si>
    <t>Chest- 12.5 inches</t>
  </si>
  <si>
    <t>01816824053</t>
  </si>
  <si>
    <t>hasibamostora88@gmail.com</t>
  </si>
  <si>
    <t>Tanisha Mazumder</t>
  </si>
  <si>
    <t>DAVS-S-1341</t>
  </si>
  <si>
    <t>01819829272</t>
  </si>
  <si>
    <t>bhaskar.mazumder@gmail.com</t>
  </si>
  <si>
    <t>Aryan Ahmed</t>
  </si>
  <si>
    <t>DAPR-S-993</t>
  </si>
  <si>
    <t>Chest – 16 inch</t>
  </si>
  <si>
    <t>01571726867</t>
  </si>
  <si>
    <t>sj20-3bv-070@sjs.edu.bd</t>
  </si>
  <si>
    <t>Sahir Hasan</t>
  </si>
  <si>
    <t>DAVS-S-1451</t>
  </si>
  <si>
    <t>Chest – 39.5 inch</t>
  </si>
  <si>
    <t>01714086089</t>
  </si>
  <si>
    <t>pasha329@gmail.com</t>
  </si>
  <si>
    <t>Quazi Tasnim Binte Tariq</t>
  </si>
  <si>
    <t>DAVS-S-1218</t>
  </si>
  <si>
    <t>Chest – 36 inch</t>
  </si>
  <si>
    <t>01911667890 / 01934026250</t>
  </si>
  <si>
    <t>khanmunni87@yahoo.com</t>
  </si>
  <si>
    <t>Larissa Islam</t>
  </si>
  <si>
    <t>DAVS-S-692</t>
  </si>
  <si>
    <t>Chest – 42 inch</t>
  </si>
  <si>
    <t>01749066866</t>
  </si>
  <si>
    <t>inaa3642@gmail.com</t>
  </si>
  <si>
    <t>Radia Malyyath Rahi</t>
  </si>
  <si>
    <t>RNDP-S-164</t>
  </si>
  <si>
    <t>DAVS-B-19</t>
  </si>
  <si>
    <t>Chest – 35  inch</t>
  </si>
  <si>
    <t>01711179523</t>
  </si>
  <si>
    <t>rashedparvez099@gmail.com</t>
  </si>
  <si>
    <t>Mehnaz sarah Hossain</t>
  </si>
  <si>
    <t>DAVS-S-789</t>
  </si>
  <si>
    <t>Chest 19  inch</t>
  </si>
  <si>
    <t>01715550346</t>
  </si>
  <si>
    <t>maruf_hossainbd@yahoo.com</t>
  </si>
  <si>
    <t>Tanzia Mahnaz</t>
  </si>
  <si>
    <t>DAVS-S-946</t>
  </si>
  <si>
    <t>Chest 34  inch</t>
  </si>
  <si>
    <t>01713481015</t>
  </si>
  <si>
    <t>aasha_irdu@yahoo.com</t>
  </si>
  <si>
    <t>Zasia Mussallina</t>
  </si>
  <si>
    <t>DAVS-S-911</t>
  </si>
  <si>
    <t>01851660467</t>
  </si>
  <si>
    <t>araj70bd@gmail.com</t>
  </si>
  <si>
    <t>Samira Airin Prity</t>
  </si>
  <si>
    <t>DAVS-S-120</t>
  </si>
  <si>
    <t>01817263698</t>
  </si>
  <si>
    <t>engr.arifmohammed13@gmail.com</t>
  </si>
  <si>
    <t>Osman Haruni Heru</t>
  </si>
  <si>
    <t>DASV-S-500</t>
  </si>
  <si>
    <t>01747601400</t>
  </si>
  <si>
    <t>osmanharuni198@gmail.com</t>
  </si>
  <si>
    <t>Sejda Jakir Tarollo</t>
  </si>
  <si>
    <t>DAVS-S-164</t>
  </si>
  <si>
    <t>1924456224,    01912389262</t>
  </si>
  <si>
    <t>sejdatarollo@gmail.com</t>
  </si>
  <si>
    <t>Mahdiya Hasan Nabihah</t>
  </si>
  <si>
    <t>DAVS-S-517</t>
  </si>
  <si>
    <t>01792038723</t>
  </si>
  <si>
    <t>basunia9999@gmail.com</t>
  </si>
  <si>
    <t>Saiorshe Yashra</t>
  </si>
  <si>
    <t>DAVS-S-1520</t>
  </si>
  <si>
    <t>01712648468</t>
  </si>
  <si>
    <t>sa.sumons@gmail.com</t>
  </si>
  <si>
    <t>Mohammad Shameul Alim</t>
  </si>
  <si>
    <t>DAVS-S-1010</t>
  </si>
  <si>
    <t>seeamalim@gmail.com</t>
  </si>
  <si>
    <t>Ayesha Mumtahin</t>
  </si>
  <si>
    <t>DAVS-S-1503</t>
  </si>
  <si>
    <t>01819630361</t>
  </si>
  <si>
    <t>ayeshamumtahin45@gmail.com</t>
  </si>
  <si>
    <t>Md Zahin Akanda Lubdhok</t>
  </si>
  <si>
    <t>DAVS-S-1008</t>
  </si>
  <si>
    <t>01717634022</t>
  </si>
  <si>
    <t>belli.law@gmail.com</t>
  </si>
  <si>
    <t>Minnetar Alam</t>
  </si>
  <si>
    <t>DAVS-S-1257</t>
  </si>
  <si>
    <t>01735520190</t>
  </si>
  <si>
    <t>masum0009@gmail.com</t>
  </si>
  <si>
    <t>Anthea Raisul Farishta</t>
  </si>
  <si>
    <t>DAVS-S-1169</t>
  </si>
  <si>
    <t>01720966699</t>
  </si>
  <si>
    <t>tanshila@gmail.com</t>
  </si>
  <si>
    <t>Farhan nafee</t>
  </si>
  <si>
    <t>DAVS-S-584</t>
  </si>
  <si>
    <t>01716-802078</t>
  </si>
  <si>
    <t>farjanaislam83rbl@gmail.com</t>
  </si>
  <si>
    <t>Muhtadi Muhib Aborto</t>
  </si>
  <si>
    <t>DAVS-S-1334</t>
  </si>
  <si>
    <t>01973481660</t>
  </si>
  <si>
    <t>muhibbulalam@gmail.com</t>
  </si>
  <si>
    <t>NIBRASH MASNUN</t>
  </si>
  <si>
    <t>DAVS-S-1543</t>
  </si>
  <si>
    <t>DAVS-B-137</t>
  </si>
  <si>
    <t>Abzaree Al Zaman</t>
  </si>
  <si>
    <t>DAVS-S-271</t>
  </si>
  <si>
    <t>01769000895</t>
  </si>
  <si>
    <t>docselim@gmail.com</t>
  </si>
  <si>
    <t>Sumaiya Khan Samiha</t>
  </si>
  <si>
    <t>DAVS-S-498</t>
  </si>
  <si>
    <t>01952737091</t>
  </si>
  <si>
    <t>shikhasabana@gmail.com</t>
  </si>
  <si>
    <t>TAQWA NOOR TAIYEEBAH BINTE SALEH</t>
  </si>
  <si>
    <t>DAVS-S-1564</t>
  </si>
  <si>
    <t>01710169229</t>
  </si>
  <si>
    <t>upolbjri@gmail.com</t>
  </si>
  <si>
    <t>Lluvia De Pariso</t>
  </si>
  <si>
    <t>DAVS-S-1412</t>
  </si>
  <si>
    <t>01791571689</t>
  </si>
  <si>
    <t>rumky.farhana@yahoo.com</t>
  </si>
  <si>
    <t>LAIBA JEWANA</t>
  </si>
  <si>
    <t>DAVS-S-87</t>
  </si>
  <si>
    <t>01716574038</t>
  </si>
  <si>
    <t>lutfaracca@gmail.com</t>
  </si>
  <si>
    <t>Tasnia Tuly</t>
  </si>
  <si>
    <t>DAKB-S-396</t>
  </si>
  <si>
    <t>01716718610</t>
  </si>
  <si>
    <t>tofayl.mha@gmail.com</t>
  </si>
  <si>
    <t>Tasfia Tushi</t>
  </si>
  <si>
    <t>DAKB-S-395</t>
  </si>
  <si>
    <t>Aarash Sayem</t>
  </si>
  <si>
    <t>DAVS-S-422</t>
  </si>
  <si>
    <t>Length - XL Size</t>
  </si>
  <si>
    <t>Chest-XL Size</t>
  </si>
  <si>
    <t>01788995501</t>
  </si>
  <si>
    <t>muntohamehnaz@gmail.com</t>
  </si>
  <si>
    <t>Subayah Islam Manha</t>
  </si>
  <si>
    <t>DAVS-S-869</t>
  </si>
  <si>
    <t>01718516177</t>
  </si>
  <si>
    <t>dalimmba@yahoo.com</t>
  </si>
  <si>
    <t>Ibtasum Islam</t>
  </si>
  <si>
    <t>DAPR-S-757</t>
  </si>
  <si>
    <t>DAVS-B-66</t>
  </si>
  <si>
    <t>Chest-21.5</t>
  </si>
  <si>
    <t>rafiqul0839@gmail.com</t>
  </si>
  <si>
    <t>Rajesh Saha</t>
  </si>
  <si>
    <t>DAPR-S-1003</t>
  </si>
  <si>
    <t>rajeshsaha.sjs@gmail.com</t>
  </si>
  <si>
    <t>Ajmain Taufiq</t>
  </si>
  <si>
    <t>DAVS-S-1447</t>
  </si>
  <si>
    <t>tushar.sust@gmail.com</t>
  </si>
  <si>
    <t>Adrija Halder</t>
  </si>
  <si>
    <t>DAVS-S-956</t>
  </si>
  <si>
    <t>milandev1981@gmail.com</t>
  </si>
  <si>
    <t>Abrar Jawad</t>
  </si>
  <si>
    <t>DAVS-S-1489</t>
  </si>
  <si>
    <t>obaidmozumder@gmail.com</t>
  </si>
  <si>
    <t>Wajiha Ibnat</t>
  </si>
  <si>
    <t>DAVS-S-1490</t>
  </si>
  <si>
    <t>Sameen Yaser</t>
  </si>
  <si>
    <t>DJBI-S-189</t>
  </si>
  <si>
    <t>baki81selim@gmail.com</t>
  </si>
  <si>
    <t>Mst. Maimuna Munawara</t>
  </si>
  <si>
    <t>DATA-S-318</t>
  </si>
  <si>
    <t>DAVS-B-81</t>
  </si>
  <si>
    <t>Manha Miftahul Mahfuz</t>
  </si>
  <si>
    <t>RNDP-J-267</t>
  </si>
  <si>
    <t>poly_naz@yahoo.com</t>
  </si>
  <si>
    <t>Soha Anjum</t>
  </si>
  <si>
    <t>DAVS-S-1050</t>
  </si>
  <si>
    <t>quaideazam71ddc@gmail.com</t>
  </si>
  <si>
    <t>Naimah Raisa</t>
  </si>
  <si>
    <t>DADN-S-1123</t>
  </si>
  <si>
    <t>ashrafulalam7357@gmail.com</t>
  </si>
  <si>
    <t>Age (on 30-06-2022)</t>
  </si>
  <si>
    <t>Admit Number</t>
  </si>
  <si>
    <t>Zannatin Nayem</t>
  </si>
  <si>
    <t>DATA-S-109</t>
  </si>
  <si>
    <t>DATA-B-10</t>
  </si>
  <si>
    <t>expressadib9095@gmail.com</t>
  </si>
  <si>
    <t>DATK-J-526</t>
  </si>
  <si>
    <t>Richa Ghosh</t>
  </si>
  <si>
    <t>chadnyghosh@gmail.com</t>
  </si>
  <si>
    <t>Md. Rezwan Mahbub Nehal</t>
  </si>
  <si>
    <t>DAMP-S-1470</t>
  </si>
  <si>
    <t>rezwannehal2020@gmail.com</t>
  </si>
  <si>
    <t>Banani Campus</t>
  </si>
  <si>
    <t>Mohammadpur Campus</t>
  </si>
  <si>
    <t>Sub Total =</t>
  </si>
  <si>
    <t>Grand Total =</t>
  </si>
  <si>
    <t>Shantinagar Camus</t>
  </si>
  <si>
    <t>Moghbazar Campus</t>
  </si>
  <si>
    <t>Uttara Campus-2</t>
  </si>
  <si>
    <t>Azimpur Camus</t>
  </si>
  <si>
    <t>Gulshan Campus</t>
  </si>
  <si>
    <t>Malibag Campus</t>
  </si>
  <si>
    <t>Pallabi Campus</t>
  </si>
  <si>
    <t>Savar Campus</t>
  </si>
  <si>
    <t>Dinajpur Campus</t>
  </si>
  <si>
    <t>Rangpur Campus</t>
  </si>
  <si>
    <t>Khulna Campus</t>
  </si>
  <si>
    <t>Jatrabari Campus</t>
  </si>
  <si>
    <t>Tikatuli Campus</t>
  </si>
  <si>
    <t>Luxmibazar Campus</t>
  </si>
  <si>
    <t>Mehedibag, CTG.</t>
  </si>
  <si>
    <t>Adabor Campus-2</t>
  </si>
  <si>
    <t>14th National Level Competition-2022</t>
  </si>
  <si>
    <t>Aalia Zaman</t>
  </si>
  <si>
    <t>DAMP-J-1943</t>
  </si>
  <si>
    <t>ahsan.zaman84@gmail.com</t>
  </si>
  <si>
    <t>Offline Total =</t>
  </si>
  <si>
    <t>DAVS-S-1387</t>
  </si>
  <si>
    <t>Ameerah Binte Kayser</t>
  </si>
  <si>
    <t>Kabir01442@gmail.com</t>
  </si>
  <si>
    <t>Change</t>
  </si>
  <si>
    <t>DAVS-S-976</t>
  </si>
  <si>
    <r>
      <rPr>
        <u/>
        <sz val="9"/>
        <rFont val="Calibri"/>
        <family val="2"/>
      </rPr>
      <t>pothik.hasan@gmail.com</t>
    </r>
  </si>
  <si>
    <t>Batch Number</t>
  </si>
  <si>
    <t>Change to Senior-2</t>
  </si>
  <si>
    <t>DAVS-S-1352</t>
  </si>
  <si>
    <t>change to Junior-5</t>
  </si>
  <si>
    <t>Change to Jr. Level-1</t>
  </si>
  <si>
    <t>DADN-J-1672</t>
  </si>
  <si>
    <t>Problem</t>
  </si>
  <si>
    <t>01817141549 1742333400</t>
  </si>
  <si>
    <t>01712606594 1712606595</t>
  </si>
  <si>
    <t>Change to Level-1</t>
  </si>
  <si>
    <t>Change to Level-7</t>
  </si>
  <si>
    <t>Maimuna Hossain Anjum</t>
  </si>
  <si>
    <t>01819283848 01819293848</t>
  </si>
  <si>
    <t>01704522410 01977633886</t>
  </si>
  <si>
    <t>01631365991 01677974531</t>
  </si>
  <si>
    <t>01725182932  01712631594</t>
  </si>
  <si>
    <t>01914062130 01753974451</t>
  </si>
  <si>
    <t>01819208586  01711368149</t>
  </si>
  <si>
    <t>8801711927987  8801755682510</t>
  </si>
  <si>
    <t>8801614270157 8801614170157</t>
  </si>
  <si>
    <t>8801740555698</t>
  </si>
  <si>
    <t>Yash Aditya Paul</t>
  </si>
  <si>
    <t>DAPR-S-1064</t>
  </si>
  <si>
    <t>sohel.paul@gmail.com</t>
  </si>
  <si>
    <t>8801718918576 88017189185576</t>
  </si>
  <si>
    <t>8801977478239 88019774768239</t>
  </si>
  <si>
    <t>8801714730252 8801711730252</t>
  </si>
  <si>
    <t>8801682281585 8801713030927</t>
  </si>
  <si>
    <t>DASN-S-565</t>
  </si>
  <si>
    <t>One studdnts Change Level-5 to level-4</t>
  </si>
  <si>
    <t>DAVJ-J-270</t>
  </si>
  <si>
    <t>Ariyan Islam Majumder</t>
  </si>
  <si>
    <t>shohagh0007@gmail.com</t>
  </si>
  <si>
    <t>8801713064959 8801758334658</t>
  </si>
  <si>
    <t>8801726311295 8801716311295</t>
  </si>
  <si>
    <t>Chest-35  inch</t>
  </si>
  <si>
    <t xml:space="preserve">8801768151297 8801552480581 </t>
  </si>
  <si>
    <t>8801706320039 8801817146631</t>
  </si>
  <si>
    <t>Group</t>
  </si>
  <si>
    <t>Marks</t>
  </si>
  <si>
    <t>Position</t>
  </si>
  <si>
    <t>Years</t>
  </si>
  <si>
    <t>8801913481650 8801713481650</t>
  </si>
  <si>
    <t xml:space="preserve"> </t>
  </si>
  <si>
    <t>8801746219337 8801733184584</t>
  </si>
  <si>
    <t>8801711103530 88017311103530</t>
  </si>
  <si>
    <t>change to Level-2</t>
  </si>
  <si>
    <t>change to level=3</t>
  </si>
  <si>
    <t>change to level-5</t>
  </si>
  <si>
    <t>8801911595063 88019115950634</t>
  </si>
  <si>
    <t>AB</t>
  </si>
  <si>
    <t>8801717985626 01717935626</t>
  </si>
  <si>
    <t>G Champion</t>
  </si>
  <si>
    <t>Champion</t>
  </si>
  <si>
    <t>1st Runner Up</t>
  </si>
  <si>
    <t>2nd Runner Uo</t>
  </si>
  <si>
    <t>2nd Runner up</t>
  </si>
  <si>
    <t>1st Runner up</t>
  </si>
  <si>
    <t>Khulna</t>
  </si>
  <si>
    <t>Virtual Senior</t>
  </si>
  <si>
    <t>Uttara-1</t>
  </si>
  <si>
    <t>Pallabi</t>
  </si>
  <si>
    <t>Dhanmondi-1</t>
  </si>
  <si>
    <t>8801704522410 8801977633886</t>
  </si>
  <si>
    <t>8801932901107 8801830647272</t>
  </si>
  <si>
    <t>8801748289944 8801867263240</t>
  </si>
  <si>
    <t>L-1</t>
  </si>
  <si>
    <t>L-2</t>
  </si>
  <si>
    <t>L-3</t>
  </si>
  <si>
    <t>L-4</t>
  </si>
  <si>
    <t>L-5</t>
  </si>
  <si>
    <t>L-6</t>
  </si>
  <si>
    <t>L-7</t>
  </si>
  <si>
    <t>L-8</t>
  </si>
  <si>
    <t>C</t>
  </si>
  <si>
    <t>B</t>
  </si>
  <si>
    <t>A</t>
  </si>
  <si>
    <t>Student ID</t>
  </si>
  <si>
    <t>Branch Name</t>
  </si>
  <si>
    <t>Level</t>
  </si>
  <si>
    <t>Admit No.</t>
  </si>
  <si>
    <t>Contanct No.</t>
  </si>
  <si>
    <t>Email Address</t>
  </si>
  <si>
    <t>National Level Competition-2022</t>
  </si>
  <si>
    <t>Winner 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</si>
</sst>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[$-409]d/mmm/yyyy;@"/>
    <numFmt numFmtId="165" formatCode="\8\800000000000"/>
    <numFmt numFmtId="166" formatCode="[$-409]d/mmm/yy;@"/>
  </numFmts>
  <fonts count="48" x14ac:knownFonts="1">
    <font>
      <sz val="10"/>
      <color rgb="FF000000"/>
      <name val="Arial"/>
      <scheme val="minor"/>
    </font>
    <font>
      <u/>
      <sz val="10"/>
      <color theme="10"/>
      <name val="Arial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rgb="FF000000"/>
      <name val="Calibri"/>
      <family val="2"/>
    </font>
    <font>
      <b/>
      <sz val="12"/>
      <color theme="1"/>
      <name val="Calibri"/>
      <family val="2"/>
    </font>
    <font>
      <b/>
      <sz val="10"/>
      <color rgb="FF000000"/>
      <name val="Calibri"/>
      <family val="2"/>
    </font>
    <font>
      <sz val="12"/>
      <color rgb="FF000000"/>
      <name val="Calibri"/>
      <family val="2"/>
    </font>
    <font>
      <sz val="10"/>
      <color rgb="FF000000"/>
      <name val="Arial"/>
      <family val="2"/>
      <scheme val="minor"/>
    </font>
    <font>
      <b/>
      <sz val="12"/>
      <color rgb="FF000000"/>
      <name val="Arial"/>
      <family val="2"/>
      <scheme val="minor"/>
    </font>
    <font>
      <b/>
      <sz val="14"/>
      <color rgb="FF000000"/>
      <name val="Calibri"/>
      <family val="2"/>
    </font>
    <font>
      <b/>
      <sz val="12"/>
      <color rgb="FF000000"/>
      <name val="Calibri"/>
      <family val="2"/>
    </font>
    <font>
      <b/>
      <sz val="9"/>
      <color theme="0"/>
      <name val="Calibri"/>
      <family val="2"/>
    </font>
    <font>
      <sz val="9"/>
      <color rgb="FF000000"/>
      <name val="Calibri"/>
      <family val="2"/>
    </font>
    <font>
      <sz val="9"/>
      <color theme="1"/>
      <name val="Calibri"/>
      <family val="2"/>
    </font>
    <font>
      <u/>
      <sz val="9"/>
      <color rgb="FF0000FF"/>
      <name val="Calibri"/>
      <family val="2"/>
    </font>
    <font>
      <u/>
      <sz val="9"/>
      <color theme="10"/>
      <name val="Calibri"/>
      <family val="2"/>
    </font>
    <font>
      <sz val="9"/>
      <color theme="10"/>
      <name val="Calibri"/>
      <family val="2"/>
    </font>
    <font>
      <sz val="9"/>
      <color rgb="FF555555"/>
      <name val="Calibri"/>
      <family val="2"/>
    </font>
    <font>
      <b/>
      <sz val="9"/>
      <name val="Calibri"/>
      <family val="2"/>
    </font>
    <font>
      <sz val="9"/>
      <name val="Calibri"/>
      <family val="2"/>
    </font>
    <font>
      <u/>
      <sz val="9"/>
      <color indexed="8"/>
      <name val="Calibri"/>
      <family val="2"/>
    </font>
    <font>
      <sz val="9"/>
      <color rgb="FF222222"/>
      <name val="Calibri"/>
      <family val="2"/>
    </font>
    <font>
      <b/>
      <sz val="9"/>
      <color rgb="FFFF0000"/>
      <name val="Calibri"/>
      <family val="2"/>
    </font>
    <font>
      <b/>
      <u/>
      <sz val="9"/>
      <color theme="10"/>
      <name val="Calibri"/>
      <family val="2"/>
    </font>
    <font>
      <sz val="9"/>
      <color rgb="FFFF0000"/>
      <name val="Calibri"/>
      <family val="2"/>
    </font>
    <font>
      <b/>
      <sz val="9"/>
      <color rgb="FF555555"/>
      <name val="Calibri"/>
      <family val="2"/>
    </font>
    <font>
      <u/>
      <sz val="9"/>
      <color theme="8" tint="-0.249977111117893"/>
      <name val="Calibri"/>
      <family val="2"/>
    </font>
    <font>
      <b/>
      <sz val="10"/>
      <color rgb="FF000000"/>
      <name val="Arial"/>
      <family val="2"/>
      <scheme val="minor"/>
    </font>
    <font>
      <u/>
      <sz val="9"/>
      <name val="Calibri"/>
      <family val="2"/>
    </font>
    <font>
      <sz val="14"/>
      <color theme="1"/>
      <name val="Calibri"/>
      <family val="2"/>
    </font>
    <font>
      <sz val="14"/>
      <color rgb="FF000000"/>
      <name val="Calibri"/>
      <family val="2"/>
    </font>
    <font>
      <sz val="14"/>
      <name val="Calibri"/>
      <family val="2"/>
    </font>
    <font>
      <sz val="14"/>
      <color rgb="FF000000"/>
      <name val="Arial"/>
      <family val="2"/>
      <scheme val="minor"/>
    </font>
    <font>
      <sz val="10"/>
      <name val="Arial"/>
      <family val="2"/>
      <scheme val="minor"/>
    </font>
    <font>
      <sz val="9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sz val="12"/>
      <color rgb="FF000000"/>
      <name val="Arial"/>
      <family val="2"/>
      <scheme val="minor"/>
    </font>
    <font>
      <b/>
      <sz val="9"/>
      <color rgb="FF000000"/>
      <name val="Arial"/>
      <family val="2"/>
      <scheme val="minor"/>
    </font>
    <font>
      <sz val="8"/>
      <color rgb="FF000000"/>
      <name val="Arial"/>
      <family val="2"/>
      <scheme val="minor"/>
    </font>
    <font>
      <b/>
      <sz val="12"/>
      <color theme="0"/>
      <name val="Arial"/>
      <family val="2"/>
      <scheme val="minor"/>
    </font>
    <font>
      <b/>
      <sz val="10"/>
      <color theme="0"/>
      <name val="Arial"/>
      <family val="2"/>
      <scheme val="minor"/>
    </font>
    <font>
      <b/>
      <sz val="12"/>
      <color theme="0"/>
      <name val="Calibri"/>
      <family val="2"/>
    </font>
    <font>
      <b/>
      <u/>
      <sz val="9"/>
      <name val="Calibri"/>
      <family val="2"/>
    </font>
    <font>
      <b/>
      <sz val="10"/>
      <color theme="1"/>
      <name val="Arial"/>
      <family val="2"/>
      <scheme val="minor"/>
    </font>
    <font>
      <sz val="9"/>
      <color theme="1"/>
      <name val="Arial"/>
      <family val="2"/>
      <scheme val="minor"/>
    </font>
    <font>
      <i/>
      <sz val="12"/>
      <color rgb="FF000000"/>
      <name val="Arial"/>
      <family val="2"/>
      <scheme val="minor"/>
    </font>
    <font>
      <b/>
      <sz val="9"/>
      <color theme="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38761D"/>
        <bgColor rgb="FF38761D"/>
      </patternFill>
    </fill>
    <fill>
      <patternFill patternType="solid">
        <fgColor rgb="FF38761D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5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rgb="FFFFC000"/>
      </left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/>
      <bottom/>
      <diagonal/>
    </border>
    <border>
      <left style="thin">
        <color rgb="FFFFC000"/>
      </left>
      <right style="thin">
        <color rgb="FFFFC000"/>
      </right>
      <top/>
      <bottom style="thin">
        <color rgb="FFFFC000"/>
      </bottom>
      <diagonal/>
    </border>
    <border>
      <left style="thin">
        <color rgb="FFFFC000"/>
      </left>
      <right/>
      <top style="thin">
        <color rgb="FFFFC000"/>
      </top>
      <bottom/>
      <diagonal/>
    </border>
    <border>
      <left style="thin">
        <color rgb="FFFFC000"/>
      </left>
      <right/>
      <top/>
      <bottom/>
      <diagonal/>
    </border>
    <border>
      <left style="thin">
        <color rgb="FFFFC000"/>
      </left>
      <right/>
      <top/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/>
      <diagonal/>
    </border>
    <border>
      <left/>
      <right style="thin">
        <color rgb="FFFFC000"/>
      </right>
      <top/>
      <bottom/>
      <diagonal/>
    </border>
    <border>
      <left/>
      <right style="thin">
        <color rgb="FFFFC000"/>
      </right>
      <top/>
      <bottom style="thin">
        <color rgb="FFFFC00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43" fontId="8" fillId="0" borderId="0" applyFont="0" applyFill="0" applyBorder="0" applyAlignment="0" applyProtection="0"/>
  </cellStyleXfs>
  <cellXfs count="575">
    <xf numFmtId="0" fontId="0" fillId="0" borderId="0" xfId="0" applyFont="1" applyAlignment="1"/>
    <xf numFmtId="0" fontId="0" fillId="0" borderId="0" xfId="0" applyFont="1" applyAlignment="1">
      <alignment horizontal="center"/>
    </xf>
    <xf numFmtId="0" fontId="4" fillId="0" borderId="0" xfId="0" applyFont="1" applyAlignment="1">
      <alignment vertical="center"/>
    </xf>
    <xf numFmtId="0" fontId="4" fillId="6" borderId="1" xfId="0" applyFont="1" applyFill="1" applyBorder="1" applyAlignment="1">
      <alignment horizontal="center" vertical="center"/>
    </xf>
    <xf numFmtId="0" fontId="4" fillId="6" borderId="0" xfId="0" applyFont="1" applyFill="1" applyAlignment="1">
      <alignment vertical="center"/>
    </xf>
    <xf numFmtId="0" fontId="0" fillId="6" borderId="0" xfId="0" applyFont="1" applyFill="1" applyAlignment="1"/>
    <xf numFmtId="0" fontId="0" fillId="6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0" fillId="0" borderId="0" xfId="0" applyFont="1" applyAlignment="1">
      <alignment horizontal="left" vertical="center"/>
    </xf>
    <xf numFmtId="0" fontId="0" fillId="6" borderId="0" xfId="0" applyFont="1" applyFill="1" applyAlignment="1">
      <alignment horizontal="center" vertical="center" wrapText="1"/>
    </xf>
    <xf numFmtId="164" fontId="0" fillId="0" borderId="0" xfId="0" applyNumberFormat="1" applyFont="1" applyAlignment="1">
      <alignment horizontal="center" vertical="center"/>
    </xf>
    <xf numFmtId="0" fontId="0" fillId="6" borderId="0" xfId="0" applyFont="1" applyFill="1" applyAlignment="1">
      <alignment horizontal="center"/>
    </xf>
    <xf numFmtId="165" fontId="0" fillId="0" borderId="0" xfId="0" applyNumberFormat="1" applyFont="1" applyAlignment="1">
      <alignment horizontal="center" vertical="center" wrapText="1"/>
    </xf>
    <xf numFmtId="0" fontId="7" fillId="6" borderId="0" xfId="0" applyFont="1" applyFill="1" applyAlignment="1">
      <alignment horizontal="center" vertical="center"/>
    </xf>
    <xf numFmtId="0" fontId="7" fillId="6" borderId="0" xfId="0" applyFont="1" applyFill="1" applyAlignment="1">
      <alignment vertical="center"/>
    </xf>
    <xf numFmtId="0" fontId="7" fillId="6" borderId="10" xfId="0" applyFont="1" applyFill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0" fillId="6" borderId="0" xfId="0" applyFont="1" applyFill="1" applyAlignment="1">
      <alignment vertical="center"/>
    </xf>
    <xf numFmtId="14" fontId="0" fillId="6" borderId="0" xfId="0" applyNumberFormat="1" applyFont="1" applyFill="1" applyAlignment="1"/>
    <xf numFmtId="0" fontId="14" fillId="0" borderId="3" xfId="0" applyFont="1" applyBorder="1" applyAlignment="1">
      <alignment horizontal="center" vertical="center"/>
    </xf>
    <xf numFmtId="0" fontId="19" fillId="6" borderId="1" xfId="0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/>
    </xf>
    <xf numFmtId="0" fontId="28" fillId="6" borderId="0" xfId="0" applyFont="1" applyFill="1" applyBorder="1" applyAlignment="1">
      <alignment horizontal="center" vertical="center" textRotation="90"/>
    </xf>
    <xf numFmtId="0" fontId="7" fillId="6" borderId="0" xfId="0" applyFont="1" applyFill="1" applyBorder="1" applyAlignment="1">
      <alignment vertical="center"/>
    </xf>
    <xf numFmtId="0" fontId="7" fillId="6" borderId="0" xfId="0" applyFont="1" applyFill="1" applyBorder="1" applyAlignment="1">
      <alignment horizontal="center" vertical="center"/>
    </xf>
    <xf numFmtId="164" fontId="19" fillId="5" borderId="1" xfId="0" applyNumberFormat="1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14" fillId="0" borderId="0" xfId="0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6" borderId="0" xfId="0" applyFont="1" applyFill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4" fillId="0" borderId="3" xfId="0" applyFont="1" applyBorder="1" applyAlignment="1">
      <alignment horizontal="left" vertical="center"/>
    </xf>
    <xf numFmtId="0" fontId="14" fillId="0" borderId="3" xfId="0" applyFont="1" applyBorder="1" applyAlignment="1">
      <alignment horizontal="center" vertical="center" wrapText="1"/>
    </xf>
    <xf numFmtId="0" fontId="30" fillId="5" borderId="3" xfId="0" applyFont="1" applyFill="1" applyBorder="1" applyAlignment="1">
      <alignment horizontal="center" vertical="center"/>
    </xf>
    <xf numFmtId="164" fontId="14" fillId="4" borderId="3" xfId="0" applyNumberFormat="1" applyFont="1" applyFill="1" applyBorder="1" applyAlignment="1">
      <alignment horizontal="center" vertical="center"/>
    </xf>
    <xf numFmtId="164" fontId="12" fillId="5" borderId="3" xfId="0" applyNumberFormat="1" applyFont="1" applyFill="1" applyBorder="1" applyAlignment="1">
      <alignment horizontal="center" vertical="center"/>
    </xf>
    <xf numFmtId="0" fontId="20" fillId="6" borderId="3" xfId="0" applyFont="1" applyFill="1" applyBorder="1" applyAlignment="1">
      <alignment horizontal="center" vertical="center"/>
    </xf>
    <xf numFmtId="0" fontId="14" fillId="4" borderId="3" xfId="0" applyFont="1" applyFill="1" applyBorder="1" applyAlignment="1">
      <alignment horizontal="center" vertical="center"/>
    </xf>
    <xf numFmtId="165" fontId="14" fillId="0" borderId="3" xfId="0" quotePrefix="1" applyNumberFormat="1" applyFont="1" applyBorder="1" applyAlignment="1">
      <alignment horizontal="center" vertical="center" wrapText="1"/>
    </xf>
    <xf numFmtId="0" fontId="14" fillId="6" borderId="3" xfId="0" applyFont="1" applyFill="1" applyBorder="1" applyAlignment="1">
      <alignment horizontal="center" vertical="center" wrapText="1"/>
    </xf>
    <xf numFmtId="164" fontId="14" fillId="0" borderId="3" xfId="0" applyNumberFormat="1" applyFont="1" applyBorder="1" applyAlignment="1">
      <alignment horizontal="center" vertical="center"/>
    </xf>
    <xf numFmtId="164" fontId="14" fillId="6" borderId="3" xfId="0" applyNumberFormat="1" applyFont="1" applyFill="1" applyBorder="1" applyAlignment="1">
      <alignment horizontal="center" vertical="center"/>
    </xf>
    <xf numFmtId="0" fontId="30" fillId="5" borderId="3" xfId="0" quotePrefix="1" applyFont="1" applyFill="1" applyBorder="1" applyAlignment="1">
      <alignment horizontal="center" vertical="center"/>
    </xf>
    <xf numFmtId="165" fontId="14" fillId="0" borderId="3" xfId="0" applyNumberFormat="1" applyFont="1" applyBorder="1" applyAlignment="1">
      <alignment horizontal="center" vertical="center" wrapText="1"/>
    </xf>
    <xf numFmtId="0" fontId="14" fillId="6" borderId="3" xfId="0" applyFont="1" applyFill="1" applyBorder="1" applyAlignment="1">
      <alignment horizontal="center" vertical="center"/>
    </xf>
    <xf numFmtId="0" fontId="20" fillId="6" borderId="3" xfId="0" applyFont="1" applyFill="1" applyBorder="1" applyAlignment="1">
      <alignment horizontal="center" vertical="center" wrapText="1"/>
    </xf>
    <xf numFmtId="0" fontId="13" fillId="0" borderId="3" xfId="0" applyFont="1" applyBorder="1" applyAlignment="1">
      <alignment vertical="center"/>
    </xf>
    <xf numFmtId="0" fontId="13" fillId="0" borderId="3" xfId="0" applyFont="1" applyBorder="1" applyAlignment="1">
      <alignment horizontal="center" vertical="center" wrapText="1"/>
    </xf>
    <xf numFmtId="0" fontId="31" fillId="5" borderId="3" xfId="0" applyFont="1" applyFill="1" applyBorder="1" applyAlignment="1">
      <alignment horizontal="center" vertical="center"/>
    </xf>
    <xf numFmtId="0" fontId="13" fillId="6" borderId="3" xfId="0" applyFont="1" applyFill="1" applyBorder="1" applyAlignment="1">
      <alignment horizontal="center" vertical="center"/>
    </xf>
    <xf numFmtId="164" fontId="13" fillId="0" borderId="3" xfId="0" applyNumberFormat="1" applyFont="1" applyBorder="1" applyAlignment="1">
      <alignment horizontal="center" vertical="center"/>
    </xf>
    <xf numFmtId="165" fontId="13" fillId="0" borderId="3" xfId="0" applyNumberFormat="1" applyFont="1" applyBorder="1" applyAlignment="1">
      <alignment horizontal="center" vertical="center"/>
    </xf>
    <xf numFmtId="0" fontId="13" fillId="0" borderId="3" xfId="0" applyFont="1" applyBorder="1" applyAlignment="1">
      <alignment horizontal="left" vertical="center"/>
    </xf>
    <xf numFmtId="0" fontId="13" fillId="4" borderId="3" xfId="0" applyFont="1" applyFill="1" applyBorder="1" applyAlignment="1">
      <alignment horizontal="center" vertical="center"/>
    </xf>
    <xf numFmtId="0" fontId="14" fillId="0" borderId="3" xfId="0" applyFont="1" applyBorder="1" applyAlignment="1">
      <alignment vertical="center"/>
    </xf>
    <xf numFmtId="0" fontId="14" fillId="0" borderId="3" xfId="0" applyFont="1" applyFill="1" applyBorder="1" applyAlignment="1">
      <alignment horizontal="center" vertical="center" wrapText="1"/>
    </xf>
    <xf numFmtId="0" fontId="14" fillId="0" borderId="3" xfId="0" applyFont="1" applyFill="1" applyBorder="1" applyAlignment="1">
      <alignment horizontal="center" vertical="center"/>
    </xf>
    <xf numFmtId="0" fontId="19" fillId="6" borderId="3" xfId="0" applyFont="1" applyFill="1" applyBorder="1" applyAlignment="1">
      <alignment horizontal="center" vertical="center"/>
    </xf>
    <xf numFmtId="165" fontId="14" fillId="0" borderId="3" xfId="0" applyNumberFormat="1" applyFont="1" applyFill="1" applyBorder="1" applyAlignment="1">
      <alignment horizontal="center" vertical="center"/>
    </xf>
    <xf numFmtId="0" fontId="18" fillId="0" borderId="3" xfId="0" applyFont="1" applyBorder="1" applyAlignment="1">
      <alignment vertical="center"/>
    </xf>
    <xf numFmtId="0" fontId="18" fillId="0" borderId="3" xfId="0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/>
    </xf>
    <xf numFmtId="164" fontId="18" fillId="0" borderId="3" xfId="0" applyNumberFormat="1" applyFont="1" applyBorder="1" applyAlignment="1">
      <alignment horizontal="center" vertical="center"/>
    </xf>
    <xf numFmtId="165" fontId="18" fillId="0" borderId="3" xfId="0" applyNumberFormat="1" applyFont="1" applyFill="1" applyBorder="1" applyAlignment="1">
      <alignment horizontal="center" vertical="center"/>
    </xf>
    <xf numFmtId="0" fontId="18" fillId="0" borderId="3" xfId="0" applyFont="1" applyBorder="1" applyAlignment="1">
      <alignment horizontal="left" vertical="center"/>
    </xf>
    <xf numFmtId="0" fontId="18" fillId="6" borderId="3" xfId="0" applyFont="1" applyFill="1" applyBorder="1" applyAlignment="1">
      <alignment horizontal="center" vertical="center" wrapText="1"/>
    </xf>
    <xf numFmtId="0" fontId="14" fillId="0" borderId="3" xfId="0" applyFont="1" applyFill="1" applyBorder="1" applyAlignment="1">
      <alignment vertical="center"/>
    </xf>
    <xf numFmtId="165" fontId="18" fillId="0" borderId="3" xfId="0" applyNumberFormat="1" applyFont="1" applyFill="1" applyBorder="1" applyAlignment="1">
      <alignment horizontal="center" vertical="center" wrapText="1"/>
    </xf>
    <xf numFmtId="0" fontId="18" fillId="8" borderId="3" xfId="0" applyFont="1" applyFill="1" applyBorder="1" applyAlignment="1">
      <alignment vertical="center" wrapText="1"/>
    </xf>
    <xf numFmtId="0" fontId="18" fillId="0" borderId="3" xfId="0" applyFont="1" applyFill="1" applyBorder="1" applyAlignment="1">
      <alignment vertical="center"/>
    </xf>
    <xf numFmtId="164" fontId="26" fillId="0" borderId="3" xfId="0" applyNumberFormat="1" applyFont="1" applyBorder="1" applyAlignment="1">
      <alignment horizontal="center" vertical="center"/>
    </xf>
    <xf numFmtId="0" fontId="18" fillId="0" borderId="3" xfId="0" applyFont="1" applyFill="1" applyBorder="1" applyAlignment="1">
      <alignment horizontal="left" vertical="center"/>
    </xf>
    <xf numFmtId="0" fontId="18" fillId="0" borderId="3" xfId="0" applyFont="1" applyFill="1" applyBorder="1" applyAlignment="1">
      <alignment horizontal="center" vertical="center" wrapText="1"/>
    </xf>
    <xf numFmtId="0" fontId="18" fillId="0" borderId="3" xfId="0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horizontal="left" vertical="center"/>
    </xf>
    <xf numFmtId="165" fontId="14" fillId="0" borderId="3" xfId="0" applyNumberFormat="1" applyFont="1" applyFill="1" applyBorder="1" applyAlignment="1">
      <alignment horizontal="center" vertical="center" wrapText="1"/>
    </xf>
    <xf numFmtId="49" fontId="14" fillId="0" borderId="3" xfId="0" applyNumberFormat="1" applyFont="1" applyFill="1" applyBorder="1" applyAlignment="1">
      <alignment vertical="center"/>
    </xf>
    <xf numFmtId="0" fontId="14" fillId="6" borderId="3" xfId="0" applyFont="1" applyFill="1" applyBorder="1" applyAlignment="1">
      <alignment horizontal="left" vertical="center"/>
    </xf>
    <xf numFmtId="164" fontId="12" fillId="12" borderId="3" xfId="0" applyNumberFormat="1" applyFont="1" applyFill="1" applyBorder="1" applyAlignment="1">
      <alignment horizontal="center" vertical="center"/>
    </xf>
    <xf numFmtId="165" fontId="14" fillId="6" borderId="3" xfId="0" applyNumberFormat="1" applyFont="1" applyFill="1" applyBorder="1" applyAlignment="1">
      <alignment horizontal="center" vertical="center"/>
    </xf>
    <xf numFmtId="0" fontId="14" fillId="0" borderId="3" xfId="0" applyFont="1" applyBorder="1" applyAlignment="1">
      <alignment wrapText="1"/>
    </xf>
    <xf numFmtId="0" fontId="14" fillId="0" borderId="3" xfId="0" applyFont="1" applyBorder="1" applyAlignment="1">
      <alignment horizontal="center" wrapText="1"/>
    </xf>
    <xf numFmtId="0" fontId="30" fillId="5" borderId="3" xfId="0" applyFont="1" applyFill="1" applyBorder="1" applyAlignment="1">
      <alignment horizontal="center" wrapText="1"/>
    </xf>
    <xf numFmtId="0" fontId="14" fillId="6" borderId="3" xfId="0" applyFont="1" applyFill="1" applyBorder="1" applyAlignment="1">
      <alignment horizontal="center" wrapText="1"/>
    </xf>
    <xf numFmtId="164" fontId="14" fillId="0" borderId="3" xfId="0" applyNumberFormat="1" applyFont="1" applyBorder="1" applyAlignment="1">
      <alignment horizontal="center" wrapText="1"/>
    </xf>
    <xf numFmtId="164" fontId="12" fillId="9" borderId="3" xfId="0" applyNumberFormat="1" applyFont="1" applyFill="1" applyBorder="1" applyAlignment="1">
      <alignment horizontal="center" vertical="center"/>
    </xf>
    <xf numFmtId="165" fontId="14" fillId="0" borderId="3" xfId="0" applyNumberFormat="1" applyFont="1" applyBorder="1" applyAlignment="1">
      <alignment horizontal="center" wrapText="1"/>
    </xf>
    <xf numFmtId="0" fontId="14" fillId="0" borderId="3" xfId="0" applyFont="1" applyFill="1" applyBorder="1" applyAlignment="1">
      <alignment wrapText="1"/>
    </xf>
    <xf numFmtId="0" fontId="14" fillId="0" borderId="3" xfId="0" applyFont="1" applyFill="1" applyBorder="1" applyAlignment="1">
      <alignment horizontal="center" wrapText="1"/>
    </xf>
    <xf numFmtId="164" fontId="13" fillId="0" borderId="3" xfId="0" applyNumberFormat="1" applyFont="1" applyBorder="1" applyAlignment="1">
      <alignment horizontal="center"/>
    </xf>
    <xf numFmtId="165" fontId="14" fillId="0" borderId="3" xfId="0" applyNumberFormat="1" applyFont="1" applyFill="1" applyBorder="1" applyAlignment="1">
      <alignment horizontal="center" wrapText="1"/>
    </xf>
    <xf numFmtId="0" fontId="16" fillId="0" borderId="3" xfId="1" applyFont="1" applyFill="1" applyBorder="1" applyAlignment="1">
      <alignment wrapText="1"/>
    </xf>
    <xf numFmtId="0" fontId="13" fillId="0" borderId="3" xfId="0" applyFont="1" applyBorder="1" applyAlignment="1">
      <alignment horizontal="left"/>
    </xf>
    <xf numFmtId="0" fontId="13" fillId="0" borderId="3" xfId="0" applyFont="1" applyBorder="1" applyAlignment="1">
      <alignment horizontal="center" wrapText="1"/>
    </xf>
    <xf numFmtId="165" fontId="13" fillId="0" borderId="3" xfId="0" applyNumberFormat="1" applyFont="1" applyBorder="1" applyAlignment="1">
      <alignment horizontal="center" wrapText="1"/>
    </xf>
    <xf numFmtId="0" fontId="13" fillId="6" borderId="3" xfId="0" applyFont="1" applyFill="1" applyBorder="1" applyAlignment="1">
      <alignment horizontal="center" vertical="center" wrapText="1"/>
    </xf>
    <xf numFmtId="165" fontId="13" fillId="0" borderId="3" xfId="0" applyNumberFormat="1" applyFont="1" applyBorder="1" applyAlignment="1">
      <alignment horizontal="center" vertical="center" wrapText="1"/>
    </xf>
    <xf numFmtId="0" fontId="16" fillId="0" borderId="3" xfId="1" applyFont="1" applyBorder="1" applyAlignment="1">
      <alignment horizontal="left" vertical="center"/>
    </xf>
    <xf numFmtId="0" fontId="14" fillId="0" borderId="3" xfId="0" applyFont="1" applyBorder="1" applyAlignment="1">
      <alignment vertical="center" wrapText="1"/>
    </xf>
    <xf numFmtId="0" fontId="30" fillId="5" borderId="3" xfId="0" applyFont="1" applyFill="1" applyBorder="1" applyAlignment="1">
      <alignment horizontal="center" vertical="center" wrapText="1"/>
    </xf>
    <xf numFmtId="166" fontId="14" fillId="0" borderId="3" xfId="0" applyNumberFormat="1" applyFont="1" applyBorder="1" applyAlignment="1">
      <alignment horizontal="center" vertical="center" wrapText="1"/>
    </xf>
    <xf numFmtId="164" fontId="19" fillId="5" borderId="3" xfId="0" applyNumberFormat="1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center"/>
    </xf>
    <xf numFmtId="0" fontId="14" fillId="0" borderId="3" xfId="0" applyFont="1" applyBorder="1" applyAlignment="1">
      <alignment horizontal="left" vertical="center" wrapText="1"/>
    </xf>
    <xf numFmtId="0" fontId="20" fillId="0" borderId="3" xfId="0" applyFont="1" applyFill="1" applyBorder="1" applyAlignment="1">
      <alignment vertical="center"/>
    </xf>
    <xf numFmtId="0" fontId="20" fillId="0" borderId="3" xfId="0" applyFont="1" applyFill="1" applyBorder="1" applyAlignment="1">
      <alignment horizontal="center" vertical="center" wrapText="1"/>
    </xf>
    <xf numFmtId="0" fontId="20" fillId="0" borderId="3" xfId="0" applyFont="1" applyFill="1" applyBorder="1" applyAlignment="1">
      <alignment horizontal="center" vertical="center"/>
    </xf>
    <xf numFmtId="0" fontId="32" fillId="5" borderId="3" xfId="0" applyFont="1" applyFill="1" applyBorder="1" applyAlignment="1">
      <alignment horizontal="center" vertical="center"/>
    </xf>
    <xf numFmtId="166" fontId="20" fillId="0" borderId="3" xfId="0" applyNumberFormat="1" applyFont="1" applyFill="1" applyBorder="1" applyAlignment="1">
      <alignment horizontal="center" vertical="center"/>
    </xf>
    <xf numFmtId="0" fontId="20" fillId="0" borderId="3" xfId="0" quotePrefix="1" applyNumberFormat="1" applyFont="1" applyFill="1" applyBorder="1" applyAlignment="1">
      <alignment horizontal="center" vertical="center"/>
    </xf>
    <xf numFmtId="0" fontId="14" fillId="6" borderId="3" xfId="0" applyFont="1" applyFill="1" applyBorder="1" applyAlignment="1">
      <alignment vertical="center" wrapText="1"/>
    </xf>
    <xf numFmtId="166" fontId="14" fillId="6" borderId="3" xfId="0" applyNumberFormat="1" applyFont="1" applyFill="1" applyBorder="1" applyAlignment="1">
      <alignment horizontal="center" vertical="center" wrapText="1"/>
    </xf>
    <xf numFmtId="165" fontId="14" fillId="6" borderId="3" xfId="0" applyNumberFormat="1" applyFont="1" applyFill="1" applyBorder="1" applyAlignment="1">
      <alignment horizontal="center" vertical="center" wrapText="1"/>
    </xf>
    <xf numFmtId="0" fontId="18" fillId="6" borderId="3" xfId="0" applyFont="1" applyFill="1" applyBorder="1" applyAlignment="1">
      <alignment vertical="center"/>
    </xf>
    <xf numFmtId="166" fontId="18" fillId="0" borderId="3" xfId="0" applyNumberFormat="1" applyFont="1" applyBorder="1" applyAlignment="1">
      <alignment horizontal="center" vertical="center"/>
    </xf>
    <xf numFmtId="0" fontId="18" fillId="0" borderId="3" xfId="0" quotePrefix="1" applyFont="1" applyBorder="1" applyAlignment="1">
      <alignment horizontal="center" vertical="center"/>
    </xf>
    <xf numFmtId="0" fontId="18" fillId="0" borderId="3" xfId="0" quotePrefix="1" applyNumberFormat="1" applyFont="1" applyBorder="1" applyAlignment="1">
      <alignment horizontal="center" vertical="center"/>
    </xf>
    <xf numFmtId="0" fontId="20" fillId="0" borderId="3" xfId="0" applyFont="1" applyBorder="1" applyAlignment="1">
      <alignment vertical="center"/>
    </xf>
    <xf numFmtId="0" fontId="20" fillId="0" borderId="3" xfId="0" applyFont="1" applyBorder="1" applyAlignment="1">
      <alignment horizontal="center" vertical="center"/>
    </xf>
    <xf numFmtId="166" fontId="20" fillId="0" borderId="3" xfId="0" applyNumberFormat="1" applyFont="1" applyBorder="1" applyAlignment="1">
      <alignment horizontal="center" vertical="center"/>
    </xf>
    <xf numFmtId="0" fontId="20" fillId="4" borderId="3" xfId="0" applyFont="1" applyFill="1" applyBorder="1" applyAlignment="1">
      <alignment horizontal="center" vertical="center"/>
    </xf>
    <xf numFmtId="0" fontId="20" fillId="0" borderId="3" xfId="0" quotePrefix="1" applyNumberFormat="1" applyFont="1" applyBorder="1" applyAlignment="1">
      <alignment horizontal="center" vertical="center"/>
    </xf>
    <xf numFmtId="0" fontId="16" fillId="0" borderId="3" xfId="1" applyFont="1" applyBorder="1" applyAlignment="1">
      <alignment vertical="center"/>
    </xf>
    <xf numFmtId="164" fontId="23" fillId="5" borderId="3" xfId="0" applyNumberFormat="1" applyFont="1" applyFill="1" applyBorder="1" applyAlignment="1">
      <alignment horizontal="center" vertical="center"/>
    </xf>
    <xf numFmtId="0" fontId="14" fillId="5" borderId="3" xfId="0" applyFont="1" applyFill="1" applyBorder="1" applyAlignment="1">
      <alignment horizontal="center" vertical="center" wrapText="1"/>
    </xf>
    <xf numFmtId="0" fontId="14" fillId="7" borderId="3" xfId="0" applyFont="1" applyFill="1" applyBorder="1" applyAlignment="1">
      <alignment horizontal="center" vertical="center" wrapText="1"/>
    </xf>
    <xf numFmtId="0" fontId="14" fillId="7" borderId="3" xfId="0" applyFont="1" applyFill="1" applyBorder="1" applyAlignment="1">
      <alignment horizontal="center" vertical="center"/>
    </xf>
    <xf numFmtId="1" fontId="14" fillId="0" borderId="3" xfId="0" applyNumberFormat="1" applyFont="1" applyBorder="1" applyAlignment="1">
      <alignment horizontal="center" vertical="center" wrapText="1"/>
    </xf>
    <xf numFmtId="1" fontId="14" fillId="0" borderId="3" xfId="0" applyNumberFormat="1" applyFont="1" applyBorder="1" applyAlignment="1">
      <alignment horizontal="center" vertical="center"/>
    </xf>
    <xf numFmtId="0" fontId="12" fillId="10" borderId="3" xfId="0" applyFont="1" applyFill="1" applyBorder="1" applyAlignment="1">
      <alignment horizontal="center" vertical="center" wrapText="1"/>
    </xf>
    <xf numFmtId="164" fontId="13" fillId="6" borderId="3" xfId="0" applyNumberFormat="1" applyFont="1" applyFill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0" fontId="14" fillId="6" borderId="3" xfId="0" applyFont="1" applyFill="1" applyBorder="1" applyAlignment="1">
      <alignment vertical="center"/>
    </xf>
    <xf numFmtId="164" fontId="18" fillId="6" borderId="3" xfId="0" applyNumberFormat="1" applyFont="1" applyFill="1" applyBorder="1" applyAlignment="1">
      <alignment horizontal="center" vertical="center"/>
    </xf>
    <xf numFmtId="164" fontId="18" fillId="0" borderId="3" xfId="0" applyNumberFormat="1" applyFont="1" applyFill="1" applyBorder="1" applyAlignment="1">
      <alignment horizontal="center" vertical="center"/>
    </xf>
    <xf numFmtId="0" fontId="22" fillId="0" borderId="3" xfId="0" applyFont="1" applyFill="1" applyBorder="1" applyAlignment="1">
      <alignment vertical="center"/>
    </xf>
    <xf numFmtId="0" fontId="22" fillId="0" borderId="3" xfId="0" applyFont="1" applyBorder="1" applyAlignment="1">
      <alignment horizontal="center" vertical="center" wrapText="1"/>
    </xf>
    <xf numFmtId="164" fontId="22" fillId="0" borderId="3" xfId="0" applyNumberFormat="1" applyFont="1" applyBorder="1" applyAlignment="1">
      <alignment horizontal="center" vertical="center"/>
    </xf>
    <xf numFmtId="0" fontId="13" fillId="0" borderId="3" xfId="0" applyFont="1" applyFill="1" applyBorder="1" applyAlignment="1">
      <alignment horizontal="center" vertical="center" wrapText="1"/>
    </xf>
    <xf numFmtId="0" fontId="13" fillId="0" borderId="3" xfId="0" applyFont="1" applyFill="1" applyBorder="1" applyAlignment="1">
      <alignment horizontal="center" vertical="center"/>
    </xf>
    <xf numFmtId="0" fontId="18" fillId="6" borderId="3" xfId="0" applyFont="1" applyFill="1" applyBorder="1" applyAlignment="1">
      <alignment horizontal="center" vertical="center"/>
    </xf>
    <xf numFmtId="0" fontId="13" fillId="6" borderId="3" xfId="0" applyFont="1" applyFill="1" applyBorder="1" applyAlignment="1">
      <alignment horizontal="left" vertical="center"/>
    </xf>
    <xf numFmtId="0" fontId="13" fillId="5" borderId="3" xfId="0" applyFont="1" applyFill="1" applyBorder="1" applyAlignment="1">
      <alignment horizontal="center" vertical="center" wrapText="1"/>
    </xf>
    <xf numFmtId="165" fontId="13" fillId="6" borderId="3" xfId="0" applyNumberFormat="1" applyFont="1" applyFill="1" applyBorder="1" applyAlignment="1">
      <alignment horizontal="center" vertical="center" wrapText="1"/>
    </xf>
    <xf numFmtId="0" fontId="18" fillId="4" borderId="3" xfId="0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vertical="center" wrapText="1"/>
    </xf>
    <xf numFmtId="0" fontId="20" fillId="0" borderId="3" xfId="0" quotePrefix="1" applyFont="1" applyBorder="1" applyAlignment="1">
      <alignment horizontal="center" vertical="center"/>
    </xf>
    <xf numFmtId="0" fontId="29" fillId="0" borderId="3" xfId="1" applyFont="1" applyBorder="1" applyAlignment="1">
      <alignment vertical="center"/>
    </xf>
    <xf numFmtId="0" fontId="20" fillId="0" borderId="3" xfId="0" applyFont="1" applyBorder="1" applyAlignment="1">
      <alignment horizontal="left" vertical="center"/>
    </xf>
    <xf numFmtId="0" fontId="20" fillId="6" borderId="3" xfId="0" applyFont="1" applyFill="1" applyBorder="1" applyAlignment="1">
      <alignment vertical="center"/>
    </xf>
    <xf numFmtId="0" fontId="15" fillId="0" borderId="3" xfId="0" applyFont="1" applyBorder="1" applyAlignment="1">
      <alignment vertical="center"/>
    </xf>
    <xf numFmtId="0" fontId="16" fillId="0" borderId="3" xfId="1" applyFont="1" applyBorder="1" applyAlignment="1" applyProtection="1">
      <alignment vertical="center"/>
    </xf>
    <xf numFmtId="0" fontId="17" fillId="0" borderId="3" xfId="1" applyFont="1" applyBorder="1" applyAlignment="1">
      <alignment vertical="center"/>
    </xf>
    <xf numFmtId="0" fontId="16" fillId="6" borderId="3" xfId="1" applyFont="1" applyFill="1" applyBorder="1" applyAlignment="1">
      <alignment vertical="center"/>
    </xf>
    <xf numFmtId="0" fontId="16" fillId="0" borderId="3" xfId="1" applyFont="1" applyFill="1" applyBorder="1" applyAlignment="1">
      <alignment vertical="center"/>
    </xf>
    <xf numFmtId="0" fontId="17" fillId="6" borderId="3" xfId="1" applyFont="1" applyFill="1" applyBorder="1" applyAlignment="1">
      <alignment vertical="center"/>
    </xf>
    <xf numFmtId="0" fontId="24" fillId="0" borderId="3" xfId="1" applyFont="1" applyBorder="1" applyAlignment="1">
      <alignment vertical="center"/>
    </xf>
    <xf numFmtId="0" fontId="20" fillId="0" borderId="3" xfId="1" applyFont="1" applyBorder="1" applyAlignment="1">
      <alignment vertical="center"/>
    </xf>
    <xf numFmtId="49" fontId="14" fillId="0" borderId="3" xfId="0" applyNumberFormat="1" applyFont="1" applyBorder="1" applyAlignment="1">
      <alignment vertical="center"/>
    </xf>
    <xf numFmtId="0" fontId="16" fillId="0" borderId="3" xfId="1" applyFont="1" applyBorder="1" applyAlignment="1"/>
    <xf numFmtId="0" fontId="16" fillId="0" borderId="3" xfId="1" applyFont="1" applyFill="1" applyBorder="1" applyAlignment="1">
      <alignment vertical="center" wrapText="1"/>
    </xf>
    <xf numFmtId="0" fontId="1" fillId="0" borderId="3" xfId="1" applyBorder="1" applyAlignment="1">
      <alignment vertical="center" wrapText="1"/>
    </xf>
    <xf numFmtId="0" fontId="0" fillId="6" borderId="0" xfId="0" applyFont="1" applyFill="1" applyAlignment="1">
      <alignment horizontal="left" vertical="center"/>
    </xf>
    <xf numFmtId="164" fontId="0" fillId="6" borderId="0" xfId="0" applyNumberFormat="1" applyFont="1" applyFill="1" applyAlignment="1">
      <alignment horizontal="center" vertical="center"/>
    </xf>
    <xf numFmtId="165" fontId="0" fillId="6" borderId="0" xfId="0" applyNumberFormat="1" applyFont="1" applyFill="1" applyAlignment="1">
      <alignment horizontal="center" vertical="center" wrapText="1"/>
    </xf>
    <xf numFmtId="0" fontId="12" fillId="3" borderId="3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 wrapText="1"/>
    </xf>
    <xf numFmtId="164" fontId="12" fillId="2" borderId="3" xfId="0" applyNumberFormat="1" applyFont="1" applyFill="1" applyBorder="1" applyAlignment="1">
      <alignment horizontal="center" vertical="center" wrapText="1"/>
    </xf>
    <xf numFmtId="165" fontId="12" fillId="2" borderId="3" xfId="0" applyNumberFormat="1" applyFont="1" applyFill="1" applyBorder="1" applyAlignment="1">
      <alignment horizontal="center" vertical="center" wrapText="1"/>
    </xf>
    <xf numFmtId="0" fontId="12" fillId="2" borderId="3" xfId="0" applyFont="1" applyFill="1" applyBorder="1" applyAlignment="1">
      <alignment vertical="center"/>
    </xf>
    <xf numFmtId="0" fontId="14" fillId="5" borderId="3" xfId="0" applyFont="1" applyFill="1" applyBorder="1" applyAlignment="1">
      <alignment horizontal="center" vertical="center"/>
    </xf>
    <xf numFmtId="0" fontId="14" fillId="5" borderId="3" xfId="0" quotePrefix="1" applyFont="1" applyFill="1" applyBorder="1" applyAlignment="1">
      <alignment horizontal="center" vertical="center"/>
    </xf>
    <xf numFmtId="0" fontId="13" fillId="5" borderId="3" xfId="0" applyFont="1" applyFill="1" applyBorder="1" applyAlignment="1">
      <alignment horizontal="center" vertical="center"/>
    </xf>
    <xf numFmtId="0" fontId="20" fillId="5" borderId="3" xfId="0" applyFont="1" applyFill="1" applyBorder="1" applyAlignment="1">
      <alignment horizontal="center" vertical="center"/>
    </xf>
    <xf numFmtId="0" fontId="35" fillId="6" borderId="0" xfId="0" applyFont="1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166" fontId="18" fillId="4" borderId="3" xfId="0" applyNumberFormat="1" applyFont="1" applyFill="1" applyBorder="1" applyAlignment="1">
      <alignment horizontal="center" vertical="center"/>
    </xf>
    <xf numFmtId="0" fontId="19" fillId="4" borderId="3" xfId="0" applyFont="1" applyFill="1" applyBorder="1" applyAlignment="1">
      <alignment horizontal="center" vertical="center"/>
    </xf>
    <xf numFmtId="0" fontId="13" fillId="0" borderId="3" xfId="0" applyFont="1" applyBorder="1" applyAlignment="1">
      <alignment horizontal="left" vertical="center" wrapText="1"/>
    </xf>
    <xf numFmtId="14" fontId="13" fillId="0" borderId="3" xfId="0" applyNumberFormat="1" applyFont="1" applyBorder="1" applyAlignment="1">
      <alignment horizontal="center" vertical="center" wrapText="1"/>
    </xf>
    <xf numFmtId="0" fontId="28" fillId="6" borderId="1" xfId="0" applyFont="1" applyFill="1" applyBorder="1" applyAlignment="1">
      <alignment vertical="center"/>
    </xf>
    <xf numFmtId="0" fontId="28" fillId="6" borderId="5" xfId="0" applyFont="1" applyFill="1" applyBorder="1" applyAlignment="1">
      <alignment vertical="center"/>
    </xf>
    <xf numFmtId="0" fontId="36" fillId="6" borderId="23" xfId="0" applyFont="1" applyFill="1" applyBorder="1" applyAlignment="1">
      <alignment vertical="center"/>
    </xf>
    <xf numFmtId="0" fontId="36" fillId="6" borderId="16" xfId="0" applyFont="1" applyFill="1" applyBorder="1" applyAlignment="1">
      <alignment vertical="center"/>
    </xf>
    <xf numFmtId="0" fontId="36" fillId="6" borderId="18" xfId="0" applyFont="1" applyFill="1" applyBorder="1" applyAlignment="1">
      <alignment vertical="center"/>
    </xf>
    <xf numFmtId="0" fontId="7" fillId="6" borderId="24" xfId="0" applyFont="1" applyFill="1" applyBorder="1" applyAlignment="1">
      <alignment horizontal="center" vertical="center"/>
    </xf>
    <xf numFmtId="0" fontId="36" fillId="6" borderId="25" xfId="0" applyFont="1" applyFill="1" applyBorder="1" applyAlignment="1">
      <alignment vertical="center"/>
    </xf>
    <xf numFmtId="0" fontId="6" fillId="6" borderId="0" xfId="0" applyFont="1" applyFill="1" applyAlignment="1">
      <alignment horizontal="center" vertical="center"/>
    </xf>
    <xf numFmtId="0" fontId="6" fillId="6" borderId="0" xfId="0" applyFont="1" applyFill="1" applyAlignment="1">
      <alignment vertical="center"/>
    </xf>
    <xf numFmtId="0" fontId="10" fillId="6" borderId="0" xfId="0" applyFont="1" applyFill="1" applyAlignment="1">
      <alignment horizontal="center" vertical="center"/>
    </xf>
    <xf numFmtId="0" fontId="28" fillId="6" borderId="0" xfId="0" applyFont="1" applyFill="1" applyAlignment="1">
      <alignment vertical="center"/>
    </xf>
    <xf numFmtId="0" fontId="28" fillId="6" borderId="12" xfId="0" applyFont="1" applyFill="1" applyBorder="1" applyAlignment="1">
      <alignment horizontal="center" vertical="center"/>
    </xf>
    <xf numFmtId="0" fontId="28" fillId="6" borderId="13" xfId="0" applyFont="1" applyFill="1" applyBorder="1" applyAlignment="1">
      <alignment horizontal="center" vertical="center"/>
    </xf>
    <xf numFmtId="0" fontId="36" fillId="6" borderId="26" xfId="0" applyFont="1" applyFill="1" applyBorder="1" applyAlignment="1">
      <alignment vertical="center"/>
    </xf>
    <xf numFmtId="0" fontId="36" fillId="6" borderId="0" xfId="0" applyFont="1" applyFill="1" applyBorder="1" applyAlignment="1">
      <alignment vertical="center"/>
    </xf>
    <xf numFmtId="0" fontId="9" fillId="6" borderId="13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43" fontId="4" fillId="6" borderId="1" xfId="2" applyFont="1" applyFill="1" applyBorder="1" applyAlignment="1">
      <alignment horizontal="center" vertical="center"/>
    </xf>
    <xf numFmtId="43" fontId="4" fillId="6" borderId="5" xfId="2" applyFont="1" applyFill="1" applyBorder="1" applyAlignment="1">
      <alignment horizontal="center" vertical="center"/>
    </xf>
    <xf numFmtId="0" fontId="4" fillId="6" borderId="24" xfId="0" applyFont="1" applyFill="1" applyBorder="1" applyAlignment="1">
      <alignment horizontal="center" vertical="center"/>
    </xf>
    <xf numFmtId="0" fontId="4" fillId="6" borderId="2" xfId="0" applyFont="1" applyFill="1" applyBorder="1" applyAlignment="1">
      <alignment horizontal="center" vertical="center"/>
    </xf>
    <xf numFmtId="0" fontId="9" fillId="6" borderId="11" xfId="0" applyFont="1" applyFill="1" applyBorder="1" applyAlignment="1">
      <alignment horizontal="center" vertical="center"/>
    </xf>
    <xf numFmtId="0" fontId="9" fillId="6" borderId="12" xfId="0" applyFont="1" applyFill="1" applyBorder="1" applyAlignment="1">
      <alignment horizontal="center" vertical="center"/>
    </xf>
    <xf numFmtId="0" fontId="11" fillId="6" borderId="28" xfId="0" applyFont="1" applyFill="1" applyBorder="1" applyAlignment="1">
      <alignment horizontal="center" vertical="center"/>
    </xf>
    <xf numFmtId="0" fontId="11" fillId="6" borderId="29" xfId="0" applyFont="1" applyFill="1" applyBorder="1" applyAlignment="1">
      <alignment horizontal="center" vertical="center"/>
    </xf>
    <xf numFmtId="0" fontId="11" fillId="6" borderId="30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6" borderId="8" xfId="0" applyFont="1" applyFill="1" applyBorder="1" applyAlignment="1">
      <alignment horizontal="center" vertical="center"/>
    </xf>
    <xf numFmtId="0" fontId="11" fillId="6" borderId="32" xfId="0" applyFont="1" applyFill="1" applyBorder="1" applyAlignment="1">
      <alignment horizontal="center" vertical="center"/>
    </xf>
    <xf numFmtId="0" fontId="11" fillId="6" borderId="33" xfId="0" applyFont="1" applyFill="1" applyBorder="1" applyAlignment="1">
      <alignment horizontal="center" vertical="center"/>
    </xf>
    <xf numFmtId="0" fontId="11" fillId="6" borderId="34" xfId="0" applyFont="1" applyFill="1" applyBorder="1" applyAlignment="1">
      <alignment horizontal="center" vertical="center"/>
    </xf>
    <xf numFmtId="0" fontId="4" fillId="6" borderId="21" xfId="0" applyFont="1" applyFill="1" applyBorder="1" applyAlignment="1">
      <alignment horizontal="center" vertical="center"/>
    </xf>
    <xf numFmtId="43" fontId="4" fillId="6" borderId="31" xfId="2" applyFont="1" applyFill="1" applyBorder="1" applyAlignment="1">
      <alignment horizontal="center" vertical="center"/>
    </xf>
    <xf numFmtId="43" fontId="4" fillId="6" borderId="8" xfId="2" applyFont="1" applyFill="1" applyBorder="1" applyAlignment="1">
      <alignment horizontal="center" vertical="center"/>
    </xf>
    <xf numFmtId="1" fontId="6" fillId="6" borderId="0" xfId="0" applyNumberFormat="1" applyFont="1" applyFill="1" applyAlignment="1">
      <alignment vertical="center"/>
    </xf>
    <xf numFmtId="1" fontId="0" fillId="6" borderId="0" xfId="0" applyNumberFormat="1" applyFont="1" applyFill="1" applyAlignment="1">
      <alignment vertical="center"/>
    </xf>
    <xf numFmtId="1" fontId="7" fillId="6" borderId="0" xfId="0" applyNumberFormat="1" applyFont="1" applyFill="1" applyBorder="1" applyAlignment="1">
      <alignment horizontal="center" vertical="center"/>
    </xf>
    <xf numFmtId="0" fontId="28" fillId="6" borderId="16" xfId="0" applyFont="1" applyFill="1" applyBorder="1" applyAlignment="1">
      <alignment horizontal="center" vertical="center"/>
    </xf>
    <xf numFmtId="37" fontId="4" fillId="6" borderId="16" xfId="2" applyNumberFormat="1" applyFont="1" applyFill="1" applyBorder="1" applyAlignment="1">
      <alignment horizontal="center" vertical="center"/>
    </xf>
    <xf numFmtId="37" fontId="4" fillId="6" borderId="26" xfId="2" applyNumberFormat="1" applyFont="1" applyFill="1" applyBorder="1" applyAlignment="1">
      <alignment horizontal="center" vertical="center"/>
    </xf>
    <xf numFmtId="1" fontId="28" fillId="6" borderId="6" xfId="0" applyNumberFormat="1" applyFont="1" applyFill="1" applyBorder="1" applyAlignment="1">
      <alignment horizontal="center" vertical="center"/>
    </xf>
    <xf numFmtId="1" fontId="4" fillId="6" borderId="6" xfId="2" applyNumberFormat="1" applyFont="1" applyFill="1" applyBorder="1" applyAlignment="1">
      <alignment horizontal="center" vertical="center"/>
    </xf>
    <xf numFmtId="1" fontId="4" fillId="6" borderId="9" xfId="2" applyNumberFormat="1" applyFont="1" applyFill="1" applyBorder="1" applyAlignment="1">
      <alignment horizontal="center" vertical="center"/>
    </xf>
    <xf numFmtId="37" fontId="4" fillId="6" borderId="27" xfId="2" applyNumberFormat="1" applyFont="1" applyFill="1" applyBorder="1" applyAlignment="1">
      <alignment horizontal="center" vertical="center"/>
    </xf>
    <xf numFmtId="37" fontId="4" fillId="6" borderId="40" xfId="2" applyNumberFormat="1" applyFont="1" applyFill="1" applyBorder="1" applyAlignment="1">
      <alignment horizontal="center" vertical="center"/>
    </xf>
    <xf numFmtId="0" fontId="11" fillId="6" borderId="41" xfId="0" applyFont="1" applyFill="1" applyBorder="1" applyAlignment="1">
      <alignment horizontal="center" vertical="center"/>
    </xf>
    <xf numFmtId="0" fontId="11" fillId="6" borderId="42" xfId="0" applyFont="1" applyFill="1" applyBorder="1" applyAlignment="1">
      <alignment horizontal="center" vertical="center"/>
    </xf>
    <xf numFmtId="0" fontId="11" fillId="6" borderId="43" xfId="0" applyFont="1" applyFill="1" applyBorder="1" applyAlignment="1">
      <alignment horizontal="center" vertical="center"/>
    </xf>
    <xf numFmtId="1" fontId="4" fillId="6" borderId="22" xfId="2" applyNumberFormat="1" applyFont="1" applyFill="1" applyBorder="1" applyAlignment="1">
      <alignment horizontal="center" vertical="center"/>
    </xf>
    <xf numFmtId="37" fontId="7" fillId="6" borderId="37" xfId="0" applyNumberFormat="1" applyFont="1" applyFill="1" applyBorder="1" applyAlignment="1">
      <alignment horizontal="center" vertical="center"/>
    </xf>
    <xf numFmtId="37" fontId="11" fillId="6" borderId="4" xfId="0" applyNumberFormat="1" applyFont="1" applyFill="1" applyBorder="1" applyAlignment="1">
      <alignment horizontal="center" vertical="center"/>
    </xf>
    <xf numFmtId="1" fontId="7" fillId="6" borderId="36" xfId="0" applyNumberFormat="1" applyFont="1" applyFill="1" applyBorder="1" applyAlignment="1">
      <alignment horizontal="center" vertical="center"/>
    </xf>
    <xf numFmtId="37" fontId="9" fillId="6" borderId="13" xfId="0" applyNumberFormat="1" applyFont="1" applyFill="1" applyBorder="1" applyAlignment="1">
      <alignment horizontal="center" vertical="center"/>
    </xf>
    <xf numFmtId="1" fontId="11" fillId="6" borderId="4" xfId="0" applyNumberFormat="1" applyFont="1" applyFill="1" applyBorder="1" applyAlignment="1">
      <alignment horizontal="center" vertical="center"/>
    </xf>
    <xf numFmtId="0" fontId="30" fillId="5" borderId="17" xfId="0" applyFont="1" applyFill="1" applyBorder="1" applyAlignment="1">
      <alignment horizontal="center" vertical="center"/>
    </xf>
    <xf numFmtId="37" fontId="0" fillId="6" borderId="0" xfId="0" applyNumberFormat="1" applyFont="1" applyFill="1" applyAlignment="1">
      <alignment horizontal="center" vertical="center"/>
    </xf>
    <xf numFmtId="0" fontId="28" fillId="6" borderId="11" xfId="0" applyFont="1" applyFill="1" applyBorder="1" applyAlignment="1">
      <alignment vertical="center"/>
    </xf>
    <xf numFmtId="0" fontId="9" fillId="11" borderId="13" xfId="0" applyFont="1" applyFill="1" applyBorder="1" applyAlignment="1">
      <alignment horizontal="center" vertical="center"/>
    </xf>
    <xf numFmtId="0" fontId="9" fillId="11" borderId="12" xfId="0" applyFont="1" applyFill="1" applyBorder="1" applyAlignment="1">
      <alignment horizontal="center" vertical="center"/>
    </xf>
    <xf numFmtId="0" fontId="28" fillId="11" borderId="12" xfId="0" applyFont="1" applyFill="1" applyBorder="1" applyAlignment="1">
      <alignment horizontal="center" vertical="center"/>
    </xf>
    <xf numFmtId="37" fontId="4" fillId="6" borderId="1" xfId="2" applyNumberFormat="1" applyFont="1" applyFill="1" applyBorder="1" applyAlignment="1">
      <alignment horizontal="center" vertical="center"/>
    </xf>
    <xf numFmtId="1" fontId="12" fillId="2" borderId="3" xfId="0" applyNumberFormat="1" applyFont="1" applyFill="1" applyBorder="1" applyAlignment="1">
      <alignment horizontal="center" vertical="center" wrapText="1"/>
    </xf>
    <xf numFmtId="1" fontId="5" fillId="6" borderId="3" xfId="0" applyNumberFormat="1" applyFont="1" applyFill="1" applyBorder="1" applyAlignment="1">
      <alignment horizontal="center" vertical="center"/>
    </xf>
    <xf numFmtId="1" fontId="37" fillId="6" borderId="0" xfId="0" applyNumberFormat="1" applyFont="1" applyFill="1" applyAlignment="1">
      <alignment horizontal="center" vertical="center"/>
    </xf>
    <xf numFmtId="1" fontId="37" fillId="0" borderId="0" xfId="0" applyNumberFormat="1" applyFont="1" applyAlignment="1">
      <alignment horizontal="center" vertical="center"/>
    </xf>
    <xf numFmtId="1" fontId="9" fillId="6" borderId="0" xfId="0" applyNumberFormat="1" applyFont="1" applyFill="1" applyAlignment="1">
      <alignment horizontal="center" vertical="center"/>
    </xf>
    <xf numFmtId="1" fontId="9" fillId="0" borderId="0" xfId="0" applyNumberFormat="1" applyFont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4" borderId="3" xfId="0" applyFont="1" applyFill="1" applyBorder="1" applyAlignment="1">
      <alignment vertical="center"/>
    </xf>
    <xf numFmtId="0" fontId="29" fillId="0" borderId="3" xfId="1" applyFont="1" applyFill="1" applyBorder="1" applyAlignment="1">
      <alignment vertical="center"/>
    </xf>
    <xf numFmtId="0" fontId="26" fillId="0" borderId="3" xfId="0" applyFont="1" applyBorder="1" applyAlignment="1">
      <alignment vertical="center"/>
    </xf>
    <xf numFmtId="0" fontId="27" fillId="0" borderId="3" xfId="1" applyFont="1" applyBorder="1" applyAlignment="1">
      <alignment vertical="center"/>
    </xf>
    <xf numFmtId="0" fontId="12" fillId="2" borderId="3" xfId="0" applyFont="1" applyFill="1" applyBorder="1" applyAlignment="1">
      <alignment horizontal="center" vertical="center"/>
    </xf>
    <xf numFmtId="0" fontId="14" fillId="0" borderId="17" xfId="0" applyFont="1" applyBorder="1" applyAlignment="1">
      <alignment horizontal="left" vertical="center"/>
    </xf>
    <xf numFmtId="0" fontId="14" fillId="7" borderId="17" xfId="0" applyFont="1" applyFill="1" applyBorder="1" applyAlignment="1">
      <alignment horizontal="center" vertical="center" wrapText="1"/>
    </xf>
    <xf numFmtId="0" fontId="14" fillId="7" borderId="17" xfId="0" applyFont="1" applyFill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14" fillId="5" borderId="17" xfId="0" applyFont="1" applyFill="1" applyBorder="1" applyAlignment="1">
      <alignment horizontal="center" vertical="center"/>
    </xf>
    <xf numFmtId="164" fontId="14" fillId="4" borderId="17" xfId="0" applyNumberFormat="1" applyFont="1" applyFill="1" applyBorder="1" applyAlignment="1">
      <alignment horizontal="center" vertical="center"/>
    </xf>
    <xf numFmtId="164" fontId="14" fillId="0" borderId="17" xfId="0" applyNumberFormat="1" applyFont="1" applyBorder="1" applyAlignment="1">
      <alignment horizontal="center" vertical="center"/>
    </xf>
    <xf numFmtId="164" fontId="12" fillId="5" borderId="17" xfId="0" applyNumberFormat="1" applyFont="1" applyFill="1" applyBorder="1" applyAlignment="1">
      <alignment horizontal="center" vertical="center"/>
    </xf>
    <xf numFmtId="0" fontId="20" fillId="4" borderId="17" xfId="0" applyFont="1" applyFill="1" applyBorder="1" applyAlignment="1">
      <alignment horizontal="center" vertical="center"/>
    </xf>
    <xf numFmtId="0" fontId="20" fillId="6" borderId="17" xfId="0" applyFont="1" applyFill="1" applyBorder="1" applyAlignment="1">
      <alignment horizontal="center" vertical="center"/>
    </xf>
    <xf numFmtId="165" fontId="14" fillId="0" borderId="17" xfId="0" quotePrefix="1" applyNumberFormat="1" applyFont="1" applyBorder="1" applyAlignment="1">
      <alignment horizontal="center" vertical="center" wrapText="1"/>
    </xf>
    <xf numFmtId="0" fontId="14" fillId="0" borderId="17" xfId="0" applyFont="1" applyBorder="1" applyAlignment="1">
      <alignment vertical="center"/>
    </xf>
    <xf numFmtId="0" fontId="12" fillId="2" borderId="3" xfId="0" applyFont="1" applyFill="1" applyBorder="1" applyAlignment="1">
      <alignment horizontal="center" vertical="center" wrapText="1"/>
    </xf>
    <xf numFmtId="164" fontId="20" fillId="6" borderId="3" xfId="0" applyNumberFormat="1" applyFont="1" applyFill="1" applyBorder="1" applyAlignment="1">
      <alignment horizontal="center" vertical="center"/>
    </xf>
    <xf numFmtId="49" fontId="20" fillId="6" borderId="3" xfId="0" applyNumberFormat="1" applyFont="1" applyFill="1" applyBorder="1" applyAlignment="1">
      <alignment vertical="center"/>
    </xf>
    <xf numFmtId="0" fontId="14" fillId="4" borderId="3" xfId="0" applyFont="1" applyFill="1" applyBorder="1" applyAlignment="1">
      <alignment horizontal="left" vertical="center"/>
    </xf>
    <xf numFmtId="0" fontId="0" fillId="4" borderId="3" xfId="0" applyFont="1" applyFill="1" applyBorder="1" applyAlignment="1">
      <alignment horizontal="left" vertical="center"/>
    </xf>
    <xf numFmtId="0" fontId="14" fillId="0" borderId="0" xfId="0" applyFont="1" applyBorder="1" applyAlignment="1">
      <alignment horizontal="left" vertical="center"/>
    </xf>
    <xf numFmtId="0" fontId="0" fillId="4" borderId="3" xfId="0" applyFont="1" applyFill="1" applyBorder="1" applyAlignment="1">
      <alignment horizontal="center" vertical="center" wrapText="1"/>
    </xf>
    <xf numFmtId="0" fontId="0" fillId="4" borderId="3" xfId="0" applyFont="1" applyFill="1" applyBorder="1" applyAlignment="1">
      <alignment horizontal="center"/>
    </xf>
    <xf numFmtId="0" fontId="14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0" fillId="4" borderId="3" xfId="0" applyFont="1" applyFill="1" applyBorder="1" applyAlignment="1">
      <alignment horizontal="center" vertical="center"/>
    </xf>
    <xf numFmtId="0" fontId="35" fillId="4" borderId="3" xfId="0" applyFont="1" applyFill="1" applyBorder="1" applyAlignment="1">
      <alignment horizontal="center" vertical="center"/>
    </xf>
    <xf numFmtId="1" fontId="28" fillId="4" borderId="3" xfId="0" applyNumberFormat="1" applyFont="1" applyFill="1" applyBorder="1" applyAlignment="1">
      <alignment horizontal="center" vertical="center"/>
    </xf>
    <xf numFmtId="1" fontId="5" fillId="6" borderId="0" xfId="0" applyNumberFormat="1" applyFont="1" applyFill="1" applyBorder="1" applyAlignment="1">
      <alignment horizontal="center" vertical="center"/>
    </xf>
    <xf numFmtId="164" fontId="0" fillId="4" borderId="3" xfId="0" applyNumberFormat="1" applyFont="1" applyFill="1" applyBorder="1" applyAlignment="1">
      <alignment horizontal="center" vertical="center"/>
    </xf>
    <xf numFmtId="164" fontId="14" fillId="0" borderId="0" xfId="0" applyNumberFormat="1" applyFont="1" applyBorder="1" applyAlignment="1">
      <alignment horizontal="center" vertical="center"/>
    </xf>
    <xf numFmtId="164" fontId="12" fillId="5" borderId="0" xfId="0" applyNumberFormat="1" applyFont="1" applyFill="1" applyBorder="1" applyAlignment="1">
      <alignment horizontal="center" vertical="center"/>
    </xf>
    <xf numFmtId="0" fontId="20" fillId="6" borderId="0" xfId="0" applyFont="1" applyFill="1" applyBorder="1" applyAlignment="1">
      <alignment horizontal="center" vertical="center"/>
    </xf>
    <xf numFmtId="165" fontId="0" fillId="4" borderId="3" xfId="0" applyNumberFormat="1" applyFont="1" applyFill="1" applyBorder="1" applyAlignment="1">
      <alignment horizontal="center" vertical="center" wrapText="1"/>
    </xf>
    <xf numFmtId="165" fontId="14" fillId="0" borderId="0" xfId="0" quotePrefix="1" applyNumberFormat="1" applyFont="1" applyBorder="1" applyAlignment="1">
      <alignment horizontal="center" vertical="center" wrapText="1"/>
    </xf>
    <xf numFmtId="0" fontId="0" fillId="4" borderId="3" xfId="0" applyFont="1" applyFill="1" applyBorder="1" applyAlignment="1">
      <alignment vertical="center"/>
    </xf>
    <xf numFmtId="0" fontId="14" fillId="0" borderId="0" xfId="0" applyFont="1" applyBorder="1" applyAlignment="1">
      <alignment vertical="center"/>
    </xf>
    <xf numFmtId="0" fontId="14" fillId="6" borderId="17" xfId="0" applyFont="1" applyFill="1" applyBorder="1" applyAlignment="1">
      <alignment horizontal="center" vertical="center" wrapText="1"/>
    </xf>
    <xf numFmtId="0" fontId="33" fillId="4" borderId="3" xfId="0" applyFont="1" applyFill="1" applyBorder="1" applyAlignment="1">
      <alignment horizontal="center" vertical="center"/>
    </xf>
    <xf numFmtId="1" fontId="37" fillId="4" borderId="3" xfId="0" applyNumberFormat="1" applyFont="1" applyFill="1" applyBorder="1" applyAlignment="1">
      <alignment horizontal="center" vertical="center"/>
    </xf>
    <xf numFmtId="0" fontId="34" fillId="4" borderId="3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left" vertical="center"/>
    </xf>
    <xf numFmtId="0" fontId="14" fillId="0" borderId="0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0" fontId="30" fillId="5" borderId="0" xfId="0" applyFont="1" applyFill="1" applyBorder="1" applyAlignment="1">
      <alignment horizontal="center" vertical="center"/>
    </xf>
    <xf numFmtId="165" fontId="14" fillId="0" borderId="0" xfId="0" applyNumberFormat="1" applyFont="1" applyBorder="1" applyAlignment="1">
      <alignment horizontal="center" vertical="center" wrapText="1"/>
    </xf>
    <xf numFmtId="0" fontId="20" fillId="0" borderId="0" xfId="0" applyFont="1" applyBorder="1" applyAlignment="1">
      <alignment vertical="center"/>
    </xf>
    <xf numFmtId="0" fontId="20" fillId="0" borderId="0" xfId="0" applyFont="1" applyFill="1" applyBorder="1" applyAlignment="1">
      <alignment horizontal="center" vertical="center" wrapText="1"/>
    </xf>
    <xf numFmtId="0" fontId="20" fillId="5" borderId="0" xfId="0" applyFont="1" applyFill="1" applyBorder="1" applyAlignment="1">
      <alignment horizontal="center" vertical="center"/>
    </xf>
    <xf numFmtId="166" fontId="20" fillId="0" borderId="0" xfId="0" applyNumberFormat="1" applyFont="1" applyBorder="1" applyAlignment="1">
      <alignment horizontal="center" vertical="center"/>
    </xf>
    <xf numFmtId="164" fontId="19" fillId="5" borderId="0" xfId="0" applyNumberFormat="1" applyFont="1" applyFill="1" applyBorder="1" applyAlignment="1">
      <alignment horizontal="center" vertical="center"/>
    </xf>
    <xf numFmtId="0" fontId="19" fillId="6" borderId="0" xfId="0" applyFont="1" applyFill="1" applyBorder="1" applyAlignment="1">
      <alignment horizontal="center" vertical="center"/>
    </xf>
    <xf numFmtId="0" fontId="29" fillId="0" borderId="0" xfId="1" applyFont="1" applyBorder="1" applyAlignment="1">
      <alignment vertical="center"/>
    </xf>
    <xf numFmtId="164" fontId="14" fillId="0" borderId="3" xfId="0" applyNumberFormat="1" applyFont="1" applyBorder="1" applyAlignment="1">
      <alignment horizontal="center" vertical="center" wrapText="1"/>
    </xf>
    <xf numFmtId="166" fontId="14" fillId="0" borderId="3" xfId="0" applyNumberFormat="1" applyFont="1" applyBorder="1" applyAlignment="1">
      <alignment horizontal="center" vertical="center"/>
    </xf>
    <xf numFmtId="164" fontId="0" fillId="0" borderId="3" xfId="0" applyNumberFormat="1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1" fillId="0" borderId="3" xfId="1" applyBorder="1" applyAlignment="1">
      <alignment horizontal="left" vertical="center"/>
    </xf>
    <xf numFmtId="1" fontId="13" fillId="0" borderId="3" xfId="0" applyNumberFormat="1" applyFont="1" applyBorder="1" applyAlignment="1">
      <alignment horizontal="center" vertical="center" wrapText="1"/>
    </xf>
    <xf numFmtId="0" fontId="16" fillId="0" borderId="3" xfId="1" applyFont="1" applyBorder="1" applyAlignment="1">
      <alignment vertical="center" wrapText="1"/>
    </xf>
    <xf numFmtId="0" fontId="14" fillId="7" borderId="3" xfId="0" applyFont="1" applyFill="1" applyBorder="1" applyAlignment="1">
      <alignment vertical="center"/>
    </xf>
    <xf numFmtId="1" fontId="5" fillId="7" borderId="3" xfId="0" applyNumberFormat="1" applyFont="1" applyFill="1" applyBorder="1" applyAlignment="1">
      <alignment horizontal="center" vertical="center"/>
    </xf>
    <xf numFmtId="164" fontId="14" fillId="7" borderId="3" xfId="0" applyNumberFormat="1" applyFont="1" applyFill="1" applyBorder="1" applyAlignment="1">
      <alignment horizontal="center" vertical="center"/>
    </xf>
    <xf numFmtId="164" fontId="12" fillId="7" borderId="3" xfId="0" applyNumberFormat="1" applyFont="1" applyFill="1" applyBorder="1" applyAlignment="1">
      <alignment horizontal="center" vertical="center"/>
    </xf>
    <xf numFmtId="0" fontId="19" fillId="7" borderId="3" xfId="0" applyFont="1" applyFill="1" applyBorder="1" applyAlignment="1">
      <alignment horizontal="center" vertical="center"/>
    </xf>
    <xf numFmtId="165" fontId="14" fillId="7" borderId="3" xfId="0" applyNumberFormat="1" applyFont="1" applyFill="1" applyBorder="1" applyAlignment="1">
      <alignment horizontal="center" vertical="center" wrapText="1"/>
    </xf>
    <xf numFmtId="0" fontId="16" fillId="7" borderId="3" xfId="1" applyFont="1" applyFill="1" applyBorder="1" applyAlignment="1">
      <alignment vertical="center"/>
    </xf>
    <xf numFmtId="165" fontId="18" fillId="7" borderId="3" xfId="0" applyNumberFormat="1" applyFont="1" applyFill="1" applyBorder="1" applyAlignment="1">
      <alignment horizontal="center" vertical="center" wrapText="1"/>
    </xf>
    <xf numFmtId="165" fontId="18" fillId="6" borderId="3" xfId="0" applyNumberFormat="1" applyFont="1" applyFill="1" applyBorder="1" applyAlignment="1">
      <alignment horizontal="center" vertical="center" wrapText="1"/>
    </xf>
    <xf numFmtId="0" fontId="20" fillId="0" borderId="3" xfId="0" quotePrefix="1" applyNumberFormat="1" applyFont="1" applyBorder="1" applyAlignment="1">
      <alignment horizontal="center" vertical="center" wrapText="1"/>
    </xf>
    <xf numFmtId="0" fontId="18" fillId="0" borderId="3" xfId="0" quotePrefix="1" applyFont="1" applyBorder="1" applyAlignment="1">
      <alignment horizontal="center" vertical="center" wrapText="1"/>
    </xf>
    <xf numFmtId="165" fontId="22" fillId="0" borderId="3" xfId="0" applyNumberFormat="1" applyFont="1" applyFill="1" applyBorder="1" applyAlignment="1">
      <alignment horizontal="center" vertical="center" wrapText="1"/>
    </xf>
    <xf numFmtId="165" fontId="13" fillId="4" borderId="3" xfId="0" applyNumberFormat="1" applyFont="1" applyFill="1" applyBorder="1" applyAlignment="1">
      <alignment horizontal="center" vertical="center" wrapText="1"/>
    </xf>
    <xf numFmtId="0" fontId="20" fillId="0" borderId="0" xfId="0" quotePrefix="1" applyNumberFormat="1" applyFont="1" applyBorder="1" applyAlignment="1">
      <alignment horizontal="center" vertical="center" wrapText="1"/>
    </xf>
    <xf numFmtId="0" fontId="20" fillId="0" borderId="3" xfId="0" applyNumberFormat="1" applyFont="1" applyBorder="1" applyAlignment="1">
      <alignment horizontal="center" vertical="center" wrapText="1"/>
    </xf>
    <xf numFmtId="165" fontId="20" fillId="6" borderId="3" xfId="0" applyNumberFormat="1" applyFont="1" applyFill="1" applyBorder="1" applyAlignment="1">
      <alignment horizontal="center" vertical="center" wrapText="1"/>
    </xf>
    <xf numFmtId="49" fontId="20" fillId="0" borderId="3" xfId="0" applyNumberFormat="1" applyFont="1" applyBorder="1" applyAlignment="1">
      <alignment horizontal="center" vertical="center" wrapText="1"/>
    </xf>
    <xf numFmtId="0" fontId="0" fillId="0" borderId="0" xfId="0" applyFont="1" applyFill="1" applyAlignment="1"/>
    <xf numFmtId="0" fontId="4" fillId="0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38" fillId="0" borderId="0" xfId="0" applyFont="1" applyAlignment="1">
      <alignment horizontal="center" vertical="center"/>
    </xf>
    <xf numFmtId="1" fontId="13" fillId="7" borderId="3" xfId="0" applyNumberFormat="1" applyFont="1" applyFill="1" applyBorder="1" applyAlignment="1">
      <alignment horizontal="center" vertical="center" wrapText="1"/>
    </xf>
    <xf numFmtId="1" fontId="39" fillId="0" borderId="3" xfId="0" applyNumberFormat="1" applyFont="1" applyBorder="1" applyAlignment="1">
      <alignment horizontal="center" vertical="center" wrapText="1"/>
    </xf>
    <xf numFmtId="0" fontId="0" fillId="0" borderId="0" xfId="0" applyFont="1" applyFill="1" applyAlignment="1">
      <alignment horizontal="center" wrapText="1"/>
    </xf>
    <xf numFmtId="0" fontId="12" fillId="2" borderId="3" xfId="0" applyFont="1" applyFill="1" applyBorder="1" applyAlignment="1">
      <alignment horizontal="center" vertical="center" wrapText="1"/>
    </xf>
    <xf numFmtId="1" fontId="20" fillId="0" borderId="3" xfId="0" quotePrefix="1" applyNumberFormat="1" applyFont="1" applyBorder="1" applyAlignment="1">
      <alignment horizontal="center" vertical="center" wrapText="1"/>
    </xf>
    <xf numFmtId="0" fontId="33" fillId="0" borderId="0" xfId="0" applyFont="1" applyAlignment="1">
      <alignment horizontal="left" vertical="center"/>
    </xf>
    <xf numFmtId="0" fontId="4" fillId="6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left" vertical="center"/>
    </xf>
    <xf numFmtId="0" fontId="4" fillId="6" borderId="0" xfId="0" applyFont="1" applyFill="1" applyAlignment="1">
      <alignment horizontal="center"/>
    </xf>
    <xf numFmtId="164" fontId="19" fillId="6" borderId="3" xfId="0" applyNumberFormat="1" applyFont="1" applyFill="1" applyBorder="1" applyAlignment="1">
      <alignment horizontal="center" vertical="center"/>
    </xf>
    <xf numFmtId="165" fontId="13" fillId="6" borderId="0" xfId="0" applyNumberFormat="1" applyFont="1" applyFill="1" applyAlignment="1">
      <alignment horizontal="center" vertical="center" wrapText="1"/>
    </xf>
    <xf numFmtId="0" fontId="1" fillId="6" borderId="0" xfId="1" applyFill="1" applyAlignment="1">
      <alignment vertical="center"/>
    </xf>
    <xf numFmtId="1" fontId="9" fillId="0" borderId="0" xfId="0" applyNumberFormat="1" applyFont="1" applyAlignment="1">
      <alignment horizontal="left" vertical="center"/>
    </xf>
    <xf numFmtId="0" fontId="14" fillId="6" borderId="3" xfId="0" quotePrefix="1" applyFont="1" applyFill="1" applyBorder="1" applyAlignment="1">
      <alignment horizontal="center" vertical="center"/>
    </xf>
    <xf numFmtId="0" fontId="14" fillId="0" borderId="44" xfId="0" applyFont="1" applyBorder="1" applyAlignment="1">
      <alignment vertical="center"/>
    </xf>
    <xf numFmtId="0" fontId="14" fillId="0" borderId="44" xfId="0" applyFont="1" applyBorder="1" applyAlignment="1">
      <alignment vertical="center" wrapText="1"/>
    </xf>
    <xf numFmtId="0" fontId="15" fillId="0" borderId="44" xfId="0" applyFont="1" applyBorder="1" applyAlignment="1">
      <alignment vertical="center"/>
    </xf>
    <xf numFmtId="0" fontId="16" fillId="0" borderId="44" xfId="1" applyFont="1" applyFill="1" applyBorder="1" applyAlignment="1">
      <alignment vertical="center" wrapText="1"/>
    </xf>
    <xf numFmtId="0" fontId="16" fillId="0" borderId="44" xfId="1" applyFont="1" applyBorder="1" applyAlignment="1" applyProtection="1">
      <alignment vertical="center"/>
    </xf>
    <xf numFmtId="0" fontId="13" fillId="0" borderId="44" xfId="0" applyFont="1" applyBorder="1" applyAlignment="1">
      <alignment vertical="center"/>
    </xf>
    <xf numFmtId="0" fontId="16" fillId="0" borderId="44" xfId="1" applyFont="1" applyBorder="1" applyAlignment="1">
      <alignment vertical="center"/>
    </xf>
    <xf numFmtId="0" fontId="17" fillId="0" borderId="44" xfId="1" applyFont="1" applyBorder="1" applyAlignment="1">
      <alignment vertical="center"/>
    </xf>
    <xf numFmtId="0" fontId="16" fillId="0" borderId="44" xfId="1" applyFont="1" applyFill="1" applyBorder="1" applyAlignment="1">
      <alignment vertical="center"/>
    </xf>
    <xf numFmtId="0" fontId="16" fillId="6" borderId="44" xfId="1" applyFont="1" applyFill="1" applyBorder="1" applyAlignment="1">
      <alignment vertical="center"/>
    </xf>
    <xf numFmtId="0" fontId="20" fillId="0" borderId="44" xfId="1" applyFont="1" applyBorder="1" applyAlignment="1">
      <alignment vertical="center"/>
    </xf>
    <xf numFmtId="49" fontId="14" fillId="0" borderId="44" xfId="0" applyNumberFormat="1" applyFont="1" applyBorder="1" applyAlignment="1">
      <alignment vertical="center"/>
    </xf>
    <xf numFmtId="0" fontId="29" fillId="0" borderId="44" xfId="1" applyFont="1" applyBorder="1" applyAlignment="1">
      <alignment vertical="center"/>
    </xf>
    <xf numFmtId="0" fontId="1" fillId="0" borderId="44" xfId="1" applyBorder="1" applyAlignment="1">
      <alignment horizontal="left" vertical="center"/>
    </xf>
    <xf numFmtId="0" fontId="41" fillId="3" borderId="3" xfId="0" applyFont="1" applyFill="1" applyBorder="1" applyAlignment="1">
      <alignment horizontal="center" vertical="center"/>
    </xf>
    <xf numFmtId="2" fontId="20" fillId="6" borderId="3" xfId="0" applyNumberFormat="1" applyFont="1" applyFill="1" applyBorder="1" applyAlignment="1">
      <alignment horizontal="center" vertical="center"/>
    </xf>
    <xf numFmtId="165" fontId="42" fillId="2" borderId="3" xfId="0" applyNumberFormat="1" applyFont="1" applyFill="1" applyBorder="1" applyAlignment="1">
      <alignment horizontal="center" vertical="center" wrapText="1"/>
    </xf>
    <xf numFmtId="0" fontId="42" fillId="2" borderId="3" xfId="0" applyFont="1" applyFill="1" applyBorder="1" applyAlignment="1">
      <alignment vertical="center"/>
    </xf>
    <xf numFmtId="0" fontId="42" fillId="3" borderId="3" xfId="0" applyFont="1" applyFill="1" applyBorder="1" applyAlignment="1">
      <alignment horizontal="center" vertical="center"/>
    </xf>
    <xf numFmtId="0" fontId="40" fillId="3" borderId="3" xfId="0" applyFont="1" applyFill="1" applyBorder="1" applyAlignment="1">
      <alignment horizontal="center" vertical="center"/>
    </xf>
    <xf numFmtId="17" fontId="20" fillId="6" borderId="3" xfId="0" applyNumberFormat="1" applyFont="1" applyFill="1" applyBorder="1" applyAlignment="1">
      <alignment horizontal="center" vertical="center"/>
    </xf>
    <xf numFmtId="2" fontId="42" fillId="2" borderId="3" xfId="0" applyNumberFormat="1" applyFont="1" applyFill="1" applyBorder="1" applyAlignment="1">
      <alignment horizontal="center" vertical="center" wrapText="1"/>
    </xf>
    <xf numFmtId="2" fontId="20" fillId="6" borderId="0" xfId="0" applyNumberFormat="1" applyFont="1" applyFill="1" applyBorder="1" applyAlignment="1">
      <alignment horizontal="center" vertical="center"/>
    </xf>
    <xf numFmtId="2" fontId="0" fillId="6" borderId="0" xfId="0" applyNumberFormat="1" applyFont="1" applyFill="1" applyAlignment="1">
      <alignment horizontal="center" vertical="center"/>
    </xf>
    <xf numFmtId="2" fontId="0" fillId="0" borderId="0" xfId="0" applyNumberFormat="1" applyFont="1" applyAlignment="1">
      <alignment horizontal="center" vertical="center"/>
    </xf>
    <xf numFmtId="0" fontId="42" fillId="3" borderId="0" xfId="0" applyFont="1" applyFill="1" applyAlignment="1">
      <alignment horizontal="center" vertical="center"/>
    </xf>
    <xf numFmtId="0" fontId="4" fillId="6" borderId="3" xfId="0" applyFont="1" applyFill="1" applyBorder="1" applyAlignment="1">
      <alignment horizontal="center" vertical="center"/>
    </xf>
    <xf numFmtId="0" fontId="0" fillId="6" borderId="3" xfId="0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 vertical="center"/>
    </xf>
    <xf numFmtId="0" fontId="19" fillId="0" borderId="1" xfId="0" applyFont="1" applyBorder="1" applyAlignment="1">
      <alignment vertical="center"/>
    </xf>
    <xf numFmtId="0" fontId="19" fillId="0" borderId="1" xfId="0" applyFont="1" applyBorder="1" applyAlignment="1">
      <alignment horizontal="center" vertical="center" wrapText="1"/>
    </xf>
    <xf numFmtId="0" fontId="19" fillId="0" borderId="1" xfId="0" applyFont="1" applyFill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164" fontId="19" fillId="0" borderId="1" xfId="0" applyNumberFormat="1" applyFont="1" applyBorder="1" applyAlignment="1">
      <alignment horizontal="center" vertical="center"/>
    </xf>
    <xf numFmtId="165" fontId="19" fillId="0" borderId="1" xfId="0" applyNumberFormat="1" applyFont="1" applyFill="1" applyBorder="1" applyAlignment="1">
      <alignment horizontal="center" vertical="center"/>
    </xf>
    <xf numFmtId="0" fontId="43" fillId="0" borderId="1" xfId="1" applyFont="1" applyBorder="1" applyAlignment="1">
      <alignment vertical="center"/>
    </xf>
    <xf numFmtId="0" fontId="0" fillId="0" borderId="3" xfId="0" applyFont="1" applyBorder="1" applyAlignment="1">
      <alignment vertical="center"/>
    </xf>
    <xf numFmtId="0" fontId="19" fillId="0" borderId="3" xfId="0" applyFont="1" applyBorder="1" applyAlignment="1">
      <alignment vertical="center"/>
    </xf>
    <xf numFmtId="0" fontId="19" fillId="0" borderId="3" xfId="0" applyFont="1" applyBorder="1" applyAlignment="1">
      <alignment horizontal="center" vertical="center" wrapText="1"/>
    </xf>
    <xf numFmtId="0" fontId="19" fillId="0" borderId="3" xfId="0" applyFont="1" applyFill="1" applyBorder="1" applyAlignment="1">
      <alignment horizontal="center" vertical="center"/>
    </xf>
    <xf numFmtId="164" fontId="19" fillId="0" borderId="3" xfId="0" applyNumberFormat="1" applyFont="1" applyBorder="1" applyAlignment="1">
      <alignment horizontal="center" vertical="center"/>
    </xf>
    <xf numFmtId="165" fontId="19" fillId="0" borderId="3" xfId="0" applyNumberFormat="1" applyFont="1" applyFill="1" applyBorder="1" applyAlignment="1">
      <alignment horizontal="center" vertical="center"/>
    </xf>
    <xf numFmtId="0" fontId="43" fillId="0" borderId="3" xfId="1" applyFont="1" applyBorder="1" applyAlignment="1">
      <alignment vertical="center"/>
    </xf>
    <xf numFmtId="166" fontId="18" fillId="6" borderId="3" xfId="0" applyNumberFormat="1" applyFont="1" applyFill="1" applyBorder="1" applyAlignment="1">
      <alignment horizontal="center" vertical="center"/>
    </xf>
    <xf numFmtId="164" fontId="12" fillId="6" borderId="3" xfId="0" applyNumberFormat="1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 wrapText="1"/>
    </xf>
    <xf numFmtId="0" fontId="18" fillId="4" borderId="3" xfId="0" applyFont="1" applyFill="1" applyBorder="1" applyAlignment="1">
      <alignment vertical="center"/>
    </xf>
    <xf numFmtId="1" fontId="5" fillId="4" borderId="3" xfId="0" applyNumberFormat="1" applyFont="1" applyFill="1" applyBorder="1" applyAlignment="1">
      <alignment horizontal="center" vertical="center"/>
    </xf>
    <xf numFmtId="164" fontId="19" fillId="4" borderId="3" xfId="0" applyNumberFormat="1" applyFont="1" applyFill="1" applyBorder="1" applyAlignment="1">
      <alignment horizontal="center" vertical="center"/>
    </xf>
    <xf numFmtId="0" fontId="18" fillId="4" borderId="3" xfId="0" quotePrefix="1" applyFont="1" applyFill="1" applyBorder="1" applyAlignment="1">
      <alignment horizontal="center" vertical="center" wrapText="1"/>
    </xf>
    <xf numFmtId="0" fontId="16" fillId="4" borderId="3" xfId="1" applyFont="1" applyFill="1" applyBorder="1" applyAlignment="1">
      <alignment vertical="center"/>
    </xf>
    <xf numFmtId="0" fontId="4" fillId="4" borderId="3" xfId="0" applyFont="1" applyFill="1" applyBorder="1" applyAlignment="1">
      <alignment horizontal="center" vertical="center"/>
    </xf>
    <xf numFmtId="0" fontId="14" fillId="4" borderId="3" xfId="0" applyFont="1" applyFill="1" applyBorder="1" applyAlignment="1">
      <alignment vertical="center"/>
    </xf>
    <xf numFmtId="0" fontId="14" fillId="4" borderId="3" xfId="0" applyFont="1" applyFill="1" applyBorder="1" applyAlignment="1">
      <alignment horizontal="center" vertical="center" wrapText="1"/>
    </xf>
    <xf numFmtId="164" fontId="12" fillId="4" borderId="3" xfId="0" applyNumberFormat="1" applyFont="1" applyFill="1" applyBorder="1" applyAlignment="1">
      <alignment horizontal="center" vertical="center"/>
    </xf>
    <xf numFmtId="165" fontId="14" fillId="4" borderId="3" xfId="0" applyNumberFormat="1" applyFont="1" applyFill="1" applyBorder="1" applyAlignment="1">
      <alignment horizontal="center" vertical="center" wrapText="1"/>
    </xf>
    <xf numFmtId="0" fontId="0" fillId="4" borderId="0" xfId="0" applyFont="1" applyFill="1" applyAlignment="1"/>
    <xf numFmtId="0" fontId="30" fillId="4" borderId="3" xfId="0" applyFont="1" applyFill="1" applyBorder="1" applyAlignment="1">
      <alignment horizontal="center" vertical="center"/>
    </xf>
    <xf numFmtId="165" fontId="14" fillId="4" borderId="3" xfId="0" applyNumberFormat="1" applyFont="1" applyFill="1" applyBorder="1" applyAlignment="1">
      <alignment horizontal="center" vertical="center"/>
    </xf>
    <xf numFmtId="0" fontId="36" fillId="6" borderId="1" xfId="0" applyFont="1" applyFill="1" applyBorder="1" applyAlignment="1">
      <alignment horizontal="center" vertical="center"/>
    </xf>
    <xf numFmtId="0" fontId="44" fillId="6" borderId="1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0" fontId="14" fillId="5" borderId="0" xfId="0" applyFont="1" applyFill="1" applyBorder="1" applyAlignment="1">
      <alignment horizontal="center" vertical="center"/>
    </xf>
    <xf numFmtId="164" fontId="14" fillId="6" borderId="0" xfId="0" applyNumberFormat="1" applyFont="1" applyFill="1" applyBorder="1" applyAlignment="1">
      <alignment horizontal="center" vertical="center"/>
    </xf>
    <xf numFmtId="0" fontId="14" fillId="6" borderId="0" xfId="0" applyFont="1" applyFill="1" applyBorder="1" applyAlignment="1">
      <alignment horizontal="center" vertical="center"/>
    </xf>
    <xf numFmtId="165" fontId="14" fillId="0" borderId="0" xfId="0" applyNumberFormat="1" applyFont="1" applyFill="1" applyBorder="1" applyAlignment="1">
      <alignment horizontal="center" vertical="center" wrapText="1"/>
    </xf>
    <xf numFmtId="0" fontId="16" fillId="0" borderId="0" xfId="1" applyFont="1" applyBorder="1" applyAlignment="1">
      <alignment vertical="center"/>
    </xf>
    <xf numFmtId="0" fontId="8" fillId="6" borderId="3" xfId="0" applyFont="1" applyFill="1" applyBorder="1" applyAlignment="1">
      <alignment horizontal="center"/>
    </xf>
    <xf numFmtId="0" fontId="8" fillId="6" borderId="3" xfId="0" applyFont="1" applyFill="1" applyBorder="1" applyAlignment="1">
      <alignment horizontal="center" vertical="center"/>
    </xf>
    <xf numFmtId="0" fontId="4" fillId="6" borderId="3" xfId="0" applyFont="1" applyFill="1" applyBorder="1" applyAlignment="1">
      <alignment horizontal="left" vertical="center"/>
    </xf>
    <xf numFmtId="0" fontId="18" fillId="0" borderId="0" xfId="0" applyFont="1" applyBorder="1" applyAlignment="1">
      <alignment vertical="center"/>
    </xf>
    <xf numFmtId="0" fontId="4" fillId="6" borderId="3" xfId="0" applyFont="1" applyFill="1" applyBorder="1" applyAlignment="1">
      <alignment horizontal="center" vertical="center" wrapText="1"/>
    </xf>
    <xf numFmtId="0" fontId="18" fillId="6" borderId="0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 vertical="center"/>
    </xf>
    <xf numFmtId="164" fontId="18" fillId="0" borderId="0" xfId="0" applyNumberFormat="1" applyFont="1" applyBorder="1" applyAlignment="1">
      <alignment horizontal="center" vertical="center"/>
    </xf>
    <xf numFmtId="165" fontId="18" fillId="0" borderId="0" xfId="0" applyNumberFormat="1" applyFont="1" applyFill="1" applyBorder="1" applyAlignment="1">
      <alignment horizontal="center" vertical="center"/>
    </xf>
    <xf numFmtId="0" fontId="1" fillId="6" borderId="3" xfId="1" applyFill="1" applyBorder="1" applyAlignment="1">
      <alignment vertical="center"/>
    </xf>
    <xf numFmtId="0" fontId="44" fillId="4" borderId="1" xfId="0" applyFont="1" applyFill="1" applyBorder="1" applyAlignment="1">
      <alignment horizontal="center" vertical="center"/>
    </xf>
    <xf numFmtId="0" fontId="14" fillId="6" borderId="0" xfId="0" applyFont="1" applyFill="1" applyBorder="1" applyAlignment="1">
      <alignment horizontal="center" vertical="center" wrapText="1"/>
    </xf>
    <xf numFmtId="0" fontId="18" fillId="0" borderId="17" xfId="0" applyFont="1" applyBorder="1" applyAlignment="1">
      <alignment vertical="center"/>
    </xf>
    <xf numFmtId="0" fontId="18" fillId="0" borderId="17" xfId="0" applyFont="1" applyBorder="1" applyAlignment="1">
      <alignment horizontal="center" vertical="center"/>
    </xf>
    <xf numFmtId="0" fontId="14" fillId="0" borderId="17" xfId="0" applyFont="1" applyFill="1" applyBorder="1" applyAlignment="1">
      <alignment horizontal="center" vertical="center"/>
    </xf>
    <xf numFmtId="0" fontId="14" fillId="0" borderId="17" xfId="0" applyFont="1" applyBorder="1" applyAlignment="1">
      <alignment horizontal="center" vertical="center" wrapText="1"/>
    </xf>
    <xf numFmtId="166" fontId="18" fillId="0" borderId="17" xfId="0" applyNumberFormat="1" applyFont="1" applyBorder="1" applyAlignment="1">
      <alignment horizontal="center" vertical="center"/>
    </xf>
    <xf numFmtId="164" fontId="19" fillId="5" borderId="17" xfId="0" applyNumberFormat="1" applyFont="1" applyFill="1" applyBorder="1" applyAlignment="1">
      <alignment horizontal="center" vertical="center"/>
    </xf>
    <xf numFmtId="0" fontId="19" fillId="6" borderId="17" xfId="0" applyFont="1" applyFill="1" applyBorder="1" applyAlignment="1">
      <alignment horizontal="center" vertical="center"/>
    </xf>
    <xf numFmtId="0" fontId="18" fillId="0" borderId="17" xfId="0" quotePrefix="1" applyFont="1" applyBorder="1" applyAlignment="1">
      <alignment horizontal="center" vertical="center"/>
    </xf>
    <xf numFmtId="0" fontId="16" fillId="0" borderId="17" xfId="1" applyFont="1" applyBorder="1" applyAlignment="1">
      <alignment vertical="center"/>
    </xf>
    <xf numFmtId="165" fontId="20" fillId="0" borderId="3" xfId="0" quotePrefix="1" applyNumberFormat="1" applyFont="1" applyBorder="1" applyAlignment="1">
      <alignment horizontal="center" vertical="center" wrapText="1"/>
    </xf>
    <xf numFmtId="0" fontId="14" fillId="0" borderId="3" xfId="0" quotePrefix="1" applyNumberFormat="1" applyFont="1" applyBorder="1" applyAlignment="1">
      <alignment horizontal="center" vertical="center" wrapText="1"/>
    </xf>
    <xf numFmtId="165" fontId="20" fillId="0" borderId="3" xfId="0" quotePrefix="1" applyNumberFormat="1" applyFont="1" applyBorder="1" applyAlignment="1">
      <alignment horizontal="center" vertical="center"/>
    </xf>
    <xf numFmtId="165" fontId="18" fillId="0" borderId="3" xfId="0" quotePrefix="1" applyNumberFormat="1" applyFont="1" applyBorder="1" applyAlignment="1">
      <alignment horizontal="center" vertical="center"/>
    </xf>
    <xf numFmtId="0" fontId="14" fillId="13" borderId="3" xfId="0" applyFont="1" applyFill="1" applyBorder="1" applyAlignment="1">
      <alignment horizontal="left" vertical="center"/>
    </xf>
    <xf numFmtId="0" fontId="14" fillId="13" borderId="3" xfId="0" applyFont="1" applyFill="1" applyBorder="1" applyAlignment="1">
      <alignment horizontal="center" vertical="center"/>
    </xf>
    <xf numFmtId="1" fontId="5" fillId="13" borderId="3" xfId="0" applyNumberFormat="1" applyFont="1" applyFill="1" applyBorder="1" applyAlignment="1">
      <alignment horizontal="center" vertical="center"/>
    </xf>
    <xf numFmtId="165" fontId="14" fillId="13" borderId="3" xfId="0" quotePrefix="1" applyNumberFormat="1" applyFont="1" applyFill="1" applyBorder="1" applyAlignment="1">
      <alignment horizontal="center" vertical="center" wrapText="1"/>
    </xf>
    <xf numFmtId="0" fontId="13" fillId="13" borderId="3" xfId="0" applyFont="1" applyFill="1" applyBorder="1" applyAlignment="1">
      <alignment vertical="center"/>
    </xf>
    <xf numFmtId="0" fontId="13" fillId="13" borderId="3" xfId="0" applyFont="1" applyFill="1" applyBorder="1" applyAlignment="1">
      <alignment horizontal="center" vertical="center"/>
    </xf>
    <xf numFmtId="165" fontId="13" fillId="13" borderId="3" xfId="0" applyNumberFormat="1" applyFont="1" applyFill="1" applyBorder="1" applyAlignment="1">
      <alignment horizontal="center" vertical="center"/>
    </xf>
    <xf numFmtId="0" fontId="0" fillId="5" borderId="3" xfId="0" applyFont="1" applyFill="1" applyBorder="1" applyAlignment="1">
      <alignment horizontal="center" vertical="center"/>
    </xf>
    <xf numFmtId="165" fontId="13" fillId="7" borderId="3" xfId="0" applyNumberFormat="1" applyFont="1" applyFill="1" applyBorder="1" applyAlignment="1">
      <alignment horizontal="center" vertical="center"/>
    </xf>
    <xf numFmtId="165" fontId="14" fillId="7" borderId="3" xfId="0" applyNumberFormat="1" applyFont="1" applyFill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1" fontId="5" fillId="6" borderId="17" xfId="0" applyNumberFormat="1" applyFont="1" applyFill="1" applyBorder="1" applyAlignment="1">
      <alignment horizontal="center" vertical="center"/>
    </xf>
    <xf numFmtId="165" fontId="14" fillId="0" borderId="17" xfId="0" applyNumberFormat="1" applyFont="1" applyBorder="1" applyAlignment="1">
      <alignment horizontal="center" vertical="center" wrapText="1"/>
    </xf>
    <xf numFmtId="0" fontId="13" fillId="0" borderId="17" xfId="0" applyFont="1" applyBorder="1" applyAlignment="1">
      <alignment vertical="center"/>
    </xf>
    <xf numFmtId="0" fontId="31" fillId="5" borderId="17" xfId="0" applyFont="1" applyFill="1" applyBorder="1" applyAlignment="1">
      <alignment horizontal="center" vertical="center"/>
    </xf>
    <xf numFmtId="165" fontId="13" fillId="0" borderId="17" xfId="0" applyNumberFormat="1" applyFont="1" applyBorder="1" applyAlignment="1">
      <alignment horizontal="center" vertical="center"/>
    </xf>
    <xf numFmtId="0" fontId="14" fillId="0" borderId="17" xfId="0" applyFont="1" applyBorder="1" applyAlignment="1">
      <alignment vertical="center" wrapText="1"/>
    </xf>
    <xf numFmtId="0" fontId="30" fillId="5" borderId="17" xfId="0" applyFont="1" applyFill="1" applyBorder="1" applyAlignment="1">
      <alignment horizontal="center" vertical="center" wrapText="1"/>
    </xf>
    <xf numFmtId="0" fontId="14" fillId="0" borderId="17" xfId="0" applyFont="1" applyBorder="1" applyAlignment="1">
      <alignment wrapText="1"/>
    </xf>
    <xf numFmtId="0" fontId="14" fillId="0" borderId="17" xfId="0" applyFont="1" applyBorder="1" applyAlignment="1">
      <alignment horizontal="center" wrapText="1"/>
    </xf>
    <xf numFmtId="0" fontId="30" fillId="5" borderId="17" xfId="0" applyFont="1" applyFill="1" applyBorder="1" applyAlignment="1">
      <alignment horizontal="center" wrapText="1"/>
    </xf>
    <xf numFmtId="165" fontId="14" fillId="0" borderId="17" xfId="0" applyNumberFormat="1" applyFont="1" applyBorder="1" applyAlignment="1">
      <alignment horizontal="center" wrapText="1"/>
    </xf>
    <xf numFmtId="0" fontId="14" fillId="0" borderId="17" xfId="0" quotePrefix="1" applyNumberFormat="1" applyFont="1" applyBorder="1" applyAlignment="1">
      <alignment horizontal="center" vertical="center" wrapText="1"/>
    </xf>
    <xf numFmtId="0" fontId="14" fillId="0" borderId="17" xfId="0" applyFont="1" applyBorder="1" applyAlignment="1">
      <alignment horizontal="left" vertical="center" wrapText="1"/>
    </xf>
    <xf numFmtId="165" fontId="14" fillId="0" borderId="17" xfId="0" applyNumberFormat="1" applyFont="1" applyFill="1" applyBorder="1" applyAlignment="1">
      <alignment horizontal="center" vertical="center"/>
    </xf>
    <xf numFmtId="0" fontId="13" fillId="0" borderId="46" xfId="0" applyFont="1" applyBorder="1" applyAlignment="1">
      <alignment horizontal="center" vertical="center"/>
    </xf>
    <xf numFmtId="0" fontId="14" fillId="0" borderId="46" xfId="0" applyFont="1" applyBorder="1" applyAlignment="1">
      <alignment horizontal="left" vertical="center"/>
    </xf>
    <xf numFmtId="0" fontId="14" fillId="0" borderId="46" xfId="0" applyFont="1" applyBorder="1" applyAlignment="1">
      <alignment horizontal="center" vertical="center"/>
    </xf>
    <xf numFmtId="0" fontId="30" fillId="5" borderId="46" xfId="0" applyFont="1" applyFill="1" applyBorder="1" applyAlignment="1">
      <alignment horizontal="center" vertical="center"/>
    </xf>
    <xf numFmtId="1" fontId="5" fillId="6" borderId="46" xfId="0" applyNumberFormat="1" applyFont="1" applyFill="1" applyBorder="1" applyAlignment="1">
      <alignment horizontal="center" vertical="center"/>
    </xf>
    <xf numFmtId="165" fontId="14" fillId="0" borderId="46" xfId="0" applyNumberFormat="1" applyFont="1" applyBorder="1" applyAlignment="1">
      <alignment horizontal="center" vertical="center" wrapText="1"/>
    </xf>
    <xf numFmtId="0" fontId="14" fillId="0" borderId="47" xfId="0" applyFont="1" applyBorder="1" applyAlignment="1">
      <alignment horizontal="left" vertical="center"/>
    </xf>
    <xf numFmtId="0" fontId="14" fillId="0" borderId="47" xfId="0" applyFont="1" applyBorder="1" applyAlignment="1">
      <alignment horizontal="center" vertical="center"/>
    </xf>
    <xf numFmtId="0" fontId="30" fillId="5" borderId="47" xfId="0" quotePrefix="1" applyFont="1" applyFill="1" applyBorder="1" applyAlignment="1">
      <alignment horizontal="center" vertical="center"/>
    </xf>
    <xf numFmtId="1" fontId="5" fillId="6" borderId="47" xfId="0" applyNumberFormat="1" applyFont="1" applyFill="1" applyBorder="1" applyAlignment="1">
      <alignment horizontal="center" vertical="center"/>
    </xf>
    <xf numFmtId="165" fontId="14" fillId="0" borderId="47" xfId="0" quotePrefix="1" applyNumberFormat="1" applyFont="1" applyBorder="1" applyAlignment="1">
      <alignment horizontal="center" vertical="center" wrapText="1"/>
    </xf>
    <xf numFmtId="165" fontId="14" fillId="0" borderId="46" xfId="0" quotePrefix="1" applyNumberFormat="1" applyFont="1" applyBorder="1" applyAlignment="1">
      <alignment horizontal="center" vertical="center" wrapText="1"/>
    </xf>
    <xf numFmtId="0" fontId="30" fillId="5" borderId="47" xfId="0" applyFont="1" applyFill="1" applyBorder="1" applyAlignment="1">
      <alignment horizontal="center" vertical="center"/>
    </xf>
    <xf numFmtId="0" fontId="14" fillId="0" borderId="46" xfId="0" applyFont="1" applyBorder="1" applyAlignment="1">
      <alignment vertical="center" wrapText="1"/>
    </xf>
    <xf numFmtId="0" fontId="14" fillId="0" borderId="46" xfId="0" applyFont="1" applyBorder="1" applyAlignment="1">
      <alignment horizontal="center" vertical="center" wrapText="1"/>
    </xf>
    <xf numFmtId="0" fontId="30" fillId="5" borderId="46" xfId="0" applyFont="1" applyFill="1" applyBorder="1" applyAlignment="1">
      <alignment horizontal="center" vertical="center" wrapText="1"/>
    </xf>
    <xf numFmtId="165" fontId="14" fillId="6" borderId="47" xfId="0" applyNumberFormat="1" applyFont="1" applyFill="1" applyBorder="1" applyAlignment="1">
      <alignment horizontal="center" vertical="center" wrapText="1"/>
    </xf>
    <xf numFmtId="0" fontId="30" fillId="5" borderId="46" xfId="0" quotePrefix="1" applyFont="1" applyFill="1" applyBorder="1" applyAlignment="1">
      <alignment horizontal="center" vertical="center"/>
    </xf>
    <xf numFmtId="0" fontId="13" fillId="0" borderId="46" xfId="0" applyFont="1" applyBorder="1" applyAlignment="1">
      <alignment vertical="center"/>
    </xf>
    <xf numFmtId="0" fontId="31" fillId="5" borderId="46" xfId="0" applyFont="1" applyFill="1" applyBorder="1" applyAlignment="1">
      <alignment horizontal="center" vertical="center"/>
    </xf>
    <xf numFmtId="165" fontId="13" fillId="0" borderId="46" xfId="0" applyNumberFormat="1" applyFont="1" applyBorder="1" applyAlignment="1">
      <alignment horizontal="center" vertical="center"/>
    </xf>
    <xf numFmtId="165" fontId="14" fillId="0" borderId="47" xfId="0" applyNumberFormat="1" applyFont="1" applyBorder="1" applyAlignment="1">
      <alignment horizontal="center" vertical="center" wrapText="1"/>
    </xf>
    <xf numFmtId="0" fontId="18" fillId="0" borderId="46" xfId="0" applyFont="1" applyBorder="1" applyAlignment="1">
      <alignment vertical="center"/>
    </xf>
    <xf numFmtId="165" fontId="18" fillId="0" borderId="46" xfId="0" applyNumberFormat="1" applyFont="1" applyFill="1" applyBorder="1" applyAlignment="1">
      <alignment horizontal="center" vertical="center"/>
    </xf>
    <xf numFmtId="0" fontId="14" fillId="0" borderId="47" xfId="0" quotePrefix="1" applyNumberFormat="1" applyFont="1" applyBorder="1" applyAlignment="1">
      <alignment horizontal="center" vertical="center" wrapText="1"/>
    </xf>
    <xf numFmtId="0" fontId="14" fillId="0" borderId="46" xfId="0" quotePrefix="1" applyNumberFormat="1" applyFont="1" applyBorder="1" applyAlignment="1">
      <alignment horizontal="center" vertical="center" wrapText="1"/>
    </xf>
    <xf numFmtId="0" fontId="14" fillId="0" borderId="47" xfId="0" applyFont="1" applyBorder="1" applyAlignment="1">
      <alignment vertical="center" wrapText="1"/>
    </xf>
    <xf numFmtId="0" fontId="14" fillId="0" borderId="47" xfId="0" applyFont="1" applyBorder="1" applyAlignment="1">
      <alignment horizontal="center" vertical="center" wrapText="1"/>
    </xf>
    <xf numFmtId="0" fontId="30" fillId="5" borderId="47" xfId="0" applyFont="1" applyFill="1" applyBorder="1" applyAlignment="1">
      <alignment horizontal="center" vertical="center" wrapText="1"/>
    </xf>
    <xf numFmtId="0" fontId="18" fillId="0" borderId="47" xfId="0" applyFont="1" applyBorder="1" applyAlignment="1">
      <alignment vertical="center"/>
    </xf>
    <xf numFmtId="165" fontId="18" fillId="0" borderId="47" xfId="0" applyNumberFormat="1" applyFont="1" applyFill="1" applyBorder="1" applyAlignment="1">
      <alignment horizontal="center" vertical="center"/>
    </xf>
    <xf numFmtId="0" fontId="44" fillId="6" borderId="3" xfId="0" applyFont="1" applyFill="1" applyBorder="1" applyAlignment="1">
      <alignment horizontal="center" vertical="center"/>
    </xf>
    <xf numFmtId="0" fontId="44" fillId="13" borderId="3" xfId="0" applyFont="1" applyFill="1" applyBorder="1" applyAlignment="1">
      <alignment horizontal="center" vertical="center"/>
    </xf>
    <xf numFmtId="0" fontId="45" fillId="6" borderId="0" xfId="0" applyFont="1" applyFill="1" applyBorder="1" applyAlignment="1">
      <alignment horizontal="center"/>
    </xf>
    <xf numFmtId="0" fontId="4" fillId="6" borderId="44" xfId="0" applyFont="1" applyFill="1" applyBorder="1" applyAlignment="1">
      <alignment horizontal="center" vertical="center"/>
    </xf>
    <xf numFmtId="0" fontId="4" fillId="6" borderId="48" xfId="0" applyFont="1" applyFill="1" applyBorder="1" applyAlignment="1">
      <alignment horizontal="center" vertical="center"/>
    </xf>
    <xf numFmtId="0" fontId="4" fillId="6" borderId="49" xfId="0" applyFont="1" applyFill="1" applyBorder="1" applyAlignment="1">
      <alignment horizontal="center" vertical="center"/>
    </xf>
    <xf numFmtId="0" fontId="4" fillId="6" borderId="50" xfId="0" applyFont="1" applyFill="1" applyBorder="1" applyAlignment="1">
      <alignment horizontal="center" vertical="center"/>
    </xf>
    <xf numFmtId="0" fontId="4" fillId="13" borderId="44" xfId="0" applyFont="1" applyFill="1" applyBorder="1" applyAlignment="1">
      <alignment horizontal="center" vertical="center"/>
    </xf>
    <xf numFmtId="0" fontId="8" fillId="6" borderId="45" xfId="0" applyFont="1" applyFill="1" applyBorder="1" applyAlignment="1">
      <alignment horizontal="center" vertical="center"/>
    </xf>
    <xf numFmtId="0" fontId="0" fillId="6" borderId="45" xfId="0" applyFont="1" applyFill="1" applyBorder="1" applyAlignment="1">
      <alignment horizontal="center"/>
    </xf>
    <xf numFmtId="0" fontId="8" fillId="6" borderId="51" xfId="0" applyFont="1" applyFill="1" applyBorder="1" applyAlignment="1">
      <alignment horizontal="center" vertical="center"/>
    </xf>
    <xf numFmtId="0" fontId="8" fillId="6" borderId="52" xfId="0" applyFont="1" applyFill="1" applyBorder="1" applyAlignment="1">
      <alignment horizontal="center" vertical="center"/>
    </xf>
    <xf numFmtId="0" fontId="8" fillId="6" borderId="53" xfId="0" applyFont="1" applyFill="1" applyBorder="1" applyAlignment="1">
      <alignment horizontal="center" vertical="center"/>
    </xf>
    <xf numFmtId="0" fontId="0" fillId="6" borderId="52" xfId="0" applyFont="1" applyFill="1" applyBorder="1" applyAlignment="1">
      <alignment horizontal="center"/>
    </xf>
    <xf numFmtId="0" fontId="0" fillId="6" borderId="51" xfId="0" applyFont="1" applyFill="1" applyBorder="1" applyAlignment="1">
      <alignment horizontal="center"/>
    </xf>
    <xf numFmtId="0" fontId="0" fillId="6" borderId="53" xfId="0" applyFont="1" applyFill="1" applyBorder="1" applyAlignment="1">
      <alignment horizontal="center"/>
    </xf>
    <xf numFmtId="0" fontId="8" fillId="13" borderId="45" xfId="0" applyFont="1" applyFill="1" applyBorder="1" applyAlignment="1">
      <alignment horizontal="center" vertical="center"/>
    </xf>
    <xf numFmtId="0" fontId="8" fillId="6" borderId="52" xfId="0" applyFont="1" applyFill="1" applyBorder="1" applyAlignment="1">
      <alignment horizontal="center"/>
    </xf>
    <xf numFmtId="0" fontId="40" fillId="3" borderId="17" xfId="0" applyFont="1" applyFill="1" applyBorder="1" applyAlignment="1">
      <alignment horizontal="center" vertical="center"/>
    </xf>
    <xf numFmtId="0" fontId="28" fillId="6" borderId="16" xfId="0" applyFont="1" applyFill="1" applyBorder="1" applyAlignment="1">
      <alignment horizontal="center" vertical="center"/>
    </xf>
    <xf numFmtId="0" fontId="28" fillId="6" borderId="5" xfId="0" applyFont="1" applyFill="1" applyBorder="1" applyAlignment="1">
      <alignment horizontal="center" vertical="center"/>
    </xf>
    <xf numFmtId="0" fontId="6" fillId="6" borderId="28" xfId="0" applyFont="1" applyFill="1" applyBorder="1" applyAlignment="1">
      <alignment horizontal="center" vertical="center"/>
    </xf>
    <xf numFmtId="0" fontId="6" fillId="6" borderId="29" xfId="0" applyFont="1" applyFill="1" applyBorder="1" applyAlignment="1">
      <alignment horizontal="center" vertical="center"/>
    </xf>
    <xf numFmtId="0" fontId="6" fillId="6" borderId="30" xfId="0" applyFont="1" applyFill="1" applyBorder="1" applyAlignment="1">
      <alignment horizontal="center" vertical="center"/>
    </xf>
    <xf numFmtId="1" fontId="6" fillId="6" borderId="4" xfId="0" applyNumberFormat="1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center" vertical="center"/>
    </xf>
    <xf numFmtId="0" fontId="4" fillId="6" borderId="0" xfId="0" applyFont="1" applyFill="1" applyBorder="1" applyAlignment="1">
      <alignment vertical="center"/>
    </xf>
    <xf numFmtId="1" fontId="4" fillId="6" borderId="0" xfId="0" applyNumberFormat="1" applyFont="1" applyFill="1" applyBorder="1" applyAlignment="1">
      <alignment horizontal="center" vertical="center"/>
    </xf>
    <xf numFmtId="0" fontId="28" fillId="6" borderId="11" xfId="0" applyFont="1" applyFill="1" applyBorder="1" applyAlignment="1">
      <alignment horizontal="center" vertical="center"/>
    </xf>
    <xf numFmtId="37" fontId="28" fillId="6" borderId="13" xfId="0" applyNumberFormat="1" applyFont="1" applyFill="1" applyBorder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8" fillId="6" borderId="0" xfId="0" applyFont="1" applyFill="1" applyAlignment="1">
      <alignment vertical="center"/>
    </xf>
    <xf numFmtId="1" fontId="8" fillId="6" borderId="0" xfId="0" applyNumberFormat="1" applyFont="1" applyFill="1" applyAlignment="1">
      <alignment vertical="center"/>
    </xf>
    <xf numFmtId="0" fontId="28" fillId="6" borderId="54" xfId="0" applyFont="1" applyFill="1" applyBorder="1" applyAlignment="1">
      <alignment horizontal="center" vertical="center"/>
    </xf>
    <xf numFmtId="0" fontId="28" fillId="6" borderId="55" xfId="0" applyFont="1" applyFill="1" applyBorder="1" applyAlignment="1">
      <alignment horizontal="center" vertical="center"/>
    </xf>
    <xf numFmtId="0" fontId="28" fillId="6" borderId="1" xfId="0" applyFont="1" applyFill="1" applyBorder="1" applyAlignment="1">
      <alignment horizontal="center" vertical="center"/>
    </xf>
    <xf numFmtId="0" fontId="28" fillId="11" borderId="13" xfId="0" applyFont="1" applyFill="1" applyBorder="1" applyAlignment="1">
      <alignment horizontal="center" vertical="center"/>
    </xf>
    <xf numFmtId="0" fontId="28" fillId="6" borderId="3" xfId="0" applyFont="1" applyFill="1" applyBorder="1" applyAlignment="1">
      <alignment horizontal="center" vertical="center"/>
    </xf>
    <xf numFmtId="165" fontId="14" fillId="6" borderId="3" xfId="0" quotePrefix="1" applyNumberFormat="1" applyFont="1" applyFill="1" applyBorder="1" applyAlignment="1">
      <alignment horizontal="center" vertical="center" wrapText="1"/>
    </xf>
    <xf numFmtId="0" fontId="18" fillId="6" borderId="3" xfId="0" applyFont="1" applyFill="1" applyBorder="1" applyAlignment="1">
      <alignment horizontal="left" vertical="center"/>
    </xf>
    <xf numFmtId="165" fontId="18" fillId="6" borderId="3" xfId="0" applyNumberFormat="1" applyFont="1" applyFill="1" applyBorder="1" applyAlignment="1">
      <alignment horizontal="center" vertical="center"/>
    </xf>
    <xf numFmtId="0" fontId="20" fillId="6" borderId="3" xfId="1" applyFont="1" applyFill="1" applyBorder="1" applyAlignment="1">
      <alignment vertical="center"/>
    </xf>
    <xf numFmtId="0" fontId="13" fillId="6" borderId="3" xfId="0" applyFont="1" applyFill="1" applyBorder="1" applyAlignment="1">
      <alignment vertical="center"/>
    </xf>
    <xf numFmtId="165" fontId="13" fillId="6" borderId="3" xfId="0" applyNumberFormat="1" applyFont="1" applyFill="1" applyBorder="1" applyAlignment="1">
      <alignment horizontal="center" vertical="center"/>
    </xf>
    <xf numFmtId="0" fontId="16" fillId="6" borderId="3" xfId="1" applyFont="1" applyFill="1" applyBorder="1" applyAlignment="1" applyProtection="1">
      <alignment vertical="center"/>
    </xf>
    <xf numFmtId="49" fontId="14" fillId="6" borderId="3" xfId="0" applyNumberFormat="1" applyFont="1" applyFill="1" applyBorder="1" applyAlignment="1">
      <alignment vertical="center"/>
    </xf>
    <xf numFmtId="0" fontId="14" fillId="6" borderId="3" xfId="0" applyFont="1" applyFill="1" applyBorder="1" applyAlignment="1">
      <alignment horizontal="left" vertical="center" wrapText="1"/>
    </xf>
    <xf numFmtId="165" fontId="20" fillId="6" borderId="3" xfId="0" quotePrefix="1" applyNumberFormat="1" applyFont="1" applyFill="1" applyBorder="1" applyAlignment="1">
      <alignment horizontal="center" vertical="center"/>
    </xf>
    <xf numFmtId="0" fontId="29" fillId="6" borderId="3" xfId="1" applyFont="1" applyFill="1" applyBorder="1" applyAlignment="1">
      <alignment vertical="center"/>
    </xf>
    <xf numFmtId="165" fontId="18" fillId="6" borderId="3" xfId="0" quotePrefix="1" applyNumberFormat="1" applyFont="1" applyFill="1" applyBorder="1" applyAlignment="1">
      <alignment horizontal="center" vertical="center"/>
    </xf>
    <xf numFmtId="165" fontId="20" fillId="6" borderId="3" xfId="0" quotePrefix="1" applyNumberFormat="1" applyFont="1" applyFill="1" applyBorder="1" applyAlignment="1">
      <alignment horizontal="center" vertical="center" wrapText="1"/>
    </xf>
    <xf numFmtId="1" fontId="47" fillId="6" borderId="3" xfId="0" applyNumberFormat="1" applyFont="1" applyFill="1" applyBorder="1" applyAlignment="1">
      <alignment horizontal="center" vertical="center"/>
    </xf>
    <xf numFmtId="0" fontId="47" fillId="6" borderId="3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 wrapText="1"/>
    </xf>
    <xf numFmtId="0" fontId="0" fillId="4" borderId="44" xfId="0" applyFont="1" applyFill="1" applyBorder="1" applyAlignment="1">
      <alignment horizontal="center" vertical="center"/>
    </xf>
    <xf numFmtId="0" fontId="0" fillId="4" borderId="45" xfId="0" applyFont="1" applyFill="1" applyBorder="1" applyAlignment="1">
      <alignment horizontal="center" vertical="center"/>
    </xf>
    <xf numFmtId="0" fontId="0" fillId="4" borderId="44" xfId="0" applyFont="1" applyFill="1" applyBorder="1" applyAlignment="1">
      <alignment horizontal="center"/>
    </xf>
    <xf numFmtId="0" fontId="0" fillId="4" borderId="45" xfId="0" applyFont="1" applyFill="1" applyBorder="1" applyAlignment="1">
      <alignment horizontal="center"/>
    </xf>
    <xf numFmtId="0" fontId="4" fillId="4" borderId="44" xfId="0" applyFont="1" applyFill="1" applyBorder="1" applyAlignment="1">
      <alignment horizontal="center" vertical="center"/>
    </xf>
    <xf numFmtId="0" fontId="4" fillId="4" borderId="45" xfId="0" applyFont="1" applyFill="1" applyBorder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46" fillId="6" borderId="0" xfId="0" applyFont="1" applyFill="1" applyAlignment="1">
      <alignment horizontal="left" vertical="center"/>
    </xf>
    <xf numFmtId="0" fontId="11" fillId="6" borderId="35" xfId="0" applyFont="1" applyFill="1" applyBorder="1" applyAlignment="1">
      <alignment horizontal="center" vertical="center"/>
    </xf>
    <xf numFmtId="0" fontId="11" fillId="6" borderId="36" xfId="0" applyFont="1" applyFill="1" applyBorder="1" applyAlignment="1">
      <alignment horizontal="center" vertical="center"/>
    </xf>
    <xf numFmtId="0" fontId="11" fillId="6" borderId="14" xfId="0" applyFont="1" applyFill="1" applyBorder="1" applyAlignment="1">
      <alignment horizontal="center" vertical="center"/>
    </xf>
    <xf numFmtId="0" fontId="11" fillId="6" borderId="15" xfId="0" applyFont="1" applyFill="1" applyBorder="1" applyAlignment="1">
      <alignment horizontal="center" vertical="center"/>
    </xf>
    <xf numFmtId="0" fontId="28" fillId="6" borderId="27" xfId="0" applyFont="1" applyFill="1" applyBorder="1" applyAlignment="1">
      <alignment horizontal="center" vertical="center"/>
    </xf>
    <xf numFmtId="0" fontId="28" fillId="6" borderId="16" xfId="0" applyFont="1" applyFill="1" applyBorder="1" applyAlignment="1">
      <alignment horizontal="center" vertical="center"/>
    </xf>
    <xf numFmtId="0" fontId="28" fillId="6" borderId="19" xfId="0" applyFont="1" applyFill="1" applyBorder="1" applyAlignment="1">
      <alignment horizontal="center" vertical="center"/>
    </xf>
    <xf numFmtId="0" fontId="28" fillId="6" borderId="20" xfId="0" applyFont="1" applyFill="1" applyBorder="1" applyAlignment="1">
      <alignment horizontal="center" vertical="center"/>
    </xf>
    <xf numFmtId="0" fontId="28" fillId="6" borderId="38" xfId="0" applyFont="1" applyFill="1" applyBorder="1" applyAlignment="1">
      <alignment horizontal="center" vertical="center"/>
    </xf>
    <xf numFmtId="0" fontId="28" fillId="6" borderId="39" xfId="0" applyFont="1" applyFill="1" applyBorder="1" applyAlignment="1">
      <alignment horizontal="center" vertical="center"/>
    </xf>
    <xf numFmtId="0" fontId="28" fillId="6" borderId="35" xfId="0" applyFont="1" applyFill="1" applyBorder="1" applyAlignment="1">
      <alignment horizontal="center" vertical="center"/>
    </xf>
    <xf numFmtId="0" fontId="11" fillId="6" borderId="21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 vertical="center"/>
    </xf>
    <xf numFmtId="0" fontId="6" fillId="6" borderId="15" xfId="0" applyFont="1" applyFill="1" applyBorder="1" applyAlignment="1">
      <alignment horizontal="center" vertical="center"/>
    </xf>
  </cellXfs>
  <cellStyles count="3">
    <cellStyle name="Comma" xfId="2" builtinId="3"/>
    <cellStyle name="Hyperlink" xfId="1" builtinId="8"/>
    <cellStyle name="Normal" xfId="0" builtinId="0"/>
  </cellStyles>
  <dxfs count="97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B050"/>
      <color rgb="FF38761D"/>
      <color rgb="FFFF4343"/>
      <color rgb="FFE6B0DA"/>
      <color rgb="FFDA8AC9"/>
      <color rgb="FFF28E8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khanfarinarahman@gmail.com" TargetMode="External"/><Relationship Id="rId299" Type="http://schemas.openxmlformats.org/officeDocument/2006/relationships/hyperlink" Target="mailto:fatemaakondo44@gmail.com" TargetMode="External"/><Relationship Id="rId21" Type="http://schemas.openxmlformats.org/officeDocument/2006/relationships/hyperlink" Target="mailto:shohelparvez@gmail.com" TargetMode="External"/><Relationship Id="rId63" Type="http://schemas.openxmlformats.org/officeDocument/2006/relationships/hyperlink" Target="mailto:alamin.takwaa@gmail.com" TargetMode="External"/><Relationship Id="rId159" Type="http://schemas.openxmlformats.org/officeDocument/2006/relationships/hyperlink" Target="mailto:nowshinlailasoma@gmail.com" TargetMode="External"/><Relationship Id="rId324" Type="http://schemas.openxmlformats.org/officeDocument/2006/relationships/hyperlink" Target="mailto:hasinanargish77@gmail.com" TargetMode="External"/><Relationship Id="rId366" Type="http://schemas.openxmlformats.org/officeDocument/2006/relationships/hyperlink" Target="mailto:mottaleb.404@gmail.com" TargetMode="External"/><Relationship Id="rId170" Type="http://schemas.openxmlformats.org/officeDocument/2006/relationships/hyperlink" Target="mailto:mustasujan@gmail.com" TargetMode="External"/><Relationship Id="rId226" Type="http://schemas.openxmlformats.org/officeDocument/2006/relationships/hyperlink" Target="mailto:adiatmahrushzayeen@gmail.com" TargetMode="External"/><Relationship Id="rId433" Type="http://schemas.openxmlformats.org/officeDocument/2006/relationships/hyperlink" Target="mailto:sa.sumons@gmail.com" TargetMode="External"/><Relationship Id="rId268" Type="http://schemas.openxmlformats.org/officeDocument/2006/relationships/hyperlink" Target="mailto:nazninrezwana@gmail.com" TargetMode="External"/><Relationship Id="rId32" Type="http://schemas.openxmlformats.org/officeDocument/2006/relationships/hyperlink" Target="mailto:skmdmosharrafhossain2021@gmail.com" TargetMode="External"/><Relationship Id="rId74" Type="http://schemas.openxmlformats.org/officeDocument/2006/relationships/hyperlink" Target="mailto:ripon1300@hotmail.com" TargetMode="External"/><Relationship Id="rId128" Type="http://schemas.openxmlformats.org/officeDocument/2006/relationships/hyperlink" Target="mailto:shamsi1205@gmail.com" TargetMode="External"/><Relationship Id="rId335" Type="http://schemas.openxmlformats.org/officeDocument/2006/relationships/hyperlink" Target="mailto:babuqewc@yahoo.com" TargetMode="External"/><Relationship Id="rId377" Type="http://schemas.openxmlformats.org/officeDocument/2006/relationships/hyperlink" Target="mailto:apunub.bba@gmail.com" TargetMode="External"/><Relationship Id="rId5" Type="http://schemas.openxmlformats.org/officeDocument/2006/relationships/hyperlink" Target="http://rafiqurrashid.ttegmail.com/" TargetMode="External"/><Relationship Id="rId181" Type="http://schemas.openxmlformats.org/officeDocument/2006/relationships/hyperlink" Target="mailto:khan.abdulwahab@gmail.com" TargetMode="External"/><Relationship Id="rId237" Type="http://schemas.openxmlformats.org/officeDocument/2006/relationships/hyperlink" Target="mailto:amicuscuriae.chambers@gmail.com" TargetMode="External"/><Relationship Id="rId402" Type="http://schemas.openxmlformats.org/officeDocument/2006/relationships/hyperlink" Target="mailto:zannatmariom@gmail.com" TargetMode="External"/><Relationship Id="rId279" Type="http://schemas.openxmlformats.org/officeDocument/2006/relationships/hyperlink" Target="mailto:mamehedi.hasan@gmail.com" TargetMode="External"/><Relationship Id="rId444" Type="http://schemas.openxmlformats.org/officeDocument/2006/relationships/hyperlink" Target="mailto:seemachy@gmail.com" TargetMode="External"/><Relationship Id="rId43" Type="http://schemas.openxmlformats.org/officeDocument/2006/relationships/hyperlink" Target="mailto:mda679763@gmail.com" TargetMode="External"/><Relationship Id="rId139" Type="http://schemas.openxmlformats.org/officeDocument/2006/relationships/hyperlink" Target="mailto:rupakthar@gmail.com" TargetMode="External"/><Relationship Id="rId290" Type="http://schemas.openxmlformats.org/officeDocument/2006/relationships/hyperlink" Target="mailto:sarmisthadeb_15@yahoo.com" TargetMode="External"/><Relationship Id="rId304" Type="http://schemas.openxmlformats.org/officeDocument/2006/relationships/hyperlink" Target="mailto:hamidaakhter1997@gmail.com" TargetMode="External"/><Relationship Id="rId346" Type="http://schemas.openxmlformats.org/officeDocument/2006/relationships/hyperlink" Target="mailto:razib.islam@yahoo.com" TargetMode="External"/><Relationship Id="rId388" Type="http://schemas.openxmlformats.org/officeDocument/2006/relationships/hyperlink" Target="mailto:swapna.roy.khl@gmail.com" TargetMode="External"/><Relationship Id="rId85" Type="http://schemas.openxmlformats.org/officeDocument/2006/relationships/hyperlink" Target="mailto:jereen.murshed.rousely@gmail.com" TargetMode="External"/><Relationship Id="rId150" Type="http://schemas.openxmlformats.org/officeDocument/2006/relationships/hyperlink" Target="mailto:dozachowdhury@gmail.com" TargetMode="External"/><Relationship Id="rId192" Type="http://schemas.openxmlformats.org/officeDocument/2006/relationships/hyperlink" Target="mailto:zia.hicc@gmail.com" TargetMode="External"/><Relationship Id="rId206" Type="http://schemas.openxmlformats.org/officeDocument/2006/relationships/hyperlink" Target="mailto:ifatnadia34@gmail.com" TargetMode="External"/><Relationship Id="rId413" Type="http://schemas.openxmlformats.org/officeDocument/2006/relationships/hyperlink" Target="mailto:hasibamostora88@gmail.com" TargetMode="External"/><Relationship Id="rId248" Type="http://schemas.openxmlformats.org/officeDocument/2006/relationships/hyperlink" Target="mailto:mustafa.jainuddin@gmail.com" TargetMode="External"/><Relationship Id="rId455" Type="http://schemas.openxmlformats.org/officeDocument/2006/relationships/hyperlink" Target="mailto:dalimmba@yahoo.com" TargetMode="External"/><Relationship Id="rId12" Type="http://schemas.openxmlformats.org/officeDocument/2006/relationships/hyperlink" Target="mailto:mahmudctguni@gmail.com" TargetMode="External"/><Relationship Id="rId108" Type="http://schemas.openxmlformats.org/officeDocument/2006/relationships/hyperlink" Target="mailto:adharferdous@gmail.com" TargetMode="External"/><Relationship Id="rId315" Type="http://schemas.openxmlformats.org/officeDocument/2006/relationships/hyperlink" Target="mailto:manikmz@gmail.com" TargetMode="External"/><Relationship Id="rId357" Type="http://schemas.openxmlformats.org/officeDocument/2006/relationships/hyperlink" Target="mailto:hurairahenggwa@gmail.com" TargetMode="External"/><Relationship Id="rId54" Type="http://schemas.openxmlformats.org/officeDocument/2006/relationships/hyperlink" Target="mailto:mjobayerk52@yahoo.com" TargetMode="External"/><Relationship Id="rId96" Type="http://schemas.openxmlformats.org/officeDocument/2006/relationships/hyperlink" Target="mailto:advshakil96@gmail.com" TargetMode="External"/><Relationship Id="rId161" Type="http://schemas.openxmlformats.org/officeDocument/2006/relationships/hyperlink" Target="mailto:shahnur@gmail.com" TargetMode="External"/><Relationship Id="rId217" Type="http://schemas.openxmlformats.org/officeDocument/2006/relationships/hyperlink" Target="mailto:lid09de@gmail.com" TargetMode="External"/><Relationship Id="rId399" Type="http://schemas.openxmlformats.org/officeDocument/2006/relationships/hyperlink" Target="mailto:sashishir@gmail.com" TargetMode="External"/><Relationship Id="rId259" Type="http://schemas.openxmlformats.org/officeDocument/2006/relationships/hyperlink" Target="mailto:mmistatcu@gmail.com" TargetMode="External"/><Relationship Id="rId424" Type="http://schemas.openxmlformats.org/officeDocument/2006/relationships/hyperlink" Target="mailto:araj70bd@gmail.com" TargetMode="External"/><Relationship Id="rId466" Type="http://schemas.openxmlformats.org/officeDocument/2006/relationships/hyperlink" Target="mailto:pothik.hasan@gmail.com" TargetMode="External"/><Relationship Id="rId23" Type="http://schemas.openxmlformats.org/officeDocument/2006/relationships/hyperlink" Target="mailto:cad@tigercoitd.com" TargetMode="External"/><Relationship Id="rId119" Type="http://schemas.openxmlformats.org/officeDocument/2006/relationships/hyperlink" Target="mailto:sheulidas1978@gmail.com" TargetMode="External"/><Relationship Id="rId270" Type="http://schemas.openxmlformats.org/officeDocument/2006/relationships/hyperlink" Target="mailto:sharmistharoy75@gmail.com" TargetMode="External"/><Relationship Id="rId326" Type="http://schemas.openxmlformats.org/officeDocument/2006/relationships/hyperlink" Target="mailto:milavismail@gmail.com" TargetMode="External"/><Relationship Id="rId65" Type="http://schemas.openxmlformats.org/officeDocument/2006/relationships/hyperlink" Target="mailto:mahamudaparvin@gmail.com" TargetMode="External"/><Relationship Id="rId130" Type="http://schemas.openxmlformats.org/officeDocument/2006/relationships/hyperlink" Target="mailto:tushar94530@gmail.com" TargetMode="External"/><Relationship Id="rId368" Type="http://schemas.openxmlformats.org/officeDocument/2006/relationships/hyperlink" Target="mailto:asha.ayshaakter@gmail.com" TargetMode="External"/><Relationship Id="rId172" Type="http://schemas.openxmlformats.org/officeDocument/2006/relationships/hyperlink" Target="mailto:sabrinapinky1981@gmail.com" TargetMode="External"/><Relationship Id="rId228" Type="http://schemas.openxmlformats.org/officeDocument/2006/relationships/hyperlink" Target="mailto:kabid.haben@gmail.com" TargetMode="External"/><Relationship Id="rId435" Type="http://schemas.openxmlformats.org/officeDocument/2006/relationships/hyperlink" Target="mailto:belli.law@gmail.com" TargetMode="External"/><Relationship Id="rId281" Type="http://schemas.openxmlformats.org/officeDocument/2006/relationships/hyperlink" Target="mailto:m.rubana@yahoo.com" TargetMode="External"/><Relationship Id="rId337" Type="http://schemas.openxmlformats.org/officeDocument/2006/relationships/hyperlink" Target="mailto:nawshad@juniv.edu" TargetMode="External"/><Relationship Id="rId34" Type="http://schemas.openxmlformats.org/officeDocument/2006/relationships/hyperlink" Target="mailto:shusmitapoddercu@gmail.com" TargetMode="External"/><Relationship Id="rId76" Type="http://schemas.openxmlformats.org/officeDocument/2006/relationships/hyperlink" Target="mailto:unashir@gmail.com" TargetMode="External"/><Relationship Id="rId141" Type="http://schemas.openxmlformats.org/officeDocument/2006/relationships/hyperlink" Target="mailto:shibaloy397@islamibankbd.com" TargetMode="External"/><Relationship Id="rId379" Type="http://schemas.openxmlformats.org/officeDocument/2006/relationships/hyperlink" Target="mailto:tanzina24@gmail.com" TargetMode="External"/><Relationship Id="rId7" Type="http://schemas.openxmlformats.org/officeDocument/2006/relationships/hyperlink" Target="mailto:miftamayanenterprise@gmail.com" TargetMode="External"/><Relationship Id="rId183" Type="http://schemas.openxmlformats.org/officeDocument/2006/relationships/hyperlink" Target="mailto:nbagmer@yahoo.com" TargetMode="External"/><Relationship Id="rId239" Type="http://schemas.openxmlformats.org/officeDocument/2006/relationships/hyperlink" Target="mailto:umamahjahan@gmail.com" TargetMode="External"/><Relationship Id="rId390" Type="http://schemas.openxmlformats.org/officeDocument/2006/relationships/hyperlink" Target="mailto:agmshupon98@gmail.com" TargetMode="External"/><Relationship Id="rId404" Type="http://schemas.openxmlformats.org/officeDocument/2006/relationships/hyperlink" Target="mailto:taniapswt309@gmail.com" TargetMode="External"/><Relationship Id="rId446" Type="http://schemas.openxmlformats.org/officeDocument/2006/relationships/hyperlink" Target="mailto:docselim@gmail.com" TargetMode="External"/><Relationship Id="rId250" Type="http://schemas.openxmlformats.org/officeDocument/2006/relationships/hyperlink" Target="mailto:zfarzana270@gmail.com" TargetMode="External"/><Relationship Id="rId292" Type="http://schemas.openxmlformats.org/officeDocument/2006/relationships/hyperlink" Target="mailto:alomgir19@gmail.com" TargetMode="External"/><Relationship Id="rId306" Type="http://schemas.openxmlformats.org/officeDocument/2006/relationships/hyperlink" Target="mailto:skhisa@msn.com" TargetMode="External"/><Relationship Id="rId45" Type="http://schemas.openxmlformats.org/officeDocument/2006/relationships/hyperlink" Target="mailto:mdzakirhossain2711@gmail.com" TargetMode="External"/><Relationship Id="rId87" Type="http://schemas.openxmlformats.org/officeDocument/2006/relationships/hyperlink" Target="mailto:surayea.pharm@gmail.com" TargetMode="External"/><Relationship Id="rId110" Type="http://schemas.openxmlformats.org/officeDocument/2006/relationships/hyperlink" Target="mailto:subha.zamanbd@gmail.com" TargetMode="External"/><Relationship Id="rId348" Type="http://schemas.openxmlformats.org/officeDocument/2006/relationships/hyperlink" Target="mailto:hanif07667@gmail.com" TargetMode="External"/><Relationship Id="rId152" Type="http://schemas.openxmlformats.org/officeDocument/2006/relationships/hyperlink" Target="mailto:jomjom.begum@gmail.com" TargetMode="External"/><Relationship Id="rId194" Type="http://schemas.openxmlformats.org/officeDocument/2006/relationships/hyperlink" Target="mailto:belal85028@gmail.com" TargetMode="External"/><Relationship Id="rId208" Type="http://schemas.openxmlformats.org/officeDocument/2006/relationships/hyperlink" Target="mailto:shariful.alam16@yahoo.com" TargetMode="External"/><Relationship Id="rId415" Type="http://schemas.openxmlformats.org/officeDocument/2006/relationships/hyperlink" Target="mailto:sj20-3bv-070@sjs.edu.bd" TargetMode="External"/><Relationship Id="rId457" Type="http://schemas.openxmlformats.org/officeDocument/2006/relationships/hyperlink" Target="mailto:sejdatarollo@gmail.com" TargetMode="External"/><Relationship Id="rId261" Type="http://schemas.openxmlformats.org/officeDocument/2006/relationships/hyperlink" Target="mailto:sumonhira@gmail.com" TargetMode="External"/><Relationship Id="rId14" Type="http://schemas.openxmlformats.org/officeDocument/2006/relationships/hyperlink" Target="mailto:engrnobel@gmail.com" TargetMode="External"/><Relationship Id="rId56" Type="http://schemas.openxmlformats.org/officeDocument/2006/relationships/hyperlink" Target="mailto:imamtabassum89@gmail.com" TargetMode="External"/><Relationship Id="rId317" Type="http://schemas.openxmlformats.org/officeDocument/2006/relationships/hyperlink" Target="mailto:pradipbd2002@yahoo.com" TargetMode="External"/><Relationship Id="rId359" Type="http://schemas.openxmlformats.org/officeDocument/2006/relationships/hyperlink" Target="mailto:ruhaniulkarim@gmail.com" TargetMode="External"/><Relationship Id="rId98" Type="http://schemas.openxmlformats.org/officeDocument/2006/relationships/hyperlink" Target="mailto:naheed7126@gmail.com" TargetMode="External"/><Relationship Id="rId121" Type="http://schemas.openxmlformats.org/officeDocument/2006/relationships/hyperlink" Target="mailto:corporatecareer19@gmail.com" TargetMode="External"/><Relationship Id="rId163" Type="http://schemas.openxmlformats.org/officeDocument/2006/relationships/hyperlink" Target="mailto:tushan.dowla@gmail.com" TargetMode="External"/><Relationship Id="rId219" Type="http://schemas.openxmlformats.org/officeDocument/2006/relationships/hyperlink" Target="mailto:tamanna.alam.happy@gmail.com" TargetMode="External"/><Relationship Id="rId370" Type="http://schemas.openxmlformats.org/officeDocument/2006/relationships/hyperlink" Target="mailto:hasinanargismoe@gmail.com" TargetMode="External"/><Relationship Id="rId426" Type="http://schemas.openxmlformats.org/officeDocument/2006/relationships/hyperlink" Target="mailto:tasnimaju@yahoo.com" TargetMode="External"/><Relationship Id="rId230" Type="http://schemas.openxmlformats.org/officeDocument/2006/relationships/hyperlink" Target="mailto:golzar.rahman2007@gmail.com" TargetMode="External"/><Relationship Id="rId468" Type="http://schemas.openxmlformats.org/officeDocument/2006/relationships/hyperlink" Target="mailto:fakrulislam@yahoo.com" TargetMode="External"/><Relationship Id="rId25" Type="http://schemas.openxmlformats.org/officeDocument/2006/relationships/hyperlink" Target="mailto:murshednhf@gmail.com" TargetMode="External"/><Relationship Id="rId67" Type="http://schemas.openxmlformats.org/officeDocument/2006/relationships/hyperlink" Target="mailto:muzibes@abagroupbd.com." TargetMode="External"/><Relationship Id="rId272" Type="http://schemas.openxmlformats.org/officeDocument/2006/relationships/hyperlink" Target="mailto:nuzhat1925@gmail.com" TargetMode="External"/><Relationship Id="rId328" Type="http://schemas.openxmlformats.org/officeDocument/2006/relationships/hyperlink" Target="mailto:salam.anwar@yahoo.com" TargetMode="External"/><Relationship Id="rId132" Type="http://schemas.openxmlformats.org/officeDocument/2006/relationships/hyperlink" Target="mailto:beethi80nida@gmail.com" TargetMode="External"/><Relationship Id="rId174" Type="http://schemas.openxmlformats.org/officeDocument/2006/relationships/hyperlink" Target="mailto:farees.wasfi@gmail.com" TargetMode="External"/><Relationship Id="rId381" Type="http://schemas.openxmlformats.org/officeDocument/2006/relationships/hyperlink" Target="mailto:asraf01eee@gmail.com" TargetMode="External"/><Relationship Id="rId241" Type="http://schemas.openxmlformats.org/officeDocument/2006/relationships/hyperlink" Target="mailto:mrshamimahsan@yahoo.com" TargetMode="External"/><Relationship Id="rId437" Type="http://schemas.openxmlformats.org/officeDocument/2006/relationships/hyperlink" Target="mailto:masum0009@gmail.com" TargetMode="External"/><Relationship Id="rId36" Type="http://schemas.openxmlformats.org/officeDocument/2006/relationships/hyperlink" Target="mailto:anantadu56@gmail.com" TargetMode="External"/><Relationship Id="rId283" Type="http://schemas.openxmlformats.org/officeDocument/2006/relationships/hyperlink" Target="mailto:sahidapopy@gmail.com" TargetMode="External"/><Relationship Id="rId339" Type="http://schemas.openxmlformats.org/officeDocument/2006/relationships/hyperlink" Target="mailto:samiahaque1983@gmail.com" TargetMode="External"/><Relationship Id="rId78" Type="http://schemas.openxmlformats.org/officeDocument/2006/relationships/hyperlink" Target="mailto:das960@gmail.com" TargetMode="External"/><Relationship Id="rId101" Type="http://schemas.openxmlformats.org/officeDocument/2006/relationships/hyperlink" Target="mailto:tiasha21@yahoo.com" TargetMode="External"/><Relationship Id="rId143" Type="http://schemas.openxmlformats.org/officeDocument/2006/relationships/hyperlink" Target="mailto:ktispare@yahoo.com" TargetMode="External"/><Relationship Id="rId185" Type="http://schemas.openxmlformats.org/officeDocument/2006/relationships/hyperlink" Target="mailto:mamun.xr3@gmail.com" TargetMode="External"/><Relationship Id="rId350" Type="http://schemas.openxmlformats.org/officeDocument/2006/relationships/hyperlink" Target="mailto:adv.ershadulbari@gmail.com" TargetMode="External"/><Relationship Id="rId406" Type="http://schemas.openxmlformats.org/officeDocument/2006/relationships/hyperlink" Target="mailto:hossainshathika@gmail.com" TargetMode="External"/><Relationship Id="rId9" Type="http://schemas.openxmlformats.org/officeDocument/2006/relationships/hyperlink" Target="mailto:khadizamahbub04@gmail.com" TargetMode="External"/><Relationship Id="rId210" Type="http://schemas.openxmlformats.org/officeDocument/2006/relationships/hyperlink" Target="mailto:silvia.hossain7@yahoo.com" TargetMode="External"/><Relationship Id="rId392" Type="http://schemas.openxmlformats.org/officeDocument/2006/relationships/hyperlink" Target="mailto:mdaminulhaque06@gmail.com" TargetMode="External"/><Relationship Id="rId448" Type="http://schemas.openxmlformats.org/officeDocument/2006/relationships/hyperlink" Target="mailto:upolbjri@gmail.com" TargetMode="External"/><Relationship Id="rId252" Type="http://schemas.openxmlformats.org/officeDocument/2006/relationships/hyperlink" Target="mailto:nafeesaislam1986@gmail.com" TargetMode="External"/><Relationship Id="rId294" Type="http://schemas.openxmlformats.org/officeDocument/2006/relationships/hyperlink" Target="mailto:onamikah@yahoo.com" TargetMode="External"/><Relationship Id="rId308" Type="http://schemas.openxmlformats.org/officeDocument/2006/relationships/hyperlink" Target="mailto:nahidaakter71085@gmail.com" TargetMode="External"/><Relationship Id="rId47" Type="http://schemas.openxmlformats.org/officeDocument/2006/relationships/hyperlink" Target="mailto:mukul71@gmail.com" TargetMode="External"/><Relationship Id="rId89" Type="http://schemas.openxmlformats.org/officeDocument/2006/relationships/hyperlink" Target="mailto:luckydutta10@gmail.com" TargetMode="External"/><Relationship Id="rId112" Type="http://schemas.openxmlformats.org/officeDocument/2006/relationships/hyperlink" Target="mailto:farhanaafroz24879@gmail.com" TargetMode="External"/><Relationship Id="rId154" Type="http://schemas.openxmlformats.org/officeDocument/2006/relationships/hyperlink" Target="mailto:isratritaj@gmail.com" TargetMode="External"/><Relationship Id="rId361" Type="http://schemas.openxmlformats.org/officeDocument/2006/relationships/hyperlink" Target="mailto:hasnat1115@gmail.com" TargetMode="External"/><Relationship Id="rId196" Type="http://schemas.openxmlformats.org/officeDocument/2006/relationships/hyperlink" Target="mailto:sultana.morium@yahoo.com" TargetMode="External"/><Relationship Id="rId417" Type="http://schemas.openxmlformats.org/officeDocument/2006/relationships/hyperlink" Target="mailto:khanmunni87@yahoo.com" TargetMode="External"/><Relationship Id="rId459" Type="http://schemas.openxmlformats.org/officeDocument/2006/relationships/hyperlink" Target="mailto:bhaskar.mazumder@gmail.com" TargetMode="External"/><Relationship Id="rId16" Type="http://schemas.openxmlformats.org/officeDocument/2006/relationships/hyperlink" Target="mailto:juanasobnom@gmail.com" TargetMode="External"/><Relationship Id="rId221" Type="http://schemas.openxmlformats.org/officeDocument/2006/relationships/hyperlink" Target="mailto:firoza.subarna@gmail.com" TargetMode="External"/><Relationship Id="rId263" Type="http://schemas.openxmlformats.org/officeDocument/2006/relationships/hyperlink" Target="mailto:sinthiakarim330@gmail.com" TargetMode="External"/><Relationship Id="rId319" Type="http://schemas.openxmlformats.org/officeDocument/2006/relationships/hyperlink" Target="mailto:pradipbd2002@yahoo.com" TargetMode="External"/><Relationship Id="rId470" Type="http://schemas.openxmlformats.org/officeDocument/2006/relationships/vmlDrawing" Target="../drawings/vmlDrawing1.vml"/><Relationship Id="rId58" Type="http://schemas.openxmlformats.org/officeDocument/2006/relationships/hyperlink" Target="mailto:mokhles1373@yahoo.com" TargetMode="External"/><Relationship Id="rId123" Type="http://schemas.openxmlformats.org/officeDocument/2006/relationships/hyperlink" Target="mailto:farid.hossen@ificbankbd.com" TargetMode="External"/><Relationship Id="rId330" Type="http://schemas.openxmlformats.org/officeDocument/2006/relationships/hyperlink" Target="mailto:salimreza834@gmail.com" TargetMode="External"/><Relationship Id="rId165" Type="http://schemas.openxmlformats.org/officeDocument/2006/relationships/hyperlink" Target="mailto:khorshedjbl50072008@gmail.com" TargetMode="External"/><Relationship Id="rId372" Type="http://schemas.openxmlformats.org/officeDocument/2006/relationships/hyperlink" Target="mailto:munnyphrm27@gmail.com" TargetMode="External"/><Relationship Id="rId428" Type="http://schemas.openxmlformats.org/officeDocument/2006/relationships/hyperlink" Target="mailto:elliiiza@gmail.com" TargetMode="External"/><Relationship Id="rId232" Type="http://schemas.openxmlformats.org/officeDocument/2006/relationships/hyperlink" Target="mailto:nahi.wasee@gmail.com" TargetMode="External"/><Relationship Id="rId274" Type="http://schemas.openxmlformats.org/officeDocument/2006/relationships/hyperlink" Target="mailto:arif34th@gmail.com" TargetMode="External"/><Relationship Id="rId27" Type="http://schemas.openxmlformats.org/officeDocument/2006/relationships/hyperlink" Target="mailto:nahidsultanapoly@gmail.com" TargetMode="External"/><Relationship Id="rId69" Type="http://schemas.openxmlformats.org/officeDocument/2006/relationships/hyperlink" Target="mailto:muzibes@abagroupbd.com." TargetMode="External"/><Relationship Id="rId134" Type="http://schemas.openxmlformats.org/officeDocument/2006/relationships/hyperlink" Target="mailto:tanu6502@yahoo.com" TargetMode="External"/><Relationship Id="rId80" Type="http://schemas.openxmlformats.org/officeDocument/2006/relationships/hyperlink" Target="mailto:mithutex@gmail.com" TargetMode="External"/><Relationship Id="rId176" Type="http://schemas.openxmlformats.org/officeDocument/2006/relationships/hyperlink" Target="mailto:dr.monira29@gmail.com" TargetMode="External"/><Relationship Id="rId341" Type="http://schemas.openxmlformats.org/officeDocument/2006/relationships/hyperlink" Target="mailto:erashadid@mail.com" TargetMode="External"/><Relationship Id="rId383" Type="http://schemas.openxmlformats.org/officeDocument/2006/relationships/hyperlink" Target="mailto:murad@nourish-poultry.com" TargetMode="External"/><Relationship Id="rId439" Type="http://schemas.openxmlformats.org/officeDocument/2006/relationships/hyperlink" Target="mailto:tanshila@gmail.com" TargetMode="External"/><Relationship Id="rId201" Type="http://schemas.openxmlformats.org/officeDocument/2006/relationships/hyperlink" Target="mailto:jazmingallery@gmail.com" TargetMode="External"/><Relationship Id="rId243" Type="http://schemas.openxmlformats.org/officeDocument/2006/relationships/hyperlink" Target="mailto:kazi.sahir2011@gmail.com" TargetMode="External"/><Relationship Id="rId285" Type="http://schemas.openxmlformats.org/officeDocument/2006/relationships/hyperlink" Target="mailto:ludmila.khorshed@intertek.com" TargetMode="External"/><Relationship Id="rId450" Type="http://schemas.openxmlformats.org/officeDocument/2006/relationships/hyperlink" Target="mailto:lutfaracca@gmail.com" TargetMode="External"/><Relationship Id="rId38" Type="http://schemas.openxmlformats.org/officeDocument/2006/relationships/hyperlink" Target="mailto:stitchwell.1973@gmail.com" TargetMode="External"/><Relationship Id="rId103" Type="http://schemas.openxmlformats.org/officeDocument/2006/relationships/hyperlink" Target="mailto:najmunruma37@gmail.com" TargetMode="External"/><Relationship Id="rId310" Type="http://schemas.openxmlformats.org/officeDocument/2006/relationships/hyperlink" Target="mailto:shaibalsaha1979@gmail.com" TargetMode="External"/><Relationship Id="rId91" Type="http://schemas.openxmlformats.org/officeDocument/2006/relationships/hyperlink" Target="mailto:sumaya_sharna2007@yahoo.com" TargetMode="External"/><Relationship Id="rId145" Type="http://schemas.openxmlformats.org/officeDocument/2006/relationships/hyperlink" Target="mailto:alamdhk@gmail.com" TargetMode="External"/><Relationship Id="rId187" Type="http://schemas.openxmlformats.org/officeDocument/2006/relationships/hyperlink" Target="mailto:kundu.tarun@yahoo.com" TargetMode="External"/><Relationship Id="rId352" Type="http://schemas.openxmlformats.org/officeDocument/2006/relationships/hyperlink" Target="mailto:snazakter@gmail.com" TargetMode="External"/><Relationship Id="rId394" Type="http://schemas.openxmlformats.org/officeDocument/2006/relationships/hyperlink" Target="mailto:nooriayanazmi@gmail.com" TargetMode="External"/><Relationship Id="rId408" Type="http://schemas.openxmlformats.org/officeDocument/2006/relationships/hyperlink" Target="mailto:marziafatima30@gmail.com" TargetMode="External"/><Relationship Id="rId212" Type="http://schemas.openxmlformats.org/officeDocument/2006/relationships/hyperlink" Target="mailto:rezualkarim499@gmail.com" TargetMode="External"/><Relationship Id="rId254" Type="http://schemas.openxmlformats.org/officeDocument/2006/relationships/hyperlink" Target="mailto:ashrafi_marzia@yahoo.com" TargetMode="External"/><Relationship Id="rId49" Type="http://schemas.openxmlformats.org/officeDocument/2006/relationships/hyperlink" Target="mailto:jasminaktersetu3@gmail.com" TargetMode="External"/><Relationship Id="rId114" Type="http://schemas.openxmlformats.org/officeDocument/2006/relationships/hyperlink" Target="mailto:helalpd1980@gmail.com" TargetMode="External"/><Relationship Id="rId296" Type="http://schemas.openxmlformats.org/officeDocument/2006/relationships/hyperlink" Target="mailto:zubaer.rimi@gmail.com" TargetMode="External"/><Relationship Id="rId461" Type="http://schemas.openxmlformats.org/officeDocument/2006/relationships/hyperlink" Target="mailto:jhuma.mimo@gmail.com" TargetMode="External"/><Relationship Id="rId60" Type="http://schemas.openxmlformats.org/officeDocument/2006/relationships/hyperlink" Target="mailto:basir102@gmail.com" TargetMode="External"/><Relationship Id="rId156" Type="http://schemas.openxmlformats.org/officeDocument/2006/relationships/hyperlink" Target="mailto:s0270@akmis.net" TargetMode="External"/><Relationship Id="rId198" Type="http://schemas.openxmlformats.org/officeDocument/2006/relationships/hyperlink" Target="mailto:shyla1727@gmail.com" TargetMode="External"/><Relationship Id="rId321" Type="http://schemas.openxmlformats.org/officeDocument/2006/relationships/hyperlink" Target="mailto:md.ashadulislammazid@gmail.com" TargetMode="External"/><Relationship Id="rId363" Type="http://schemas.openxmlformats.org/officeDocument/2006/relationships/hyperlink" Target="mailto:kobirul8208@gmail.com" TargetMode="External"/><Relationship Id="rId419" Type="http://schemas.openxmlformats.org/officeDocument/2006/relationships/hyperlink" Target="mailto:rashedparvez099@gmail.com" TargetMode="External"/><Relationship Id="rId223" Type="http://schemas.openxmlformats.org/officeDocument/2006/relationships/hyperlink" Target="mailto:faizaiqbal1402@gmail.com" TargetMode="External"/><Relationship Id="rId430" Type="http://schemas.openxmlformats.org/officeDocument/2006/relationships/hyperlink" Target="mailto:chaitys@gmail.com" TargetMode="External"/><Relationship Id="rId18" Type="http://schemas.openxmlformats.org/officeDocument/2006/relationships/hyperlink" Target="mailto:zakerhossain95@gmail.com" TargetMode="External"/><Relationship Id="rId265" Type="http://schemas.openxmlformats.org/officeDocument/2006/relationships/hyperlink" Target="mailto:ashimroj@gmail.com" TargetMode="External"/><Relationship Id="rId125" Type="http://schemas.openxmlformats.org/officeDocument/2006/relationships/hyperlink" Target="mailto:frhnparveen@gmail.com" TargetMode="External"/><Relationship Id="rId167" Type="http://schemas.openxmlformats.org/officeDocument/2006/relationships/hyperlink" Target="mailto:afroza9151@gmail.com" TargetMode="External"/><Relationship Id="rId332" Type="http://schemas.openxmlformats.org/officeDocument/2006/relationships/hyperlink" Target="mailto:sunyalaswad@gmail.com" TargetMode="External"/><Relationship Id="rId374" Type="http://schemas.openxmlformats.org/officeDocument/2006/relationships/hyperlink" Target="mailto:sharmeens@gmail.com" TargetMode="External"/><Relationship Id="rId71" Type="http://schemas.openxmlformats.org/officeDocument/2006/relationships/hyperlink" Target="mailto:monjur_139@yahoo.com" TargetMode="External"/><Relationship Id="rId234" Type="http://schemas.openxmlformats.org/officeDocument/2006/relationships/hyperlink" Target="mailto:tsultana@unicef.org" TargetMode="External"/><Relationship Id="rId2" Type="http://schemas.openxmlformats.org/officeDocument/2006/relationships/hyperlink" Target="http://sanjida111yahoo.com/" TargetMode="External"/><Relationship Id="rId29" Type="http://schemas.openxmlformats.org/officeDocument/2006/relationships/hyperlink" Target="mailto:nu63021@gmail.com" TargetMode="External"/><Relationship Id="rId276" Type="http://schemas.openxmlformats.org/officeDocument/2006/relationships/hyperlink" Target="mailto:faroquedu@gmail.com" TargetMode="External"/><Relationship Id="rId441" Type="http://schemas.openxmlformats.org/officeDocument/2006/relationships/hyperlink" Target="mailto:farjanaislam83rbl@gmail.com" TargetMode="External"/><Relationship Id="rId40" Type="http://schemas.openxmlformats.org/officeDocument/2006/relationships/hyperlink" Target="mailto:momoemrul2000@gmail.com" TargetMode="External"/><Relationship Id="rId136" Type="http://schemas.openxmlformats.org/officeDocument/2006/relationships/hyperlink" Target="mailto:preeti.d.jain@gmail.com" TargetMode="External"/><Relationship Id="rId178" Type="http://schemas.openxmlformats.org/officeDocument/2006/relationships/hyperlink" Target="mailto:kairala94@yahoo.com" TargetMode="External"/><Relationship Id="rId301" Type="http://schemas.openxmlformats.org/officeDocument/2006/relationships/hyperlink" Target="mailto:prodip.tarafder@energypac.com.bdd" TargetMode="External"/><Relationship Id="rId343" Type="http://schemas.openxmlformats.org/officeDocument/2006/relationships/hyperlink" Target="mailto:rashughosh1980@gmail.com" TargetMode="External"/><Relationship Id="rId82" Type="http://schemas.openxmlformats.org/officeDocument/2006/relationships/hyperlink" Target="mailto:nitya.bogra@energypacacelectronics.com" TargetMode="External"/><Relationship Id="rId203" Type="http://schemas.openxmlformats.org/officeDocument/2006/relationships/hyperlink" Target="mailto:sharmadigandra@gmail.com" TargetMode="External"/><Relationship Id="rId385" Type="http://schemas.openxmlformats.org/officeDocument/2006/relationships/hyperlink" Target="mailto:biplobdas098849@gmail.com" TargetMode="External"/><Relationship Id="rId19" Type="http://schemas.openxmlformats.org/officeDocument/2006/relationships/hyperlink" Target="mailto:tuhin.khan11@gmail.com" TargetMode="External"/><Relationship Id="rId224" Type="http://schemas.openxmlformats.org/officeDocument/2006/relationships/hyperlink" Target="mailto:khairul.kabir1980@gmail.com" TargetMode="External"/><Relationship Id="rId245" Type="http://schemas.openxmlformats.org/officeDocument/2006/relationships/hyperlink" Target="mailto:rezaul.islam@sgs.com" TargetMode="External"/><Relationship Id="rId266" Type="http://schemas.openxmlformats.org/officeDocument/2006/relationships/hyperlink" Target="mailto:tannu8687@gmail.com" TargetMode="External"/><Relationship Id="rId287" Type="http://schemas.openxmlformats.org/officeDocument/2006/relationships/hyperlink" Target="mailto:himonmist@gmail.com" TargetMode="External"/><Relationship Id="rId410" Type="http://schemas.openxmlformats.org/officeDocument/2006/relationships/hyperlink" Target="mailto:tohidujjamanpatoary21@gmail.com" TargetMode="External"/><Relationship Id="rId431" Type="http://schemas.openxmlformats.org/officeDocument/2006/relationships/hyperlink" Target="mailto:basunia9999@gmail.com" TargetMode="External"/><Relationship Id="rId452" Type="http://schemas.openxmlformats.org/officeDocument/2006/relationships/hyperlink" Target="mailto:tofayl.mha@gmail.com" TargetMode="External"/><Relationship Id="rId30" Type="http://schemas.openxmlformats.org/officeDocument/2006/relationships/hyperlink" Target="mailto:aliaryaraidah@gmail.com" TargetMode="External"/><Relationship Id="rId105" Type="http://schemas.openxmlformats.org/officeDocument/2006/relationships/hyperlink" Target="mailto:nbonhy@gmail.com" TargetMode="External"/><Relationship Id="rId126" Type="http://schemas.openxmlformats.org/officeDocument/2006/relationships/hyperlink" Target="mailto:smkaiserali@yahoo.com" TargetMode="External"/><Relationship Id="rId147" Type="http://schemas.openxmlformats.org/officeDocument/2006/relationships/hyperlink" Target="mailto:fatema.urme1305@gmail.com" TargetMode="External"/><Relationship Id="rId168" Type="http://schemas.openxmlformats.org/officeDocument/2006/relationships/hyperlink" Target="mailto:talhaibnbasher@gmail.com" TargetMode="External"/><Relationship Id="rId312" Type="http://schemas.openxmlformats.org/officeDocument/2006/relationships/hyperlink" Target="mailto:nahidun29@gmail.com" TargetMode="External"/><Relationship Id="rId333" Type="http://schemas.openxmlformats.org/officeDocument/2006/relationships/hyperlink" Target="mailto:mdshomel233475@gmail.com" TargetMode="External"/><Relationship Id="rId354" Type="http://schemas.openxmlformats.org/officeDocument/2006/relationships/hyperlink" Target="mailto:morshed.ullah@hotmail.com" TargetMode="External"/><Relationship Id="rId51" Type="http://schemas.openxmlformats.org/officeDocument/2006/relationships/hyperlink" Target="mailto:laili.ahmed91@gmail.com" TargetMode="External"/><Relationship Id="rId72" Type="http://schemas.openxmlformats.org/officeDocument/2006/relationships/hyperlink" Target="mailto:srabonimeraj433@gmail.com" TargetMode="External"/><Relationship Id="rId93" Type="http://schemas.openxmlformats.org/officeDocument/2006/relationships/hyperlink" Target="mailto:sabrina.rahman223@gmail.com" TargetMode="External"/><Relationship Id="rId189" Type="http://schemas.openxmlformats.org/officeDocument/2006/relationships/hyperlink" Target="mailto:iffatjahan106@gmail.com" TargetMode="External"/><Relationship Id="rId375" Type="http://schemas.openxmlformats.org/officeDocument/2006/relationships/hyperlink" Target="mailto:ahmedimmigration@gmail.com" TargetMode="External"/><Relationship Id="rId396" Type="http://schemas.openxmlformats.org/officeDocument/2006/relationships/hyperlink" Target="mailto:kundu_protik@yahoo.com" TargetMode="External"/><Relationship Id="rId3" Type="http://schemas.openxmlformats.org/officeDocument/2006/relationships/hyperlink" Target="http://akramali169yahoo.com.uk/" TargetMode="External"/><Relationship Id="rId214" Type="http://schemas.openxmlformats.org/officeDocument/2006/relationships/hyperlink" Target="mailto:samia.lodhi@gmail.com" TargetMode="External"/><Relationship Id="rId235" Type="http://schemas.openxmlformats.org/officeDocument/2006/relationships/hyperlink" Target="mailto:simaspb1@gmail.com" TargetMode="External"/><Relationship Id="rId256" Type="http://schemas.openxmlformats.org/officeDocument/2006/relationships/hyperlink" Target="mailto:legendop3164@gmail.com" TargetMode="External"/><Relationship Id="rId277" Type="http://schemas.openxmlformats.org/officeDocument/2006/relationships/hyperlink" Target="mailto:monir_du04@yahoo.com" TargetMode="External"/><Relationship Id="rId298" Type="http://schemas.openxmlformats.org/officeDocument/2006/relationships/hyperlink" Target="mailto:koushik_737@yahoo.com" TargetMode="External"/><Relationship Id="rId400" Type="http://schemas.openxmlformats.org/officeDocument/2006/relationships/hyperlink" Target="mailto:sam14sach18@gmail.com" TargetMode="External"/><Relationship Id="rId421" Type="http://schemas.openxmlformats.org/officeDocument/2006/relationships/hyperlink" Target="mailto:aasha_irdu@yahoo.com" TargetMode="External"/><Relationship Id="rId442" Type="http://schemas.openxmlformats.org/officeDocument/2006/relationships/hyperlink" Target="mailto:muhibbulalam@gmail.com" TargetMode="External"/><Relationship Id="rId463" Type="http://schemas.openxmlformats.org/officeDocument/2006/relationships/hyperlink" Target="mailto:ashrafulalam7357@gmail.com" TargetMode="External"/><Relationship Id="rId116" Type="http://schemas.openxmlformats.org/officeDocument/2006/relationships/hyperlink" Target="mailto:mohibur10677@gmail.com" TargetMode="External"/><Relationship Id="rId137" Type="http://schemas.openxmlformats.org/officeDocument/2006/relationships/hyperlink" Target="mailto:mashuk17@gmail.com" TargetMode="External"/><Relationship Id="rId158" Type="http://schemas.openxmlformats.org/officeDocument/2006/relationships/hyperlink" Target="mailto:sharminafroje10@gmail.com" TargetMode="External"/><Relationship Id="rId302" Type="http://schemas.openxmlformats.org/officeDocument/2006/relationships/hyperlink" Target="mailto:abdullahahnaf08@gmail.com" TargetMode="External"/><Relationship Id="rId323" Type="http://schemas.openxmlformats.org/officeDocument/2006/relationships/hyperlink" Target="mailto:mithymarzan@gmail.com" TargetMode="External"/><Relationship Id="rId344" Type="http://schemas.openxmlformats.org/officeDocument/2006/relationships/hyperlink" Target="mailto:fihabd2000@yahoo.com" TargetMode="External"/><Relationship Id="rId20" Type="http://schemas.openxmlformats.org/officeDocument/2006/relationships/hyperlink" Target="mailto:shohelparvez@gmail.com" TargetMode="External"/><Relationship Id="rId41" Type="http://schemas.openxmlformats.org/officeDocument/2006/relationships/hyperlink" Target="mailto:sohel@nalintexbd.com" TargetMode="External"/><Relationship Id="rId62" Type="http://schemas.openxmlformats.org/officeDocument/2006/relationships/hyperlink" Target="mailto:rexona@bibm.org.bd" TargetMode="External"/><Relationship Id="rId83" Type="http://schemas.openxmlformats.org/officeDocument/2006/relationships/hyperlink" Target="mailto:milon@inceptapharma.com" TargetMode="External"/><Relationship Id="rId179" Type="http://schemas.openxmlformats.org/officeDocument/2006/relationships/hyperlink" Target="mailto:ranadebnath@msn.com" TargetMode="External"/><Relationship Id="rId365" Type="http://schemas.openxmlformats.org/officeDocument/2006/relationships/hyperlink" Target="mailto:fahim.hasan6@gmail.com" TargetMode="External"/><Relationship Id="rId386" Type="http://schemas.openxmlformats.org/officeDocument/2006/relationships/hyperlink" Target="mailto:farhanarupom@gmail.com" TargetMode="External"/><Relationship Id="rId190" Type="http://schemas.openxmlformats.org/officeDocument/2006/relationships/hyperlink" Target="mailto:khan.by6@gmail.com" TargetMode="External"/><Relationship Id="rId204" Type="http://schemas.openxmlformats.org/officeDocument/2006/relationships/hyperlink" Target="mailto:tuli.cmc45th@gmail.com" TargetMode="External"/><Relationship Id="rId225" Type="http://schemas.openxmlformats.org/officeDocument/2006/relationships/hyperlink" Target="mailto:ferdousirima.yusuf@gmail.com" TargetMode="External"/><Relationship Id="rId246" Type="http://schemas.openxmlformats.org/officeDocument/2006/relationships/hyperlink" Target="mailto:jakia.msn@gmail.com" TargetMode="External"/><Relationship Id="rId267" Type="http://schemas.openxmlformats.org/officeDocument/2006/relationships/hyperlink" Target="mailto:mandira.085@gmail.com" TargetMode="External"/><Relationship Id="rId288" Type="http://schemas.openxmlformats.org/officeDocument/2006/relationships/hyperlink" Target="mailto:shawon4874@gmail.com" TargetMode="External"/><Relationship Id="rId411" Type="http://schemas.openxmlformats.org/officeDocument/2006/relationships/hyperlink" Target="mailto:rajumollick64@gmail.com" TargetMode="External"/><Relationship Id="rId432" Type="http://schemas.openxmlformats.org/officeDocument/2006/relationships/hyperlink" Target="mailto:umme.faatimah10@gmail.com" TargetMode="External"/><Relationship Id="rId453" Type="http://schemas.openxmlformats.org/officeDocument/2006/relationships/hyperlink" Target="mailto:muntohamehnaz@gmail.com" TargetMode="External"/><Relationship Id="rId106" Type="http://schemas.openxmlformats.org/officeDocument/2006/relationships/hyperlink" Target="mailto:milon.u@gmail.com" TargetMode="External"/><Relationship Id="rId127" Type="http://schemas.openxmlformats.org/officeDocument/2006/relationships/hyperlink" Target="mailto:lamyeakabir57@gmail.com" TargetMode="External"/><Relationship Id="rId313" Type="http://schemas.openxmlformats.org/officeDocument/2006/relationships/hyperlink" Target="mailto:sarminprodhan21@gmail.com" TargetMode="External"/><Relationship Id="rId10" Type="http://schemas.openxmlformats.org/officeDocument/2006/relationships/hyperlink" Target="mailto:nayan_cob@yahoo.com" TargetMode="External"/><Relationship Id="rId31" Type="http://schemas.openxmlformats.org/officeDocument/2006/relationships/hyperlink" Target="mailto:karim4641@gmail.com" TargetMode="External"/><Relationship Id="rId52" Type="http://schemas.openxmlformats.org/officeDocument/2006/relationships/hyperlink" Target="mailto:masudngc@gmail.com" TargetMode="External"/><Relationship Id="rId73" Type="http://schemas.openxmlformats.org/officeDocument/2006/relationships/hyperlink" Target="mailto:uzzalmon@yahoo.com" TargetMode="External"/><Relationship Id="rId94" Type="http://schemas.openxmlformats.org/officeDocument/2006/relationships/hyperlink" Target="mailto:fatema_cseseu@yahoo.com" TargetMode="External"/><Relationship Id="rId148" Type="http://schemas.openxmlformats.org/officeDocument/2006/relationships/hyperlink" Target="mailto:lutfabegum27@gmail.com" TargetMode="External"/><Relationship Id="rId169" Type="http://schemas.openxmlformats.org/officeDocument/2006/relationships/hyperlink" Target="mailto:talhaibnbasher@gmail.com" TargetMode="External"/><Relationship Id="rId334" Type="http://schemas.openxmlformats.org/officeDocument/2006/relationships/hyperlink" Target="mailto:drsukantadmc@gmail.com" TargetMode="External"/><Relationship Id="rId355" Type="http://schemas.openxmlformats.org/officeDocument/2006/relationships/hyperlink" Target="mailto:mamun.foysal@yahoo.com" TargetMode="External"/><Relationship Id="rId376" Type="http://schemas.openxmlformats.org/officeDocument/2006/relationships/hyperlink" Target="mailto:samareshduet@gmail.com" TargetMode="External"/><Relationship Id="rId397" Type="http://schemas.openxmlformats.org/officeDocument/2006/relationships/hyperlink" Target="mailto:maimunahossainanjum@gmail.com" TargetMode="External"/><Relationship Id="rId4" Type="http://schemas.openxmlformats.org/officeDocument/2006/relationships/hyperlink" Target="http://rigandebnathyahoo.com/" TargetMode="External"/><Relationship Id="rId180" Type="http://schemas.openxmlformats.org/officeDocument/2006/relationships/hyperlink" Target="mailto:anushkabiswas948@gmail.com" TargetMode="External"/><Relationship Id="rId215" Type="http://schemas.openxmlformats.org/officeDocument/2006/relationships/hyperlink" Target="mailto:sadiaafrin8876@gmail.com" TargetMode="External"/><Relationship Id="rId236" Type="http://schemas.openxmlformats.org/officeDocument/2006/relationships/hyperlink" Target="mailto:munmunsultanatt@gmail.com" TargetMode="External"/><Relationship Id="rId257" Type="http://schemas.openxmlformats.org/officeDocument/2006/relationships/hyperlink" Target="mailto:studentnasimaakterbipasha@gmail.com" TargetMode="External"/><Relationship Id="rId278" Type="http://schemas.openxmlformats.org/officeDocument/2006/relationships/hyperlink" Target="mailto:pulak@skf.transcombd.com" TargetMode="External"/><Relationship Id="rId401" Type="http://schemas.openxmlformats.org/officeDocument/2006/relationships/hyperlink" Target="mailto:tasnimtafannui@gamil.com" TargetMode="External"/><Relationship Id="rId422" Type="http://schemas.openxmlformats.org/officeDocument/2006/relationships/hyperlink" Target="mailto:pramiti222@gmail.com" TargetMode="External"/><Relationship Id="rId443" Type="http://schemas.openxmlformats.org/officeDocument/2006/relationships/hyperlink" Target="mailto:tasnim.tisha@gmail.com" TargetMode="External"/><Relationship Id="rId464" Type="http://schemas.openxmlformats.org/officeDocument/2006/relationships/hyperlink" Target="mailto:rezwannehal2020@gmail.com" TargetMode="External"/><Relationship Id="rId303" Type="http://schemas.openxmlformats.org/officeDocument/2006/relationships/hyperlink" Target="mailto:popy_mkd@gmail.com" TargetMode="External"/><Relationship Id="rId42" Type="http://schemas.openxmlformats.org/officeDocument/2006/relationships/hyperlink" Target="mailto:uzzalmollk55@gmail.com" TargetMode="External"/><Relationship Id="rId84" Type="http://schemas.openxmlformats.org/officeDocument/2006/relationships/hyperlink" Target="mailto:soma.shaha@intertek.com" TargetMode="External"/><Relationship Id="rId138" Type="http://schemas.openxmlformats.org/officeDocument/2006/relationships/hyperlink" Target="mailto:taposhkanu.ca@gmail.com" TargetMode="External"/><Relationship Id="rId345" Type="http://schemas.openxmlformats.org/officeDocument/2006/relationships/hyperlink" Target="mailto:mokterrasul@gmail.com" TargetMode="External"/><Relationship Id="rId387" Type="http://schemas.openxmlformats.org/officeDocument/2006/relationships/hyperlink" Target="mailto:mashfique@live.com" TargetMode="External"/><Relationship Id="rId191" Type="http://schemas.openxmlformats.org/officeDocument/2006/relationships/hyperlink" Target="mailto:puspanjalibiswasdebi@gmail.com" TargetMode="External"/><Relationship Id="rId205" Type="http://schemas.openxmlformats.org/officeDocument/2006/relationships/hyperlink" Target="mailto:nuraniakida@gmail.com" TargetMode="External"/><Relationship Id="rId247" Type="http://schemas.openxmlformats.org/officeDocument/2006/relationships/hyperlink" Target="mailto:sabihaakadir@gmail.com" TargetMode="External"/><Relationship Id="rId412" Type="http://schemas.openxmlformats.org/officeDocument/2006/relationships/hyperlink" Target="mailto:mahadyhasan114@gmail.com" TargetMode="External"/><Relationship Id="rId107" Type="http://schemas.openxmlformats.org/officeDocument/2006/relationships/hyperlink" Target="mailto:nusratsameena@gmail.com" TargetMode="External"/><Relationship Id="rId289" Type="http://schemas.openxmlformats.org/officeDocument/2006/relationships/hyperlink" Target="mailto:anzalina.diu@gmail.com" TargetMode="External"/><Relationship Id="rId454" Type="http://schemas.openxmlformats.org/officeDocument/2006/relationships/hyperlink" Target="mailto:ahnaf.momo@gmail.com" TargetMode="External"/><Relationship Id="rId11" Type="http://schemas.openxmlformats.org/officeDocument/2006/relationships/hyperlink" Target="mailto:adnitajri@gmail.com" TargetMode="External"/><Relationship Id="rId53" Type="http://schemas.openxmlformats.org/officeDocument/2006/relationships/hyperlink" Target="mailto:momin@technobangla.net" TargetMode="External"/><Relationship Id="rId149" Type="http://schemas.openxmlformats.org/officeDocument/2006/relationships/hyperlink" Target="mailto:siddique1978.smrs@yahoo.com" TargetMode="External"/><Relationship Id="rId314" Type="http://schemas.openxmlformats.org/officeDocument/2006/relationships/hyperlink" Target="mailto:thasniahossain@gmail.com" TargetMode="External"/><Relationship Id="rId356" Type="http://schemas.openxmlformats.org/officeDocument/2006/relationships/hyperlink" Target="mailto:mazibul.islam@hotmail.com" TargetMode="External"/><Relationship Id="rId398" Type="http://schemas.openxmlformats.org/officeDocument/2006/relationships/hyperlink" Target="mailto:adnin17@yahoo.com.au" TargetMode="External"/><Relationship Id="rId95" Type="http://schemas.openxmlformats.org/officeDocument/2006/relationships/hyperlink" Target="mailto:palash_50@yahoo.com" TargetMode="External"/><Relationship Id="rId160" Type="http://schemas.openxmlformats.org/officeDocument/2006/relationships/hyperlink" Target="mailto:muheymin@gmail.com" TargetMode="External"/><Relationship Id="rId216" Type="http://schemas.openxmlformats.org/officeDocument/2006/relationships/hyperlink" Target="mailto:tanjimajhumur@gmail.com" TargetMode="External"/><Relationship Id="rId423" Type="http://schemas.openxmlformats.org/officeDocument/2006/relationships/hyperlink" Target="mailto:novobirds@gmail.com" TargetMode="External"/><Relationship Id="rId258" Type="http://schemas.openxmlformats.org/officeDocument/2006/relationships/hyperlink" Target="mailto:royzanahbi@gmail.com" TargetMode="External"/><Relationship Id="rId465" Type="http://schemas.openxmlformats.org/officeDocument/2006/relationships/hyperlink" Target="mailto:ayasha.akter@gmail.com" TargetMode="External"/><Relationship Id="rId22" Type="http://schemas.openxmlformats.org/officeDocument/2006/relationships/hyperlink" Target="mailto:remon_14july@yahoo.com" TargetMode="External"/><Relationship Id="rId64" Type="http://schemas.openxmlformats.org/officeDocument/2006/relationships/hyperlink" Target="mailto:muhasuman2020@gmail.com" TargetMode="External"/><Relationship Id="rId118" Type="http://schemas.openxmlformats.org/officeDocument/2006/relationships/hyperlink" Target="mailto:afm.najmul@gmail.com" TargetMode="External"/><Relationship Id="rId325" Type="http://schemas.openxmlformats.org/officeDocument/2006/relationships/hyperlink" Target="mailto:bidhanshil1977@gmail.com" TargetMode="External"/><Relationship Id="rId367" Type="http://schemas.openxmlformats.org/officeDocument/2006/relationships/hyperlink" Target="mailto:mohinphysio@gmail.com" TargetMode="External"/><Relationship Id="rId171" Type="http://schemas.openxmlformats.org/officeDocument/2006/relationships/hyperlink" Target="mailto:sabrinapinky1981@gmail.com" TargetMode="External"/><Relationship Id="rId227" Type="http://schemas.openxmlformats.org/officeDocument/2006/relationships/hyperlink" Target="mailto:kuntal20@yahoo.com" TargetMode="External"/><Relationship Id="rId269" Type="http://schemas.openxmlformats.org/officeDocument/2006/relationships/hyperlink" Target="mailto:rahmansony18@yahoo.com" TargetMode="External"/><Relationship Id="rId434" Type="http://schemas.openxmlformats.org/officeDocument/2006/relationships/hyperlink" Target="mailto:ayeshamumtahin45@gmail.com" TargetMode="External"/><Relationship Id="rId33" Type="http://schemas.openxmlformats.org/officeDocument/2006/relationships/hyperlink" Target="mailto:sohail2007@gmail.com" TargetMode="External"/><Relationship Id="rId129" Type="http://schemas.openxmlformats.org/officeDocument/2006/relationships/hyperlink" Target="mailto:sho.zaman@gmail.com" TargetMode="External"/><Relationship Id="rId280" Type="http://schemas.openxmlformats.org/officeDocument/2006/relationships/hyperlink" Target="mailto:fidaul79@gmail.com" TargetMode="External"/><Relationship Id="rId336" Type="http://schemas.openxmlformats.org/officeDocument/2006/relationships/hyperlink" Target="mailto:zaman.985@gmail.com" TargetMode="External"/><Relationship Id="rId75" Type="http://schemas.openxmlformats.org/officeDocument/2006/relationships/hyperlink" Target="mailto:mshahidullah@gmail.com" TargetMode="External"/><Relationship Id="rId140" Type="http://schemas.openxmlformats.org/officeDocument/2006/relationships/hyperlink" Target="mailto:mitanahar2018@gmail.com" TargetMode="External"/><Relationship Id="rId182" Type="http://schemas.openxmlformats.org/officeDocument/2006/relationships/hyperlink" Target="mailto:mdabuabdullahimran@gmail.com" TargetMode="External"/><Relationship Id="rId378" Type="http://schemas.openxmlformats.org/officeDocument/2006/relationships/hyperlink" Target="mailto:tazdeidraadin@gmail.com" TargetMode="External"/><Relationship Id="rId403" Type="http://schemas.openxmlformats.org/officeDocument/2006/relationships/hyperlink" Target="mailto:hamidurrahman2487@gmail.com" TargetMode="External"/><Relationship Id="rId6" Type="http://schemas.openxmlformats.org/officeDocument/2006/relationships/hyperlink" Target="http://rafiqurrashid.ttegmail.com/" TargetMode="External"/><Relationship Id="rId238" Type="http://schemas.openxmlformats.org/officeDocument/2006/relationships/hyperlink" Target="mailto:sayedahsan79@gmail.com" TargetMode="External"/><Relationship Id="rId445" Type="http://schemas.openxmlformats.org/officeDocument/2006/relationships/hyperlink" Target="mailto:n.perveen.bl@gmail.com" TargetMode="External"/><Relationship Id="rId291" Type="http://schemas.openxmlformats.org/officeDocument/2006/relationships/hyperlink" Target="mailto:vikirahnuma@gmail.com" TargetMode="External"/><Relationship Id="rId305" Type="http://schemas.openxmlformats.org/officeDocument/2006/relationships/hyperlink" Target="mailto:shereensukhi@yahoo.com" TargetMode="External"/><Relationship Id="rId347" Type="http://schemas.openxmlformats.org/officeDocument/2006/relationships/hyperlink" Target="mailto:akhlas19@yahoo.com" TargetMode="External"/><Relationship Id="rId44" Type="http://schemas.openxmlformats.org/officeDocument/2006/relationships/hyperlink" Target="mailto:sadikaakter94@gmail.com" TargetMode="External"/><Relationship Id="rId86" Type="http://schemas.openxmlformats.org/officeDocument/2006/relationships/hyperlink" Target="mailto:mizandu11@gmail.com" TargetMode="External"/><Relationship Id="rId151" Type="http://schemas.openxmlformats.org/officeDocument/2006/relationships/hyperlink" Target="mailto:mdsharifuli@gmail.com" TargetMode="External"/><Relationship Id="rId389" Type="http://schemas.openxmlformats.org/officeDocument/2006/relationships/hyperlink" Target="mailto:syed.momin.abdul@gmail.com" TargetMode="External"/><Relationship Id="rId193" Type="http://schemas.openxmlformats.org/officeDocument/2006/relationships/hyperlink" Target="mailto:aazeen.prapti@gmail.com" TargetMode="External"/><Relationship Id="rId207" Type="http://schemas.openxmlformats.org/officeDocument/2006/relationships/hyperlink" Target="mailto:yousuf039@yahoo.com" TargetMode="External"/><Relationship Id="rId249" Type="http://schemas.openxmlformats.org/officeDocument/2006/relationships/hyperlink" Target="mailto:tarannumtc@yahoo.com" TargetMode="External"/><Relationship Id="rId414" Type="http://schemas.openxmlformats.org/officeDocument/2006/relationships/hyperlink" Target="mailto:abulayek@yahoo.com" TargetMode="External"/><Relationship Id="rId456" Type="http://schemas.openxmlformats.org/officeDocument/2006/relationships/hyperlink" Target="mailto:rafiqul0839@gmail.com" TargetMode="External"/><Relationship Id="rId13" Type="http://schemas.openxmlformats.org/officeDocument/2006/relationships/hyperlink" Target="mailto:monzilarahman75@gmail.com" TargetMode="External"/><Relationship Id="rId109" Type="http://schemas.openxmlformats.org/officeDocument/2006/relationships/hyperlink" Target="mailto:mamuniiuc2005@gmail.com" TargetMode="External"/><Relationship Id="rId260" Type="http://schemas.openxmlformats.org/officeDocument/2006/relationships/hyperlink" Target="mailto:nilufarahmannipa@gmail.com" TargetMode="External"/><Relationship Id="rId316" Type="http://schemas.openxmlformats.org/officeDocument/2006/relationships/hyperlink" Target="mailto:rajibimran@gmail.com" TargetMode="External"/><Relationship Id="rId55" Type="http://schemas.openxmlformats.org/officeDocument/2006/relationships/hyperlink" Target="mailto:mjobayerk52@yahoo.com" TargetMode="External"/><Relationship Id="rId97" Type="http://schemas.openxmlformats.org/officeDocument/2006/relationships/hyperlink" Target="mailto:zannatcse91@gmail.com" TargetMode="External"/><Relationship Id="rId120" Type="http://schemas.openxmlformats.org/officeDocument/2006/relationships/hyperlink" Target="mailto:sheulidas1978@gmail.com" TargetMode="External"/><Relationship Id="rId358" Type="http://schemas.openxmlformats.org/officeDocument/2006/relationships/hyperlink" Target="mailto:nahar_mitu@yahoo.com" TargetMode="External"/><Relationship Id="rId162" Type="http://schemas.openxmlformats.org/officeDocument/2006/relationships/hyperlink" Target="mailto:smntasad590@gmail.com" TargetMode="External"/><Relationship Id="rId218" Type="http://schemas.openxmlformats.org/officeDocument/2006/relationships/hyperlink" Target="mailto:anamulkarim91@gmail.com" TargetMode="External"/><Relationship Id="rId425" Type="http://schemas.openxmlformats.org/officeDocument/2006/relationships/hyperlink" Target="mailto:engr.arifmohammed13@gmail.com" TargetMode="External"/><Relationship Id="rId467" Type="http://schemas.openxmlformats.org/officeDocument/2006/relationships/hyperlink" Target="mailto:salam.anwar@yahoo.com" TargetMode="External"/><Relationship Id="rId271" Type="http://schemas.openxmlformats.org/officeDocument/2006/relationships/hyperlink" Target="mailto:kamrunnahar.diana@gmail.com" TargetMode="External"/><Relationship Id="rId24" Type="http://schemas.openxmlformats.org/officeDocument/2006/relationships/hyperlink" Target="mailto:musumon@gmail.com" TargetMode="External"/><Relationship Id="rId66" Type="http://schemas.openxmlformats.org/officeDocument/2006/relationships/hyperlink" Target="mailto:nkabirbd@yahoo.com" TargetMode="External"/><Relationship Id="rId131" Type="http://schemas.openxmlformats.org/officeDocument/2006/relationships/hyperlink" Target="mailto:ruma.day@intertek.com" TargetMode="External"/><Relationship Id="rId327" Type="http://schemas.openxmlformats.org/officeDocument/2006/relationships/hyperlink" Target="mailto:homyra12@gmail.com" TargetMode="External"/><Relationship Id="rId369" Type="http://schemas.openxmlformats.org/officeDocument/2006/relationships/hyperlink" Target="mailto:shatu.khan0007@gmail.com" TargetMode="External"/><Relationship Id="rId173" Type="http://schemas.openxmlformats.org/officeDocument/2006/relationships/hyperlink" Target="mailto:ayasha.akter@gmail.com" TargetMode="External"/><Relationship Id="rId229" Type="http://schemas.openxmlformats.org/officeDocument/2006/relationships/hyperlink" Target="mailto:tutul_gis@yahoo.com" TargetMode="External"/><Relationship Id="rId380" Type="http://schemas.openxmlformats.org/officeDocument/2006/relationships/hyperlink" Target="mailto:arifur8807@gmail.com" TargetMode="External"/><Relationship Id="rId436" Type="http://schemas.openxmlformats.org/officeDocument/2006/relationships/hyperlink" Target="mailto:ameraza@gmail.com" TargetMode="External"/><Relationship Id="rId240" Type="http://schemas.openxmlformats.org/officeDocument/2006/relationships/hyperlink" Target="mailto:tarannumhasiba@gmail.com" TargetMode="External"/><Relationship Id="rId35" Type="http://schemas.openxmlformats.org/officeDocument/2006/relationships/hyperlink" Target="mailto:farheen.zunairah@gmail.com" TargetMode="External"/><Relationship Id="rId77" Type="http://schemas.openxmlformats.org/officeDocument/2006/relationships/hyperlink" Target="mailto:abusufianjewel1978@gmail.com" TargetMode="External"/><Relationship Id="rId100" Type="http://schemas.openxmlformats.org/officeDocument/2006/relationships/hyperlink" Target="mailto:sanjitgope19@gmail.com" TargetMode="External"/><Relationship Id="rId282" Type="http://schemas.openxmlformats.org/officeDocument/2006/relationships/hyperlink" Target="mailto:zamir@itochu.com.bd" TargetMode="External"/><Relationship Id="rId338" Type="http://schemas.openxmlformats.org/officeDocument/2006/relationships/hyperlink" Target="mailto:albinaakhlaque222198@gmail.com" TargetMode="External"/><Relationship Id="rId8" Type="http://schemas.openxmlformats.org/officeDocument/2006/relationships/hyperlink" Target="mailto:masudjoarder@gmail.com" TargetMode="External"/><Relationship Id="rId142" Type="http://schemas.openxmlformats.org/officeDocument/2006/relationships/hyperlink" Target="mailto:babu1976@gmail.com" TargetMode="External"/><Relationship Id="rId184" Type="http://schemas.openxmlformats.org/officeDocument/2006/relationships/hyperlink" Target="mailto:rashedbjl@gmail.com" TargetMode="External"/><Relationship Id="rId391" Type="http://schemas.openxmlformats.org/officeDocument/2006/relationships/hyperlink" Target="mailto:biswajit117@yahoo.com" TargetMode="External"/><Relationship Id="rId405" Type="http://schemas.openxmlformats.org/officeDocument/2006/relationships/hyperlink" Target="mailto:novatexacc@gmail.com" TargetMode="External"/><Relationship Id="rId447" Type="http://schemas.openxmlformats.org/officeDocument/2006/relationships/hyperlink" Target="mailto:shikhasabana@gmail.com" TargetMode="External"/><Relationship Id="rId251" Type="http://schemas.openxmlformats.org/officeDocument/2006/relationships/hyperlink" Target="mailto:shanti.mamun@gmail.com" TargetMode="External"/><Relationship Id="rId46" Type="http://schemas.openxmlformats.org/officeDocument/2006/relationships/hyperlink" Target="mailto:reetabhakta@gmail.com" TargetMode="External"/><Relationship Id="rId293" Type="http://schemas.openxmlformats.org/officeDocument/2006/relationships/hyperlink" Target="mailto:tanjin2399@gmail.com" TargetMode="External"/><Relationship Id="rId307" Type="http://schemas.openxmlformats.org/officeDocument/2006/relationships/hyperlink" Target="mailto:mmustary7@gmail.com" TargetMode="External"/><Relationship Id="rId349" Type="http://schemas.openxmlformats.org/officeDocument/2006/relationships/hyperlink" Target="mailto:imam73ctg@gmail.com" TargetMode="External"/><Relationship Id="rId88" Type="http://schemas.openxmlformats.org/officeDocument/2006/relationships/hyperlink" Target="mailto:shabraey.sjws@gmail.com" TargetMode="External"/><Relationship Id="rId111" Type="http://schemas.openxmlformats.org/officeDocument/2006/relationships/hyperlink" Target="mailto:mtaskin@aiub.edu" TargetMode="External"/><Relationship Id="rId153" Type="http://schemas.openxmlformats.org/officeDocument/2006/relationships/hyperlink" Target="mailto:trinapalash@gmail.com" TargetMode="External"/><Relationship Id="rId195" Type="http://schemas.openxmlformats.org/officeDocument/2006/relationships/hyperlink" Target="mailto:nahar.kamrun595@gmail.com" TargetMode="External"/><Relationship Id="rId209" Type="http://schemas.openxmlformats.org/officeDocument/2006/relationships/hyperlink" Target="mailto:syedaltafuzzaman@gmail.com" TargetMode="External"/><Relationship Id="rId360" Type="http://schemas.openxmlformats.org/officeDocument/2006/relationships/hyperlink" Target="mailto:emico.jp08@gmail.com" TargetMode="External"/><Relationship Id="rId416" Type="http://schemas.openxmlformats.org/officeDocument/2006/relationships/hyperlink" Target="mailto:pasha329@gmail.com" TargetMode="External"/><Relationship Id="rId220" Type="http://schemas.openxmlformats.org/officeDocument/2006/relationships/hyperlink" Target="mailto:mharty51@gmail.com" TargetMode="External"/><Relationship Id="rId458" Type="http://schemas.openxmlformats.org/officeDocument/2006/relationships/hyperlink" Target="mailto:seeamalim@gmail.com" TargetMode="External"/><Relationship Id="rId15" Type="http://schemas.openxmlformats.org/officeDocument/2006/relationships/hyperlink" Target="mailto:sheikhmoni77@gmail.com" TargetMode="External"/><Relationship Id="rId57" Type="http://schemas.openxmlformats.org/officeDocument/2006/relationships/hyperlink" Target="mailto:arashatul.sultan@gmail.com" TargetMode="External"/><Relationship Id="rId262" Type="http://schemas.openxmlformats.org/officeDocument/2006/relationships/hyperlink" Target="mailto:madam.pss1@gmail.com" TargetMode="External"/><Relationship Id="rId318" Type="http://schemas.openxmlformats.org/officeDocument/2006/relationships/hyperlink" Target="mailto:imran.apon@gmail.com" TargetMode="External"/><Relationship Id="rId99" Type="http://schemas.openxmlformats.org/officeDocument/2006/relationships/hyperlink" Target="mailto:israt2003@gmail.com" TargetMode="External"/><Relationship Id="rId122" Type="http://schemas.openxmlformats.org/officeDocument/2006/relationships/hyperlink" Target="mailto:asmaakter66@yahoo.com" TargetMode="External"/><Relationship Id="rId164" Type="http://schemas.openxmlformats.org/officeDocument/2006/relationships/hyperlink" Target="mailto:falguniamin913@gmail.com" TargetMode="External"/><Relationship Id="rId371" Type="http://schemas.openxmlformats.org/officeDocument/2006/relationships/hyperlink" Target="mailto:nusrat.webappick@gmail.com" TargetMode="External"/><Relationship Id="rId427" Type="http://schemas.openxmlformats.org/officeDocument/2006/relationships/hyperlink" Target="mailto:drkawsar77@gmail.com" TargetMode="External"/><Relationship Id="rId469" Type="http://schemas.openxmlformats.org/officeDocument/2006/relationships/printerSettings" Target="../printerSettings/printerSettings1.bin"/><Relationship Id="rId26" Type="http://schemas.openxmlformats.org/officeDocument/2006/relationships/hyperlink" Target="mailto:rahman10masud@gmail.com" TargetMode="External"/><Relationship Id="rId231" Type="http://schemas.openxmlformats.org/officeDocument/2006/relationships/hyperlink" Target="mailto:sudeepta.ju31@gmail.com" TargetMode="External"/><Relationship Id="rId273" Type="http://schemas.openxmlformats.org/officeDocument/2006/relationships/hyperlink" Target="mailto:salma.sorna89@gmail.com" TargetMode="External"/><Relationship Id="rId329" Type="http://schemas.openxmlformats.org/officeDocument/2006/relationships/hyperlink" Target="mailto:msi.akash@yahoo.com" TargetMode="External"/><Relationship Id="rId68" Type="http://schemas.openxmlformats.org/officeDocument/2006/relationships/hyperlink" Target="mailto:muzibes@abagroupbd.com." TargetMode="External"/><Relationship Id="rId133" Type="http://schemas.openxmlformats.org/officeDocument/2006/relationships/hyperlink" Target="mailto:subarnabarua9@gmail.com" TargetMode="External"/><Relationship Id="rId175" Type="http://schemas.openxmlformats.org/officeDocument/2006/relationships/hyperlink" Target="mailto:tohidtaha09@gmail.com" TargetMode="External"/><Relationship Id="rId340" Type="http://schemas.openxmlformats.org/officeDocument/2006/relationships/hyperlink" Target="mailto:drabiranwar@gmail.com" TargetMode="External"/><Relationship Id="rId200" Type="http://schemas.openxmlformats.org/officeDocument/2006/relationships/hyperlink" Target="mailto:tanmoyroyshuvo@gmail.com" TargetMode="External"/><Relationship Id="rId382" Type="http://schemas.openxmlformats.org/officeDocument/2006/relationships/hyperlink" Target="mailto:hasnat.bishu@gmail.com" TargetMode="External"/><Relationship Id="rId438" Type="http://schemas.openxmlformats.org/officeDocument/2006/relationships/hyperlink" Target="mailto:annafewdrmc@gmail.com" TargetMode="External"/><Relationship Id="rId242" Type="http://schemas.openxmlformats.org/officeDocument/2006/relationships/hyperlink" Target="mailto:syead.mahfuza@gmail.com" TargetMode="External"/><Relationship Id="rId284" Type="http://schemas.openxmlformats.org/officeDocument/2006/relationships/hyperlink" Target="mailto:birshibli@gmail.com" TargetMode="External"/><Relationship Id="rId37" Type="http://schemas.openxmlformats.org/officeDocument/2006/relationships/hyperlink" Target="mailto:mnalam79@gmail.com" TargetMode="External"/><Relationship Id="rId79" Type="http://schemas.openxmlformats.org/officeDocument/2006/relationships/hyperlink" Target="mailto:das960@gmail.com" TargetMode="External"/><Relationship Id="rId102" Type="http://schemas.openxmlformats.org/officeDocument/2006/relationships/hyperlink" Target="mailto:sumon.uiu@gmail.com" TargetMode="External"/><Relationship Id="rId144" Type="http://schemas.openxmlformats.org/officeDocument/2006/relationships/hyperlink" Target="mailto:masum286@yahoo.com" TargetMode="External"/><Relationship Id="rId90" Type="http://schemas.openxmlformats.org/officeDocument/2006/relationships/hyperlink" Target="mailto:shams1164@gmail.com" TargetMode="External"/><Relationship Id="rId186" Type="http://schemas.openxmlformats.org/officeDocument/2006/relationships/hyperlink" Target="mailto:shahnaj@iidfc.com" TargetMode="External"/><Relationship Id="rId351" Type="http://schemas.openxmlformats.org/officeDocument/2006/relationships/hyperlink" Target="mailto:mahmudammm3@gmail.com" TargetMode="External"/><Relationship Id="rId393" Type="http://schemas.openxmlformats.org/officeDocument/2006/relationships/hyperlink" Target="mailto:shahajadi380@gmail.com" TargetMode="External"/><Relationship Id="rId407" Type="http://schemas.openxmlformats.org/officeDocument/2006/relationships/hyperlink" Target="mailto:roym87840@gmail.com" TargetMode="External"/><Relationship Id="rId449" Type="http://schemas.openxmlformats.org/officeDocument/2006/relationships/hyperlink" Target="mailto:rumky.farhana@yahoo.com" TargetMode="External"/><Relationship Id="rId211" Type="http://schemas.openxmlformats.org/officeDocument/2006/relationships/hyperlink" Target="mailto:rezualkarim499@gmail.com" TargetMode="External"/><Relationship Id="rId253" Type="http://schemas.openxmlformats.org/officeDocument/2006/relationships/hyperlink" Target="mailto:chemistry.sultana@gmail.com" TargetMode="External"/><Relationship Id="rId295" Type="http://schemas.openxmlformats.org/officeDocument/2006/relationships/hyperlink" Target="mailto:razib.karim@yahoo.com" TargetMode="External"/><Relationship Id="rId309" Type="http://schemas.openxmlformats.org/officeDocument/2006/relationships/hyperlink" Target="mailto:halimasiddiqui413@gmail.com" TargetMode="External"/><Relationship Id="rId460" Type="http://schemas.openxmlformats.org/officeDocument/2006/relationships/hyperlink" Target="mailto:mahiba.sjws.2021@gmail.com" TargetMode="External"/><Relationship Id="rId48" Type="http://schemas.openxmlformats.org/officeDocument/2006/relationships/hyperlink" Target="mailto:okvamratan@gmail.com" TargetMode="External"/><Relationship Id="rId113" Type="http://schemas.openxmlformats.org/officeDocument/2006/relationships/hyperlink" Target="mailto:ishaquestml@gmail.com" TargetMode="External"/><Relationship Id="rId320" Type="http://schemas.openxmlformats.org/officeDocument/2006/relationships/hyperlink" Target="mailto:islam.mazhar07@gmail.com" TargetMode="External"/><Relationship Id="rId155" Type="http://schemas.openxmlformats.org/officeDocument/2006/relationships/hyperlink" Target="mailto:sjalal.sms@gmail.com" TargetMode="External"/><Relationship Id="rId197" Type="http://schemas.openxmlformats.org/officeDocument/2006/relationships/hyperlink" Target="mailto:mdrahman99bd@gmail.com" TargetMode="External"/><Relationship Id="rId362" Type="http://schemas.openxmlformats.org/officeDocument/2006/relationships/hyperlink" Target="mailto:soniahuque123@gmail.com" TargetMode="External"/><Relationship Id="rId418" Type="http://schemas.openxmlformats.org/officeDocument/2006/relationships/hyperlink" Target="mailto:linaa3642@gmail.com" TargetMode="External"/><Relationship Id="rId222" Type="http://schemas.openxmlformats.org/officeDocument/2006/relationships/hyperlink" Target="mailto:sinha.brojen3@gmail.com" TargetMode="External"/><Relationship Id="rId264" Type="http://schemas.openxmlformats.org/officeDocument/2006/relationships/hyperlink" Target="mailto:mhrtex2013@gmail.com" TargetMode="External"/><Relationship Id="rId471" Type="http://schemas.openxmlformats.org/officeDocument/2006/relationships/comments" Target="../comments1.xml"/><Relationship Id="rId17" Type="http://schemas.openxmlformats.org/officeDocument/2006/relationships/hyperlink" Target="mailto:ninatazrin110@gmail.com" TargetMode="External"/><Relationship Id="rId59" Type="http://schemas.openxmlformats.org/officeDocument/2006/relationships/hyperlink" Target="mailto:alizahaider28bd@gmail.com" TargetMode="External"/><Relationship Id="rId124" Type="http://schemas.openxmlformats.org/officeDocument/2006/relationships/hyperlink" Target="mailto:palash.banik@gmail.com" TargetMode="External"/><Relationship Id="rId70" Type="http://schemas.openxmlformats.org/officeDocument/2006/relationships/hyperlink" Target="mailto:soniaafroz1122@gmail.com" TargetMode="External"/><Relationship Id="rId166" Type="http://schemas.openxmlformats.org/officeDocument/2006/relationships/hyperlink" Target="mailto:mahabub@solvease.com" TargetMode="External"/><Relationship Id="rId331" Type="http://schemas.openxmlformats.org/officeDocument/2006/relationships/hyperlink" Target="mailto:farhajolly80@gmail.com" TargetMode="External"/><Relationship Id="rId373" Type="http://schemas.openxmlformats.org/officeDocument/2006/relationships/hyperlink" Target="mailto:tahiyaenterprise.khl@gmail.com" TargetMode="External"/><Relationship Id="rId429" Type="http://schemas.openxmlformats.org/officeDocument/2006/relationships/hyperlink" Target="mailto:osmanharuni198@gmail.com" TargetMode="External"/><Relationship Id="rId1" Type="http://schemas.openxmlformats.org/officeDocument/2006/relationships/hyperlink" Target="http://abusinha23gmail.com/" TargetMode="External"/><Relationship Id="rId233" Type="http://schemas.openxmlformats.org/officeDocument/2006/relationships/hyperlink" Target="mailto:chattarjeemanab@gmail.com" TargetMode="External"/><Relationship Id="rId440" Type="http://schemas.openxmlformats.org/officeDocument/2006/relationships/hyperlink" Target="mailto:shohell77@yahoo.com" TargetMode="External"/><Relationship Id="rId28" Type="http://schemas.openxmlformats.org/officeDocument/2006/relationships/hyperlink" Target="mailto:nahidsultanapoly@gmail.com" TargetMode="External"/><Relationship Id="rId275" Type="http://schemas.openxmlformats.org/officeDocument/2006/relationships/hyperlink" Target="mailto:arif34th@gmail.com" TargetMode="External"/><Relationship Id="rId300" Type="http://schemas.openxmlformats.org/officeDocument/2006/relationships/hyperlink" Target="mailto:jhumurb1982@gmail.com" TargetMode="External"/><Relationship Id="rId81" Type="http://schemas.openxmlformats.org/officeDocument/2006/relationships/hyperlink" Target="mailto:monjurul.islam@dewhirst.com" TargetMode="External"/><Relationship Id="rId135" Type="http://schemas.openxmlformats.org/officeDocument/2006/relationships/hyperlink" Target="mailto:rafiq_1572@yahoo.com" TargetMode="External"/><Relationship Id="rId177" Type="http://schemas.openxmlformats.org/officeDocument/2006/relationships/hyperlink" Target="mailto:newaznafisa@gmail.com" TargetMode="External"/><Relationship Id="rId342" Type="http://schemas.openxmlformats.org/officeDocument/2006/relationships/hyperlink" Target="mailto:papri8713@gmail.com" TargetMode="External"/><Relationship Id="rId384" Type="http://schemas.openxmlformats.org/officeDocument/2006/relationships/hyperlink" Target="mailto:sssakter79@gmail.com" TargetMode="External"/><Relationship Id="rId202" Type="http://schemas.openxmlformats.org/officeDocument/2006/relationships/hyperlink" Target="mailto:msi.akash@yahoo.com" TargetMode="External"/><Relationship Id="rId244" Type="http://schemas.openxmlformats.org/officeDocument/2006/relationships/hyperlink" Target="mailto:salvinusa@gmail.com" TargetMode="External"/><Relationship Id="rId39" Type="http://schemas.openxmlformats.org/officeDocument/2006/relationships/hyperlink" Target="mailto:humayun357@gmail.com" TargetMode="External"/><Relationship Id="rId286" Type="http://schemas.openxmlformats.org/officeDocument/2006/relationships/hyperlink" Target="mailto:mshjmba@gmail.com" TargetMode="External"/><Relationship Id="rId451" Type="http://schemas.openxmlformats.org/officeDocument/2006/relationships/hyperlink" Target="mailto:tofayl.mha@gmail.com" TargetMode="External"/><Relationship Id="rId50" Type="http://schemas.openxmlformats.org/officeDocument/2006/relationships/hyperlink" Target="mailto:mehdibd5@yahoo.com" TargetMode="External"/><Relationship Id="rId104" Type="http://schemas.openxmlformats.org/officeDocument/2006/relationships/hyperlink" Target="mailto:papia.alam@yahoo.com" TargetMode="External"/><Relationship Id="rId146" Type="http://schemas.openxmlformats.org/officeDocument/2006/relationships/hyperlink" Target="mailto:zannatul.naima@yahoo.com" TargetMode="External"/><Relationship Id="rId188" Type="http://schemas.openxmlformats.org/officeDocument/2006/relationships/hyperlink" Target="mailto:srislambn@gmail.com" TargetMode="External"/><Relationship Id="rId311" Type="http://schemas.openxmlformats.org/officeDocument/2006/relationships/hyperlink" Target="mailto:zebabonny@gmail.com" TargetMode="External"/><Relationship Id="rId353" Type="http://schemas.openxmlformats.org/officeDocument/2006/relationships/hyperlink" Target="mailto:nasif.work@gmail.com" TargetMode="External"/><Relationship Id="rId395" Type="http://schemas.openxmlformats.org/officeDocument/2006/relationships/hyperlink" Target="http://chfl2tkgroupbd.com/" TargetMode="External"/><Relationship Id="rId409" Type="http://schemas.openxmlformats.org/officeDocument/2006/relationships/hyperlink" Target="mailto:advlaboni81@gmail.com" TargetMode="External"/><Relationship Id="rId92" Type="http://schemas.openxmlformats.org/officeDocument/2006/relationships/hyperlink" Target="mailto:ajms3145@gmail.com" TargetMode="External"/><Relationship Id="rId213" Type="http://schemas.openxmlformats.org/officeDocument/2006/relationships/hyperlink" Target="mailto:popy_mkd@gmail.com" TargetMode="External"/><Relationship Id="rId420" Type="http://schemas.openxmlformats.org/officeDocument/2006/relationships/hyperlink" Target="mailto:maruf_hossainbd@yahoo.com" TargetMode="External"/><Relationship Id="rId255" Type="http://schemas.openxmlformats.org/officeDocument/2006/relationships/hyperlink" Target="mailto:namenbd@yahoo.com" TargetMode="External"/><Relationship Id="rId297" Type="http://schemas.openxmlformats.org/officeDocument/2006/relationships/hyperlink" Target="mailto:mostafiz.666@gmail.com" TargetMode="External"/><Relationship Id="rId462" Type="http://schemas.openxmlformats.org/officeDocument/2006/relationships/hyperlink" Target="mailto:quaideazam71ddc@gmail.com" TargetMode="External"/><Relationship Id="rId115" Type="http://schemas.openxmlformats.org/officeDocument/2006/relationships/hyperlink" Target="mailto:selim575@gmail.com" TargetMode="External"/><Relationship Id="rId157" Type="http://schemas.openxmlformats.org/officeDocument/2006/relationships/hyperlink" Target="mailto:urmi.urmi31@gmail.com" TargetMode="External"/><Relationship Id="rId322" Type="http://schemas.openxmlformats.org/officeDocument/2006/relationships/hyperlink" Target="mailto:rukshanalovely@gmail.com" TargetMode="External"/><Relationship Id="rId364" Type="http://schemas.openxmlformats.org/officeDocument/2006/relationships/hyperlink" Target="mailto:fahim.hasan6@gmail.com" TargetMode="External"/><Relationship Id="rId61" Type="http://schemas.openxmlformats.org/officeDocument/2006/relationships/hyperlink" Target="mailto:shamsuzamanfarid@gmail.com" TargetMode="External"/><Relationship Id="rId199" Type="http://schemas.openxmlformats.org/officeDocument/2006/relationships/hyperlink" Target="mailto:nooriayanazmi@gmail.com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mailto:selim575@gmail.com" TargetMode="External"/><Relationship Id="rId18" Type="http://schemas.openxmlformats.org/officeDocument/2006/relationships/hyperlink" Target="mailto:masum286@yahoo.com" TargetMode="External"/><Relationship Id="rId26" Type="http://schemas.openxmlformats.org/officeDocument/2006/relationships/hyperlink" Target="mailto:sharmadigandra@gmail.com" TargetMode="External"/><Relationship Id="rId39" Type="http://schemas.openxmlformats.org/officeDocument/2006/relationships/hyperlink" Target="mailto:adv.ershadulbari@gmail.com" TargetMode="External"/><Relationship Id="rId21" Type="http://schemas.openxmlformats.org/officeDocument/2006/relationships/hyperlink" Target="mailto:mustasujan@gmail.com" TargetMode="External"/><Relationship Id="rId34" Type="http://schemas.openxmlformats.org/officeDocument/2006/relationships/hyperlink" Target="mailto:rajibimran@gmail.com" TargetMode="External"/><Relationship Id="rId42" Type="http://schemas.openxmlformats.org/officeDocument/2006/relationships/hyperlink" Target="mailto:mamun.foysal@yahoo.com" TargetMode="External"/><Relationship Id="rId47" Type="http://schemas.openxmlformats.org/officeDocument/2006/relationships/hyperlink" Target="mailto:zannatmariom@gmail.com" TargetMode="External"/><Relationship Id="rId50" Type="http://schemas.openxmlformats.org/officeDocument/2006/relationships/hyperlink" Target="mailto:novobirds@gmail.com" TargetMode="External"/><Relationship Id="rId55" Type="http://schemas.openxmlformats.org/officeDocument/2006/relationships/hyperlink" Target="mailto:jhuma.mimo@gmail.com" TargetMode="External"/><Relationship Id="rId7" Type="http://schemas.openxmlformats.org/officeDocument/2006/relationships/hyperlink" Target="mailto:adnitajri@gmail.com" TargetMode="External"/><Relationship Id="rId2" Type="http://schemas.openxmlformats.org/officeDocument/2006/relationships/hyperlink" Target="http://rigandebnathyahoo.com/" TargetMode="External"/><Relationship Id="rId16" Type="http://schemas.openxmlformats.org/officeDocument/2006/relationships/hyperlink" Target="mailto:taposhkanu.ca@gmail.com" TargetMode="External"/><Relationship Id="rId29" Type="http://schemas.openxmlformats.org/officeDocument/2006/relationships/hyperlink" Target="mailto:munmunsultanatt@gmail.com" TargetMode="External"/><Relationship Id="rId11" Type="http://schemas.openxmlformats.org/officeDocument/2006/relationships/hyperlink" Target="mailto:sumon.uiu@gmail.com" TargetMode="External"/><Relationship Id="rId24" Type="http://schemas.openxmlformats.org/officeDocument/2006/relationships/hyperlink" Target="mailto:sultana.morium@yahoo.com" TargetMode="External"/><Relationship Id="rId32" Type="http://schemas.openxmlformats.org/officeDocument/2006/relationships/hyperlink" Target="mailto:zamir@itochu.com.bd" TargetMode="External"/><Relationship Id="rId37" Type="http://schemas.openxmlformats.org/officeDocument/2006/relationships/hyperlink" Target="mailto:mithymarzan@gmail.com" TargetMode="External"/><Relationship Id="rId40" Type="http://schemas.openxmlformats.org/officeDocument/2006/relationships/hyperlink" Target="mailto:snazakter@gmail.com" TargetMode="External"/><Relationship Id="rId45" Type="http://schemas.openxmlformats.org/officeDocument/2006/relationships/hyperlink" Target="mailto:tanzina24@gmail.com" TargetMode="External"/><Relationship Id="rId53" Type="http://schemas.openxmlformats.org/officeDocument/2006/relationships/hyperlink" Target="mailto:n.perveen.bl@gmail.com" TargetMode="External"/><Relationship Id="rId5" Type="http://schemas.openxmlformats.org/officeDocument/2006/relationships/hyperlink" Target="mailto:khadizamahbub04@gmail.com" TargetMode="External"/><Relationship Id="rId19" Type="http://schemas.openxmlformats.org/officeDocument/2006/relationships/hyperlink" Target="mailto:mdsharifuli@gmail.com" TargetMode="External"/><Relationship Id="rId4" Type="http://schemas.openxmlformats.org/officeDocument/2006/relationships/hyperlink" Target="mailto:masudjoarder@gmail.com" TargetMode="External"/><Relationship Id="rId9" Type="http://schemas.openxmlformats.org/officeDocument/2006/relationships/hyperlink" Target="mailto:mizandu11@gmail.com" TargetMode="External"/><Relationship Id="rId14" Type="http://schemas.openxmlformats.org/officeDocument/2006/relationships/hyperlink" Target="mailto:mohibur10677@gmail.com" TargetMode="External"/><Relationship Id="rId22" Type="http://schemas.openxmlformats.org/officeDocument/2006/relationships/hyperlink" Target="mailto:aazeen.prapti@gmail.com" TargetMode="External"/><Relationship Id="rId27" Type="http://schemas.openxmlformats.org/officeDocument/2006/relationships/hyperlink" Target="mailto:ifatnadia34@gmail.com" TargetMode="External"/><Relationship Id="rId30" Type="http://schemas.openxmlformats.org/officeDocument/2006/relationships/hyperlink" Target="mailto:mrshamimahsan@yahoo.com" TargetMode="External"/><Relationship Id="rId35" Type="http://schemas.openxmlformats.org/officeDocument/2006/relationships/hyperlink" Target="mailto:islam.mazhar07@gmail.com" TargetMode="External"/><Relationship Id="rId43" Type="http://schemas.openxmlformats.org/officeDocument/2006/relationships/hyperlink" Target="mailto:hasnat1115@gmail.com" TargetMode="External"/><Relationship Id="rId48" Type="http://schemas.openxmlformats.org/officeDocument/2006/relationships/hyperlink" Target="mailto:abulayek@yahoo.com" TargetMode="External"/><Relationship Id="rId56" Type="http://schemas.openxmlformats.org/officeDocument/2006/relationships/hyperlink" Target="mailto:ayasha.akter@gmail.com" TargetMode="External"/><Relationship Id="rId8" Type="http://schemas.openxmlformats.org/officeDocument/2006/relationships/hyperlink" Target="mailto:mahmudctguni@gmail.com" TargetMode="External"/><Relationship Id="rId51" Type="http://schemas.openxmlformats.org/officeDocument/2006/relationships/hyperlink" Target="mailto:tasnimaju@yahoo.com" TargetMode="External"/><Relationship Id="rId3" Type="http://schemas.openxmlformats.org/officeDocument/2006/relationships/hyperlink" Target="mailto:miftamayanenterprise@gmail.com" TargetMode="External"/><Relationship Id="rId12" Type="http://schemas.openxmlformats.org/officeDocument/2006/relationships/hyperlink" Target="mailto:ishaquestml@gmail.com" TargetMode="External"/><Relationship Id="rId17" Type="http://schemas.openxmlformats.org/officeDocument/2006/relationships/hyperlink" Target="mailto:mitanahar2018@gmail.com" TargetMode="External"/><Relationship Id="rId25" Type="http://schemas.openxmlformats.org/officeDocument/2006/relationships/hyperlink" Target="mailto:nooriayanazmi@gmail.com" TargetMode="External"/><Relationship Id="rId33" Type="http://schemas.openxmlformats.org/officeDocument/2006/relationships/hyperlink" Target="mailto:tanjin2399@gmail.com" TargetMode="External"/><Relationship Id="rId38" Type="http://schemas.openxmlformats.org/officeDocument/2006/relationships/hyperlink" Target="mailto:mokterrasul@gmail.com" TargetMode="External"/><Relationship Id="rId46" Type="http://schemas.openxmlformats.org/officeDocument/2006/relationships/hyperlink" Target="mailto:tasnimtafannui@gamil.com" TargetMode="External"/><Relationship Id="rId20" Type="http://schemas.openxmlformats.org/officeDocument/2006/relationships/hyperlink" Target="mailto:smntasad590@gmail.com" TargetMode="External"/><Relationship Id="rId41" Type="http://schemas.openxmlformats.org/officeDocument/2006/relationships/hyperlink" Target="mailto:nasif.work@gmail.com" TargetMode="External"/><Relationship Id="rId54" Type="http://schemas.openxmlformats.org/officeDocument/2006/relationships/hyperlink" Target="mailto:upolbjri@gmail.com" TargetMode="External"/><Relationship Id="rId1" Type="http://schemas.openxmlformats.org/officeDocument/2006/relationships/hyperlink" Target="http://sanjida111yahoo.com/" TargetMode="External"/><Relationship Id="rId6" Type="http://schemas.openxmlformats.org/officeDocument/2006/relationships/hyperlink" Target="mailto:nayan_cob@yahoo.com" TargetMode="External"/><Relationship Id="rId15" Type="http://schemas.openxmlformats.org/officeDocument/2006/relationships/hyperlink" Target="mailto:palash.banik@gmail.com" TargetMode="External"/><Relationship Id="rId23" Type="http://schemas.openxmlformats.org/officeDocument/2006/relationships/hyperlink" Target="mailto:belal85028@gmail.com" TargetMode="External"/><Relationship Id="rId28" Type="http://schemas.openxmlformats.org/officeDocument/2006/relationships/hyperlink" Target="mailto:simaspb1@gmail.com" TargetMode="External"/><Relationship Id="rId36" Type="http://schemas.openxmlformats.org/officeDocument/2006/relationships/hyperlink" Target="mailto:rukshanalovely@gmail.com" TargetMode="External"/><Relationship Id="rId49" Type="http://schemas.openxmlformats.org/officeDocument/2006/relationships/hyperlink" Target="mailto:pasha329@gmail.com" TargetMode="External"/><Relationship Id="rId57" Type="http://schemas.openxmlformats.org/officeDocument/2006/relationships/printerSettings" Target="../printerSettings/printerSettings2.bin"/><Relationship Id="rId10" Type="http://schemas.openxmlformats.org/officeDocument/2006/relationships/hyperlink" Target="mailto:ajms3145@gmail.com" TargetMode="External"/><Relationship Id="rId31" Type="http://schemas.openxmlformats.org/officeDocument/2006/relationships/hyperlink" Target="mailto:kamrunnahar.diana@gmail.com" TargetMode="External"/><Relationship Id="rId44" Type="http://schemas.openxmlformats.org/officeDocument/2006/relationships/hyperlink" Target="mailto:soniahuque123@gmail.com" TargetMode="External"/><Relationship Id="rId52" Type="http://schemas.openxmlformats.org/officeDocument/2006/relationships/hyperlink" Target="mailto:ayeshamumtahin45@gmail.com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mailto:soniaafroz1122@gmail.com" TargetMode="External"/><Relationship Id="rId21" Type="http://schemas.openxmlformats.org/officeDocument/2006/relationships/hyperlink" Target="mailto:mahamudaparvin@gmail.com" TargetMode="External"/><Relationship Id="rId42" Type="http://schemas.openxmlformats.org/officeDocument/2006/relationships/hyperlink" Target="mailto:afroza9151@gmail.com" TargetMode="External"/><Relationship Id="rId47" Type="http://schemas.openxmlformats.org/officeDocument/2006/relationships/hyperlink" Target="mailto:tanjimajhumur@gmail.com" TargetMode="External"/><Relationship Id="rId63" Type="http://schemas.openxmlformats.org/officeDocument/2006/relationships/hyperlink" Target="mailto:drabiranwar@gmail.com" TargetMode="External"/><Relationship Id="rId68" Type="http://schemas.openxmlformats.org/officeDocument/2006/relationships/hyperlink" Target="mailto:asraf01eee@gmail.com" TargetMode="External"/><Relationship Id="rId16" Type="http://schemas.openxmlformats.org/officeDocument/2006/relationships/hyperlink" Target="mailto:basir102@gmail.com" TargetMode="External"/><Relationship Id="rId11" Type="http://schemas.openxmlformats.org/officeDocument/2006/relationships/hyperlink" Target="mailto:mjobayerk52@yahoo.com" TargetMode="External"/><Relationship Id="rId24" Type="http://schemas.openxmlformats.org/officeDocument/2006/relationships/hyperlink" Target="mailto:muzibes@abagroupbd.com." TargetMode="External"/><Relationship Id="rId32" Type="http://schemas.openxmlformats.org/officeDocument/2006/relationships/hyperlink" Target="mailto:unashir@gmail.com" TargetMode="External"/><Relationship Id="rId37" Type="http://schemas.openxmlformats.org/officeDocument/2006/relationships/hyperlink" Target="mailto:monjurul.islam@dewhirst.com" TargetMode="External"/><Relationship Id="rId40" Type="http://schemas.openxmlformats.org/officeDocument/2006/relationships/hyperlink" Target="mailto:smkaiserali@yahoo.com" TargetMode="External"/><Relationship Id="rId45" Type="http://schemas.openxmlformats.org/officeDocument/2006/relationships/hyperlink" Target="mailto:zia.hicc@gmail.com" TargetMode="External"/><Relationship Id="rId53" Type="http://schemas.openxmlformats.org/officeDocument/2006/relationships/hyperlink" Target="mailto:namenbd@yahoo.com" TargetMode="External"/><Relationship Id="rId58" Type="http://schemas.openxmlformats.org/officeDocument/2006/relationships/hyperlink" Target="mailto:razib.karim@yahoo.com" TargetMode="External"/><Relationship Id="rId66" Type="http://schemas.openxmlformats.org/officeDocument/2006/relationships/hyperlink" Target="mailto:tahiyaenterprise.khl@gmail.com" TargetMode="External"/><Relationship Id="rId74" Type="http://schemas.openxmlformats.org/officeDocument/2006/relationships/hyperlink" Target="mailto:rumky.farhana@yahoo.com" TargetMode="External"/><Relationship Id="rId79" Type="http://schemas.openxmlformats.org/officeDocument/2006/relationships/comments" Target="../comments2.xml"/><Relationship Id="rId5" Type="http://schemas.openxmlformats.org/officeDocument/2006/relationships/hyperlink" Target="mailto:jasminaktersetu3@gmail.com" TargetMode="External"/><Relationship Id="rId61" Type="http://schemas.openxmlformats.org/officeDocument/2006/relationships/hyperlink" Target="mailto:shereensukhi@yahoo.com" TargetMode="External"/><Relationship Id="rId19" Type="http://schemas.openxmlformats.org/officeDocument/2006/relationships/hyperlink" Target="mailto:alamin.takwaa@gmail.com" TargetMode="External"/><Relationship Id="rId14" Type="http://schemas.openxmlformats.org/officeDocument/2006/relationships/hyperlink" Target="mailto:mokhles1373@yahoo.com" TargetMode="External"/><Relationship Id="rId22" Type="http://schemas.openxmlformats.org/officeDocument/2006/relationships/hyperlink" Target="mailto:nkabirbd@yahoo.com" TargetMode="External"/><Relationship Id="rId27" Type="http://schemas.openxmlformats.org/officeDocument/2006/relationships/hyperlink" Target="mailto:monjur_139@yahoo.com" TargetMode="External"/><Relationship Id="rId30" Type="http://schemas.openxmlformats.org/officeDocument/2006/relationships/hyperlink" Target="mailto:ripon1300@hotmail.com" TargetMode="External"/><Relationship Id="rId35" Type="http://schemas.openxmlformats.org/officeDocument/2006/relationships/hyperlink" Target="mailto:das960@gmail.com" TargetMode="External"/><Relationship Id="rId43" Type="http://schemas.openxmlformats.org/officeDocument/2006/relationships/hyperlink" Target="mailto:nbagmer@yahoo.com" TargetMode="External"/><Relationship Id="rId48" Type="http://schemas.openxmlformats.org/officeDocument/2006/relationships/hyperlink" Target="mailto:sinha.brojen3@gmail.com" TargetMode="External"/><Relationship Id="rId56" Type="http://schemas.openxmlformats.org/officeDocument/2006/relationships/hyperlink" Target="mailto:himonmist@gmail.com" TargetMode="External"/><Relationship Id="rId64" Type="http://schemas.openxmlformats.org/officeDocument/2006/relationships/hyperlink" Target="mailto:razib.islam@yahoo.com" TargetMode="External"/><Relationship Id="rId69" Type="http://schemas.openxmlformats.org/officeDocument/2006/relationships/hyperlink" Target="mailto:nooriayanazmi@gmail.com" TargetMode="External"/><Relationship Id="rId77" Type="http://schemas.openxmlformats.org/officeDocument/2006/relationships/printerSettings" Target="../printerSettings/printerSettings3.bin"/><Relationship Id="rId8" Type="http://schemas.openxmlformats.org/officeDocument/2006/relationships/hyperlink" Target="mailto:masudngc@gmail.com" TargetMode="External"/><Relationship Id="rId51" Type="http://schemas.openxmlformats.org/officeDocument/2006/relationships/hyperlink" Target="mailto:chattarjeemanab@gmail.com" TargetMode="External"/><Relationship Id="rId72" Type="http://schemas.openxmlformats.org/officeDocument/2006/relationships/hyperlink" Target="mailto:marziafatima30@gmail.com" TargetMode="External"/><Relationship Id="rId3" Type="http://schemas.openxmlformats.org/officeDocument/2006/relationships/hyperlink" Target="http://rafiqurrashid.ttegmail.com/" TargetMode="External"/><Relationship Id="rId12" Type="http://schemas.openxmlformats.org/officeDocument/2006/relationships/hyperlink" Target="mailto:imamtabassum89@gmail.com" TargetMode="External"/><Relationship Id="rId17" Type="http://schemas.openxmlformats.org/officeDocument/2006/relationships/hyperlink" Target="mailto:shamsuzamanfarid@gmail.com" TargetMode="External"/><Relationship Id="rId25" Type="http://schemas.openxmlformats.org/officeDocument/2006/relationships/hyperlink" Target="mailto:muzibes@abagroupbd.com." TargetMode="External"/><Relationship Id="rId33" Type="http://schemas.openxmlformats.org/officeDocument/2006/relationships/hyperlink" Target="mailto:abusufianjewel1978@gmail.com" TargetMode="External"/><Relationship Id="rId38" Type="http://schemas.openxmlformats.org/officeDocument/2006/relationships/hyperlink" Target="mailto:nitya.bogra@energypacacelectronics.com" TargetMode="External"/><Relationship Id="rId46" Type="http://schemas.openxmlformats.org/officeDocument/2006/relationships/hyperlink" Target="mailto:samia.lodhi@gmail.com" TargetMode="External"/><Relationship Id="rId59" Type="http://schemas.openxmlformats.org/officeDocument/2006/relationships/hyperlink" Target="mailto:mostafiz.666@gmail.com" TargetMode="External"/><Relationship Id="rId67" Type="http://schemas.openxmlformats.org/officeDocument/2006/relationships/hyperlink" Target="mailto:apunub.bba@gmail.com" TargetMode="External"/><Relationship Id="rId20" Type="http://schemas.openxmlformats.org/officeDocument/2006/relationships/hyperlink" Target="mailto:muhasuman2020@gmail.com" TargetMode="External"/><Relationship Id="rId41" Type="http://schemas.openxmlformats.org/officeDocument/2006/relationships/hyperlink" Target="mailto:shibaloy397@islamibankbd.com" TargetMode="External"/><Relationship Id="rId54" Type="http://schemas.openxmlformats.org/officeDocument/2006/relationships/hyperlink" Target="mailto:mmistatcu@gmail.com" TargetMode="External"/><Relationship Id="rId62" Type="http://schemas.openxmlformats.org/officeDocument/2006/relationships/hyperlink" Target="mailto:drsukantadmc@gmail.com" TargetMode="External"/><Relationship Id="rId70" Type="http://schemas.openxmlformats.org/officeDocument/2006/relationships/hyperlink" Target="mailto:kundu_protik@yahoo.com" TargetMode="External"/><Relationship Id="rId75" Type="http://schemas.openxmlformats.org/officeDocument/2006/relationships/hyperlink" Target="mailto:salam.anwar@yahoo.com" TargetMode="External"/><Relationship Id="rId1" Type="http://schemas.openxmlformats.org/officeDocument/2006/relationships/hyperlink" Target="http://abusinha23gmail.com/" TargetMode="External"/><Relationship Id="rId6" Type="http://schemas.openxmlformats.org/officeDocument/2006/relationships/hyperlink" Target="mailto:mehdibd5@yahoo.com" TargetMode="External"/><Relationship Id="rId15" Type="http://schemas.openxmlformats.org/officeDocument/2006/relationships/hyperlink" Target="mailto:alizahaider28bd@gmail.com" TargetMode="External"/><Relationship Id="rId23" Type="http://schemas.openxmlformats.org/officeDocument/2006/relationships/hyperlink" Target="mailto:muzibes@abagroupbd.com." TargetMode="External"/><Relationship Id="rId28" Type="http://schemas.openxmlformats.org/officeDocument/2006/relationships/hyperlink" Target="mailto:srabonimeraj433@gmail.com" TargetMode="External"/><Relationship Id="rId36" Type="http://schemas.openxmlformats.org/officeDocument/2006/relationships/hyperlink" Target="mailto:mithutex@gmail.com" TargetMode="External"/><Relationship Id="rId49" Type="http://schemas.openxmlformats.org/officeDocument/2006/relationships/hyperlink" Target="mailto:kuntal20@yahoo.com" TargetMode="External"/><Relationship Id="rId57" Type="http://schemas.openxmlformats.org/officeDocument/2006/relationships/hyperlink" Target="mailto:shawon4874@gmail.com" TargetMode="External"/><Relationship Id="rId10" Type="http://schemas.openxmlformats.org/officeDocument/2006/relationships/hyperlink" Target="mailto:mjobayerk52@yahoo.com" TargetMode="External"/><Relationship Id="rId31" Type="http://schemas.openxmlformats.org/officeDocument/2006/relationships/hyperlink" Target="mailto:mshahidullah@gmail.com" TargetMode="External"/><Relationship Id="rId44" Type="http://schemas.openxmlformats.org/officeDocument/2006/relationships/hyperlink" Target="mailto:srislambn@gmail.com" TargetMode="External"/><Relationship Id="rId52" Type="http://schemas.openxmlformats.org/officeDocument/2006/relationships/hyperlink" Target="mailto:rezaul.islam@sgs.com" TargetMode="External"/><Relationship Id="rId60" Type="http://schemas.openxmlformats.org/officeDocument/2006/relationships/hyperlink" Target="mailto:jhumurb1982@gmail.com" TargetMode="External"/><Relationship Id="rId65" Type="http://schemas.openxmlformats.org/officeDocument/2006/relationships/hyperlink" Target="mailto:hasinanargismoe@gmail.com" TargetMode="External"/><Relationship Id="rId73" Type="http://schemas.openxmlformats.org/officeDocument/2006/relationships/hyperlink" Target="mailto:sa.sumons@gmail.com" TargetMode="External"/><Relationship Id="rId78" Type="http://schemas.openxmlformats.org/officeDocument/2006/relationships/vmlDrawing" Target="../drawings/vmlDrawing2.vml"/><Relationship Id="rId4" Type="http://schemas.openxmlformats.org/officeDocument/2006/relationships/hyperlink" Target="mailto:okvamratan@gmail.com" TargetMode="External"/><Relationship Id="rId9" Type="http://schemas.openxmlformats.org/officeDocument/2006/relationships/hyperlink" Target="mailto:momin@technobangla.net" TargetMode="External"/><Relationship Id="rId13" Type="http://schemas.openxmlformats.org/officeDocument/2006/relationships/hyperlink" Target="mailto:arashatul.sultan@gmail.com" TargetMode="External"/><Relationship Id="rId18" Type="http://schemas.openxmlformats.org/officeDocument/2006/relationships/hyperlink" Target="mailto:rexona@bibm.org.bd" TargetMode="External"/><Relationship Id="rId39" Type="http://schemas.openxmlformats.org/officeDocument/2006/relationships/hyperlink" Target="mailto:sumaya_sharna2007@yahoo.com" TargetMode="External"/><Relationship Id="rId34" Type="http://schemas.openxmlformats.org/officeDocument/2006/relationships/hyperlink" Target="mailto:das960@gmail.com" TargetMode="External"/><Relationship Id="rId50" Type="http://schemas.openxmlformats.org/officeDocument/2006/relationships/hyperlink" Target="mailto:nahi.wasee@gmail.com" TargetMode="External"/><Relationship Id="rId55" Type="http://schemas.openxmlformats.org/officeDocument/2006/relationships/hyperlink" Target="mailto:sumonhira@gmail.com" TargetMode="External"/><Relationship Id="rId76" Type="http://schemas.openxmlformats.org/officeDocument/2006/relationships/hyperlink" Target="mailto:muhibbulalam@gmail.com" TargetMode="External"/><Relationship Id="rId7" Type="http://schemas.openxmlformats.org/officeDocument/2006/relationships/hyperlink" Target="mailto:laili.ahmed91@gmail.com" TargetMode="External"/><Relationship Id="rId71" Type="http://schemas.openxmlformats.org/officeDocument/2006/relationships/hyperlink" Target="mailto:adnin17@yahoo.com.au" TargetMode="External"/><Relationship Id="rId2" Type="http://schemas.openxmlformats.org/officeDocument/2006/relationships/hyperlink" Target="http://akramali169yahoo.com.uk/" TargetMode="External"/><Relationship Id="rId29" Type="http://schemas.openxmlformats.org/officeDocument/2006/relationships/hyperlink" Target="mailto:uzzalmon@yahoo.com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mailto:milon@inceptapharma.com" TargetMode="External"/><Relationship Id="rId21" Type="http://schemas.openxmlformats.org/officeDocument/2006/relationships/hyperlink" Target="mailto:mda679763@gmail.com" TargetMode="External"/><Relationship Id="rId42" Type="http://schemas.openxmlformats.org/officeDocument/2006/relationships/hyperlink" Target="mailto:tanmoyroyshuvo@gmail.com" TargetMode="External"/><Relationship Id="rId47" Type="http://schemas.openxmlformats.org/officeDocument/2006/relationships/hyperlink" Target="mailto:jakia.msn@gmail.com" TargetMode="External"/><Relationship Id="rId63" Type="http://schemas.openxmlformats.org/officeDocument/2006/relationships/hyperlink" Target="mailto:sarminprodhan21@gmail.com" TargetMode="External"/><Relationship Id="rId68" Type="http://schemas.openxmlformats.org/officeDocument/2006/relationships/hyperlink" Target="mailto:akhlas19@yahoo.com" TargetMode="External"/><Relationship Id="rId84" Type="http://schemas.openxmlformats.org/officeDocument/2006/relationships/hyperlink" Target="mailto:arifur8807@gmail.com" TargetMode="External"/><Relationship Id="rId16" Type="http://schemas.openxmlformats.org/officeDocument/2006/relationships/hyperlink" Target="mailto:stitchwell.1973@gmail.com" TargetMode="External"/><Relationship Id="rId11" Type="http://schemas.openxmlformats.org/officeDocument/2006/relationships/hyperlink" Target="mailto:sohail2007@gmail.com" TargetMode="External"/><Relationship Id="rId32" Type="http://schemas.openxmlformats.org/officeDocument/2006/relationships/hyperlink" Target="mailto:sho.zaman@gmail.com" TargetMode="External"/><Relationship Id="rId37" Type="http://schemas.openxmlformats.org/officeDocument/2006/relationships/hyperlink" Target="mailto:sharminafroje10@gmail.com" TargetMode="External"/><Relationship Id="rId53" Type="http://schemas.openxmlformats.org/officeDocument/2006/relationships/hyperlink" Target="mailto:mhrtex2013@gmail.com" TargetMode="External"/><Relationship Id="rId58" Type="http://schemas.openxmlformats.org/officeDocument/2006/relationships/hyperlink" Target="mailto:sarmisthadeb_15@yahoo.com" TargetMode="External"/><Relationship Id="rId74" Type="http://schemas.openxmlformats.org/officeDocument/2006/relationships/hyperlink" Target="mailto:hasnat.bishu@gmail.com" TargetMode="External"/><Relationship Id="rId79" Type="http://schemas.openxmlformats.org/officeDocument/2006/relationships/hyperlink" Target="mailto:shohell77@yahoo.com" TargetMode="External"/><Relationship Id="rId5" Type="http://schemas.openxmlformats.org/officeDocument/2006/relationships/hyperlink" Target="mailto:nahidsultanapoly@gmail.com" TargetMode="External"/><Relationship Id="rId19" Type="http://schemas.openxmlformats.org/officeDocument/2006/relationships/hyperlink" Target="mailto:sohel@nalintexbd.com" TargetMode="External"/><Relationship Id="rId14" Type="http://schemas.openxmlformats.org/officeDocument/2006/relationships/hyperlink" Target="mailto:anantadu56@gmail.com" TargetMode="External"/><Relationship Id="rId22" Type="http://schemas.openxmlformats.org/officeDocument/2006/relationships/hyperlink" Target="mailto:sadikaakter94@gmail.com" TargetMode="External"/><Relationship Id="rId27" Type="http://schemas.openxmlformats.org/officeDocument/2006/relationships/hyperlink" Target="mailto:shams1164@gmail.com" TargetMode="External"/><Relationship Id="rId30" Type="http://schemas.openxmlformats.org/officeDocument/2006/relationships/hyperlink" Target="mailto:milon.u@gmail.com" TargetMode="External"/><Relationship Id="rId35" Type="http://schemas.openxmlformats.org/officeDocument/2006/relationships/hyperlink" Target="mailto:ktispare@yahoo.com" TargetMode="External"/><Relationship Id="rId43" Type="http://schemas.openxmlformats.org/officeDocument/2006/relationships/hyperlink" Target="mailto:yousuf039@yahoo.com" TargetMode="External"/><Relationship Id="rId48" Type="http://schemas.openxmlformats.org/officeDocument/2006/relationships/hyperlink" Target="mailto:sabihaakadir@gmail.com" TargetMode="External"/><Relationship Id="rId56" Type="http://schemas.openxmlformats.org/officeDocument/2006/relationships/hyperlink" Target="mailto:faroquedu@gmail.com" TargetMode="External"/><Relationship Id="rId64" Type="http://schemas.openxmlformats.org/officeDocument/2006/relationships/hyperlink" Target="mailto:pradipbd2002@yahoo.com" TargetMode="External"/><Relationship Id="rId69" Type="http://schemas.openxmlformats.org/officeDocument/2006/relationships/hyperlink" Target="mailto:mahmudammm3@gmail.com" TargetMode="External"/><Relationship Id="rId77" Type="http://schemas.openxmlformats.org/officeDocument/2006/relationships/hyperlink" Target="mailto:khanmunni87@yahoo.com" TargetMode="External"/><Relationship Id="rId8" Type="http://schemas.openxmlformats.org/officeDocument/2006/relationships/hyperlink" Target="mailto:aliaryaraidah@gmail.com" TargetMode="External"/><Relationship Id="rId51" Type="http://schemas.openxmlformats.org/officeDocument/2006/relationships/hyperlink" Target="mailto:royzanahbi@gmail.com" TargetMode="External"/><Relationship Id="rId72" Type="http://schemas.openxmlformats.org/officeDocument/2006/relationships/hyperlink" Target="mailto:asha.ayshaakter@gmail.com" TargetMode="External"/><Relationship Id="rId80" Type="http://schemas.openxmlformats.org/officeDocument/2006/relationships/hyperlink" Target="mailto:muhibbulalam@gmail.com" TargetMode="External"/><Relationship Id="rId85" Type="http://schemas.openxmlformats.org/officeDocument/2006/relationships/printerSettings" Target="../printerSettings/printerSettings4.bin"/><Relationship Id="rId3" Type="http://schemas.openxmlformats.org/officeDocument/2006/relationships/hyperlink" Target="mailto:murshednhf@gmail.com" TargetMode="External"/><Relationship Id="rId12" Type="http://schemas.openxmlformats.org/officeDocument/2006/relationships/hyperlink" Target="mailto:shusmitapoddercu@gmail.com" TargetMode="External"/><Relationship Id="rId17" Type="http://schemas.openxmlformats.org/officeDocument/2006/relationships/hyperlink" Target="mailto:humayun357@gmail.com" TargetMode="External"/><Relationship Id="rId25" Type="http://schemas.openxmlformats.org/officeDocument/2006/relationships/hyperlink" Target="mailto:mukul71@gmail.com" TargetMode="External"/><Relationship Id="rId33" Type="http://schemas.openxmlformats.org/officeDocument/2006/relationships/hyperlink" Target="mailto:ruma.day@intertek.com" TargetMode="External"/><Relationship Id="rId38" Type="http://schemas.openxmlformats.org/officeDocument/2006/relationships/hyperlink" Target="mailto:shahnur@gmail.com" TargetMode="External"/><Relationship Id="rId46" Type="http://schemas.openxmlformats.org/officeDocument/2006/relationships/hyperlink" Target="mailto:salvinusa@gmail.com" TargetMode="External"/><Relationship Id="rId59" Type="http://schemas.openxmlformats.org/officeDocument/2006/relationships/hyperlink" Target="mailto:vikirahnuma@gmail.com" TargetMode="External"/><Relationship Id="rId67" Type="http://schemas.openxmlformats.org/officeDocument/2006/relationships/hyperlink" Target="mailto:fihabd2000@yahoo.com" TargetMode="External"/><Relationship Id="rId20" Type="http://schemas.openxmlformats.org/officeDocument/2006/relationships/hyperlink" Target="mailto:uzzalmollk55@gmail.com" TargetMode="External"/><Relationship Id="rId41" Type="http://schemas.openxmlformats.org/officeDocument/2006/relationships/hyperlink" Target="mailto:iffatjahan106@gmail.com" TargetMode="External"/><Relationship Id="rId54" Type="http://schemas.openxmlformats.org/officeDocument/2006/relationships/hyperlink" Target="mailto:tannu8687@gmail.com" TargetMode="External"/><Relationship Id="rId62" Type="http://schemas.openxmlformats.org/officeDocument/2006/relationships/hyperlink" Target="mailto:zebabonny@gmail.com" TargetMode="External"/><Relationship Id="rId70" Type="http://schemas.openxmlformats.org/officeDocument/2006/relationships/hyperlink" Target="mailto:ruhaniulkarim@gmail.com" TargetMode="External"/><Relationship Id="rId75" Type="http://schemas.openxmlformats.org/officeDocument/2006/relationships/hyperlink" Target="mailto:sssakter79@gmail.com" TargetMode="External"/><Relationship Id="rId83" Type="http://schemas.openxmlformats.org/officeDocument/2006/relationships/hyperlink" Target="mailto:quaideazam71ddc@gmail.com" TargetMode="External"/><Relationship Id="rId1" Type="http://schemas.openxmlformats.org/officeDocument/2006/relationships/hyperlink" Target="mailto:cad@tigercoitd.com" TargetMode="External"/><Relationship Id="rId6" Type="http://schemas.openxmlformats.org/officeDocument/2006/relationships/hyperlink" Target="mailto:nahidsultanapoly@gmail.com" TargetMode="External"/><Relationship Id="rId15" Type="http://schemas.openxmlformats.org/officeDocument/2006/relationships/hyperlink" Target="mailto:mnalam79@gmail.com" TargetMode="External"/><Relationship Id="rId23" Type="http://schemas.openxmlformats.org/officeDocument/2006/relationships/hyperlink" Target="mailto:mdzakirhossain2711@gmail.com" TargetMode="External"/><Relationship Id="rId28" Type="http://schemas.openxmlformats.org/officeDocument/2006/relationships/hyperlink" Target="mailto:tiasha21@yahoo.com" TargetMode="External"/><Relationship Id="rId36" Type="http://schemas.openxmlformats.org/officeDocument/2006/relationships/hyperlink" Target="mailto:urmi.urmi31@gmail.com" TargetMode="External"/><Relationship Id="rId49" Type="http://schemas.openxmlformats.org/officeDocument/2006/relationships/hyperlink" Target="mailto:shanti.mamun@gmail.com" TargetMode="External"/><Relationship Id="rId57" Type="http://schemas.openxmlformats.org/officeDocument/2006/relationships/hyperlink" Target="mailto:mamehedi.hasan@gmail.com" TargetMode="External"/><Relationship Id="rId10" Type="http://schemas.openxmlformats.org/officeDocument/2006/relationships/hyperlink" Target="mailto:skmdmosharrafhossain2021@gmail.com" TargetMode="External"/><Relationship Id="rId31" Type="http://schemas.openxmlformats.org/officeDocument/2006/relationships/hyperlink" Target="mailto:farid.hossen@ificbankbd.com" TargetMode="External"/><Relationship Id="rId44" Type="http://schemas.openxmlformats.org/officeDocument/2006/relationships/hyperlink" Target="mailto:shariful.alam16@yahoo.com" TargetMode="External"/><Relationship Id="rId52" Type="http://schemas.openxmlformats.org/officeDocument/2006/relationships/hyperlink" Target="mailto:madam.pss1@gmail.com" TargetMode="External"/><Relationship Id="rId60" Type="http://schemas.openxmlformats.org/officeDocument/2006/relationships/hyperlink" Target="mailto:fatemaakondo44@gmail.com" TargetMode="External"/><Relationship Id="rId65" Type="http://schemas.openxmlformats.org/officeDocument/2006/relationships/hyperlink" Target="mailto:zaman.985@gmail.com" TargetMode="External"/><Relationship Id="rId73" Type="http://schemas.openxmlformats.org/officeDocument/2006/relationships/hyperlink" Target="mailto:tazdeidraadin@gmail.com" TargetMode="External"/><Relationship Id="rId78" Type="http://schemas.openxmlformats.org/officeDocument/2006/relationships/hyperlink" Target="mailto:masum0009@gmail.com" TargetMode="External"/><Relationship Id="rId81" Type="http://schemas.openxmlformats.org/officeDocument/2006/relationships/hyperlink" Target="mailto:ahnaf.momo@gmail.com" TargetMode="External"/><Relationship Id="rId86" Type="http://schemas.openxmlformats.org/officeDocument/2006/relationships/vmlDrawing" Target="../drawings/vmlDrawing3.vml"/><Relationship Id="rId4" Type="http://schemas.openxmlformats.org/officeDocument/2006/relationships/hyperlink" Target="mailto:rahman10masud@gmail.com" TargetMode="External"/><Relationship Id="rId9" Type="http://schemas.openxmlformats.org/officeDocument/2006/relationships/hyperlink" Target="mailto:karim4641@gmail.com" TargetMode="External"/><Relationship Id="rId13" Type="http://schemas.openxmlformats.org/officeDocument/2006/relationships/hyperlink" Target="mailto:farheen.zunairah@gmail.com" TargetMode="External"/><Relationship Id="rId18" Type="http://schemas.openxmlformats.org/officeDocument/2006/relationships/hyperlink" Target="mailto:momoemrul2000@gmail.com" TargetMode="External"/><Relationship Id="rId39" Type="http://schemas.openxmlformats.org/officeDocument/2006/relationships/hyperlink" Target="mailto:talhaibnbasher@gmail.com" TargetMode="External"/><Relationship Id="rId34" Type="http://schemas.openxmlformats.org/officeDocument/2006/relationships/hyperlink" Target="mailto:babu1976@gmail.com" TargetMode="External"/><Relationship Id="rId50" Type="http://schemas.openxmlformats.org/officeDocument/2006/relationships/hyperlink" Target="mailto:nafeesaislam1986@gmail.com" TargetMode="External"/><Relationship Id="rId55" Type="http://schemas.openxmlformats.org/officeDocument/2006/relationships/hyperlink" Target="mailto:sharmistharoy75@gmail.com" TargetMode="External"/><Relationship Id="rId76" Type="http://schemas.openxmlformats.org/officeDocument/2006/relationships/hyperlink" Target="mailto:sashishir@gmail.com" TargetMode="External"/><Relationship Id="rId7" Type="http://schemas.openxmlformats.org/officeDocument/2006/relationships/hyperlink" Target="mailto:nu63021@gmail.com" TargetMode="External"/><Relationship Id="rId71" Type="http://schemas.openxmlformats.org/officeDocument/2006/relationships/hyperlink" Target="mailto:mohinphysio@gmail.com" TargetMode="External"/><Relationship Id="rId2" Type="http://schemas.openxmlformats.org/officeDocument/2006/relationships/hyperlink" Target="mailto:musumon@gmail.com" TargetMode="External"/><Relationship Id="rId29" Type="http://schemas.openxmlformats.org/officeDocument/2006/relationships/hyperlink" Target="mailto:papia.alam@yahoo.com" TargetMode="External"/><Relationship Id="rId24" Type="http://schemas.openxmlformats.org/officeDocument/2006/relationships/hyperlink" Target="mailto:reetabhakta@gmail.com" TargetMode="External"/><Relationship Id="rId40" Type="http://schemas.openxmlformats.org/officeDocument/2006/relationships/hyperlink" Target="mailto:talhaibnbasher@gmail.com" TargetMode="External"/><Relationship Id="rId45" Type="http://schemas.openxmlformats.org/officeDocument/2006/relationships/hyperlink" Target="mailto:silvia.hossain7@yahoo.com" TargetMode="External"/><Relationship Id="rId66" Type="http://schemas.openxmlformats.org/officeDocument/2006/relationships/hyperlink" Target="mailto:nawshad@juniv.edu" TargetMode="External"/><Relationship Id="rId87" Type="http://schemas.openxmlformats.org/officeDocument/2006/relationships/comments" Target="../comments3.xml"/><Relationship Id="rId61" Type="http://schemas.openxmlformats.org/officeDocument/2006/relationships/hyperlink" Target="mailto:skhisa@msn.com" TargetMode="External"/><Relationship Id="rId82" Type="http://schemas.openxmlformats.org/officeDocument/2006/relationships/hyperlink" Target="mailto:bhaskar.mazumder@gmail.com" TargetMode="Externa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mailto:kairala94@yahoo.com" TargetMode="External"/><Relationship Id="rId21" Type="http://schemas.openxmlformats.org/officeDocument/2006/relationships/hyperlink" Target="mailto:trinapalash@gmail.com" TargetMode="External"/><Relationship Id="rId42" Type="http://schemas.openxmlformats.org/officeDocument/2006/relationships/hyperlink" Target="mailto:syead.mahfuza@gmail.com" TargetMode="External"/><Relationship Id="rId47" Type="http://schemas.openxmlformats.org/officeDocument/2006/relationships/hyperlink" Target="mailto:ashrafi_marzia@yahoo.com" TargetMode="External"/><Relationship Id="rId63" Type="http://schemas.openxmlformats.org/officeDocument/2006/relationships/hyperlink" Target="mailto:fahim.hasan6@gmail.com" TargetMode="External"/><Relationship Id="rId68" Type="http://schemas.openxmlformats.org/officeDocument/2006/relationships/hyperlink" Target="mailto:arifur8807@gmail.com" TargetMode="External"/><Relationship Id="rId16" Type="http://schemas.openxmlformats.org/officeDocument/2006/relationships/hyperlink" Target="mailto:zannatul.naima@yahoo.com" TargetMode="External"/><Relationship Id="rId11" Type="http://schemas.openxmlformats.org/officeDocument/2006/relationships/hyperlink" Target="mailto:lamyeakabir57@gmail.com" TargetMode="External"/><Relationship Id="rId24" Type="http://schemas.openxmlformats.org/officeDocument/2006/relationships/hyperlink" Target="mailto:tohidtaha09@gmail.com" TargetMode="External"/><Relationship Id="rId32" Type="http://schemas.openxmlformats.org/officeDocument/2006/relationships/hyperlink" Target="mailto:tamanna.alam.happy@gmail.com" TargetMode="External"/><Relationship Id="rId37" Type="http://schemas.openxmlformats.org/officeDocument/2006/relationships/hyperlink" Target="mailto:sudeepta.ju31@gmail.com" TargetMode="External"/><Relationship Id="rId40" Type="http://schemas.openxmlformats.org/officeDocument/2006/relationships/hyperlink" Target="mailto:umamahjahan@gmail.com" TargetMode="External"/><Relationship Id="rId45" Type="http://schemas.openxmlformats.org/officeDocument/2006/relationships/hyperlink" Target="mailto:tarannumtc@yahoo.com" TargetMode="External"/><Relationship Id="rId53" Type="http://schemas.openxmlformats.org/officeDocument/2006/relationships/hyperlink" Target="mailto:zubaer.rimi@gmail.com" TargetMode="External"/><Relationship Id="rId58" Type="http://schemas.openxmlformats.org/officeDocument/2006/relationships/hyperlink" Target="mailto:bidhanshil1977@gmail.com" TargetMode="External"/><Relationship Id="rId66" Type="http://schemas.openxmlformats.org/officeDocument/2006/relationships/hyperlink" Target="mailto:ahmedimmigration@gmail.com" TargetMode="External"/><Relationship Id="rId74" Type="http://schemas.openxmlformats.org/officeDocument/2006/relationships/hyperlink" Target="mailto:belli.law@gmail.com" TargetMode="External"/><Relationship Id="rId79" Type="http://schemas.openxmlformats.org/officeDocument/2006/relationships/printerSettings" Target="../printerSettings/printerSettings5.bin"/><Relationship Id="rId5" Type="http://schemas.openxmlformats.org/officeDocument/2006/relationships/hyperlink" Target="mailto:nusratsameena@gmail.com" TargetMode="External"/><Relationship Id="rId61" Type="http://schemas.openxmlformats.org/officeDocument/2006/relationships/hyperlink" Target="mailto:hurairahenggwa@gmail.com" TargetMode="External"/><Relationship Id="rId19" Type="http://schemas.openxmlformats.org/officeDocument/2006/relationships/hyperlink" Target="mailto:dozachowdhury@gmail.com" TargetMode="External"/><Relationship Id="rId14" Type="http://schemas.openxmlformats.org/officeDocument/2006/relationships/hyperlink" Target="mailto:subarnabarua9@gmail.com" TargetMode="External"/><Relationship Id="rId22" Type="http://schemas.openxmlformats.org/officeDocument/2006/relationships/hyperlink" Target="mailto:sjalal.sms@gmail.com" TargetMode="External"/><Relationship Id="rId27" Type="http://schemas.openxmlformats.org/officeDocument/2006/relationships/hyperlink" Target="mailto:ranadebnath@msn.com" TargetMode="External"/><Relationship Id="rId30" Type="http://schemas.openxmlformats.org/officeDocument/2006/relationships/hyperlink" Target="mailto:shyla1727@gmail.com" TargetMode="External"/><Relationship Id="rId35" Type="http://schemas.openxmlformats.org/officeDocument/2006/relationships/hyperlink" Target="mailto:adiatmahrushzayeen@gmail.com" TargetMode="External"/><Relationship Id="rId43" Type="http://schemas.openxmlformats.org/officeDocument/2006/relationships/hyperlink" Target="mailto:kazi.sahir2011@gmail.com" TargetMode="External"/><Relationship Id="rId48" Type="http://schemas.openxmlformats.org/officeDocument/2006/relationships/hyperlink" Target="mailto:mandira.085@gmail.com" TargetMode="External"/><Relationship Id="rId56" Type="http://schemas.openxmlformats.org/officeDocument/2006/relationships/hyperlink" Target="mailto:halimasiddiqui413@gmail.com" TargetMode="External"/><Relationship Id="rId64" Type="http://schemas.openxmlformats.org/officeDocument/2006/relationships/hyperlink" Target="mailto:fahim.hasan6@gmail.com" TargetMode="External"/><Relationship Id="rId69" Type="http://schemas.openxmlformats.org/officeDocument/2006/relationships/hyperlink" Target="mailto:swapna.roy.khl@gmail.com" TargetMode="External"/><Relationship Id="rId77" Type="http://schemas.openxmlformats.org/officeDocument/2006/relationships/hyperlink" Target="mailto:dalimmba@yahoo.com" TargetMode="External"/><Relationship Id="rId8" Type="http://schemas.openxmlformats.org/officeDocument/2006/relationships/hyperlink" Target="mailto:helalpd1980@gmail.com" TargetMode="External"/><Relationship Id="rId51" Type="http://schemas.openxmlformats.org/officeDocument/2006/relationships/hyperlink" Target="mailto:anzalina.diu@gmail.com" TargetMode="External"/><Relationship Id="rId72" Type="http://schemas.openxmlformats.org/officeDocument/2006/relationships/hyperlink" Target="mailto:aasha_irdu@yahoo.com" TargetMode="External"/><Relationship Id="rId3" Type="http://schemas.openxmlformats.org/officeDocument/2006/relationships/hyperlink" Target="mailto:najmunruma37@gmail.com" TargetMode="External"/><Relationship Id="rId12" Type="http://schemas.openxmlformats.org/officeDocument/2006/relationships/hyperlink" Target="mailto:tushar94530@gmail.com" TargetMode="External"/><Relationship Id="rId17" Type="http://schemas.openxmlformats.org/officeDocument/2006/relationships/hyperlink" Target="mailto:fatema.urme1305@gmail.com" TargetMode="External"/><Relationship Id="rId25" Type="http://schemas.openxmlformats.org/officeDocument/2006/relationships/hyperlink" Target="mailto:newaznafisa@gmail.com" TargetMode="External"/><Relationship Id="rId33" Type="http://schemas.openxmlformats.org/officeDocument/2006/relationships/hyperlink" Target="mailto:khairul.kabir1980@gmail.com" TargetMode="External"/><Relationship Id="rId38" Type="http://schemas.openxmlformats.org/officeDocument/2006/relationships/hyperlink" Target="mailto:tsultana@unicef.org" TargetMode="External"/><Relationship Id="rId46" Type="http://schemas.openxmlformats.org/officeDocument/2006/relationships/hyperlink" Target="mailto:zfarzana270@gmail.com" TargetMode="External"/><Relationship Id="rId59" Type="http://schemas.openxmlformats.org/officeDocument/2006/relationships/hyperlink" Target="mailto:sunyalaswad@gmail.com" TargetMode="External"/><Relationship Id="rId67" Type="http://schemas.openxmlformats.org/officeDocument/2006/relationships/hyperlink" Target="mailto:samareshduet@gmail.com" TargetMode="External"/><Relationship Id="rId20" Type="http://schemas.openxmlformats.org/officeDocument/2006/relationships/hyperlink" Target="mailto:jomjom.begum@gmail.com" TargetMode="External"/><Relationship Id="rId41" Type="http://schemas.openxmlformats.org/officeDocument/2006/relationships/hyperlink" Target="mailto:tarannumhasiba@gmail.com" TargetMode="External"/><Relationship Id="rId54" Type="http://schemas.openxmlformats.org/officeDocument/2006/relationships/hyperlink" Target="mailto:prodip.tarafder@energypac.com.bdd" TargetMode="External"/><Relationship Id="rId62" Type="http://schemas.openxmlformats.org/officeDocument/2006/relationships/hyperlink" Target="mailto:nahar_mitu@yahoo.com" TargetMode="External"/><Relationship Id="rId70" Type="http://schemas.openxmlformats.org/officeDocument/2006/relationships/hyperlink" Target="mailto:roym87840@gmail.com" TargetMode="External"/><Relationship Id="rId75" Type="http://schemas.openxmlformats.org/officeDocument/2006/relationships/hyperlink" Target="mailto:tanshila@gmail.com" TargetMode="External"/><Relationship Id="rId1" Type="http://schemas.openxmlformats.org/officeDocument/2006/relationships/hyperlink" Target="mailto:sabrina.rahman223@gmail.com" TargetMode="External"/><Relationship Id="rId6" Type="http://schemas.openxmlformats.org/officeDocument/2006/relationships/hyperlink" Target="mailto:subha.zamanbd@gmail.com" TargetMode="External"/><Relationship Id="rId15" Type="http://schemas.openxmlformats.org/officeDocument/2006/relationships/hyperlink" Target="mailto:mashuk17@gmail.com" TargetMode="External"/><Relationship Id="rId23" Type="http://schemas.openxmlformats.org/officeDocument/2006/relationships/hyperlink" Target="mailto:farees.wasfi@gmail.com" TargetMode="External"/><Relationship Id="rId28" Type="http://schemas.openxmlformats.org/officeDocument/2006/relationships/hyperlink" Target="mailto:khan.abdulwahab@gmail.com" TargetMode="External"/><Relationship Id="rId36" Type="http://schemas.openxmlformats.org/officeDocument/2006/relationships/hyperlink" Target="mailto:tutul_gis@yahoo.com" TargetMode="External"/><Relationship Id="rId49" Type="http://schemas.openxmlformats.org/officeDocument/2006/relationships/hyperlink" Target="mailto:rahmansony18@yahoo.com" TargetMode="External"/><Relationship Id="rId57" Type="http://schemas.openxmlformats.org/officeDocument/2006/relationships/hyperlink" Target="mailto:nahidun29@gmail.com" TargetMode="External"/><Relationship Id="rId10" Type="http://schemas.openxmlformats.org/officeDocument/2006/relationships/hyperlink" Target="mailto:frhnparveen@gmail.com" TargetMode="External"/><Relationship Id="rId31" Type="http://schemas.openxmlformats.org/officeDocument/2006/relationships/hyperlink" Target="mailto:sadiaafrin8876@gmail.com" TargetMode="External"/><Relationship Id="rId44" Type="http://schemas.openxmlformats.org/officeDocument/2006/relationships/hyperlink" Target="mailto:mustafa.jainuddin@gmail.com" TargetMode="External"/><Relationship Id="rId52" Type="http://schemas.openxmlformats.org/officeDocument/2006/relationships/hyperlink" Target="mailto:alomgir19@gmail.com" TargetMode="External"/><Relationship Id="rId60" Type="http://schemas.openxmlformats.org/officeDocument/2006/relationships/hyperlink" Target="mailto:mazibul.islam@hotmail.com" TargetMode="External"/><Relationship Id="rId65" Type="http://schemas.openxmlformats.org/officeDocument/2006/relationships/hyperlink" Target="mailto:sharmeens@gmail.com" TargetMode="External"/><Relationship Id="rId73" Type="http://schemas.openxmlformats.org/officeDocument/2006/relationships/hyperlink" Target="mailto:araj70bd@gmail.com" TargetMode="External"/><Relationship Id="rId78" Type="http://schemas.openxmlformats.org/officeDocument/2006/relationships/hyperlink" Target="mailto:pothik.hasan@gmail.com" TargetMode="External"/><Relationship Id="rId4" Type="http://schemas.openxmlformats.org/officeDocument/2006/relationships/hyperlink" Target="mailto:nbonhy@gmail.com" TargetMode="External"/><Relationship Id="rId9" Type="http://schemas.openxmlformats.org/officeDocument/2006/relationships/hyperlink" Target="mailto:corporatecareer19@gmail.com" TargetMode="External"/><Relationship Id="rId13" Type="http://schemas.openxmlformats.org/officeDocument/2006/relationships/hyperlink" Target="mailto:beethi80nida@gmail.com" TargetMode="External"/><Relationship Id="rId18" Type="http://schemas.openxmlformats.org/officeDocument/2006/relationships/hyperlink" Target="mailto:lutfabegum27@gmail.com" TargetMode="External"/><Relationship Id="rId39" Type="http://schemas.openxmlformats.org/officeDocument/2006/relationships/hyperlink" Target="mailto:amicuscuriae.chambers@gmail.com" TargetMode="External"/><Relationship Id="rId34" Type="http://schemas.openxmlformats.org/officeDocument/2006/relationships/hyperlink" Target="mailto:ferdousirima.yusuf@gmail.com" TargetMode="External"/><Relationship Id="rId50" Type="http://schemas.openxmlformats.org/officeDocument/2006/relationships/hyperlink" Target="mailto:fidaul79@gmail.com" TargetMode="External"/><Relationship Id="rId55" Type="http://schemas.openxmlformats.org/officeDocument/2006/relationships/hyperlink" Target="mailto:mmustary7@gmail.com" TargetMode="External"/><Relationship Id="rId76" Type="http://schemas.openxmlformats.org/officeDocument/2006/relationships/hyperlink" Target="mailto:seemachy@gmail.com" TargetMode="External"/><Relationship Id="rId7" Type="http://schemas.openxmlformats.org/officeDocument/2006/relationships/hyperlink" Target="mailto:mtaskin@aiub.edu" TargetMode="External"/><Relationship Id="rId71" Type="http://schemas.openxmlformats.org/officeDocument/2006/relationships/hyperlink" Target="mailto:maruf_hossainbd@yahoo.com" TargetMode="External"/><Relationship Id="rId2" Type="http://schemas.openxmlformats.org/officeDocument/2006/relationships/hyperlink" Target="mailto:fatema_cseseu@yahoo.com" TargetMode="External"/><Relationship Id="rId29" Type="http://schemas.openxmlformats.org/officeDocument/2006/relationships/hyperlink" Target="mailto:kundu.tarun@yahoo.com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mailto:popy_mkd@gmail.com" TargetMode="External"/><Relationship Id="rId18" Type="http://schemas.openxmlformats.org/officeDocument/2006/relationships/hyperlink" Target="mailto:monir_du04@yahoo.com" TargetMode="External"/><Relationship Id="rId26" Type="http://schemas.openxmlformats.org/officeDocument/2006/relationships/hyperlink" Target="mailto:rashughosh1980@gmail.com" TargetMode="External"/><Relationship Id="rId39" Type="http://schemas.openxmlformats.org/officeDocument/2006/relationships/hyperlink" Target="mailto:ameraza@gmail.com" TargetMode="External"/><Relationship Id="rId21" Type="http://schemas.openxmlformats.org/officeDocument/2006/relationships/hyperlink" Target="mailto:popy_mkd@gmail.com" TargetMode="External"/><Relationship Id="rId34" Type="http://schemas.openxmlformats.org/officeDocument/2006/relationships/hyperlink" Target="mailto:hasibamostora88@gmail.com" TargetMode="External"/><Relationship Id="rId42" Type="http://schemas.openxmlformats.org/officeDocument/2006/relationships/hyperlink" Target="mailto:shikhasabana@gmail.com" TargetMode="External"/><Relationship Id="rId7" Type="http://schemas.openxmlformats.org/officeDocument/2006/relationships/hyperlink" Target="mailto:tanu6502@yahoo.com" TargetMode="External"/><Relationship Id="rId2" Type="http://schemas.openxmlformats.org/officeDocument/2006/relationships/hyperlink" Target="mailto:luckydutta10@gmail.com" TargetMode="External"/><Relationship Id="rId16" Type="http://schemas.openxmlformats.org/officeDocument/2006/relationships/hyperlink" Target="mailto:nazninrezwana@gmail.com" TargetMode="External"/><Relationship Id="rId20" Type="http://schemas.openxmlformats.org/officeDocument/2006/relationships/hyperlink" Target="mailto:ludmila.khorshed@intertek.com" TargetMode="External"/><Relationship Id="rId29" Type="http://schemas.openxmlformats.org/officeDocument/2006/relationships/hyperlink" Target="mailto:nusrat.webappick@gmail.com" TargetMode="External"/><Relationship Id="rId41" Type="http://schemas.openxmlformats.org/officeDocument/2006/relationships/hyperlink" Target="mailto:farjanaislam83rbl@gmail.com" TargetMode="External"/><Relationship Id="rId1" Type="http://schemas.openxmlformats.org/officeDocument/2006/relationships/hyperlink" Target="mailto:jereen.murshed.rousely@gmail.com" TargetMode="External"/><Relationship Id="rId6" Type="http://schemas.openxmlformats.org/officeDocument/2006/relationships/hyperlink" Target="mailto:farhanaafroz24879@gmail.com" TargetMode="External"/><Relationship Id="rId11" Type="http://schemas.openxmlformats.org/officeDocument/2006/relationships/hyperlink" Target="mailto:jazmingallery@gmail.com" TargetMode="External"/><Relationship Id="rId24" Type="http://schemas.openxmlformats.org/officeDocument/2006/relationships/hyperlink" Target="mailto:mdshomel233475@gmail.com" TargetMode="External"/><Relationship Id="rId32" Type="http://schemas.openxmlformats.org/officeDocument/2006/relationships/hyperlink" Target="mailto:biswajit117@yahoo.com" TargetMode="External"/><Relationship Id="rId37" Type="http://schemas.openxmlformats.org/officeDocument/2006/relationships/hyperlink" Target="mailto:chaitys@gmail.com" TargetMode="External"/><Relationship Id="rId40" Type="http://schemas.openxmlformats.org/officeDocument/2006/relationships/hyperlink" Target="mailto:annafewdrmc@gmail.com" TargetMode="External"/><Relationship Id="rId5" Type="http://schemas.openxmlformats.org/officeDocument/2006/relationships/hyperlink" Target="mailto:sanjitgope19@gmail.com" TargetMode="External"/><Relationship Id="rId15" Type="http://schemas.openxmlformats.org/officeDocument/2006/relationships/hyperlink" Target="mailto:studentnasimaakterbipasha@gmail.com" TargetMode="External"/><Relationship Id="rId23" Type="http://schemas.openxmlformats.org/officeDocument/2006/relationships/hyperlink" Target="mailto:homyra12@gmail.com" TargetMode="External"/><Relationship Id="rId28" Type="http://schemas.openxmlformats.org/officeDocument/2006/relationships/hyperlink" Target="mailto:emico.jp08@gmail.com" TargetMode="External"/><Relationship Id="rId36" Type="http://schemas.openxmlformats.org/officeDocument/2006/relationships/hyperlink" Target="mailto:pramiti222@gmail.com" TargetMode="External"/><Relationship Id="rId10" Type="http://schemas.openxmlformats.org/officeDocument/2006/relationships/hyperlink" Target="mailto:shahnaj@iidfc.com" TargetMode="External"/><Relationship Id="rId19" Type="http://schemas.openxmlformats.org/officeDocument/2006/relationships/hyperlink" Target="mailto:birshibli@gmail.com" TargetMode="External"/><Relationship Id="rId31" Type="http://schemas.openxmlformats.org/officeDocument/2006/relationships/hyperlink" Target="mailto:farhanarupom@gmail.com" TargetMode="External"/><Relationship Id="rId44" Type="http://schemas.openxmlformats.org/officeDocument/2006/relationships/printerSettings" Target="../printerSettings/printerSettings6.bin"/><Relationship Id="rId4" Type="http://schemas.openxmlformats.org/officeDocument/2006/relationships/hyperlink" Target="mailto:naheed7126@gmail.com" TargetMode="External"/><Relationship Id="rId9" Type="http://schemas.openxmlformats.org/officeDocument/2006/relationships/hyperlink" Target="mailto:falguniamin913@gmail.com" TargetMode="External"/><Relationship Id="rId14" Type="http://schemas.openxmlformats.org/officeDocument/2006/relationships/hyperlink" Target="mailto:faizaiqbal1402@gmail.com" TargetMode="External"/><Relationship Id="rId22" Type="http://schemas.openxmlformats.org/officeDocument/2006/relationships/hyperlink" Target="mailto:pradipbd2002@yahoo.com" TargetMode="External"/><Relationship Id="rId27" Type="http://schemas.openxmlformats.org/officeDocument/2006/relationships/hyperlink" Target="mailto:hanif07667@gmail.com" TargetMode="External"/><Relationship Id="rId30" Type="http://schemas.openxmlformats.org/officeDocument/2006/relationships/hyperlink" Target="mailto:munnyphrm27@gmail.com" TargetMode="External"/><Relationship Id="rId35" Type="http://schemas.openxmlformats.org/officeDocument/2006/relationships/hyperlink" Target="mailto:linaa3642@gmail.com" TargetMode="External"/><Relationship Id="rId43" Type="http://schemas.openxmlformats.org/officeDocument/2006/relationships/hyperlink" Target="mailto:seeamalim@gmail.com" TargetMode="External"/><Relationship Id="rId8" Type="http://schemas.openxmlformats.org/officeDocument/2006/relationships/hyperlink" Target="mailto:rupakthar@gmail.com" TargetMode="External"/><Relationship Id="rId3" Type="http://schemas.openxmlformats.org/officeDocument/2006/relationships/hyperlink" Target="mailto:palash_50@yahoo.com" TargetMode="External"/><Relationship Id="rId12" Type="http://schemas.openxmlformats.org/officeDocument/2006/relationships/hyperlink" Target="mailto:tuli.cmc45th@gmail.com" TargetMode="External"/><Relationship Id="rId17" Type="http://schemas.openxmlformats.org/officeDocument/2006/relationships/hyperlink" Target="mailto:nuzhat1925@gmail.com" TargetMode="External"/><Relationship Id="rId25" Type="http://schemas.openxmlformats.org/officeDocument/2006/relationships/hyperlink" Target="mailto:samiahaque1983@gmail.com" TargetMode="External"/><Relationship Id="rId33" Type="http://schemas.openxmlformats.org/officeDocument/2006/relationships/hyperlink" Target="mailto:shahajadi380@gmail.com" TargetMode="External"/><Relationship Id="rId38" Type="http://schemas.openxmlformats.org/officeDocument/2006/relationships/hyperlink" Target="mailto:basunia9999@gmail.com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mamun.xr3@gmail.com" TargetMode="External"/><Relationship Id="rId13" Type="http://schemas.openxmlformats.org/officeDocument/2006/relationships/hyperlink" Target="mailto:mharty51@gmail.com" TargetMode="External"/><Relationship Id="rId18" Type="http://schemas.openxmlformats.org/officeDocument/2006/relationships/hyperlink" Target="mailto:imran.apon@gmail.com" TargetMode="External"/><Relationship Id="rId26" Type="http://schemas.openxmlformats.org/officeDocument/2006/relationships/hyperlink" Target="mailto:mashfique@live.com" TargetMode="External"/><Relationship Id="rId3" Type="http://schemas.openxmlformats.org/officeDocument/2006/relationships/hyperlink" Target="mailto:khanfarinarahman@gmail.com" TargetMode="External"/><Relationship Id="rId21" Type="http://schemas.openxmlformats.org/officeDocument/2006/relationships/hyperlink" Target="mailto:albinaakhlaque222198@gmail.com" TargetMode="External"/><Relationship Id="rId7" Type="http://schemas.openxmlformats.org/officeDocument/2006/relationships/hyperlink" Target="mailto:tushan.dowla@gmail.com" TargetMode="External"/><Relationship Id="rId12" Type="http://schemas.openxmlformats.org/officeDocument/2006/relationships/hyperlink" Target="mailto:rezualkarim499@gmail.com" TargetMode="External"/><Relationship Id="rId17" Type="http://schemas.openxmlformats.org/officeDocument/2006/relationships/hyperlink" Target="mailto:thasniahossain@gmail.com" TargetMode="External"/><Relationship Id="rId25" Type="http://schemas.openxmlformats.org/officeDocument/2006/relationships/hyperlink" Target="mailto:murad@nourish-poultry.com" TargetMode="External"/><Relationship Id="rId2" Type="http://schemas.openxmlformats.org/officeDocument/2006/relationships/hyperlink" Target="mailto:surayea.pharm@gmail.com" TargetMode="External"/><Relationship Id="rId16" Type="http://schemas.openxmlformats.org/officeDocument/2006/relationships/hyperlink" Target="mailto:koushik_737@yahoo.com" TargetMode="External"/><Relationship Id="rId20" Type="http://schemas.openxmlformats.org/officeDocument/2006/relationships/hyperlink" Target="mailto:babuqewc@yahoo.com" TargetMode="External"/><Relationship Id="rId29" Type="http://schemas.openxmlformats.org/officeDocument/2006/relationships/hyperlink" Target="mailto:muntohamehnaz@gmail.com" TargetMode="External"/><Relationship Id="rId1" Type="http://schemas.openxmlformats.org/officeDocument/2006/relationships/hyperlink" Target="mailto:soma.shaha@intertek.com" TargetMode="External"/><Relationship Id="rId6" Type="http://schemas.openxmlformats.org/officeDocument/2006/relationships/hyperlink" Target="mailto:nowshinlailasoma@gmail.com" TargetMode="External"/><Relationship Id="rId11" Type="http://schemas.openxmlformats.org/officeDocument/2006/relationships/hyperlink" Target="mailto:rezualkarim499@gmail.com" TargetMode="External"/><Relationship Id="rId24" Type="http://schemas.openxmlformats.org/officeDocument/2006/relationships/hyperlink" Target="mailto:shatu.khan0007@gmail.com" TargetMode="External"/><Relationship Id="rId5" Type="http://schemas.openxmlformats.org/officeDocument/2006/relationships/hyperlink" Target="mailto:s0270@akmis.net" TargetMode="External"/><Relationship Id="rId15" Type="http://schemas.openxmlformats.org/officeDocument/2006/relationships/hyperlink" Target="mailto:mshjmba@gmail.com" TargetMode="External"/><Relationship Id="rId23" Type="http://schemas.openxmlformats.org/officeDocument/2006/relationships/hyperlink" Target="mailto:imam73ctg@gmail.com" TargetMode="External"/><Relationship Id="rId28" Type="http://schemas.openxmlformats.org/officeDocument/2006/relationships/hyperlink" Target="mailto:docselim@gmail.com" TargetMode="External"/><Relationship Id="rId10" Type="http://schemas.openxmlformats.org/officeDocument/2006/relationships/hyperlink" Target="mailto:nahar.kamrun595@gmail.com" TargetMode="External"/><Relationship Id="rId19" Type="http://schemas.openxmlformats.org/officeDocument/2006/relationships/hyperlink" Target="mailto:milavismail@gmail.com" TargetMode="External"/><Relationship Id="rId31" Type="http://schemas.openxmlformats.org/officeDocument/2006/relationships/printerSettings" Target="../printerSettings/printerSettings7.bin"/><Relationship Id="rId4" Type="http://schemas.openxmlformats.org/officeDocument/2006/relationships/hyperlink" Target="mailto:asmaakter66@yahoo.com" TargetMode="External"/><Relationship Id="rId9" Type="http://schemas.openxmlformats.org/officeDocument/2006/relationships/hyperlink" Target="mailto:puspanjalibiswasdebi@gmail.com" TargetMode="External"/><Relationship Id="rId14" Type="http://schemas.openxmlformats.org/officeDocument/2006/relationships/hyperlink" Target="mailto:chemistry.sultana@gmail.com" TargetMode="External"/><Relationship Id="rId22" Type="http://schemas.openxmlformats.org/officeDocument/2006/relationships/hyperlink" Target="mailto:papri8713@gmail.com" TargetMode="External"/><Relationship Id="rId27" Type="http://schemas.openxmlformats.org/officeDocument/2006/relationships/hyperlink" Target="mailto:syed.momin.abdul@gmail.com" TargetMode="External"/><Relationship Id="rId30" Type="http://schemas.openxmlformats.org/officeDocument/2006/relationships/hyperlink" Target="mailto:sejdatarollo@gmail.com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mailto:mahabub@solvease.com" TargetMode="External"/><Relationship Id="rId18" Type="http://schemas.openxmlformats.org/officeDocument/2006/relationships/hyperlink" Target="mailto:sayedahsan79@gmail.com" TargetMode="External"/><Relationship Id="rId26" Type="http://schemas.openxmlformats.org/officeDocument/2006/relationships/hyperlink" Target="mailto:nahidaakter71085@gmail.com" TargetMode="External"/><Relationship Id="rId21" Type="http://schemas.openxmlformats.org/officeDocument/2006/relationships/hyperlink" Target="mailto:salma.sorna89@gmail.com" TargetMode="External"/><Relationship Id="rId34" Type="http://schemas.openxmlformats.org/officeDocument/2006/relationships/hyperlink" Target="mailto:tasnim.tisha@gmail.com" TargetMode="External"/><Relationship Id="rId7" Type="http://schemas.openxmlformats.org/officeDocument/2006/relationships/hyperlink" Target="mailto:shohelparvez@gmail.com" TargetMode="External"/><Relationship Id="rId12" Type="http://schemas.openxmlformats.org/officeDocument/2006/relationships/hyperlink" Target="mailto:muheymin@gmail.com" TargetMode="External"/><Relationship Id="rId17" Type="http://schemas.openxmlformats.org/officeDocument/2006/relationships/hyperlink" Target="mailto:msi.akash@yahoo.com" TargetMode="External"/><Relationship Id="rId25" Type="http://schemas.openxmlformats.org/officeDocument/2006/relationships/hyperlink" Target="mailto:hamidaakhter1997@gmail.com" TargetMode="External"/><Relationship Id="rId33" Type="http://schemas.openxmlformats.org/officeDocument/2006/relationships/hyperlink" Target="mailto:engr.arifmohammed13@gmail.com" TargetMode="External"/><Relationship Id="rId38" Type="http://schemas.openxmlformats.org/officeDocument/2006/relationships/printerSettings" Target="../printerSettings/printerSettings8.bin"/><Relationship Id="rId2" Type="http://schemas.openxmlformats.org/officeDocument/2006/relationships/hyperlink" Target="mailto:juanasobnom@gmail.com" TargetMode="External"/><Relationship Id="rId16" Type="http://schemas.openxmlformats.org/officeDocument/2006/relationships/hyperlink" Target="mailto:khan.by6@gmail.com" TargetMode="External"/><Relationship Id="rId20" Type="http://schemas.openxmlformats.org/officeDocument/2006/relationships/hyperlink" Target="mailto:sinthiakarim330@gmail.com" TargetMode="External"/><Relationship Id="rId29" Type="http://schemas.openxmlformats.org/officeDocument/2006/relationships/hyperlink" Target="mailto:msi.akash@yahoo.com" TargetMode="External"/><Relationship Id="rId1" Type="http://schemas.openxmlformats.org/officeDocument/2006/relationships/hyperlink" Target="mailto:sheikhmoni77@gmail.com" TargetMode="External"/><Relationship Id="rId6" Type="http://schemas.openxmlformats.org/officeDocument/2006/relationships/hyperlink" Target="mailto:shohelparvez@gmail.com" TargetMode="External"/><Relationship Id="rId11" Type="http://schemas.openxmlformats.org/officeDocument/2006/relationships/hyperlink" Target="mailto:siddique1978.smrs@yahoo.com" TargetMode="External"/><Relationship Id="rId24" Type="http://schemas.openxmlformats.org/officeDocument/2006/relationships/hyperlink" Target="mailto:m.rubana@yahoo.com" TargetMode="External"/><Relationship Id="rId32" Type="http://schemas.openxmlformats.org/officeDocument/2006/relationships/hyperlink" Target="mailto:sj20-3bv-070@sjs.edu.bd" TargetMode="External"/><Relationship Id="rId37" Type="http://schemas.openxmlformats.org/officeDocument/2006/relationships/hyperlink" Target="mailto:fakrulislam@yahoo.com" TargetMode="External"/><Relationship Id="rId5" Type="http://schemas.openxmlformats.org/officeDocument/2006/relationships/hyperlink" Target="mailto:tuhin.khan11@gmail.com" TargetMode="External"/><Relationship Id="rId15" Type="http://schemas.openxmlformats.org/officeDocument/2006/relationships/hyperlink" Target="mailto:anushkabiswas948@gmail.com" TargetMode="External"/><Relationship Id="rId23" Type="http://schemas.openxmlformats.org/officeDocument/2006/relationships/hyperlink" Target="mailto:arif34th@gmail.com" TargetMode="External"/><Relationship Id="rId28" Type="http://schemas.openxmlformats.org/officeDocument/2006/relationships/hyperlink" Target="mailto:hasinanargish77@gmail.com" TargetMode="External"/><Relationship Id="rId36" Type="http://schemas.openxmlformats.org/officeDocument/2006/relationships/hyperlink" Target="mailto:rezwannehal2020@gmail.com" TargetMode="External"/><Relationship Id="rId10" Type="http://schemas.openxmlformats.org/officeDocument/2006/relationships/hyperlink" Target="mailto:preeti.d.jain@gmail.com" TargetMode="External"/><Relationship Id="rId19" Type="http://schemas.openxmlformats.org/officeDocument/2006/relationships/hyperlink" Target="mailto:legendop3164@gmail.com" TargetMode="External"/><Relationship Id="rId31" Type="http://schemas.openxmlformats.org/officeDocument/2006/relationships/hyperlink" Target="mailto:mahadyhasan114@gmail.com" TargetMode="External"/><Relationship Id="rId4" Type="http://schemas.openxmlformats.org/officeDocument/2006/relationships/hyperlink" Target="mailto:zakerhossain95@gmail.com" TargetMode="External"/><Relationship Id="rId9" Type="http://schemas.openxmlformats.org/officeDocument/2006/relationships/hyperlink" Target="mailto:mamuniiuc2005@gmail.com" TargetMode="External"/><Relationship Id="rId14" Type="http://schemas.openxmlformats.org/officeDocument/2006/relationships/hyperlink" Target="mailto:sabrinapinky1981@gmail.com" TargetMode="External"/><Relationship Id="rId22" Type="http://schemas.openxmlformats.org/officeDocument/2006/relationships/hyperlink" Target="mailto:arif34th@gmail.com" TargetMode="External"/><Relationship Id="rId27" Type="http://schemas.openxmlformats.org/officeDocument/2006/relationships/hyperlink" Target="mailto:md.ashadulislammazid@gmail.com" TargetMode="External"/><Relationship Id="rId30" Type="http://schemas.openxmlformats.org/officeDocument/2006/relationships/hyperlink" Target="http://chfl2tkgroupbd.com/" TargetMode="External"/><Relationship Id="rId35" Type="http://schemas.openxmlformats.org/officeDocument/2006/relationships/hyperlink" Target="mailto:lutfaracca@gmail.com" TargetMode="External"/><Relationship Id="rId8" Type="http://schemas.openxmlformats.org/officeDocument/2006/relationships/hyperlink" Target="mailto:remon_14july@yahoo.com" TargetMode="External"/><Relationship Id="rId3" Type="http://schemas.openxmlformats.org/officeDocument/2006/relationships/hyperlink" Target="mailto:ninatazrin110@gmail.com" TargetMode="External"/></Relationships>
</file>

<file path=xl/worksheets/_rels/sheet9.xml.rels><?xml version="1.0" encoding="UTF-8" standalone="yes"?>
<Relationships xmlns="http://schemas.openxmlformats.org/package/2006/relationships"><Relationship Id="rId26" Type="http://schemas.openxmlformats.org/officeDocument/2006/relationships/hyperlink" Target="mailto:anamulkarim91@gmail.com" TargetMode="External"/><Relationship Id="rId21" Type="http://schemas.openxmlformats.org/officeDocument/2006/relationships/hyperlink" Target="mailto:rashedbjl@gmail.com" TargetMode="External"/><Relationship Id="rId42" Type="http://schemas.openxmlformats.org/officeDocument/2006/relationships/hyperlink" Target="mailto:morshed.ullah@hotmail.com" TargetMode="External"/><Relationship Id="rId47" Type="http://schemas.openxmlformats.org/officeDocument/2006/relationships/hyperlink" Target="mailto:mdaminulhaque06@gmail.com" TargetMode="External"/><Relationship Id="rId63" Type="http://schemas.openxmlformats.org/officeDocument/2006/relationships/hyperlink" Target="mailto:tofayl.mha@gmail.com" TargetMode="External"/><Relationship Id="rId68" Type="http://schemas.openxmlformats.org/officeDocument/2006/relationships/vmlDrawing" Target="../drawings/vmlDrawing4.vml"/><Relationship Id="rId7" Type="http://schemas.openxmlformats.org/officeDocument/2006/relationships/hyperlink" Target="mailto:israt2003@gmail.com" TargetMode="External"/><Relationship Id="rId2" Type="http://schemas.openxmlformats.org/officeDocument/2006/relationships/hyperlink" Target="mailto:monzilarahman75@gmail.com" TargetMode="External"/><Relationship Id="rId16" Type="http://schemas.openxmlformats.org/officeDocument/2006/relationships/hyperlink" Target="mailto:khorshedjbl50072008@gmail.com" TargetMode="External"/><Relationship Id="rId29" Type="http://schemas.openxmlformats.org/officeDocument/2006/relationships/hyperlink" Target="mailto:golzar.rahman2007@gmail.com" TargetMode="External"/><Relationship Id="rId11" Type="http://schemas.openxmlformats.org/officeDocument/2006/relationships/hyperlink" Target="mailto:sheulidas1978@gmail.com" TargetMode="External"/><Relationship Id="rId24" Type="http://schemas.openxmlformats.org/officeDocument/2006/relationships/hyperlink" Target="mailto:syedaltafuzzaman@gmail.com" TargetMode="External"/><Relationship Id="rId32" Type="http://schemas.openxmlformats.org/officeDocument/2006/relationships/hyperlink" Target="mailto:pulak@skf.transcombd.com" TargetMode="External"/><Relationship Id="rId37" Type="http://schemas.openxmlformats.org/officeDocument/2006/relationships/hyperlink" Target="mailto:manikmz@gmail.com" TargetMode="External"/><Relationship Id="rId40" Type="http://schemas.openxmlformats.org/officeDocument/2006/relationships/hyperlink" Target="mailto:farhajolly80@gmail.com" TargetMode="External"/><Relationship Id="rId45" Type="http://schemas.openxmlformats.org/officeDocument/2006/relationships/hyperlink" Target="mailto:biplobdas098849@gmail.com" TargetMode="External"/><Relationship Id="rId53" Type="http://schemas.openxmlformats.org/officeDocument/2006/relationships/hyperlink" Target="mailto:hossainshathika@gmail.com" TargetMode="External"/><Relationship Id="rId58" Type="http://schemas.openxmlformats.org/officeDocument/2006/relationships/hyperlink" Target="mailto:drkawsar77@gmail.com" TargetMode="External"/><Relationship Id="rId66" Type="http://schemas.openxmlformats.org/officeDocument/2006/relationships/hyperlink" Target="mailto:ashrafulalam7357@gmail.com" TargetMode="External"/><Relationship Id="rId5" Type="http://schemas.openxmlformats.org/officeDocument/2006/relationships/hyperlink" Target="mailto:advshakil96@gmail.com" TargetMode="External"/><Relationship Id="rId61" Type="http://schemas.openxmlformats.org/officeDocument/2006/relationships/hyperlink" Target="mailto:umme.faatimah10@gmail.com" TargetMode="External"/><Relationship Id="rId19" Type="http://schemas.openxmlformats.org/officeDocument/2006/relationships/hyperlink" Target="mailto:dr.monira29@gmail.com" TargetMode="External"/><Relationship Id="rId14" Type="http://schemas.openxmlformats.org/officeDocument/2006/relationships/hyperlink" Target="mailto:alamdhk@gmail.com" TargetMode="External"/><Relationship Id="rId22" Type="http://schemas.openxmlformats.org/officeDocument/2006/relationships/hyperlink" Target="mailto:mdrahman99bd@gmail.com" TargetMode="External"/><Relationship Id="rId27" Type="http://schemas.openxmlformats.org/officeDocument/2006/relationships/hyperlink" Target="mailto:firoza.subarna@gmail.com" TargetMode="External"/><Relationship Id="rId30" Type="http://schemas.openxmlformats.org/officeDocument/2006/relationships/hyperlink" Target="mailto:nilufarahmannipa@gmail.com" TargetMode="External"/><Relationship Id="rId35" Type="http://schemas.openxmlformats.org/officeDocument/2006/relationships/hyperlink" Target="mailto:abdullahahnaf08@gmail.com" TargetMode="External"/><Relationship Id="rId43" Type="http://schemas.openxmlformats.org/officeDocument/2006/relationships/hyperlink" Target="mailto:kobirul8208@gmail.com" TargetMode="External"/><Relationship Id="rId48" Type="http://schemas.openxmlformats.org/officeDocument/2006/relationships/hyperlink" Target="mailto:maimunahossainanjum@gmail.com" TargetMode="External"/><Relationship Id="rId56" Type="http://schemas.openxmlformats.org/officeDocument/2006/relationships/hyperlink" Target="mailto:rajumollick64@gmail.com" TargetMode="External"/><Relationship Id="rId64" Type="http://schemas.openxmlformats.org/officeDocument/2006/relationships/hyperlink" Target="mailto:rafiqul0839@gmail.com" TargetMode="External"/><Relationship Id="rId69" Type="http://schemas.openxmlformats.org/officeDocument/2006/relationships/comments" Target="../comments4.xml"/><Relationship Id="rId8" Type="http://schemas.openxmlformats.org/officeDocument/2006/relationships/hyperlink" Target="mailto:adharferdous@gmail.com" TargetMode="External"/><Relationship Id="rId51" Type="http://schemas.openxmlformats.org/officeDocument/2006/relationships/hyperlink" Target="mailto:taniapswt309@gmail.com" TargetMode="External"/><Relationship Id="rId3" Type="http://schemas.openxmlformats.org/officeDocument/2006/relationships/hyperlink" Target="mailto:engrnobel@gmail.com" TargetMode="External"/><Relationship Id="rId12" Type="http://schemas.openxmlformats.org/officeDocument/2006/relationships/hyperlink" Target="mailto:shamsi1205@gmail.com" TargetMode="External"/><Relationship Id="rId17" Type="http://schemas.openxmlformats.org/officeDocument/2006/relationships/hyperlink" Target="mailto:sabrinapinky1981@gmail.com" TargetMode="External"/><Relationship Id="rId25" Type="http://schemas.openxmlformats.org/officeDocument/2006/relationships/hyperlink" Target="mailto:lid09de@gmail.com" TargetMode="External"/><Relationship Id="rId33" Type="http://schemas.openxmlformats.org/officeDocument/2006/relationships/hyperlink" Target="mailto:sahidapopy@gmail.com" TargetMode="External"/><Relationship Id="rId38" Type="http://schemas.openxmlformats.org/officeDocument/2006/relationships/hyperlink" Target="mailto:salam.anwar@yahoo.com" TargetMode="External"/><Relationship Id="rId46" Type="http://schemas.openxmlformats.org/officeDocument/2006/relationships/hyperlink" Target="mailto:agmshupon98@gmail.com" TargetMode="External"/><Relationship Id="rId59" Type="http://schemas.openxmlformats.org/officeDocument/2006/relationships/hyperlink" Target="mailto:elliiiza@gmail.com" TargetMode="External"/><Relationship Id="rId67" Type="http://schemas.openxmlformats.org/officeDocument/2006/relationships/printerSettings" Target="../printerSettings/printerSettings9.bin"/><Relationship Id="rId20" Type="http://schemas.openxmlformats.org/officeDocument/2006/relationships/hyperlink" Target="mailto:mdabuabdullahimran@gmail.com" TargetMode="External"/><Relationship Id="rId41" Type="http://schemas.openxmlformats.org/officeDocument/2006/relationships/hyperlink" Target="mailto:erashadid@mail.com" TargetMode="External"/><Relationship Id="rId54" Type="http://schemas.openxmlformats.org/officeDocument/2006/relationships/hyperlink" Target="mailto:advlaboni81@gmail.com" TargetMode="External"/><Relationship Id="rId62" Type="http://schemas.openxmlformats.org/officeDocument/2006/relationships/hyperlink" Target="mailto:tofayl.mha@gmail.com" TargetMode="External"/><Relationship Id="rId1" Type="http://schemas.openxmlformats.org/officeDocument/2006/relationships/hyperlink" Target="http://rafiqurrashid.ttegmail.com/" TargetMode="External"/><Relationship Id="rId6" Type="http://schemas.openxmlformats.org/officeDocument/2006/relationships/hyperlink" Target="mailto:zannatcse91@gmail.com" TargetMode="External"/><Relationship Id="rId15" Type="http://schemas.openxmlformats.org/officeDocument/2006/relationships/hyperlink" Target="mailto:isratritaj@gmail.com" TargetMode="External"/><Relationship Id="rId23" Type="http://schemas.openxmlformats.org/officeDocument/2006/relationships/hyperlink" Target="mailto:nuraniakida@gmail.com" TargetMode="External"/><Relationship Id="rId28" Type="http://schemas.openxmlformats.org/officeDocument/2006/relationships/hyperlink" Target="mailto:kabid.haben@gmail.com" TargetMode="External"/><Relationship Id="rId36" Type="http://schemas.openxmlformats.org/officeDocument/2006/relationships/hyperlink" Target="mailto:shaibalsaha1979@gmail.com" TargetMode="External"/><Relationship Id="rId49" Type="http://schemas.openxmlformats.org/officeDocument/2006/relationships/hyperlink" Target="mailto:sam14sach18@gmail.com" TargetMode="External"/><Relationship Id="rId57" Type="http://schemas.openxmlformats.org/officeDocument/2006/relationships/hyperlink" Target="mailto:rashedparvez099@gmail.com" TargetMode="External"/><Relationship Id="rId10" Type="http://schemas.openxmlformats.org/officeDocument/2006/relationships/hyperlink" Target="mailto:sheulidas1978@gmail.com" TargetMode="External"/><Relationship Id="rId31" Type="http://schemas.openxmlformats.org/officeDocument/2006/relationships/hyperlink" Target="mailto:ashimroj@gmail.com" TargetMode="External"/><Relationship Id="rId44" Type="http://schemas.openxmlformats.org/officeDocument/2006/relationships/hyperlink" Target="mailto:mottaleb.404@gmail.com" TargetMode="External"/><Relationship Id="rId52" Type="http://schemas.openxmlformats.org/officeDocument/2006/relationships/hyperlink" Target="mailto:novatexacc@gmail.com" TargetMode="External"/><Relationship Id="rId60" Type="http://schemas.openxmlformats.org/officeDocument/2006/relationships/hyperlink" Target="mailto:osmanharuni198@gmail.com" TargetMode="External"/><Relationship Id="rId65" Type="http://schemas.openxmlformats.org/officeDocument/2006/relationships/hyperlink" Target="mailto:mahiba.sjws.2021@gmail.com" TargetMode="External"/><Relationship Id="rId4" Type="http://schemas.openxmlformats.org/officeDocument/2006/relationships/hyperlink" Target="mailto:shabraey.sjws@gmail.com" TargetMode="External"/><Relationship Id="rId9" Type="http://schemas.openxmlformats.org/officeDocument/2006/relationships/hyperlink" Target="mailto:afm.najmul@gmail.com" TargetMode="External"/><Relationship Id="rId13" Type="http://schemas.openxmlformats.org/officeDocument/2006/relationships/hyperlink" Target="mailto:rafiq_1572@yahoo.com" TargetMode="External"/><Relationship Id="rId18" Type="http://schemas.openxmlformats.org/officeDocument/2006/relationships/hyperlink" Target="mailto:ayasha.akter@gmail.com" TargetMode="External"/><Relationship Id="rId39" Type="http://schemas.openxmlformats.org/officeDocument/2006/relationships/hyperlink" Target="mailto:salimreza834@gmail.com" TargetMode="External"/><Relationship Id="rId34" Type="http://schemas.openxmlformats.org/officeDocument/2006/relationships/hyperlink" Target="mailto:onamikah@yahoo.com" TargetMode="External"/><Relationship Id="rId50" Type="http://schemas.openxmlformats.org/officeDocument/2006/relationships/hyperlink" Target="mailto:hamidurrahman2487@gmail.com" TargetMode="External"/><Relationship Id="rId55" Type="http://schemas.openxmlformats.org/officeDocument/2006/relationships/hyperlink" Target="mailto:tohidujjamanpatoary21@gmail.com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mailto:mormeta.masud@gmail.com" TargetMode="External"/><Relationship Id="rId13" Type="http://schemas.openxmlformats.org/officeDocument/2006/relationships/hyperlink" Target="mailto:saifurmurad1@gmail.com" TargetMode="External"/><Relationship Id="rId18" Type="http://schemas.openxmlformats.org/officeDocument/2006/relationships/hyperlink" Target="mailto:apurba6828@gmail.com" TargetMode="External"/><Relationship Id="rId26" Type="http://schemas.openxmlformats.org/officeDocument/2006/relationships/hyperlink" Target="mailto:faribaaurin@gmail.com" TargetMode="External"/><Relationship Id="rId3" Type="http://schemas.openxmlformats.org/officeDocument/2006/relationships/hyperlink" Target="mailto:shamimui.vini@gmail.com" TargetMode="External"/><Relationship Id="rId21" Type="http://schemas.openxmlformats.org/officeDocument/2006/relationships/hyperlink" Target="mailto:rabakabari.aloha@gmail.com" TargetMode="External"/><Relationship Id="rId7" Type="http://schemas.openxmlformats.org/officeDocument/2006/relationships/hyperlink" Target="mailto:mdhumayunkabir3011@gmail.com" TargetMode="External"/><Relationship Id="rId12" Type="http://schemas.openxmlformats.org/officeDocument/2006/relationships/hyperlink" Target="mailto:qmarahman@gmail.com" TargetMode="External"/><Relationship Id="rId17" Type="http://schemas.openxmlformats.org/officeDocument/2006/relationships/hyperlink" Target="mailto:mnhuda2003@gmail.com" TargetMode="External"/><Relationship Id="rId25" Type="http://schemas.openxmlformats.org/officeDocument/2006/relationships/hyperlink" Target="mailto:arefin.setu2000@gmail.com" TargetMode="External"/><Relationship Id="rId2" Type="http://schemas.openxmlformats.org/officeDocument/2006/relationships/hyperlink" Target="mailto:md.zaidul1105@gmail.com" TargetMode="External"/><Relationship Id="rId16" Type="http://schemas.openxmlformats.org/officeDocument/2006/relationships/hyperlink" Target="mailto:tahminabdc44@gmail.com" TargetMode="External"/><Relationship Id="rId20" Type="http://schemas.openxmlformats.org/officeDocument/2006/relationships/hyperlink" Target="mailto:aymanawasaf818@gmail.com" TargetMode="External"/><Relationship Id="rId29" Type="http://schemas.openxmlformats.org/officeDocument/2006/relationships/vmlDrawing" Target="../drawings/vmlDrawing5.vml"/><Relationship Id="rId1" Type="http://schemas.openxmlformats.org/officeDocument/2006/relationships/hyperlink" Target="http://ainunnahar265gmail.com/" TargetMode="External"/><Relationship Id="rId6" Type="http://schemas.openxmlformats.org/officeDocument/2006/relationships/hyperlink" Target="mailto:sonianayeem30@gmail.com" TargetMode="External"/><Relationship Id="rId11" Type="http://schemas.openxmlformats.org/officeDocument/2006/relationships/hyperlink" Target="mailto:kamrul.hasan@mgi.org" TargetMode="External"/><Relationship Id="rId24" Type="http://schemas.openxmlformats.org/officeDocument/2006/relationships/hyperlink" Target="mailto:sparta1980@gmail.com" TargetMode="External"/><Relationship Id="rId5" Type="http://schemas.openxmlformats.org/officeDocument/2006/relationships/hyperlink" Target="mailto:dola.sultana@gmail.com" TargetMode="External"/><Relationship Id="rId15" Type="http://schemas.openxmlformats.org/officeDocument/2006/relationships/hyperlink" Target="mailto:titankhisa@gmail.com" TargetMode="External"/><Relationship Id="rId23" Type="http://schemas.openxmlformats.org/officeDocument/2006/relationships/hyperlink" Target="mailto:shiuly.aktar86@gmail.com" TargetMode="External"/><Relationship Id="rId28" Type="http://schemas.openxmlformats.org/officeDocument/2006/relationships/printerSettings" Target="../printerSettings/printerSettings10.bin"/><Relationship Id="rId10" Type="http://schemas.openxmlformats.org/officeDocument/2006/relationships/hyperlink" Target="mailto:kfr69adonis@gmail.com" TargetMode="External"/><Relationship Id="rId19" Type="http://schemas.openxmlformats.org/officeDocument/2006/relationships/hyperlink" Target="mailto:waliullah.oli0786@gmail.com" TargetMode="External"/><Relationship Id="rId4" Type="http://schemas.openxmlformats.org/officeDocument/2006/relationships/hyperlink" Target="mailto:laili.ahmed91@gmail.com" TargetMode="External"/><Relationship Id="rId9" Type="http://schemas.openxmlformats.org/officeDocument/2006/relationships/hyperlink" Target="mailto:firoza.nafis@gmail.com" TargetMode="External"/><Relationship Id="rId14" Type="http://schemas.openxmlformats.org/officeDocument/2006/relationships/hyperlink" Target="mailto:debnathsubrata297@gmail.com" TargetMode="External"/><Relationship Id="rId22" Type="http://schemas.openxmlformats.org/officeDocument/2006/relationships/hyperlink" Target="mailto:sheikhwarisha09@gmail.com" TargetMode="External"/><Relationship Id="rId27" Type="http://schemas.openxmlformats.org/officeDocument/2006/relationships/hyperlink" Target="mailto:anibasainat@gmail.com" TargetMode="External"/><Relationship Id="rId30" Type="http://schemas.openxmlformats.org/officeDocument/2006/relationships/comments" Target="../comments5.xml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mailto:lkaziishak1216@gmail.com" TargetMode="External"/><Relationship Id="rId18" Type="http://schemas.openxmlformats.org/officeDocument/2006/relationships/hyperlink" Target="mailto:mohammad.hasibul.islam@dhl.com" TargetMode="External"/><Relationship Id="rId26" Type="http://schemas.openxmlformats.org/officeDocument/2006/relationships/hyperlink" Target="mailto:rashidarahman015@gmail.com" TargetMode="External"/><Relationship Id="rId39" Type="http://schemas.openxmlformats.org/officeDocument/2006/relationships/printerSettings" Target="../printerSettings/printerSettings11.bin"/><Relationship Id="rId21" Type="http://schemas.openxmlformats.org/officeDocument/2006/relationships/hyperlink" Target="mailto:chowdhury2018may@gmail.com" TargetMode="External"/><Relationship Id="rId34" Type="http://schemas.openxmlformats.org/officeDocument/2006/relationships/hyperlink" Target="mailto:yeasmeen77@gmail.com" TargetMode="External"/><Relationship Id="rId7" Type="http://schemas.openxmlformats.org/officeDocument/2006/relationships/hyperlink" Target="mailto:nusrathossain880@gmail.com" TargetMode="External"/><Relationship Id="rId12" Type="http://schemas.openxmlformats.org/officeDocument/2006/relationships/hyperlink" Target="mailto:mithutex@gmail.com" TargetMode="External"/><Relationship Id="rId17" Type="http://schemas.openxmlformats.org/officeDocument/2006/relationships/hyperlink" Target="mailto:reazulislam07@gmail.com" TargetMode="External"/><Relationship Id="rId25" Type="http://schemas.openxmlformats.org/officeDocument/2006/relationships/hyperlink" Target="mailto:ahtashamul007@gmail.com" TargetMode="External"/><Relationship Id="rId33" Type="http://schemas.openxmlformats.org/officeDocument/2006/relationships/hyperlink" Target="mailto:rahmanurmee13@gmail.com" TargetMode="External"/><Relationship Id="rId38" Type="http://schemas.openxmlformats.org/officeDocument/2006/relationships/hyperlink" Target="mailto:ahsan.zaman84@gmail.com" TargetMode="External"/><Relationship Id="rId2" Type="http://schemas.openxmlformats.org/officeDocument/2006/relationships/hyperlink" Target="mailto:sirajammunira68@gmail.com" TargetMode="External"/><Relationship Id="rId16" Type="http://schemas.openxmlformats.org/officeDocument/2006/relationships/hyperlink" Target="mailto:dr.mahabub1@gmail.com" TargetMode="External"/><Relationship Id="rId20" Type="http://schemas.openxmlformats.org/officeDocument/2006/relationships/hyperlink" Target="mailto:tahertouhd@gmailcom" TargetMode="External"/><Relationship Id="rId29" Type="http://schemas.openxmlformats.org/officeDocument/2006/relationships/hyperlink" Target="mailto:shahanaferdousi1992@gmail.com" TargetMode="External"/><Relationship Id="rId1" Type="http://schemas.openxmlformats.org/officeDocument/2006/relationships/hyperlink" Target="mailto:mostofa1007@gmail.com" TargetMode="External"/><Relationship Id="rId6" Type="http://schemas.openxmlformats.org/officeDocument/2006/relationships/hyperlink" Target="mailto:nusrathossain880@gmail.com" TargetMode="External"/><Relationship Id="rId11" Type="http://schemas.openxmlformats.org/officeDocument/2006/relationships/hyperlink" Target="mailto:mithutex@gmail.com" TargetMode="External"/><Relationship Id="rId24" Type="http://schemas.openxmlformats.org/officeDocument/2006/relationships/hyperlink" Target="mailto:eleash83@gmail.com" TargetMode="External"/><Relationship Id="rId32" Type="http://schemas.openxmlformats.org/officeDocument/2006/relationships/hyperlink" Target="mailto:babuqewc@yahoo.com" TargetMode="External"/><Relationship Id="rId37" Type="http://schemas.openxmlformats.org/officeDocument/2006/relationships/hyperlink" Target="mailto:n.perveen.bl@gmail.com" TargetMode="External"/><Relationship Id="rId5" Type="http://schemas.openxmlformats.org/officeDocument/2006/relationships/hyperlink" Target="mailto:sobahan_miah@yahoo.com" TargetMode="External"/><Relationship Id="rId15" Type="http://schemas.openxmlformats.org/officeDocument/2006/relationships/hyperlink" Target="mailto:sarfaraj.ahmed6630@gmail.com" TargetMode="External"/><Relationship Id="rId23" Type="http://schemas.openxmlformats.org/officeDocument/2006/relationships/hyperlink" Target="mailto:chandra7610@gmail.com" TargetMode="External"/><Relationship Id="rId28" Type="http://schemas.openxmlformats.org/officeDocument/2006/relationships/hyperlink" Target="mailto:mayishaafnan2000@gmail.com" TargetMode="External"/><Relationship Id="rId36" Type="http://schemas.openxmlformats.org/officeDocument/2006/relationships/hyperlink" Target="mailto:alitimberdinaj@gmail.com" TargetMode="External"/><Relationship Id="rId10" Type="http://schemas.openxmlformats.org/officeDocument/2006/relationships/hyperlink" Target="mailto:fatema.kanak@gmail.com" TargetMode="External"/><Relationship Id="rId19" Type="http://schemas.openxmlformats.org/officeDocument/2006/relationships/hyperlink" Target="mailto:lisa.tasmu@yahoo.com" TargetMode="External"/><Relationship Id="rId31" Type="http://schemas.openxmlformats.org/officeDocument/2006/relationships/hyperlink" Target="mailto:nazneen1114@gmail.com" TargetMode="External"/><Relationship Id="rId4" Type="http://schemas.openxmlformats.org/officeDocument/2006/relationships/hyperlink" Target="mailto:mnassahis@gmail.com" TargetMode="External"/><Relationship Id="rId9" Type="http://schemas.openxmlformats.org/officeDocument/2006/relationships/hyperlink" Target="mailto:sarminaney@gmail.com" TargetMode="External"/><Relationship Id="rId14" Type="http://schemas.openxmlformats.org/officeDocument/2006/relationships/hyperlink" Target="mailto:afrozasultana140@gmail.com" TargetMode="External"/><Relationship Id="rId22" Type="http://schemas.openxmlformats.org/officeDocument/2006/relationships/hyperlink" Target="mailto:md_mahbubul.alam@sc.com" TargetMode="External"/><Relationship Id="rId27" Type="http://schemas.openxmlformats.org/officeDocument/2006/relationships/hyperlink" Target="mailto:suzanajayamrittiqua@gmail.com" TargetMode="External"/><Relationship Id="rId30" Type="http://schemas.openxmlformats.org/officeDocument/2006/relationships/hyperlink" Target="mailto:masrurjmou@gmail.com" TargetMode="External"/><Relationship Id="rId35" Type="http://schemas.openxmlformats.org/officeDocument/2006/relationships/hyperlink" Target="mailto:shovankumarp@gmail.com" TargetMode="External"/><Relationship Id="rId8" Type="http://schemas.openxmlformats.org/officeDocument/2006/relationships/hyperlink" Target="mailto:uzzalmon@yahoo.com" TargetMode="External"/><Relationship Id="rId3" Type="http://schemas.openxmlformats.org/officeDocument/2006/relationships/hyperlink" Target="mailto:nazia_af@yahoo.com" TargetMode="External"/></Relationships>
</file>

<file path=xl/worksheets/_rels/sheet12.xml.rels><?xml version="1.0" encoding="UTF-8" standalone="yes"?>
<Relationships xmlns="http://schemas.openxmlformats.org/package/2006/relationships"><Relationship Id="rId13" Type="http://schemas.openxmlformats.org/officeDocument/2006/relationships/hyperlink" Target="mailto:hasan.edl@gmail.com" TargetMode="External"/><Relationship Id="rId18" Type="http://schemas.openxmlformats.org/officeDocument/2006/relationships/hyperlink" Target="mailto:afmtohaseraz@yahoo.com" TargetMode="External"/><Relationship Id="rId26" Type="http://schemas.openxmlformats.org/officeDocument/2006/relationships/hyperlink" Target="mailto:islamunaizah@gmail.com" TargetMode="External"/><Relationship Id="rId39" Type="http://schemas.openxmlformats.org/officeDocument/2006/relationships/hyperlink" Target="mailto:dr.touskhan@gmail.com" TargetMode="External"/><Relationship Id="rId21" Type="http://schemas.openxmlformats.org/officeDocument/2006/relationships/hyperlink" Target="mailto:towhid.me.26@gmail.com" TargetMode="External"/><Relationship Id="rId34" Type="http://schemas.openxmlformats.org/officeDocument/2006/relationships/hyperlink" Target="mailto:konica.trimattrickdott@gmail.com" TargetMode="External"/><Relationship Id="rId42" Type="http://schemas.openxmlformats.org/officeDocument/2006/relationships/hyperlink" Target="mailto:md.nayemuddin15@gmail.com" TargetMode="External"/><Relationship Id="rId7" Type="http://schemas.openxmlformats.org/officeDocument/2006/relationships/hyperlink" Target="mailto:shajeda1777@gmail.com" TargetMode="External"/><Relationship Id="rId2" Type="http://schemas.openxmlformats.org/officeDocument/2006/relationships/hyperlink" Target="mailto:shusmitapoddercu@gmail.com" TargetMode="External"/><Relationship Id="rId16" Type="http://schemas.openxmlformats.org/officeDocument/2006/relationships/hyperlink" Target="mailto:rumanasiddiqua006@gmail.com" TargetMode="External"/><Relationship Id="rId29" Type="http://schemas.openxmlformats.org/officeDocument/2006/relationships/hyperlink" Target="mailto:faizaiqbal1402@gmail.com" TargetMode="External"/><Relationship Id="rId1" Type="http://schemas.openxmlformats.org/officeDocument/2006/relationships/hyperlink" Target="mailto:haquesimla@gmail.com" TargetMode="External"/><Relationship Id="rId6" Type="http://schemas.openxmlformats.org/officeDocument/2006/relationships/hyperlink" Target="mailto:shajeda1777@gmail.com" TargetMode="External"/><Relationship Id="rId11" Type="http://schemas.openxmlformats.org/officeDocument/2006/relationships/hyperlink" Target="mailto:touhidul.alam@amefird.com.bd" TargetMode="External"/><Relationship Id="rId24" Type="http://schemas.openxmlformats.org/officeDocument/2006/relationships/hyperlink" Target="mailto:shaila_seraz@yahoo.com" TargetMode="External"/><Relationship Id="rId32" Type="http://schemas.openxmlformats.org/officeDocument/2006/relationships/hyperlink" Target="mailto:sarkarllb38@gmail.com" TargetMode="External"/><Relationship Id="rId37" Type="http://schemas.openxmlformats.org/officeDocument/2006/relationships/hyperlink" Target="mailto:s.jahan82@gmail.com" TargetMode="External"/><Relationship Id="rId40" Type="http://schemas.openxmlformats.org/officeDocument/2006/relationships/hyperlink" Target="mailto:twinkle.023020@gmail.com" TargetMode="External"/><Relationship Id="rId45" Type="http://schemas.openxmlformats.org/officeDocument/2006/relationships/hyperlink" Target="mailto:ferdousara15@gmail.com" TargetMode="External"/><Relationship Id="rId5" Type="http://schemas.openxmlformats.org/officeDocument/2006/relationships/hyperlink" Target="mailto:talibul@finery_rhymer.com" TargetMode="External"/><Relationship Id="rId15" Type="http://schemas.openxmlformats.org/officeDocument/2006/relationships/hyperlink" Target="mailto:jerinamin6@gmail.com" TargetMode="External"/><Relationship Id="rId23" Type="http://schemas.openxmlformats.org/officeDocument/2006/relationships/hyperlink" Target="mailto:rashadsarwar@hotmail.com" TargetMode="External"/><Relationship Id="rId28" Type="http://schemas.openxmlformats.org/officeDocument/2006/relationships/hyperlink" Target="mailto:sparna.rahman@gmail.com" TargetMode="External"/><Relationship Id="rId36" Type="http://schemas.openxmlformats.org/officeDocument/2006/relationships/hyperlink" Target="mailto:samsun26p@gmail.com" TargetMode="External"/><Relationship Id="rId10" Type="http://schemas.openxmlformats.org/officeDocument/2006/relationships/hyperlink" Target="mailto:aktertamanna7820@gmail.com" TargetMode="External"/><Relationship Id="rId19" Type="http://schemas.openxmlformats.org/officeDocument/2006/relationships/hyperlink" Target="mailto:sinha.ashok@outlook.com" TargetMode="External"/><Relationship Id="rId31" Type="http://schemas.openxmlformats.org/officeDocument/2006/relationships/hyperlink" Target="mailto:sunjida.imc@gmail.com" TargetMode="External"/><Relationship Id="rId44" Type="http://schemas.openxmlformats.org/officeDocument/2006/relationships/hyperlink" Target="mailto:advainunnurchowdhury@gmail.com" TargetMode="External"/><Relationship Id="rId4" Type="http://schemas.openxmlformats.org/officeDocument/2006/relationships/hyperlink" Target="mailto:mariumrumpa@gmail.com" TargetMode="External"/><Relationship Id="rId9" Type="http://schemas.openxmlformats.org/officeDocument/2006/relationships/hyperlink" Target="mailto:shahana.eee@gmail.com" TargetMode="External"/><Relationship Id="rId14" Type="http://schemas.openxmlformats.org/officeDocument/2006/relationships/hyperlink" Target="mailto:nahida111077@gmail.com" TargetMode="External"/><Relationship Id="rId22" Type="http://schemas.openxmlformats.org/officeDocument/2006/relationships/hyperlink" Target="mailto:sagardrubo1195@gmail.com" TargetMode="External"/><Relationship Id="rId27" Type="http://schemas.openxmlformats.org/officeDocument/2006/relationships/hyperlink" Target="mailto:fatamayesminshumi77@gmail.com" TargetMode="External"/><Relationship Id="rId30" Type="http://schemas.openxmlformats.org/officeDocument/2006/relationships/hyperlink" Target="mailto:belal35sarker@gmail.com" TargetMode="External"/><Relationship Id="rId35" Type="http://schemas.openxmlformats.org/officeDocument/2006/relationships/hyperlink" Target="mailto:isratquantum@gmail.com" TargetMode="External"/><Relationship Id="rId43" Type="http://schemas.openxmlformats.org/officeDocument/2006/relationships/hyperlink" Target="mailto:jerin.adn@gmail.com" TargetMode="External"/><Relationship Id="rId8" Type="http://schemas.openxmlformats.org/officeDocument/2006/relationships/hyperlink" Target="mailto:khatunhasina783@gmail.com" TargetMode="External"/><Relationship Id="rId3" Type="http://schemas.openxmlformats.org/officeDocument/2006/relationships/hyperlink" Target="mailto:sanaul002@gmail.com" TargetMode="External"/><Relationship Id="rId12" Type="http://schemas.openxmlformats.org/officeDocument/2006/relationships/hyperlink" Target="mailto:abusufianjewelbd@gmail.com" TargetMode="External"/><Relationship Id="rId17" Type="http://schemas.openxmlformats.org/officeDocument/2006/relationships/hyperlink" Target="mailto:myalif14@gmail.com" TargetMode="External"/><Relationship Id="rId25" Type="http://schemas.openxmlformats.org/officeDocument/2006/relationships/hyperlink" Target="mailto:sumonitabd@gmail.com" TargetMode="External"/><Relationship Id="rId33" Type="http://schemas.openxmlformats.org/officeDocument/2006/relationships/hyperlink" Target="mailto:tahminmitu21@gmail.com" TargetMode="External"/><Relationship Id="rId38" Type="http://schemas.openxmlformats.org/officeDocument/2006/relationships/hyperlink" Target="mailto:mali_babu@yahoo.com" TargetMode="External"/><Relationship Id="rId46" Type="http://schemas.openxmlformats.org/officeDocument/2006/relationships/printerSettings" Target="../printerSettings/printerSettings12.bin"/><Relationship Id="rId20" Type="http://schemas.openxmlformats.org/officeDocument/2006/relationships/hyperlink" Target="mailto:nahid0812@gmail.com" TargetMode="External"/><Relationship Id="rId41" Type="http://schemas.openxmlformats.org/officeDocument/2006/relationships/hyperlink" Target="mailto:nadiaolive1989@gmail.com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mailto:tohidtaha09@gmail.com" TargetMode="External"/><Relationship Id="rId18" Type="http://schemas.openxmlformats.org/officeDocument/2006/relationships/hyperlink" Target="mailto:mithuntex29@gmail.com" TargetMode="External"/><Relationship Id="rId26" Type="http://schemas.openxmlformats.org/officeDocument/2006/relationships/hyperlink" Target="mailto:ismotjerin@gmail.com" TargetMode="External"/><Relationship Id="rId39" Type="http://schemas.openxmlformats.org/officeDocument/2006/relationships/hyperlink" Target="mailto:hossaintito72@gmail.com" TargetMode="External"/><Relationship Id="rId21" Type="http://schemas.openxmlformats.org/officeDocument/2006/relationships/hyperlink" Target="mailto:rubadil86@yahoo.com" TargetMode="External"/><Relationship Id="rId34" Type="http://schemas.openxmlformats.org/officeDocument/2006/relationships/hyperlink" Target="mailto:farabee1988@gmail.com" TargetMode="External"/><Relationship Id="rId42" Type="http://schemas.openxmlformats.org/officeDocument/2006/relationships/hyperlink" Target="mailto:zarin@admin.uiu.ac.bd" TargetMode="External"/><Relationship Id="rId47" Type="http://schemas.openxmlformats.org/officeDocument/2006/relationships/hyperlink" Target="mailto:arifmotors@gmail.com" TargetMode="External"/><Relationship Id="rId50" Type="http://schemas.openxmlformats.org/officeDocument/2006/relationships/hyperlink" Target="mailto:shahrinjahan04@gmail.com" TargetMode="External"/><Relationship Id="rId55" Type="http://schemas.openxmlformats.org/officeDocument/2006/relationships/hyperlink" Target="mailto:momotazamin17@gmail.com" TargetMode="External"/><Relationship Id="rId7" Type="http://schemas.openxmlformats.org/officeDocument/2006/relationships/hyperlink" Target="mailto:kjamanoimex@gmail.com" TargetMode="External"/><Relationship Id="rId2" Type="http://schemas.openxmlformats.org/officeDocument/2006/relationships/hyperlink" Target="mailto:shuvo3640@gmail.com" TargetMode="External"/><Relationship Id="rId16" Type="http://schemas.openxmlformats.org/officeDocument/2006/relationships/hyperlink" Target="mailto:ktthasan2020@gmail.com" TargetMode="External"/><Relationship Id="rId29" Type="http://schemas.openxmlformats.org/officeDocument/2006/relationships/hyperlink" Target="mailto:zamiul@gmail.com" TargetMode="External"/><Relationship Id="rId11" Type="http://schemas.openxmlformats.org/officeDocument/2006/relationships/hyperlink" Target="mailto:rakibipe@gmail.com" TargetMode="External"/><Relationship Id="rId24" Type="http://schemas.openxmlformats.org/officeDocument/2006/relationships/hyperlink" Target="mailto:shuchi.ssmc@gmail.com" TargetMode="External"/><Relationship Id="rId32" Type="http://schemas.openxmlformats.org/officeDocument/2006/relationships/hyperlink" Target="mailto:sarkershaoli@gmail.com" TargetMode="External"/><Relationship Id="rId37" Type="http://schemas.openxmlformats.org/officeDocument/2006/relationships/hyperlink" Target="mailto:kuntola000@yahoo.com" TargetMode="External"/><Relationship Id="rId40" Type="http://schemas.openxmlformats.org/officeDocument/2006/relationships/hyperlink" Target="mailto:dr.farhana.dnmc@gmail.com" TargetMode="External"/><Relationship Id="rId45" Type="http://schemas.openxmlformats.org/officeDocument/2006/relationships/hyperlink" Target="mailto:mfarhanabenozir@gmail.com" TargetMode="External"/><Relationship Id="rId53" Type="http://schemas.openxmlformats.org/officeDocument/2006/relationships/hyperlink" Target="mailto:kabirhussain87@yahoo.com" TargetMode="External"/><Relationship Id="rId58" Type="http://schemas.openxmlformats.org/officeDocument/2006/relationships/comments" Target="../comments6.xml"/><Relationship Id="rId5" Type="http://schemas.openxmlformats.org/officeDocument/2006/relationships/hyperlink" Target="mailto:kehasan24@gmail.com" TargetMode="External"/><Relationship Id="rId19" Type="http://schemas.openxmlformats.org/officeDocument/2006/relationships/hyperlink" Target="mailto:sumanchy@gmail.com" TargetMode="External"/><Relationship Id="rId4" Type="http://schemas.openxmlformats.org/officeDocument/2006/relationships/hyperlink" Target="mailto:sharif.acc@gmail.com" TargetMode="External"/><Relationship Id="rId9" Type="http://schemas.openxmlformats.org/officeDocument/2006/relationships/hyperlink" Target="mailto:drekramul1@gmail.com" TargetMode="External"/><Relationship Id="rId14" Type="http://schemas.openxmlformats.org/officeDocument/2006/relationships/hyperlink" Target="mailto:masumhaiderbd@gmail.com" TargetMode="External"/><Relationship Id="rId22" Type="http://schemas.openxmlformats.org/officeDocument/2006/relationships/hyperlink" Target="mailto:jhulan78@gmail.com" TargetMode="External"/><Relationship Id="rId27" Type="http://schemas.openxmlformats.org/officeDocument/2006/relationships/hyperlink" Target="mailto:israt.rumkee@gmail.com" TargetMode="External"/><Relationship Id="rId30" Type="http://schemas.openxmlformats.org/officeDocument/2006/relationships/hyperlink" Target="mailto:linkonibdu@gmail.com" TargetMode="External"/><Relationship Id="rId35" Type="http://schemas.openxmlformats.org/officeDocument/2006/relationships/hyperlink" Target="mailto:mahmudhossen02@gmail.com" TargetMode="External"/><Relationship Id="rId43" Type="http://schemas.openxmlformats.org/officeDocument/2006/relationships/hyperlink" Target="mailto:nadeengoni@gmail.com" TargetMode="External"/><Relationship Id="rId48" Type="http://schemas.openxmlformats.org/officeDocument/2006/relationships/hyperlink" Target="mailto:sarkarkrishnautt@gmail.com" TargetMode="External"/><Relationship Id="rId56" Type="http://schemas.openxmlformats.org/officeDocument/2006/relationships/printerSettings" Target="../printerSettings/printerSettings13.bin"/><Relationship Id="rId8" Type="http://schemas.openxmlformats.org/officeDocument/2006/relationships/hyperlink" Target="mailto:lishaahmed@gmail.com" TargetMode="External"/><Relationship Id="rId51" Type="http://schemas.openxmlformats.org/officeDocument/2006/relationships/hyperlink" Target="mailto:mmprodhan@gmail.com" TargetMode="External"/><Relationship Id="rId3" Type="http://schemas.openxmlformats.org/officeDocument/2006/relationships/hyperlink" Target="mailto:monzilarahman75@gmail.com" TargetMode="External"/><Relationship Id="rId12" Type="http://schemas.openxmlformats.org/officeDocument/2006/relationships/hyperlink" Target="mailto:smf.himel@gmail.com" TargetMode="External"/><Relationship Id="rId17" Type="http://schemas.openxmlformats.org/officeDocument/2006/relationships/hyperlink" Target="mailto:rashedbjl@gmail.com" TargetMode="External"/><Relationship Id="rId25" Type="http://schemas.openxmlformats.org/officeDocument/2006/relationships/hyperlink" Target="mailto:170178sweety@gmail.com" TargetMode="External"/><Relationship Id="rId33" Type="http://schemas.openxmlformats.org/officeDocument/2006/relationships/hyperlink" Target="mailto:suddin@du.ac.bd" TargetMode="External"/><Relationship Id="rId38" Type="http://schemas.openxmlformats.org/officeDocument/2006/relationships/hyperlink" Target="mailto:shukrana89@gmail.com" TargetMode="External"/><Relationship Id="rId46" Type="http://schemas.openxmlformats.org/officeDocument/2006/relationships/hyperlink" Target="mailto:ayan1sbs@gmail.com" TargetMode="External"/><Relationship Id="rId20" Type="http://schemas.openxmlformats.org/officeDocument/2006/relationships/hyperlink" Target="mailto:ktthasan2020@gmail.com" TargetMode="External"/><Relationship Id="rId41" Type="http://schemas.openxmlformats.org/officeDocument/2006/relationships/hyperlink" Target="mailto:masumkhan84@gmail.com" TargetMode="External"/><Relationship Id="rId54" Type="http://schemas.openxmlformats.org/officeDocument/2006/relationships/hyperlink" Target="mailto:afsanashumu@gmail.com" TargetMode="External"/><Relationship Id="rId1" Type="http://schemas.openxmlformats.org/officeDocument/2006/relationships/hyperlink" Target="mailto:jerrytanim@gmail.com" TargetMode="External"/><Relationship Id="rId6" Type="http://schemas.openxmlformats.org/officeDocument/2006/relationships/hyperlink" Target="mailto:nazninrakhi1991@gmail.com" TargetMode="External"/><Relationship Id="rId15" Type="http://schemas.openxmlformats.org/officeDocument/2006/relationships/hyperlink" Target="mailto:shahnoorp@yahoo.com" TargetMode="External"/><Relationship Id="rId23" Type="http://schemas.openxmlformats.org/officeDocument/2006/relationships/hyperlink" Target="mailto:kajirifatferdous@gmail.com" TargetMode="External"/><Relationship Id="rId28" Type="http://schemas.openxmlformats.org/officeDocument/2006/relationships/hyperlink" Target="mailto:mahzabin20023@bu.edu.bd" TargetMode="External"/><Relationship Id="rId36" Type="http://schemas.openxmlformats.org/officeDocument/2006/relationships/hyperlink" Target="mailto:fatemaaftab31@gmail.com" TargetMode="External"/><Relationship Id="rId49" Type="http://schemas.openxmlformats.org/officeDocument/2006/relationships/hyperlink" Target="mailto:sharminsonia51@gmail.com" TargetMode="External"/><Relationship Id="rId57" Type="http://schemas.openxmlformats.org/officeDocument/2006/relationships/vmlDrawing" Target="../drawings/vmlDrawing6.vml"/><Relationship Id="rId10" Type="http://schemas.openxmlformats.org/officeDocument/2006/relationships/hyperlink" Target="mailto:rumon02031984@gmail.com" TargetMode="External"/><Relationship Id="rId31" Type="http://schemas.openxmlformats.org/officeDocument/2006/relationships/hyperlink" Target="mailto:hurairahenggwa@gmail.com" TargetMode="External"/><Relationship Id="rId44" Type="http://schemas.openxmlformats.org/officeDocument/2006/relationships/hyperlink" Target="mailto:tahnoonr@gmail.com" TargetMode="External"/><Relationship Id="rId52" Type="http://schemas.openxmlformats.org/officeDocument/2006/relationships/hyperlink" Target="mailto:sys_023@yahoo.com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mailto:golap.1980@gmail.com" TargetMode="External"/><Relationship Id="rId18" Type="http://schemas.openxmlformats.org/officeDocument/2006/relationships/hyperlink" Target="mailto:drfatemaiffat@gmail.com" TargetMode="External"/><Relationship Id="rId26" Type="http://schemas.openxmlformats.org/officeDocument/2006/relationships/hyperlink" Target="mailto:raffat_khalid6@yahoo.com" TargetMode="External"/><Relationship Id="rId39" Type="http://schemas.openxmlformats.org/officeDocument/2006/relationships/hyperlink" Target="mailto:anwar871@yahoo.com" TargetMode="External"/><Relationship Id="rId21" Type="http://schemas.openxmlformats.org/officeDocument/2006/relationships/hyperlink" Target="mailto:mynsad@gmail.com" TargetMode="External"/><Relationship Id="rId34" Type="http://schemas.openxmlformats.org/officeDocument/2006/relationships/hyperlink" Target="mailto:rashed.bfid@gmail.com" TargetMode="External"/><Relationship Id="rId42" Type="http://schemas.openxmlformats.org/officeDocument/2006/relationships/hyperlink" Target="mailto:susanta.ewu@gmail.com" TargetMode="External"/><Relationship Id="rId47" Type="http://schemas.openxmlformats.org/officeDocument/2006/relationships/hyperlink" Target="mailto:talha.travels12@gmail.com" TargetMode="External"/><Relationship Id="rId50" Type="http://schemas.openxmlformats.org/officeDocument/2006/relationships/hyperlink" Target="mailto:zrotno@gmail.com" TargetMode="External"/><Relationship Id="rId55" Type="http://schemas.openxmlformats.org/officeDocument/2006/relationships/hyperlink" Target="mailto:harunrashid29@gmail.com" TargetMode="External"/><Relationship Id="rId7" Type="http://schemas.openxmlformats.org/officeDocument/2006/relationships/hyperlink" Target="mailto:clarissa.hossain@gmail.com" TargetMode="External"/><Relationship Id="rId2" Type="http://schemas.openxmlformats.org/officeDocument/2006/relationships/hyperlink" Target="mailto:aupurbo.cse@gmail.com" TargetMode="External"/><Relationship Id="rId16" Type="http://schemas.openxmlformats.org/officeDocument/2006/relationships/hyperlink" Target="mailto:ansarullah.18april@gmail.com" TargetMode="External"/><Relationship Id="rId29" Type="http://schemas.openxmlformats.org/officeDocument/2006/relationships/hyperlink" Target="mailto:dr.shumon.bd@gmail.com" TargetMode="External"/><Relationship Id="rId11" Type="http://schemas.openxmlformats.org/officeDocument/2006/relationships/hyperlink" Target="mailto:shabuj@gmail.com" TargetMode="External"/><Relationship Id="rId24" Type="http://schemas.openxmlformats.org/officeDocument/2006/relationships/hyperlink" Target="mailto:shahajadi380@gmail.com" TargetMode="External"/><Relationship Id="rId32" Type="http://schemas.openxmlformats.org/officeDocument/2006/relationships/hyperlink" Target="mailto:karima_sau@yahoo.com" TargetMode="External"/><Relationship Id="rId37" Type="http://schemas.openxmlformats.org/officeDocument/2006/relationships/hyperlink" Target="mailto:israt.jahan@dse.com.bd" TargetMode="External"/><Relationship Id="rId40" Type="http://schemas.openxmlformats.org/officeDocument/2006/relationships/hyperlink" Target="mailto:alpanapharma90@yahoo.com" TargetMode="External"/><Relationship Id="rId45" Type="http://schemas.openxmlformats.org/officeDocument/2006/relationships/hyperlink" Target="mailto:soshasan@gmail.com" TargetMode="External"/><Relationship Id="rId53" Type="http://schemas.openxmlformats.org/officeDocument/2006/relationships/hyperlink" Target="mailto:mahbubul.chowdhury@live.com" TargetMode="External"/><Relationship Id="rId58" Type="http://schemas.openxmlformats.org/officeDocument/2006/relationships/hyperlink" Target="mailto:shohagh0007@gmail.com" TargetMode="External"/><Relationship Id="rId5" Type="http://schemas.openxmlformats.org/officeDocument/2006/relationships/hyperlink" Target="mailto:rudaba.taz@gmail.com" TargetMode="External"/><Relationship Id="rId61" Type="http://schemas.openxmlformats.org/officeDocument/2006/relationships/vmlDrawing" Target="../drawings/vmlDrawing7.vml"/><Relationship Id="rId19" Type="http://schemas.openxmlformats.org/officeDocument/2006/relationships/hyperlink" Target="mailto:nurwasa2015@gmail.com" TargetMode="External"/><Relationship Id="rId14" Type="http://schemas.openxmlformats.org/officeDocument/2006/relationships/hyperlink" Target="mailto:afroja.ahmed007@yahoo.com" TargetMode="External"/><Relationship Id="rId22" Type="http://schemas.openxmlformats.org/officeDocument/2006/relationships/hyperlink" Target="mailto:sabbir83ahmed@gmail.com" TargetMode="External"/><Relationship Id="rId27" Type="http://schemas.openxmlformats.org/officeDocument/2006/relationships/hyperlink" Target="mailto:farhanagungun@gmail.com" TargetMode="External"/><Relationship Id="rId30" Type="http://schemas.openxmlformats.org/officeDocument/2006/relationships/hyperlink" Target="mailto:pandoraglory@gmail.com" TargetMode="External"/><Relationship Id="rId35" Type="http://schemas.openxmlformats.org/officeDocument/2006/relationships/hyperlink" Target="mailto:nafeeshasna@gmail.com" TargetMode="External"/><Relationship Id="rId43" Type="http://schemas.openxmlformats.org/officeDocument/2006/relationships/hyperlink" Target="mailto:faujia.afroz@gmail.com" TargetMode="External"/><Relationship Id="rId48" Type="http://schemas.openxmlformats.org/officeDocument/2006/relationships/hyperlink" Target="mailto:ihabd07@gmail.com" TargetMode="External"/><Relationship Id="rId56" Type="http://schemas.openxmlformats.org/officeDocument/2006/relationships/hyperlink" Target="mailto:chadnyghosh@gmail.com" TargetMode="External"/><Relationship Id="rId8" Type="http://schemas.openxmlformats.org/officeDocument/2006/relationships/hyperlink" Target="mailto:arnob.bd2012@gmail.com" TargetMode="External"/><Relationship Id="rId51" Type="http://schemas.openxmlformats.org/officeDocument/2006/relationships/hyperlink" Target="mailto:touhidpavel@gmail.com" TargetMode="External"/><Relationship Id="rId3" Type="http://schemas.openxmlformats.org/officeDocument/2006/relationships/hyperlink" Target="mailto:marumoy_1402@yahoo.com" TargetMode="External"/><Relationship Id="rId12" Type="http://schemas.openxmlformats.org/officeDocument/2006/relationships/hyperlink" Target="mailto:lutfabegum27@gmail.com" TargetMode="External"/><Relationship Id="rId17" Type="http://schemas.openxmlformats.org/officeDocument/2006/relationships/hyperlink" Target="mailto:roksanalucky4@gmail.com" TargetMode="External"/><Relationship Id="rId25" Type="http://schemas.openxmlformats.org/officeDocument/2006/relationships/hyperlink" Target="mailto:nhnaim86@gmail.com" TargetMode="External"/><Relationship Id="rId33" Type="http://schemas.openxmlformats.org/officeDocument/2006/relationships/hyperlink" Target="mailto:talha.travels12@gmail.com" TargetMode="External"/><Relationship Id="rId38" Type="http://schemas.openxmlformats.org/officeDocument/2006/relationships/hyperlink" Target="mailto:raunabi@gmail.com" TargetMode="External"/><Relationship Id="rId46" Type="http://schemas.openxmlformats.org/officeDocument/2006/relationships/hyperlink" Target="mailto:monzur4007@gmail.com" TargetMode="External"/><Relationship Id="rId59" Type="http://schemas.openxmlformats.org/officeDocument/2006/relationships/hyperlink" Target="mailto:needleoath1979@gmail.com" TargetMode="External"/><Relationship Id="rId20" Type="http://schemas.openxmlformats.org/officeDocument/2006/relationships/hyperlink" Target="mailto:tarinmahbubahaq@gmail.com" TargetMode="External"/><Relationship Id="rId41" Type="http://schemas.openxmlformats.org/officeDocument/2006/relationships/hyperlink" Target="mailto:deenawazifa.dgmc@gmail.com" TargetMode="External"/><Relationship Id="rId54" Type="http://schemas.openxmlformats.org/officeDocument/2006/relationships/hyperlink" Target="mailto:sabinaahsan786@gmail.com" TargetMode="External"/><Relationship Id="rId62" Type="http://schemas.openxmlformats.org/officeDocument/2006/relationships/comments" Target="../comments7.xml"/><Relationship Id="rId1" Type="http://schemas.openxmlformats.org/officeDocument/2006/relationships/hyperlink" Target="mailto:osmanrashid76@gmail.com" TargetMode="External"/><Relationship Id="rId6" Type="http://schemas.openxmlformats.org/officeDocument/2006/relationships/hyperlink" Target="mailto:mahmud.bcs29@gmail.com" TargetMode="External"/><Relationship Id="rId15" Type="http://schemas.openxmlformats.org/officeDocument/2006/relationships/hyperlink" Target="mailto:csihasan82@gmail.com" TargetMode="External"/><Relationship Id="rId23" Type="http://schemas.openxmlformats.org/officeDocument/2006/relationships/hyperlink" Target="mailto:momtazh1@gmail.com" TargetMode="External"/><Relationship Id="rId28" Type="http://schemas.openxmlformats.org/officeDocument/2006/relationships/hyperlink" Target="mailto:syed.momin.abdul@gmail.com" TargetMode="External"/><Relationship Id="rId36" Type="http://schemas.openxmlformats.org/officeDocument/2006/relationships/hyperlink" Target="mailto:nowshin24.theteam@gmail.com" TargetMode="External"/><Relationship Id="rId49" Type="http://schemas.openxmlformats.org/officeDocument/2006/relationships/hyperlink" Target="mailto:shahrenalam@gmail.com" TargetMode="External"/><Relationship Id="rId57" Type="http://schemas.openxmlformats.org/officeDocument/2006/relationships/hyperlink" Target="mailto:fariahsa@gmail.com" TargetMode="External"/><Relationship Id="rId10" Type="http://schemas.openxmlformats.org/officeDocument/2006/relationships/hyperlink" Target="mailto:drusmonira@gmail.com" TargetMode="External"/><Relationship Id="rId31" Type="http://schemas.openxmlformats.org/officeDocument/2006/relationships/hyperlink" Target="mailto:sarkar.khasru@gmail.com" TargetMode="External"/><Relationship Id="rId44" Type="http://schemas.openxmlformats.org/officeDocument/2006/relationships/hyperlink" Target="mailto:sushmitadevi13@gmail.com" TargetMode="External"/><Relationship Id="rId52" Type="http://schemas.openxmlformats.org/officeDocument/2006/relationships/hyperlink" Target="mailto:fselim885@gmail.com" TargetMode="External"/><Relationship Id="rId60" Type="http://schemas.openxmlformats.org/officeDocument/2006/relationships/printerSettings" Target="../printerSettings/printerSettings14.bin"/><Relationship Id="rId4" Type="http://schemas.openxmlformats.org/officeDocument/2006/relationships/hyperlink" Target="mailto:luckydutta10@gmail.com" TargetMode="External"/><Relationship Id="rId9" Type="http://schemas.openxmlformats.org/officeDocument/2006/relationships/hyperlink" Target="mailto:arnob.bd2012@gmail.com" TargetMode="Externa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mailto:salahuddinhoque2@gmail.com" TargetMode="External"/><Relationship Id="rId18" Type="http://schemas.openxmlformats.org/officeDocument/2006/relationships/hyperlink" Target="mailto:taznin.anambd@gmail.com" TargetMode="External"/><Relationship Id="rId26" Type="http://schemas.openxmlformats.org/officeDocument/2006/relationships/hyperlink" Target="mailto:needleoath1979@gmail.com" TargetMode="External"/><Relationship Id="rId39" Type="http://schemas.openxmlformats.org/officeDocument/2006/relationships/printerSettings" Target="../printerSettings/printerSettings15.bin"/><Relationship Id="rId21" Type="http://schemas.openxmlformats.org/officeDocument/2006/relationships/hyperlink" Target="mailto:zarifsaad20@gmail.com" TargetMode="External"/><Relationship Id="rId34" Type="http://schemas.openxmlformats.org/officeDocument/2006/relationships/hyperlink" Target="mailto:ahmkamal.suman@gmail.com" TargetMode="External"/><Relationship Id="rId7" Type="http://schemas.openxmlformats.org/officeDocument/2006/relationships/hyperlink" Target="mailto:fakruzzaman@gmail.com" TargetMode="External"/><Relationship Id="rId12" Type="http://schemas.openxmlformats.org/officeDocument/2006/relationships/hyperlink" Target="mailto:ijkajal@gmail.com" TargetMode="External"/><Relationship Id="rId17" Type="http://schemas.openxmlformats.org/officeDocument/2006/relationships/hyperlink" Target="mailto:rimahossain05@gmail.com" TargetMode="External"/><Relationship Id="rId25" Type="http://schemas.openxmlformats.org/officeDocument/2006/relationships/hyperlink" Target="mailto:nbl.shahadat1@gmail.com" TargetMode="External"/><Relationship Id="rId33" Type="http://schemas.openxmlformats.org/officeDocument/2006/relationships/hyperlink" Target="mailto:kaniz.gp@gmail.com" TargetMode="External"/><Relationship Id="rId38" Type="http://schemas.openxmlformats.org/officeDocument/2006/relationships/hyperlink" Target="mailto:turinsiddika@gmail.com" TargetMode="External"/><Relationship Id="rId2" Type="http://schemas.openxmlformats.org/officeDocument/2006/relationships/hyperlink" Target="mailto:farhadmft@outlook.com" TargetMode="External"/><Relationship Id="rId16" Type="http://schemas.openxmlformats.org/officeDocument/2006/relationships/hyperlink" Target="mailto:sharmin.myth@gmail.com" TargetMode="External"/><Relationship Id="rId20" Type="http://schemas.openxmlformats.org/officeDocument/2006/relationships/hyperlink" Target="mailto:sahidapopy@gmail.com" TargetMode="External"/><Relationship Id="rId29" Type="http://schemas.openxmlformats.org/officeDocument/2006/relationships/hyperlink" Target="mailto:swapan_ry@yahoo.com" TargetMode="External"/><Relationship Id="rId1" Type="http://schemas.openxmlformats.org/officeDocument/2006/relationships/hyperlink" Target="mailto:azaman7@hotmail.com" TargetMode="External"/><Relationship Id="rId6" Type="http://schemas.openxmlformats.org/officeDocument/2006/relationships/hyperlink" Target="mailto:afrina.hossain@gmail.com" TargetMode="External"/><Relationship Id="rId11" Type="http://schemas.openxmlformats.org/officeDocument/2006/relationships/hyperlink" Target="mailto:ansb_aa@yahoo.com" TargetMode="External"/><Relationship Id="rId24" Type="http://schemas.openxmlformats.org/officeDocument/2006/relationships/hyperlink" Target="mailto:moushumi.munira1992@gmail.com" TargetMode="External"/><Relationship Id="rId32" Type="http://schemas.openxmlformats.org/officeDocument/2006/relationships/hyperlink" Target="mailto:rajonict@gmail.com" TargetMode="External"/><Relationship Id="rId37" Type="http://schemas.openxmlformats.org/officeDocument/2006/relationships/hyperlink" Target="mailto:jakiaakterruba@gmail.com" TargetMode="External"/><Relationship Id="rId5" Type="http://schemas.openxmlformats.org/officeDocument/2006/relationships/hyperlink" Target="mailto:kanijakauser@yahoo.com" TargetMode="External"/><Relationship Id="rId15" Type="http://schemas.openxmlformats.org/officeDocument/2006/relationships/hyperlink" Target="mailto:mithila07@gmail.com" TargetMode="External"/><Relationship Id="rId23" Type="http://schemas.openxmlformats.org/officeDocument/2006/relationships/hyperlink" Target="mailto:arifunlata@gmail.com" TargetMode="External"/><Relationship Id="rId28" Type="http://schemas.openxmlformats.org/officeDocument/2006/relationships/hyperlink" Target="mailto:badhon010778@hotmail.com" TargetMode="External"/><Relationship Id="rId36" Type="http://schemas.openxmlformats.org/officeDocument/2006/relationships/hyperlink" Target="mailto:itszaman@gmail.com" TargetMode="External"/><Relationship Id="rId10" Type="http://schemas.openxmlformats.org/officeDocument/2006/relationships/hyperlink" Target="mailto:shahanaferdousi1992@gmail.com" TargetMode="External"/><Relationship Id="rId19" Type="http://schemas.openxmlformats.org/officeDocument/2006/relationships/hyperlink" Target="mailto:me.mukta@yahoo.com" TargetMode="External"/><Relationship Id="rId31" Type="http://schemas.openxmlformats.org/officeDocument/2006/relationships/hyperlink" Target="mailto:soniamahmud101@gmail.com" TargetMode="External"/><Relationship Id="rId4" Type="http://schemas.openxmlformats.org/officeDocument/2006/relationships/hyperlink" Target="mailto:shahanaafroze0@gmail.com" TargetMode="External"/><Relationship Id="rId9" Type="http://schemas.openxmlformats.org/officeDocument/2006/relationships/hyperlink" Target="mailto:shafiasultana1985@gmail.com" TargetMode="External"/><Relationship Id="rId14" Type="http://schemas.openxmlformats.org/officeDocument/2006/relationships/hyperlink" Target="mailto:hemcold@gmail.com" TargetMode="External"/><Relationship Id="rId22" Type="http://schemas.openxmlformats.org/officeDocument/2006/relationships/hyperlink" Target="mailto:ashrafirfan2005@gmail.com" TargetMode="External"/><Relationship Id="rId27" Type="http://schemas.openxmlformats.org/officeDocument/2006/relationships/hyperlink" Target="mailto:mamun_cuet02@yahoo.com" TargetMode="External"/><Relationship Id="rId30" Type="http://schemas.openxmlformats.org/officeDocument/2006/relationships/hyperlink" Target="mailto:mohabbat@nextspaces.net" TargetMode="External"/><Relationship Id="rId35" Type="http://schemas.openxmlformats.org/officeDocument/2006/relationships/hyperlink" Target="mailto:metale.moon@gmail.com" TargetMode="External"/><Relationship Id="rId8" Type="http://schemas.openxmlformats.org/officeDocument/2006/relationships/hyperlink" Target="mailto:debashish.das40@yahoo.com" TargetMode="External"/><Relationship Id="rId3" Type="http://schemas.openxmlformats.org/officeDocument/2006/relationships/hyperlink" Target="mailto:zeaur1978@gmail.com" TargetMode="External"/></Relationships>
</file>

<file path=xl/worksheets/_rels/sheet16.xml.rels><?xml version="1.0" encoding="UTF-8" standalone="yes"?>
<Relationships xmlns="http://schemas.openxmlformats.org/package/2006/relationships"><Relationship Id="rId26" Type="http://schemas.openxmlformats.org/officeDocument/2006/relationships/hyperlink" Target="mailto:sanaul002@gmail.com" TargetMode="External"/><Relationship Id="rId21" Type="http://schemas.openxmlformats.org/officeDocument/2006/relationships/hyperlink" Target="mailto:mayishaafnan2000@gmail.com" TargetMode="External"/><Relationship Id="rId42" Type="http://schemas.openxmlformats.org/officeDocument/2006/relationships/hyperlink" Target="mailto:nahid0812@gmail.com" TargetMode="External"/><Relationship Id="rId47" Type="http://schemas.openxmlformats.org/officeDocument/2006/relationships/hyperlink" Target="mailto:zeaur1978@gmail.com" TargetMode="External"/><Relationship Id="rId63" Type="http://schemas.openxmlformats.org/officeDocument/2006/relationships/hyperlink" Target="mailto:dr.shumon.bd@gmail.com" TargetMode="External"/><Relationship Id="rId68" Type="http://schemas.openxmlformats.org/officeDocument/2006/relationships/hyperlink" Target="mailto:mjobayerk52@yahoo.com" TargetMode="External"/><Relationship Id="rId84" Type="http://schemas.openxmlformats.org/officeDocument/2006/relationships/hyperlink" Target="mailto:sam14sach18@gmail.com" TargetMode="External"/><Relationship Id="rId89" Type="http://schemas.openxmlformats.org/officeDocument/2006/relationships/printerSettings" Target="../printerSettings/printerSettings16.bin"/><Relationship Id="rId16" Type="http://schemas.openxmlformats.org/officeDocument/2006/relationships/hyperlink" Target="mailto:fatema.kanak@gmail.com" TargetMode="External"/><Relationship Id="rId11" Type="http://schemas.openxmlformats.org/officeDocument/2006/relationships/hyperlink" Target="mailto:waliullah.oli0786@gmail.com" TargetMode="External"/><Relationship Id="rId32" Type="http://schemas.openxmlformats.org/officeDocument/2006/relationships/hyperlink" Target="mailto:faizaiqbal1402@gmail.com" TargetMode="External"/><Relationship Id="rId37" Type="http://schemas.openxmlformats.org/officeDocument/2006/relationships/hyperlink" Target="mailto:sinha.ashok@outlook.com" TargetMode="External"/><Relationship Id="rId53" Type="http://schemas.openxmlformats.org/officeDocument/2006/relationships/hyperlink" Target="mailto:ktthasan2020@gmail.com" TargetMode="External"/><Relationship Id="rId58" Type="http://schemas.openxmlformats.org/officeDocument/2006/relationships/hyperlink" Target="mailto:shuchi.ssmc@gmail.com" TargetMode="External"/><Relationship Id="rId74" Type="http://schemas.openxmlformats.org/officeDocument/2006/relationships/hyperlink" Target="mailto:subha.zamanbd@gmail.com" TargetMode="External"/><Relationship Id="rId79" Type="http://schemas.openxmlformats.org/officeDocument/2006/relationships/hyperlink" Target="mailto:sanjitgope19@gmail.com" TargetMode="External"/><Relationship Id="rId5" Type="http://schemas.openxmlformats.org/officeDocument/2006/relationships/hyperlink" Target="mailto:titankhisa@gmail.com" TargetMode="External"/><Relationship Id="rId90" Type="http://schemas.openxmlformats.org/officeDocument/2006/relationships/vmlDrawing" Target="../drawings/vmlDrawing8.vml"/><Relationship Id="rId14" Type="http://schemas.openxmlformats.org/officeDocument/2006/relationships/hyperlink" Target="mailto:reazulislam07@gmail.com" TargetMode="External"/><Relationship Id="rId22" Type="http://schemas.openxmlformats.org/officeDocument/2006/relationships/hyperlink" Target="mailto:alitimberdinaj@gmail.com" TargetMode="External"/><Relationship Id="rId27" Type="http://schemas.openxmlformats.org/officeDocument/2006/relationships/hyperlink" Target="mailto:khatunhasina783@gmail.com" TargetMode="External"/><Relationship Id="rId30" Type="http://schemas.openxmlformats.org/officeDocument/2006/relationships/hyperlink" Target="mailto:shusmitapoddercu@gmail.com" TargetMode="External"/><Relationship Id="rId35" Type="http://schemas.openxmlformats.org/officeDocument/2006/relationships/hyperlink" Target="mailto:nahida111077@gmail.com" TargetMode="External"/><Relationship Id="rId43" Type="http://schemas.openxmlformats.org/officeDocument/2006/relationships/hyperlink" Target="mailto:islamunaizah@gmail.com" TargetMode="External"/><Relationship Id="rId48" Type="http://schemas.openxmlformats.org/officeDocument/2006/relationships/hyperlink" Target="mailto:nbl.shahadat1@gmail.com" TargetMode="External"/><Relationship Id="rId56" Type="http://schemas.openxmlformats.org/officeDocument/2006/relationships/hyperlink" Target="mailto:masumhaiderbd@gmail.com" TargetMode="External"/><Relationship Id="rId64" Type="http://schemas.openxmlformats.org/officeDocument/2006/relationships/hyperlink" Target="mailto:osmanrashid76@gmail.com" TargetMode="External"/><Relationship Id="rId69" Type="http://schemas.openxmlformats.org/officeDocument/2006/relationships/hyperlink" Target="mailto:aliaryaraidah@gmail.com" TargetMode="External"/><Relationship Id="rId77" Type="http://schemas.openxmlformats.org/officeDocument/2006/relationships/hyperlink" Target="mailto:khairul.kabir1980@gmail.com" TargetMode="External"/><Relationship Id="rId8" Type="http://schemas.openxmlformats.org/officeDocument/2006/relationships/hyperlink" Target="mailto:md.zaidul1105@gmail.com" TargetMode="External"/><Relationship Id="rId51" Type="http://schemas.openxmlformats.org/officeDocument/2006/relationships/hyperlink" Target="mailto:sahidapopy@gmail.com" TargetMode="External"/><Relationship Id="rId72" Type="http://schemas.openxmlformats.org/officeDocument/2006/relationships/hyperlink" Target="mailto:rahman10masud@gmail.com" TargetMode="External"/><Relationship Id="rId80" Type="http://schemas.openxmlformats.org/officeDocument/2006/relationships/hyperlink" Target="mailto:tuli.cmc45th@gmail.com" TargetMode="External"/><Relationship Id="rId85" Type="http://schemas.openxmlformats.org/officeDocument/2006/relationships/hyperlink" Target="mailto:manikmz@gmail.com" TargetMode="External"/><Relationship Id="rId3" Type="http://schemas.openxmlformats.org/officeDocument/2006/relationships/hyperlink" Target="mailto:mdhumayunkabir3011@gmail.com" TargetMode="External"/><Relationship Id="rId12" Type="http://schemas.openxmlformats.org/officeDocument/2006/relationships/hyperlink" Target="mailto:sparta1980@gmail.com" TargetMode="External"/><Relationship Id="rId17" Type="http://schemas.openxmlformats.org/officeDocument/2006/relationships/hyperlink" Target="mailto:mohammad.hasibul.islam@dhl.com" TargetMode="External"/><Relationship Id="rId25" Type="http://schemas.openxmlformats.org/officeDocument/2006/relationships/hyperlink" Target="mailto:haquesimla@gmail.com" TargetMode="External"/><Relationship Id="rId33" Type="http://schemas.openxmlformats.org/officeDocument/2006/relationships/hyperlink" Target="mailto:shajeda1777@gmail.com" TargetMode="External"/><Relationship Id="rId38" Type="http://schemas.openxmlformats.org/officeDocument/2006/relationships/hyperlink" Target="mailto:rashadsarwar@hotmail.com" TargetMode="External"/><Relationship Id="rId46" Type="http://schemas.openxmlformats.org/officeDocument/2006/relationships/hyperlink" Target="mailto:advainunnurchowdhury@gmail.com" TargetMode="External"/><Relationship Id="rId59" Type="http://schemas.openxmlformats.org/officeDocument/2006/relationships/hyperlink" Target="mailto:170178sweety@gmail.com" TargetMode="External"/><Relationship Id="rId67" Type="http://schemas.openxmlformats.org/officeDocument/2006/relationships/hyperlink" Target="mailto:mahamudaparvin@gmail.com" TargetMode="External"/><Relationship Id="rId20" Type="http://schemas.openxmlformats.org/officeDocument/2006/relationships/hyperlink" Target="mailto:rashidarahman015@gmail.com" TargetMode="External"/><Relationship Id="rId41" Type="http://schemas.openxmlformats.org/officeDocument/2006/relationships/hyperlink" Target="mailto:afmtohaseraz@yahoo.com" TargetMode="External"/><Relationship Id="rId54" Type="http://schemas.openxmlformats.org/officeDocument/2006/relationships/hyperlink" Target="mailto:rumon02031984@gmail.com" TargetMode="External"/><Relationship Id="rId62" Type="http://schemas.openxmlformats.org/officeDocument/2006/relationships/hyperlink" Target="mailto:zrotno@gmail.com" TargetMode="External"/><Relationship Id="rId70" Type="http://schemas.openxmlformats.org/officeDocument/2006/relationships/hyperlink" Target="mailto:uzzalmollk55@gmail.com" TargetMode="External"/><Relationship Id="rId75" Type="http://schemas.openxmlformats.org/officeDocument/2006/relationships/hyperlink" Target="mailto:farees.wasfi@gmail.com" TargetMode="External"/><Relationship Id="rId83" Type="http://schemas.openxmlformats.org/officeDocument/2006/relationships/hyperlink" Target="mailto:mashfique@live.com" TargetMode="External"/><Relationship Id="rId88" Type="http://schemas.openxmlformats.org/officeDocument/2006/relationships/hyperlink" Target="mailto:zannatcse91@gmail.com" TargetMode="External"/><Relationship Id="rId91" Type="http://schemas.openxmlformats.org/officeDocument/2006/relationships/comments" Target="../comments8.xml"/><Relationship Id="rId1" Type="http://schemas.openxmlformats.org/officeDocument/2006/relationships/hyperlink" Target="mailto:sheikhwarisha09@gmail.com" TargetMode="External"/><Relationship Id="rId6" Type="http://schemas.openxmlformats.org/officeDocument/2006/relationships/hyperlink" Target="mailto:mnhuda2003@gmail.com" TargetMode="External"/><Relationship Id="rId15" Type="http://schemas.openxmlformats.org/officeDocument/2006/relationships/hyperlink" Target="mailto:ahtashamul007@gmail.com" TargetMode="External"/><Relationship Id="rId23" Type="http://schemas.openxmlformats.org/officeDocument/2006/relationships/hyperlink" Target="mailto:masrurjmou@gmail.com" TargetMode="External"/><Relationship Id="rId28" Type="http://schemas.openxmlformats.org/officeDocument/2006/relationships/hyperlink" Target="mailto:shahana.eee@gmail.com" TargetMode="External"/><Relationship Id="rId36" Type="http://schemas.openxmlformats.org/officeDocument/2006/relationships/hyperlink" Target="mailto:sumonitabd@gmail.com" TargetMode="External"/><Relationship Id="rId49" Type="http://schemas.openxmlformats.org/officeDocument/2006/relationships/hyperlink" Target="mailto:moushumi.munira1992@gmail.com" TargetMode="External"/><Relationship Id="rId57" Type="http://schemas.openxmlformats.org/officeDocument/2006/relationships/hyperlink" Target="mailto:jhulan78@gmail.com" TargetMode="External"/><Relationship Id="rId10" Type="http://schemas.openxmlformats.org/officeDocument/2006/relationships/hyperlink" Target="mailto:apurba6828@gmail.com" TargetMode="External"/><Relationship Id="rId31" Type="http://schemas.openxmlformats.org/officeDocument/2006/relationships/hyperlink" Target="mailto:s.jahan82@gmail.com" TargetMode="External"/><Relationship Id="rId44" Type="http://schemas.openxmlformats.org/officeDocument/2006/relationships/hyperlink" Target="mailto:ferdousara15@gmail.com" TargetMode="External"/><Relationship Id="rId52" Type="http://schemas.openxmlformats.org/officeDocument/2006/relationships/hyperlink" Target="mailto:smf.himel@gmail.com" TargetMode="External"/><Relationship Id="rId60" Type="http://schemas.openxmlformats.org/officeDocument/2006/relationships/hyperlink" Target="mailto:mahzabin20023@bu.edu.bd" TargetMode="External"/><Relationship Id="rId65" Type="http://schemas.openxmlformats.org/officeDocument/2006/relationships/hyperlink" Target="mailto:syed.momin.abdul@gmail.com" TargetMode="External"/><Relationship Id="rId73" Type="http://schemas.openxmlformats.org/officeDocument/2006/relationships/hyperlink" Target="mailto:arifur8807@gmail.com" TargetMode="External"/><Relationship Id="rId78" Type="http://schemas.openxmlformats.org/officeDocument/2006/relationships/hyperlink" Target="mailto:nahidun29@gmail.com" TargetMode="External"/><Relationship Id="rId81" Type="http://schemas.openxmlformats.org/officeDocument/2006/relationships/hyperlink" Target="mailto:basunia9999@gmail.com" TargetMode="External"/><Relationship Id="rId86" Type="http://schemas.openxmlformats.org/officeDocument/2006/relationships/hyperlink" Target="mailto:farhajolly80@gmail.com" TargetMode="External"/><Relationship Id="rId4" Type="http://schemas.openxmlformats.org/officeDocument/2006/relationships/hyperlink" Target="mailto:debnathsubrata297@gmail.com" TargetMode="External"/><Relationship Id="rId9" Type="http://schemas.openxmlformats.org/officeDocument/2006/relationships/hyperlink" Target="mailto:sonianayeem30@gmail.com" TargetMode="External"/><Relationship Id="rId13" Type="http://schemas.openxmlformats.org/officeDocument/2006/relationships/hyperlink" Target="mailto:shamimui.vini@gmail.com" TargetMode="External"/><Relationship Id="rId18" Type="http://schemas.openxmlformats.org/officeDocument/2006/relationships/hyperlink" Target="mailto:chandra7610@gmail.com" TargetMode="External"/><Relationship Id="rId39" Type="http://schemas.openxmlformats.org/officeDocument/2006/relationships/hyperlink" Target="mailto:nadiaolive1989@gmail.com" TargetMode="External"/><Relationship Id="rId34" Type="http://schemas.openxmlformats.org/officeDocument/2006/relationships/hyperlink" Target="mailto:shajeda1777@gmail.com" TargetMode="External"/><Relationship Id="rId50" Type="http://schemas.openxmlformats.org/officeDocument/2006/relationships/hyperlink" Target="mailto:rajonict@gmail.com" TargetMode="External"/><Relationship Id="rId55" Type="http://schemas.openxmlformats.org/officeDocument/2006/relationships/hyperlink" Target="mailto:rakibipe@gmail.com" TargetMode="External"/><Relationship Id="rId76" Type="http://schemas.openxmlformats.org/officeDocument/2006/relationships/hyperlink" Target="mailto:ranadebnath@msn.com" TargetMode="External"/><Relationship Id="rId7" Type="http://schemas.openxmlformats.org/officeDocument/2006/relationships/hyperlink" Target="mailto:laili.ahmed91@gmail.com" TargetMode="External"/><Relationship Id="rId71" Type="http://schemas.openxmlformats.org/officeDocument/2006/relationships/hyperlink" Target="mailto:royzanahbi@gmail.com" TargetMode="External"/><Relationship Id="rId2" Type="http://schemas.openxmlformats.org/officeDocument/2006/relationships/hyperlink" Target="mailto:shiuly.aktar86@gmail.com" TargetMode="External"/><Relationship Id="rId29" Type="http://schemas.openxmlformats.org/officeDocument/2006/relationships/hyperlink" Target="mailto:mali_babu@yahoo.com" TargetMode="External"/><Relationship Id="rId24" Type="http://schemas.openxmlformats.org/officeDocument/2006/relationships/hyperlink" Target="mailto:mithutex@gmail.com" TargetMode="External"/><Relationship Id="rId40" Type="http://schemas.openxmlformats.org/officeDocument/2006/relationships/hyperlink" Target="mailto:jerinamin6@gmail.com" TargetMode="External"/><Relationship Id="rId45" Type="http://schemas.openxmlformats.org/officeDocument/2006/relationships/hyperlink" Target="mailto:fatamayesminshumi77@gmail.com" TargetMode="External"/><Relationship Id="rId66" Type="http://schemas.openxmlformats.org/officeDocument/2006/relationships/hyperlink" Target="mailto:mrshamimahsan@yahoo.com" TargetMode="External"/><Relationship Id="rId87" Type="http://schemas.openxmlformats.org/officeDocument/2006/relationships/hyperlink" Target="mailto:salimreza834@gmail.com" TargetMode="External"/><Relationship Id="rId61" Type="http://schemas.openxmlformats.org/officeDocument/2006/relationships/hyperlink" Target="mailto:arnob.bd2012@gmail.com" TargetMode="External"/><Relationship Id="rId82" Type="http://schemas.openxmlformats.org/officeDocument/2006/relationships/hyperlink" Target="mailto:surayea.pharm@gmail.com" TargetMode="External"/><Relationship Id="rId19" Type="http://schemas.openxmlformats.org/officeDocument/2006/relationships/hyperlink" Target="mailto:eleash83@gmail.com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mailto:drfatemaiffat@gmail.com" TargetMode="External"/><Relationship Id="rId21" Type="http://schemas.openxmlformats.org/officeDocument/2006/relationships/hyperlink" Target="mailto:sirajammunira68@gmail.com" TargetMode="External"/><Relationship Id="rId63" Type="http://schemas.openxmlformats.org/officeDocument/2006/relationships/hyperlink" Target="mailto:rudaba.taz@gmail.com" TargetMode="External"/><Relationship Id="rId159" Type="http://schemas.openxmlformats.org/officeDocument/2006/relationships/hyperlink" Target="mailto:karima_sau@yahoo.com" TargetMode="External"/><Relationship Id="rId170" Type="http://schemas.openxmlformats.org/officeDocument/2006/relationships/hyperlink" Target="mailto:samsun26p@gmail.com" TargetMode="External"/><Relationship Id="rId191" Type="http://schemas.openxmlformats.org/officeDocument/2006/relationships/hyperlink" Target="mailto:deenawazifa.dgmc@gmail.com" TargetMode="External"/><Relationship Id="rId205" Type="http://schemas.openxmlformats.org/officeDocument/2006/relationships/hyperlink" Target="mailto:monzur4007@gmail.com" TargetMode="External"/><Relationship Id="rId226" Type="http://schemas.openxmlformats.org/officeDocument/2006/relationships/hyperlink" Target="mailto:shahrenalam@gmail.com" TargetMode="External"/><Relationship Id="rId247" Type="http://schemas.openxmlformats.org/officeDocument/2006/relationships/hyperlink" Target="mailto:anibasainat@gmail.com" TargetMode="External"/><Relationship Id="rId107" Type="http://schemas.openxmlformats.org/officeDocument/2006/relationships/hyperlink" Target="mailto:sumanchy@gmail.com" TargetMode="External"/><Relationship Id="rId11" Type="http://schemas.openxmlformats.org/officeDocument/2006/relationships/hyperlink" Target="mailto:shuvo3640@gmail.com" TargetMode="External"/><Relationship Id="rId32" Type="http://schemas.openxmlformats.org/officeDocument/2006/relationships/hyperlink" Target="mailto:lkaziishak1216@gmail.com" TargetMode="External"/><Relationship Id="rId53" Type="http://schemas.openxmlformats.org/officeDocument/2006/relationships/hyperlink" Target="mailto:khatunhasina783@gmail.com" TargetMode="External"/><Relationship Id="rId74" Type="http://schemas.openxmlformats.org/officeDocument/2006/relationships/hyperlink" Target="mailto:shabuj@gmail.com" TargetMode="External"/><Relationship Id="rId128" Type="http://schemas.openxmlformats.org/officeDocument/2006/relationships/hyperlink" Target="mailto:kajirifatferdous@gmail.com" TargetMode="External"/><Relationship Id="rId149" Type="http://schemas.openxmlformats.org/officeDocument/2006/relationships/hyperlink" Target="mailto:tahminabdc44@gmail.com" TargetMode="External"/><Relationship Id="rId5" Type="http://schemas.openxmlformats.org/officeDocument/2006/relationships/hyperlink" Target="mailto:dola.sultana@gmail.com" TargetMode="External"/><Relationship Id="rId95" Type="http://schemas.openxmlformats.org/officeDocument/2006/relationships/hyperlink" Target="mailto:csihasan82@gmail.com" TargetMode="External"/><Relationship Id="rId160" Type="http://schemas.openxmlformats.org/officeDocument/2006/relationships/hyperlink" Target="mailto:talha.travels12@gmail.com" TargetMode="External"/><Relationship Id="rId181" Type="http://schemas.openxmlformats.org/officeDocument/2006/relationships/hyperlink" Target="mailto:suddin@du.ac.bd" TargetMode="External"/><Relationship Id="rId216" Type="http://schemas.openxmlformats.org/officeDocument/2006/relationships/hyperlink" Target="mailto:tahnoonr@gmail.com" TargetMode="External"/><Relationship Id="rId237" Type="http://schemas.openxmlformats.org/officeDocument/2006/relationships/hyperlink" Target="mailto:faribaaurin@gmail.com" TargetMode="External"/><Relationship Id="rId258" Type="http://schemas.openxmlformats.org/officeDocument/2006/relationships/hyperlink" Target="mailto:turinsiddika@gmail.com" TargetMode="External"/><Relationship Id="rId22" Type="http://schemas.openxmlformats.org/officeDocument/2006/relationships/hyperlink" Target="mailto:nazia_af@yahoo.com" TargetMode="External"/><Relationship Id="rId43" Type="http://schemas.openxmlformats.org/officeDocument/2006/relationships/hyperlink" Target="mailto:eleash83@gmail.com" TargetMode="External"/><Relationship Id="rId64" Type="http://schemas.openxmlformats.org/officeDocument/2006/relationships/hyperlink" Target="mailto:mahmud.bcs29@gmail.com" TargetMode="External"/><Relationship Id="rId118" Type="http://schemas.openxmlformats.org/officeDocument/2006/relationships/hyperlink" Target="mailto:nurwasa2015@gmail.com" TargetMode="External"/><Relationship Id="rId139" Type="http://schemas.openxmlformats.org/officeDocument/2006/relationships/hyperlink" Target="mailto:saifurmurad1@gmail.com" TargetMode="External"/><Relationship Id="rId85" Type="http://schemas.openxmlformats.org/officeDocument/2006/relationships/hyperlink" Target="mailto:myalif14@gmail.com" TargetMode="External"/><Relationship Id="rId150" Type="http://schemas.openxmlformats.org/officeDocument/2006/relationships/hyperlink" Target="mailto:ismotjerin@gmail.com" TargetMode="External"/><Relationship Id="rId171" Type="http://schemas.openxmlformats.org/officeDocument/2006/relationships/hyperlink" Target="mailto:apurba6828@gmail.com" TargetMode="External"/><Relationship Id="rId192" Type="http://schemas.openxmlformats.org/officeDocument/2006/relationships/hyperlink" Target="mailto:waliullah.oli0786@gmail.com" TargetMode="External"/><Relationship Id="rId206" Type="http://schemas.openxmlformats.org/officeDocument/2006/relationships/hyperlink" Target="mailto:needleoath1979@gmail.com" TargetMode="External"/><Relationship Id="rId227" Type="http://schemas.openxmlformats.org/officeDocument/2006/relationships/hyperlink" Target="mailto:zrotno@gmail.com" TargetMode="External"/><Relationship Id="rId248" Type="http://schemas.openxmlformats.org/officeDocument/2006/relationships/hyperlink" Target="mailto:kabirhussain87@yahoo.com" TargetMode="External"/><Relationship Id="rId12" Type="http://schemas.openxmlformats.org/officeDocument/2006/relationships/hyperlink" Target="mailto:monzilarahman75@gmail.com" TargetMode="External"/><Relationship Id="rId33" Type="http://schemas.openxmlformats.org/officeDocument/2006/relationships/hyperlink" Target="mailto:afrozasultana140@gmail.com" TargetMode="External"/><Relationship Id="rId108" Type="http://schemas.openxmlformats.org/officeDocument/2006/relationships/hyperlink" Target="mailto:ansb_aa@yahoo.com" TargetMode="External"/><Relationship Id="rId129" Type="http://schemas.openxmlformats.org/officeDocument/2006/relationships/hyperlink" Target="mailto:faizaiqbal1402@gmail.com" TargetMode="External"/><Relationship Id="rId54" Type="http://schemas.openxmlformats.org/officeDocument/2006/relationships/hyperlink" Target="mailto:shahana.eee@gmail.com" TargetMode="External"/><Relationship Id="rId75" Type="http://schemas.openxmlformats.org/officeDocument/2006/relationships/hyperlink" Target="mailto:lutfabegum27@gmail.com" TargetMode="External"/><Relationship Id="rId96" Type="http://schemas.openxmlformats.org/officeDocument/2006/relationships/hyperlink" Target="mailto:masrurjmou@gmail.com" TargetMode="External"/><Relationship Id="rId140" Type="http://schemas.openxmlformats.org/officeDocument/2006/relationships/hyperlink" Target="mailto:syed.momin.abdul@gmail.com" TargetMode="External"/><Relationship Id="rId161" Type="http://schemas.openxmlformats.org/officeDocument/2006/relationships/hyperlink" Target="mailto:mnhuda2003@gmail.com" TargetMode="External"/><Relationship Id="rId182" Type="http://schemas.openxmlformats.org/officeDocument/2006/relationships/hyperlink" Target="mailto:mali_babu@yahoo.com" TargetMode="External"/><Relationship Id="rId217" Type="http://schemas.openxmlformats.org/officeDocument/2006/relationships/hyperlink" Target="mailto:mfarhanabenozir@gmail.com" TargetMode="External"/><Relationship Id="rId6" Type="http://schemas.openxmlformats.org/officeDocument/2006/relationships/hyperlink" Target="mailto:sonianayeem30@gmail.com" TargetMode="External"/><Relationship Id="rId238" Type="http://schemas.openxmlformats.org/officeDocument/2006/relationships/hyperlink" Target="mailto:fselim885@gmail.com" TargetMode="External"/><Relationship Id="rId259" Type="http://schemas.openxmlformats.org/officeDocument/2006/relationships/hyperlink" Target="mailto:ahsan.zaman84@gmail.com" TargetMode="External"/><Relationship Id="rId23" Type="http://schemas.openxmlformats.org/officeDocument/2006/relationships/hyperlink" Target="mailto:mnassahis@gmail.com" TargetMode="External"/><Relationship Id="rId119" Type="http://schemas.openxmlformats.org/officeDocument/2006/relationships/hyperlink" Target="mailto:tarinmahbubahaq@gmail.com" TargetMode="External"/><Relationship Id="rId44" Type="http://schemas.openxmlformats.org/officeDocument/2006/relationships/hyperlink" Target="mailto:ahtashamul007@gmail.com" TargetMode="External"/><Relationship Id="rId65" Type="http://schemas.openxmlformats.org/officeDocument/2006/relationships/hyperlink" Target="mailto:clarissa.hossain@gmail.com" TargetMode="External"/><Relationship Id="rId86" Type="http://schemas.openxmlformats.org/officeDocument/2006/relationships/hyperlink" Target="mailto:drekramul1@gmail.com" TargetMode="External"/><Relationship Id="rId130" Type="http://schemas.openxmlformats.org/officeDocument/2006/relationships/hyperlink" Target="mailto:kamrul.hasan@mgi.org" TargetMode="External"/><Relationship Id="rId151" Type="http://schemas.openxmlformats.org/officeDocument/2006/relationships/hyperlink" Target="mailto:sharmin.myth@gmail.com" TargetMode="External"/><Relationship Id="rId172" Type="http://schemas.openxmlformats.org/officeDocument/2006/relationships/hyperlink" Target="mailto:hurairahenggwa@gmail.com" TargetMode="External"/><Relationship Id="rId193" Type="http://schemas.openxmlformats.org/officeDocument/2006/relationships/hyperlink" Target="mailto:twinkle.023020@gmail.com" TargetMode="External"/><Relationship Id="rId207" Type="http://schemas.openxmlformats.org/officeDocument/2006/relationships/hyperlink" Target="mailto:nadiaolive1989@gmail.com" TargetMode="External"/><Relationship Id="rId228" Type="http://schemas.openxmlformats.org/officeDocument/2006/relationships/hyperlink" Target="mailto:shahrinjahan04@gmail.com" TargetMode="External"/><Relationship Id="rId249" Type="http://schemas.openxmlformats.org/officeDocument/2006/relationships/hyperlink" Target="mailto:n.perveen.bl@gmail.com" TargetMode="External"/><Relationship Id="rId13" Type="http://schemas.openxmlformats.org/officeDocument/2006/relationships/hyperlink" Target="mailto:sharif.acc@gmail.com" TargetMode="External"/><Relationship Id="rId109" Type="http://schemas.openxmlformats.org/officeDocument/2006/relationships/hyperlink" Target="mailto:roksanalucky4@gmail.com" TargetMode="External"/><Relationship Id="rId260" Type="http://schemas.openxmlformats.org/officeDocument/2006/relationships/hyperlink" Target="mailto:fariahsa@gmail.com" TargetMode="External"/><Relationship Id="rId34" Type="http://schemas.openxmlformats.org/officeDocument/2006/relationships/hyperlink" Target="mailto:sarfaraj.ahmed6630@gmail.com" TargetMode="External"/><Relationship Id="rId55" Type="http://schemas.openxmlformats.org/officeDocument/2006/relationships/hyperlink" Target="mailto:aktertamanna7820@gmail.com" TargetMode="External"/><Relationship Id="rId76" Type="http://schemas.openxmlformats.org/officeDocument/2006/relationships/hyperlink" Target="mailto:kjamanoimex@gmail.com" TargetMode="External"/><Relationship Id="rId97" Type="http://schemas.openxmlformats.org/officeDocument/2006/relationships/hyperlink" Target="mailto:smf.himel@gmail.com" TargetMode="External"/><Relationship Id="rId120" Type="http://schemas.openxmlformats.org/officeDocument/2006/relationships/hyperlink" Target="mailto:jhulan78@gmail.com" TargetMode="External"/><Relationship Id="rId141" Type="http://schemas.openxmlformats.org/officeDocument/2006/relationships/hyperlink" Target="mailto:shuchi.ssmc@gmail.com" TargetMode="External"/><Relationship Id="rId7" Type="http://schemas.openxmlformats.org/officeDocument/2006/relationships/hyperlink" Target="mailto:mdhumayunkabir3011@gmail.com" TargetMode="External"/><Relationship Id="rId162" Type="http://schemas.openxmlformats.org/officeDocument/2006/relationships/hyperlink" Target="mailto:zamiul@gmail.com" TargetMode="External"/><Relationship Id="rId183" Type="http://schemas.openxmlformats.org/officeDocument/2006/relationships/hyperlink" Target="mailto:farabee1988@gmail.com" TargetMode="External"/><Relationship Id="rId218" Type="http://schemas.openxmlformats.org/officeDocument/2006/relationships/hyperlink" Target="mailto:ayan1sbs@gmail.com" TargetMode="External"/><Relationship Id="rId239" Type="http://schemas.openxmlformats.org/officeDocument/2006/relationships/hyperlink" Target="mailto:ferdousara15@gmail.com" TargetMode="External"/><Relationship Id="rId250" Type="http://schemas.openxmlformats.org/officeDocument/2006/relationships/hyperlink" Target="mailto:afsanashumu@gmail.com" TargetMode="External"/><Relationship Id="rId24" Type="http://schemas.openxmlformats.org/officeDocument/2006/relationships/hyperlink" Target="mailto:sobahan_miah@yahoo.com" TargetMode="External"/><Relationship Id="rId45" Type="http://schemas.openxmlformats.org/officeDocument/2006/relationships/hyperlink" Target="mailto:rashidarahman015@gmail.com" TargetMode="External"/><Relationship Id="rId66" Type="http://schemas.openxmlformats.org/officeDocument/2006/relationships/hyperlink" Target="mailto:arnob.bd2012@gmail.com" TargetMode="External"/><Relationship Id="rId87" Type="http://schemas.openxmlformats.org/officeDocument/2006/relationships/hyperlink" Target="mailto:rumon02031984@gmail.com" TargetMode="External"/><Relationship Id="rId110" Type="http://schemas.openxmlformats.org/officeDocument/2006/relationships/hyperlink" Target="mailto:nazneen1114@gmail.com" TargetMode="External"/><Relationship Id="rId131" Type="http://schemas.openxmlformats.org/officeDocument/2006/relationships/hyperlink" Target="mailto:shahajadi380@gmail.com" TargetMode="External"/><Relationship Id="rId152" Type="http://schemas.openxmlformats.org/officeDocument/2006/relationships/hyperlink" Target="mailto:konica.trimattrickdott@gmail.com" TargetMode="External"/><Relationship Id="rId173" Type="http://schemas.openxmlformats.org/officeDocument/2006/relationships/hyperlink" Target="mailto:nowshin24.theteam@gmail.com" TargetMode="External"/><Relationship Id="rId194" Type="http://schemas.openxmlformats.org/officeDocument/2006/relationships/hyperlink" Target="mailto:susanta.ewu@gmail.com" TargetMode="External"/><Relationship Id="rId208" Type="http://schemas.openxmlformats.org/officeDocument/2006/relationships/hyperlink" Target="mailto:mamun_cuet02@yahoo.com" TargetMode="External"/><Relationship Id="rId229" Type="http://schemas.openxmlformats.org/officeDocument/2006/relationships/hyperlink" Target="mailto:rabakabari.aloha@gmail.com" TargetMode="External"/><Relationship Id="rId240" Type="http://schemas.openxmlformats.org/officeDocument/2006/relationships/hyperlink" Target="mailto:mahbubul.chowdhury@live.com" TargetMode="External"/><Relationship Id="rId261" Type="http://schemas.openxmlformats.org/officeDocument/2006/relationships/hyperlink" Target="mailto:shohagh0007@gmail.com" TargetMode="External"/><Relationship Id="rId14" Type="http://schemas.openxmlformats.org/officeDocument/2006/relationships/hyperlink" Target="mailto:azaman7@hotmail.com" TargetMode="External"/><Relationship Id="rId35" Type="http://schemas.openxmlformats.org/officeDocument/2006/relationships/hyperlink" Target="mailto:dr.mahabub1@gmail.com" TargetMode="External"/><Relationship Id="rId56" Type="http://schemas.openxmlformats.org/officeDocument/2006/relationships/hyperlink" Target="mailto:touhidul.alam@amefird.com.bd" TargetMode="External"/><Relationship Id="rId77" Type="http://schemas.openxmlformats.org/officeDocument/2006/relationships/hyperlink" Target="mailto:golap.1980@gmail.com" TargetMode="External"/><Relationship Id="rId100" Type="http://schemas.openxmlformats.org/officeDocument/2006/relationships/hyperlink" Target="mailto:tohidtaha09@gmail.com" TargetMode="External"/><Relationship Id="rId8" Type="http://schemas.openxmlformats.org/officeDocument/2006/relationships/hyperlink" Target="mailto:mormeta.masud@gmail.com" TargetMode="External"/><Relationship Id="rId98" Type="http://schemas.openxmlformats.org/officeDocument/2006/relationships/hyperlink" Target="mailto:towhid.me.26@gmail.com" TargetMode="External"/><Relationship Id="rId121" Type="http://schemas.openxmlformats.org/officeDocument/2006/relationships/hyperlink" Target="mailto:mynsad@gmail.com" TargetMode="External"/><Relationship Id="rId142" Type="http://schemas.openxmlformats.org/officeDocument/2006/relationships/hyperlink" Target="mailto:debnathsubrata297@gmail.com" TargetMode="External"/><Relationship Id="rId163" Type="http://schemas.openxmlformats.org/officeDocument/2006/relationships/hyperlink" Target="mailto:rashed.bfid@gmail.com" TargetMode="External"/><Relationship Id="rId184" Type="http://schemas.openxmlformats.org/officeDocument/2006/relationships/hyperlink" Target="mailto:raunabi@gmail.com" TargetMode="External"/><Relationship Id="rId219" Type="http://schemas.openxmlformats.org/officeDocument/2006/relationships/hyperlink" Target="mailto:arifmotors@gmail.com" TargetMode="External"/><Relationship Id="rId230" Type="http://schemas.openxmlformats.org/officeDocument/2006/relationships/hyperlink" Target="mailto:touhidpavel@gmail.com" TargetMode="External"/><Relationship Id="rId251" Type="http://schemas.openxmlformats.org/officeDocument/2006/relationships/hyperlink" Target="mailto:kaniz.gp@gmail.com" TargetMode="External"/><Relationship Id="rId25" Type="http://schemas.openxmlformats.org/officeDocument/2006/relationships/hyperlink" Target="mailto:nusrathossain880@gmail.com" TargetMode="External"/><Relationship Id="rId46" Type="http://schemas.openxmlformats.org/officeDocument/2006/relationships/hyperlink" Target="mailto:haquesimla@gmail.com" TargetMode="External"/><Relationship Id="rId67" Type="http://schemas.openxmlformats.org/officeDocument/2006/relationships/hyperlink" Target="mailto:arnob.bd2012@gmail.com" TargetMode="External"/><Relationship Id="rId88" Type="http://schemas.openxmlformats.org/officeDocument/2006/relationships/hyperlink" Target="mailto:rakibipe@gmail.com" TargetMode="External"/><Relationship Id="rId111" Type="http://schemas.openxmlformats.org/officeDocument/2006/relationships/hyperlink" Target="mailto:ijkajal@gmail.com" TargetMode="External"/><Relationship Id="rId132" Type="http://schemas.openxmlformats.org/officeDocument/2006/relationships/hyperlink" Target="mailto:nhnaim86@gmail.com" TargetMode="External"/><Relationship Id="rId153" Type="http://schemas.openxmlformats.org/officeDocument/2006/relationships/hyperlink" Target="mailto:israt.rumkee@gmail.com" TargetMode="External"/><Relationship Id="rId174" Type="http://schemas.openxmlformats.org/officeDocument/2006/relationships/hyperlink" Target="mailto:sarkershaoli@gmail.com" TargetMode="External"/><Relationship Id="rId195" Type="http://schemas.openxmlformats.org/officeDocument/2006/relationships/hyperlink" Target="mailto:faujia.afroz@gmail.com" TargetMode="External"/><Relationship Id="rId209" Type="http://schemas.openxmlformats.org/officeDocument/2006/relationships/hyperlink" Target="mailto:talha.travels12@gmail.com" TargetMode="External"/><Relationship Id="rId220" Type="http://schemas.openxmlformats.org/officeDocument/2006/relationships/hyperlink" Target="mailto:sarkarkrishnautt@gmail.com" TargetMode="External"/><Relationship Id="rId241" Type="http://schemas.openxmlformats.org/officeDocument/2006/relationships/hyperlink" Target="mailto:mohabbat@nextspaces.net" TargetMode="External"/><Relationship Id="rId15" Type="http://schemas.openxmlformats.org/officeDocument/2006/relationships/hyperlink" Target="mailto:farhadmft@outlook.com" TargetMode="External"/><Relationship Id="rId36" Type="http://schemas.openxmlformats.org/officeDocument/2006/relationships/hyperlink" Target="mailto:reazulislam07@gmail.com" TargetMode="External"/><Relationship Id="rId57" Type="http://schemas.openxmlformats.org/officeDocument/2006/relationships/hyperlink" Target="mailto:abusufianjewelbd@gmail.com" TargetMode="External"/><Relationship Id="rId262" Type="http://schemas.openxmlformats.org/officeDocument/2006/relationships/printerSettings" Target="../printerSettings/printerSettings17.bin"/><Relationship Id="rId78" Type="http://schemas.openxmlformats.org/officeDocument/2006/relationships/hyperlink" Target="mailto:lishaahmed@gmail.com" TargetMode="External"/><Relationship Id="rId99" Type="http://schemas.openxmlformats.org/officeDocument/2006/relationships/hyperlink" Target="mailto:sagardrubo1195@gmail.com" TargetMode="External"/><Relationship Id="rId101" Type="http://schemas.openxmlformats.org/officeDocument/2006/relationships/hyperlink" Target="mailto:masumhaiderbd@gmail.com" TargetMode="External"/><Relationship Id="rId122" Type="http://schemas.openxmlformats.org/officeDocument/2006/relationships/hyperlink" Target="mailto:salahuddinhoque2@gmail.com" TargetMode="External"/><Relationship Id="rId143" Type="http://schemas.openxmlformats.org/officeDocument/2006/relationships/hyperlink" Target="mailto:sarkarllb38@gmail.com" TargetMode="External"/><Relationship Id="rId164" Type="http://schemas.openxmlformats.org/officeDocument/2006/relationships/hyperlink" Target="mailto:taznin.anambd@gmail.com" TargetMode="External"/><Relationship Id="rId185" Type="http://schemas.openxmlformats.org/officeDocument/2006/relationships/hyperlink" Target="mailto:mahmudhossen02@gmail.com" TargetMode="External"/><Relationship Id="rId9" Type="http://schemas.openxmlformats.org/officeDocument/2006/relationships/hyperlink" Target="mailto:firoza.nafis@gmail.com" TargetMode="External"/><Relationship Id="rId210" Type="http://schemas.openxmlformats.org/officeDocument/2006/relationships/hyperlink" Target="mailto:aymanawasaf818@gmail.com" TargetMode="External"/><Relationship Id="rId26" Type="http://schemas.openxmlformats.org/officeDocument/2006/relationships/hyperlink" Target="mailto:nusrathossain880@gmail.com" TargetMode="External"/><Relationship Id="rId231" Type="http://schemas.openxmlformats.org/officeDocument/2006/relationships/hyperlink" Target="mailto:alitimberdinaj@gmail.com" TargetMode="External"/><Relationship Id="rId252" Type="http://schemas.openxmlformats.org/officeDocument/2006/relationships/hyperlink" Target="mailto:ahmkamal.suman@gmail.com" TargetMode="External"/><Relationship Id="rId47" Type="http://schemas.openxmlformats.org/officeDocument/2006/relationships/hyperlink" Target="mailto:shusmitapoddercu@gmail.com" TargetMode="External"/><Relationship Id="rId68" Type="http://schemas.openxmlformats.org/officeDocument/2006/relationships/hyperlink" Target="mailto:hasan.edl@gmail.com" TargetMode="External"/><Relationship Id="rId89" Type="http://schemas.openxmlformats.org/officeDocument/2006/relationships/hyperlink" Target="mailto:afmtohaseraz@yahoo.com" TargetMode="External"/><Relationship Id="rId112" Type="http://schemas.openxmlformats.org/officeDocument/2006/relationships/hyperlink" Target="mailto:rashadsarwar@hotmail.com" TargetMode="External"/><Relationship Id="rId133" Type="http://schemas.openxmlformats.org/officeDocument/2006/relationships/hyperlink" Target="mailto:belal35sarker@gmail.com" TargetMode="External"/><Relationship Id="rId154" Type="http://schemas.openxmlformats.org/officeDocument/2006/relationships/hyperlink" Target="mailto:rimahossain05@gmail.com" TargetMode="External"/><Relationship Id="rId175" Type="http://schemas.openxmlformats.org/officeDocument/2006/relationships/hyperlink" Target="mailto:ashrafirfan2005@gmail.com" TargetMode="External"/><Relationship Id="rId196" Type="http://schemas.openxmlformats.org/officeDocument/2006/relationships/hyperlink" Target="mailto:sushmitadevi13@gmail.com" TargetMode="External"/><Relationship Id="rId200" Type="http://schemas.openxmlformats.org/officeDocument/2006/relationships/hyperlink" Target="mailto:shukrana89@gmail.com" TargetMode="External"/><Relationship Id="rId16" Type="http://schemas.openxmlformats.org/officeDocument/2006/relationships/hyperlink" Target="mailto:zeaur1978@gmail.com" TargetMode="External"/><Relationship Id="rId221" Type="http://schemas.openxmlformats.org/officeDocument/2006/relationships/hyperlink" Target="mailto:sharminsonia51@gmail.com" TargetMode="External"/><Relationship Id="rId242" Type="http://schemas.openxmlformats.org/officeDocument/2006/relationships/hyperlink" Target="mailto:sabinaahsan786@gmail.com" TargetMode="External"/><Relationship Id="rId263" Type="http://schemas.openxmlformats.org/officeDocument/2006/relationships/vmlDrawing" Target="../drawings/vmlDrawing9.vml"/><Relationship Id="rId37" Type="http://schemas.openxmlformats.org/officeDocument/2006/relationships/hyperlink" Target="mailto:mohammad.hasibul.islam@dhl.com" TargetMode="External"/><Relationship Id="rId58" Type="http://schemas.openxmlformats.org/officeDocument/2006/relationships/hyperlink" Target="mailto:osmanrashid76@gmail.com" TargetMode="External"/><Relationship Id="rId79" Type="http://schemas.openxmlformats.org/officeDocument/2006/relationships/hyperlink" Target="mailto:nahida111077@gmail.com" TargetMode="External"/><Relationship Id="rId102" Type="http://schemas.openxmlformats.org/officeDocument/2006/relationships/hyperlink" Target="mailto:shahnoorp@yahoo.com" TargetMode="External"/><Relationship Id="rId123" Type="http://schemas.openxmlformats.org/officeDocument/2006/relationships/hyperlink" Target="mailto:islamunaizah@gmail.com" TargetMode="External"/><Relationship Id="rId144" Type="http://schemas.openxmlformats.org/officeDocument/2006/relationships/hyperlink" Target="mailto:mithila07@gmail.com" TargetMode="External"/><Relationship Id="rId90" Type="http://schemas.openxmlformats.org/officeDocument/2006/relationships/hyperlink" Target="mailto:sinha.ashok@outlook.com" TargetMode="External"/><Relationship Id="rId165" Type="http://schemas.openxmlformats.org/officeDocument/2006/relationships/hyperlink" Target="mailto:me.mukta@yahoo.com" TargetMode="External"/><Relationship Id="rId186" Type="http://schemas.openxmlformats.org/officeDocument/2006/relationships/hyperlink" Target="mailto:dr.touskhan@gmail.com" TargetMode="External"/><Relationship Id="rId211" Type="http://schemas.openxmlformats.org/officeDocument/2006/relationships/hyperlink" Target="mailto:md.nayemuddin15@gmail.com" TargetMode="External"/><Relationship Id="rId232" Type="http://schemas.openxmlformats.org/officeDocument/2006/relationships/hyperlink" Target="mailto:sheikhwarisha09@gmail.com" TargetMode="External"/><Relationship Id="rId253" Type="http://schemas.openxmlformats.org/officeDocument/2006/relationships/hyperlink" Target="mailto:metale.moon@gmail.com" TargetMode="External"/><Relationship Id="rId27" Type="http://schemas.openxmlformats.org/officeDocument/2006/relationships/hyperlink" Target="mailto:uzzalmon@yahoo.com" TargetMode="External"/><Relationship Id="rId48" Type="http://schemas.openxmlformats.org/officeDocument/2006/relationships/hyperlink" Target="mailto:sanaul002@gmail.com" TargetMode="External"/><Relationship Id="rId69" Type="http://schemas.openxmlformats.org/officeDocument/2006/relationships/hyperlink" Target="mailto:suzanajayamrittiqua@gmail.com" TargetMode="External"/><Relationship Id="rId113" Type="http://schemas.openxmlformats.org/officeDocument/2006/relationships/hyperlink" Target="mailto:ktthasan2020@gmail.com" TargetMode="External"/><Relationship Id="rId134" Type="http://schemas.openxmlformats.org/officeDocument/2006/relationships/hyperlink" Target="mailto:raffat_khalid6@yahoo.com" TargetMode="External"/><Relationship Id="rId80" Type="http://schemas.openxmlformats.org/officeDocument/2006/relationships/hyperlink" Target="mailto:kfr69adonis@gmail.com" TargetMode="External"/><Relationship Id="rId155" Type="http://schemas.openxmlformats.org/officeDocument/2006/relationships/hyperlink" Target="mailto:pandoraglory@gmail.com" TargetMode="External"/><Relationship Id="rId176" Type="http://schemas.openxmlformats.org/officeDocument/2006/relationships/hyperlink" Target="mailto:arifunlata@gmail.com" TargetMode="External"/><Relationship Id="rId197" Type="http://schemas.openxmlformats.org/officeDocument/2006/relationships/hyperlink" Target="mailto:rahmanurmee13@gmail.com" TargetMode="External"/><Relationship Id="rId201" Type="http://schemas.openxmlformats.org/officeDocument/2006/relationships/hyperlink" Target="mailto:yeasmeen77@gmail.com" TargetMode="External"/><Relationship Id="rId222" Type="http://schemas.openxmlformats.org/officeDocument/2006/relationships/hyperlink" Target="mailto:shovankumarp@gmail.com" TargetMode="External"/><Relationship Id="rId243" Type="http://schemas.openxmlformats.org/officeDocument/2006/relationships/hyperlink" Target="mailto:harunrashid29@gmail.com" TargetMode="External"/><Relationship Id="rId264" Type="http://schemas.openxmlformats.org/officeDocument/2006/relationships/comments" Target="../comments9.xml"/><Relationship Id="rId17" Type="http://schemas.openxmlformats.org/officeDocument/2006/relationships/hyperlink" Target="mailto:kehasan24@gmail.com" TargetMode="External"/><Relationship Id="rId38" Type="http://schemas.openxmlformats.org/officeDocument/2006/relationships/hyperlink" Target="mailto:lisa.tasmu@yahoo.com" TargetMode="External"/><Relationship Id="rId59" Type="http://schemas.openxmlformats.org/officeDocument/2006/relationships/hyperlink" Target="mailto:aupurbo.cse@gmail.com" TargetMode="External"/><Relationship Id="rId103" Type="http://schemas.openxmlformats.org/officeDocument/2006/relationships/hyperlink" Target="mailto:ansarullah.18april@gmail.com" TargetMode="External"/><Relationship Id="rId124" Type="http://schemas.openxmlformats.org/officeDocument/2006/relationships/hyperlink" Target="mailto:fatamayesminshumi77@gmail.com" TargetMode="External"/><Relationship Id="rId70" Type="http://schemas.openxmlformats.org/officeDocument/2006/relationships/hyperlink" Target="mailto:drusmonira@gmail.com" TargetMode="External"/><Relationship Id="rId91" Type="http://schemas.openxmlformats.org/officeDocument/2006/relationships/hyperlink" Target="mailto:shafiasultana1985@gmail.com" TargetMode="External"/><Relationship Id="rId145" Type="http://schemas.openxmlformats.org/officeDocument/2006/relationships/hyperlink" Target="mailto:dr.shumon.bd@gmail.com" TargetMode="External"/><Relationship Id="rId166" Type="http://schemas.openxmlformats.org/officeDocument/2006/relationships/hyperlink" Target="mailto:sahidapopy@gmail.com" TargetMode="External"/><Relationship Id="rId187" Type="http://schemas.openxmlformats.org/officeDocument/2006/relationships/hyperlink" Target="mailto:anwar871@yahoo.com" TargetMode="External"/><Relationship Id="rId1" Type="http://schemas.openxmlformats.org/officeDocument/2006/relationships/hyperlink" Target="http://ainunnahar265gmail.com/" TargetMode="External"/><Relationship Id="rId212" Type="http://schemas.openxmlformats.org/officeDocument/2006/relationships/hyperlink" Target="mailto:jerin.adn@gmail.com" TargetMode="External"/><Relationship Id="rId233" Type="http://schemas.openxmlformats.org/officeDocument/2006/relationships/hyperlink" Target="mailto:shiuly.aktar86@gmail.com" TargetMode="External"/><Relationship Id="rId254" Type="http://schemas.openxmlformats.org/officeDocument/2006/relationships/hyperlink" Target="mailto:itszaman@gmail.com" TargetMode="External"/><Relationship Id="rId28" Type="http://schemas.openxmlformats.org/officeDocument/2006/relationships/hyperlink" Target="mailto:sarminaney@gmail.com" TargetMode="External"/><Relationship Id="rId49" Type="http://schemas.openxmlformats.org/officeDocument/2006/relationships/hyperlink" Target="mailto:mariumrumpa@gmail.com" TargetMode="External"/><Relationship Id="rId114" Type="http://schemas.openxmlformats.org/officeDocument/2006/relationships/hyperlink" Target="mailto:shaila_seraz@yahoo.com" TargetMode="External"/><Relationship Id="rId60" Type="http://schemas.openxmlformats.org/officeDocument/2006/relationships/hyperlink" Target="mailto:marumoy_1402@yahoo.com" TargetMode="External"/><Relationship Id="rId81" Type="http://schemas.openxmlformats.org/officeDocument/2006/relationships/hyperlink" Target="mailto:jerinamin6@gmail.com" TargetMode="External"/><Relationship Id="rId135" Type="http://schemas.openxmlformats.org/officeDocument/2006/relationships/hyperlink" Target="mailto:hemcold@gmail.com" TargetMode="External"/><Relationship Id="rId156" Type="http://schemas.openxmlformats.org/officeDocument/2006/relationships/hyperlink" Target="mailto:sarkar.khasru@gmail.com" TargetMode="External"/><Relationship Id="rId177" Type="http://schemas.openxmlformats.org/officeDocument/2006/relationships/hyperlink" Target="mailto:moushumi.munira1992@gmail.com" TargetMode="External"/><Relationship Id="rId198" Type="http://schemas.openxmlformats.org/officeDocument/2006/relationships/hyperlink" Target="mailto:soshasan@gmail.com" TargetMode="External"/><Relationship Id="rId202" Type="http://schemas.openxmlformats.org/officeDocument/2006/relationships/hyperlink" Target="mailto:hossaintito72@gmail.com" TargetMode="External"/><Relationship Id="rId223" Type="http://schemas.openxmlformats.org/officeDocument/2006/relationships/hyperlink" Target="mailto:swapan_ry@yahoo.com" TargetMode="External"/><Relationship Id="rId244" Type="http://schemas.openxmlformats.org/officeDocument/2006/relationships/hyperlink" Target="mailto:sys_023@yahoo.com" TargetMode="External"/><Relationship Id="rId18" Type="http://schemas.openxmlformats.org/officeDocument/2006/relationships/hyperlink" Target="mailto:shahanaafroze0@gmail.com" TargetMode="External"/><Relationship Id="rId39" Type="http://schemas.openxmlformats.org/officeDocument/2006/relationships/hyperlink" Target="mailto:tahertouhd@gmailcom" TargetMode="External"/><Relationship Id="rId50" Type="http://schemas.openxmlformats.org/officeDocument/2006/relationships/hyperlink" Target="mailto:talibul@finery_rhymer.com" TargetMode="External"/><Relationship Id="rId104" Type="http://schemas.openxmlformats.org/officeDocument/2006/relationships/hyperlink" Target="mailto:ktthasan2020@gmail.com" TargetMode="External"/><Relationship Id="rId125" Type="http://schemas.openxmlformats.org/officeDocument/2006/relationships/hyperlink" Target="mailto:sabbir83ahmed@gmail.com" TargetMode="External"/><Relationship Id="rId146" Type="http://schemas.openxmlformats.org/officeDocument/2006/relationships/hyperlink" Target="mailto:tahminmitu21@gmail.com" TargetMode="External"/><Relationship Id="rId167" Type="http://schemas.openxmlformats.org/officeDocument/2006/relationships/hyperlink" Target="mailto:nafeeshasna@gmail.com" TargetMode="External"/><Relationship Id="rId188" Type="http://schemas.openxmlformats.org/officeDocument/2006/relationships/hyperlink" Target="mailto:alpanapharma90@yahoo.com" TargetMode="External"/><Relationship Id="rId71" Type="http://schemas.openxmlformats.org/officeDocument/2006/relationships/hyperlink" Target="mailto:nazninrakhi1991@gmail.com" TargetMode="External"/><Relationship Id="rId92" Type="http://schemas.openxmlformats.org/officeDocument/2006/relationships/hyperlink" Target="mailto:shahanaferdousi1992@gmail.com" TargetMode="External"/><Relationship Id="rId213" Type="http://schemas.openxmlformats.org/officeDocument/2006/relationships/hyperlink" Target="mailto:zarin@admin.uiu.ac.bd" TargetMode="External"/><Relationship Id="rId234" Type="http://schemas.openxmlformats.org/officeDocument/2006/relationships/hyperlink" Target="mailto:sparta1980@gmail.com" TargetMode="External"/><Relationship Id="rId2" Type="http://schemas.openxmlformats.org/officeDocument/2006/relationships/hyperlink" Target="mailto:md.zaidul1105@gmail.com" TargetMode="External"/><Relationship Id="rId29" Type="http://schemas.openxmlformats.org/officeDocument/2006/relationships/hyperlink" Target="mailto:fatema.kanak@gmail.com" TargetMode="External"/><Relationship Id="rId255" Type="http://schemas.openxmlformats.org/officeDocument/2006/relationships/hyperlink" Target="mailto:jakiaakterruba@gmail.com" TargetMode="External"/><Relationship Id="rId40" Type="http://schemas.openxmlformats.org/officeDocument/2006/relationships/hyperlink" Target="mailto:chowdhury2018may@gmail.com" TargetMode="External"/><Relationship Id="rId115" Type="http://schemas.openxmlformats.org/officeDocument/2006/relationships/hyperlink" Target="mailto:sumonitabd@gmail.com" TargetMode="External"/><Relationship Id="rId136" Type="http://schemas.openxmlformats.org/officeDocument/2006/relationships/hyperlink" Target="mailto:farhanagungun@gmail.com" TargetMode="External"/><Relationship Id="rId157" Type="http://schemas.openxmlformats.org/officeDocument/2006/relationships/hyperlink" Target="mailto:isratquantum@gmail.com" TargetMode="External"/><Relationship Id="rId178" Type="http://schemas.openxmlformats.org/officeDocument/2006/relationships/hyperlink" Target="mailto:israt.jahan@dse.com.bd" TargetMode="External"/><Relationship Id="rId61" Type="http://schemas.openxmlformats.org/officeDocument/2006/relationships/hyperlink" Target="mailto:luckydutta10@gmail.com" TargetMode="External"/><Relationship Id="rId82" Type="http://schemas.openxmlformats.org/officeDocument/2006/relationships/hyperlink" Target="mailto:rumanasiddiqua006@gmail.com" TargetMode="External"/><Relationship Id="rId199" Type="http://schemas.openxmlformats.org/officeDocument/2006/relationships/hyperlink" Target="mailto:kuntola000@yahoo.com" TargetMode="External"/><Relationship Id="rId203" Type="http://schemas.openxmlformats.org/officeDocument/2006/relationships/hyperlink" Target="mailto:dr.farhana.dnmc@gmail.com" TargetMode="External"/><Relationship Id="rId19" Type="http://schemas.openxmlformats.org/officeDocument/2006/relationships/hyperlink" Target="mailto:kanijakauser@yahoo.com" TargetMode="External"/><Relationship Id="rId224" Type="http://schemas.openxmlformats.org/officeDocument/2006/relationships/hyperlink" Target="mailto:advainunnurchowdhury@gmail.com" TargetMode="External"/><Relationship Id="rId245" Type="http://schemas.openxmlformats.org/officeDocument/2006/relationships/hyperlink" Target="mailto:soniamahmud101@gmail.com" TargetMode="External"/><Relationship Id="rId30" Type="http://schemas.openxmlformats.org/officeDocument/2006/relationships/hyperlink" Target="mailto:mithutex@gmail.com" TargetMode="External"/><Relationship Id="rId105" Type="http://schemas.openxmlformats.org/officeDocument/2006/relationships/hyperlink" Target="mailto:rashedbjl@gmail.com" TargetMode="External"/><Relationship Id="rId126" Type="http://schemas.openxmlformats.org/officeDocument/2006/relationships/hyperlink" Target="mailto:momtazh1@gmail.com" TargetMode="External"/><Relationship Id="rId147" Type="http://schemas.openxmlformats.org/officeDocument/2006/relationships/hyperlink" Target="mailto:170178sweety@gmail.com" TargetMode="External"/><Relationship Id="rId168" Type="http://schemas.openxmlformats.org/officeDocument/2006/relationships/hyperlink" Target="mailto:linkonibdu@gmail.com" TargetMode="External"/><Relationship Id="rId51" Type="http://schemas.openxmlformats.org/officeDocument/2006/relationships/hyperlink" Target="mailto:shajeda1777@gmail.com" TargetMode="External"/><Relationship Id="rId72" Type="http://schemas.openxmlformats.org/officeDocument/2006/relationships/hyperlink" Target="mailto:mayishaafnan2000@gmail.com" TargetMode="External"/><Relationship Id="rId93" Type="http://schemas.openxmlformats.org/officeDocument/2006/relationships/hyperlink" Target="mailto:nahid0812@gmail.com" TargetMode="External"/><Relationship Id="rId189" Type="http://schemas.openxmlformats.org/officeDocument/2006/relationships/hyperlink" Target="mailto:babuqewc@yahoo.com" TargetMode="External"/><Relationship Id="rId3" Type="http://schemas.openxmlformats.org/officeDocument/2006/relationships/hyperlink" Target="mailto:shamimui.vini@gmail.com" TargetMode="External"/><Relationship Id="rId214" Type="http://schemas.openxmlformats.org/officeDocument/2006/relationships/hyperlink" Target="mailto:nadeengoni@gmail.com" TargetMode="External"/><Relationship Id="rId235" Type="http://schemas.openxmlformats.org/officeDocument/2006/relationships/hyperlink" Target="mailto:arefin.setu2000@gmail.com" TargetMode="External"/><Relationship Id="rId256" Type="http://schemas.openxmlformats.org/officeDocument/2006/relationships/hyperlink" Target="mailto:chadnyghosh@gmail.com" TargetMode="External"/><Relationship Id="rId116" Type="http://schemas.openxmlformats.org/officeDocument/2006/relationships/hyperlink" Target="mailto:rubadil86@yahoo.com" TargetMode="External"/><Relationship Id="rId137" Type="http://schemas.openxmlformats.org/officeDocument/2006/relationships/hyperlink" Target="mailto:qmarahman@gmail.com" TargetMode="External"/><Relationship Id="rId158" Type="http://schemas.openxmlformats.org/officeDocument/2006/relationships/hyperlink" Target="mailto:mahzabin20023@bu.edu.bd" TargetMode="External"/><Relationship Id="rId20" Type="http://schemas.openxmlformats.org/officeDocument/2006/relationships/hyperlink" Target="mailto:mostofa1007@gmail.com" TargetMode="External"/><Relationship Id="rId41" Type="http://schemas.openxmlformats.org/officeDocument/2006/relationships/hyperlink" Target="mailto:md_mahbubul.alam@sc.com" TargetMode="External"/><Relationship Id="rId62" Type="http://schemas.openxmlformats.org/officeDocument/2006/relationships/hyperlink" Target="mailto:afrina.hossain@gmail.com" TargetMode="External"/><Relationship Id="rId83" Type="http://schemas.openxmlformats.org/officeDocument/2006/relationships/hyperlink" Target="mailto:debashish.das40@yahoo.com" TargetMode="External"/><Relationship Id="rId179" Type="http://schemas.openxmlformats.org/officeDocument/2006/relationships/hyperlink" Target="mailto:s.jahan82@gmail.com" TargetMode="External"/><Relationship Id="rId190" Type="http://schemas.openxmlformats.org/officeDocument/2006/relationships/hyperlink" Target="mailto:fatemaaftab31@gmail.com" TargetMode="External"/><Relationship Id="rId204" Type="http://schemas.openxmlformats.org/officeDocument/2006/relationships/hyperlink" Target="mailto:masumkhan84@gmail.com" TargetMode="External"/><Relationship Id="rId225" Type="http://schemas.openxmlformats.org/officeDocument/2006/relationships/hyperlink" Target="mailto:ihabd07@gmail.com" TargetMode="External"/><Relationship Id="rId246" Type="http://schemas.openxmlformats.org/officeDocument/2006/relationships/hyperlink" Target="mailto:rajonict@gmail.com" TargetMode="External"/><Relationship Id="rId106" Type="http://schemas.openxmlformats.org/officeDocument/2006/relationships/hyperlink" Target="mailto:mithuntex29@gmail.com" TargetMode="External"/><Relationship Id="rId127" Type="http://schemas.openxmlformats.org/officeDocument/2006/relationships/hyperlink" Target="mailto:sparna.rahman@gmail.com" TargetMode="External"/><Relationship Id="rId10" Type="http://schemas.openxmlformats.org/officeDocument/2006/relationships/hyperlink" Target="mailto:jerrytanim@gmail.com" TargetMode="External"/><Relationship Id="rId31" Type="http://schemas.openxmlformats.org/officeDocument/2006/relationships/hyperlink" Target="mailto:mithutex@gmail.com" TargetMode="External"/><Relationship Id="rId52" Type="http://schemas.openxmlformats.org/officeDocument/2006/relationships/hyperlink" Target="mailto:shajeda1777@gmail.com" TargetMode="External"/><Relationship Id="rId73" Type="http://schemas.openxmlformats.org/officeDocument/2006/relationships/hyperlink" Target="mailto:fakruzzaman@gmail.com" TargetMode="External"/><Relationship Id="rId94" Type="http://schemas.openxmlformats.org/officeDocument/2006/relationships/hyperlink" Target="mailto:shahanaferdousi1992@gmail.com" TargetMode="External"/><Relationship Id="rId148" Type="http://schemas.openxmlformats.org/officeDocument/2006/relationships/hyperlink" Target="mailto:titankhisa@gmail.com" TargetMode="External"/><Relationship Id="rId169" Type="http://schemas.openxmlformats.org/officeDocument/2006/relationships/hyperlink" Target="mailto:zarifsaad20@gmail.com" TargetMode="External"/><Relationship Id="rId4" Type="http://schemas.openxmlformats.org/officeDocument/2006/relationships/hyperlink" Target="mailto:laili.ahmed91@gmail.com" TargetMode="External"/><Relationship Id="rId180" Type="http://schemas.openxmlformats.org/officeDocument/2006/relationships/hyperlink" Target="mailto:nbl.shahadat1@gmail.com" TargetMode="External"/><Relationship Id="rId215" Type="http://schemas.openxmlformats.org/officeDocument/2006/relationships/hyperlink" Target="mailto:badhon010778@hotmail.com" TargetMode="External"/><Relationship Id="rId236" Type="http://schemas.openxmlformats.org/officeDocument/2006/relationships/hyperlink" Target="mailto:mmprodhan@gmail.com" TargetMode="External"/><Relationship Id="rId257" Type="http://schemas.openxmlformats.org/officeDocument/2006/relationships/hyperlink" Target="mailto:momotazamin17@gmail.com" TargetMode="External"/><Relationship Id="rId42" Type="http://schemas.openxmlformats.org/officeDocument/2006/relationships/hyperlink" Target="mailto:chandra7610@gmail.com" TargetMode="External"/><Relationship Id="rId84" Type="http://schemas.openxmlformats.org/officeDocument/2006/relationships/hyperlink" Target="mailto:afroja.ahmed007@yahoo.com" TargetMode="External"/><Relationship Id="rId138" Type="http://schemas.openxmlformats.org/officeDocument/2006/relationships/hyperlink" Target="mailto:sunjida.imc@gmail.com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BF1921"/>
  <sheetViews>
    <sheetView zoomScaleNormal="100" workbookViewId="0">
      <pane ySplit="1" topLeftCell="A316" activePane="bottomLeft" state="frozen"/>
      <selection pane="bottomLeft" activeCell="K331" sqref="K331"/>
    </sheetView>
  </sheetViews>
  <sheetFormatPr defaultColWidth="12.5703125" defaultRowHeight="15.75" customHeight="1" x14ac:dyDescent="0.2"/>
  <cols>
    <col min="1" max="1" width="2" style="18" customWidth="1"/>
    <col min="2" max="2" width="4.7109375" style="7" customWidth="1"/>
    <col min="3" max="3" width="23.28515625" style="9" customWidth="1"/>
    <col min="4" max="4" width="18" style="10" bestFit="1" customWidth="1"/>
    <col min="5" max="5" width="18.140625" style="1" bestFit="1" customWidth="1"/>
    <col min="6" max="6" width="18.85546875" style="7" customWidth="1"/>
    <col min="7" max="7" width="6.7109375" style="7" customWidth="1"/>
    <col min="8" max="8" width="7.5703125" style="7" customWidth="1"/>
    <col min="9" max="9" width="7.7109375" style="7" customWidth="1"/>
    <col min="10" max="10" width="6.5703125" style="179" customWidth="1"/>
    <col min="11" max="11" width="7.5703125" style="250" customWidth="1"/>
    <col min="12" max="12" width="13.28515625" style="11" customWidth="1"/>
    <col min="13" max="13" width="18.85546875" style="7" customWidth="1"/>
    <col min="14" max="14" width="26.7109375" style="7" customWidth="1"/>
    <col min="15" max="15" width="8.85546875" style="7" customWidth="1"/>
    <col min="16" max="16" width="10.85546875" style="7" customWidth="1"/>
    <col min="17" max="17" width="14.140625" style="13" customWidth="1"/>
    <col min="18" max="18" width="33.140625" style="8" customWidth="1"/>
    <col min="19" max="58" width="12.5703125" style="18"/>
    <col min="59" max="16384" width="12.5703125" style="8"/>
  </cols>
  <sheetData>
    <row r="1" spans="1:58" ht="37.5" customHeight="1" x14ac:dyDescent="0.2">
      <c r="B1" s="169" t="s">
        <v>3381</v>
      </c>
      <c r="C1" s="269" t="s">
        <v>0</v>
      </c>
      <c r="D1" s="269" t="s">
        <v>5739</v>
      </c>
      <c r="E1" s="269" t="s">
        <v>6787</v>
      </c>
      <c r="F1" s="269" t="s">
        <v>2</v>
      </c>
      <c r="G1" s="269" t="s">
        <v>3</v>
      </c>
      <c r="H1" s="269" t="s">
        <v>4</v>
      </c>
      <c r="I1" s="269" t="s">
        <v>5</v>
      </c>
      <c r="J1" s="269" t="s">
        <v>6</v>
      </c>
      <c r="K1" s="245" t="s">
        <v>6745</v>
      </c>
      <c r="L1" s="171" t="s">
        <v>7</v>
      </c>
      <c r="M1" s="269" t="s">
        <v>3827</v>
      </c>
      <c r="N1" s="269" t="s">
        <v>6744</v>
      </c>
      <c r="O1" s="551" t="s">
        <v>5860</v>
      </c>
      <c r="P1" s="551"/>
      <c r="Q1" s="172" t="s">
        <v>8</v>
      </c>
      <c r="R1" s="173" t="s">
        <v>9</v>
      </c>
      <c r="S1" s="4"/>
    </row>
    <row r="2" spans="1:58" customFormat="1" ht="18" customHeight="1" x14ac:dyDescent="0.2">
      <c r="A2" s="5"/>
      <c r="B2" s="34">
        <v>1</v>
      </c>
      <c r="C2" s="35" t="s">
        <v>1379</v>
      </c>
      <c r="D2" s="43" t="s">
        <v>1380</v>
      </c>
      <c r="E2" s="20" t="s">
        <v>1381</v>
      </c>
      <c r="F2" s="20" t="s">
        <v>988</v>
      </c>
      <c r="G2" s="20" t="s">
        <v>989</v>
      </c>
      <c r="H2" s="20" t="s">
        <v>13</v>
      </c>
      <c r="I2" s="20" t="s">
        <v>22</v>
      </c>
      <c r="J2" s="174">
        <v>1</v>
      </c>
      <c r="K2" s="246">
        <v>11001</v>
      </c>
      <c r="L2" s="44">
        <v>42060</v>
      </c>
      <c r="M2" s="39">
        <v>44742</v>
      </c>
      <c r="N2" s="40" t="str">
        <f t="shared" ref="N2:N65" si="0">DATEDIF(L2,M2,"Y") &amp; " Years, "&amp; DATEDIF(L2,M2,"YM") &amp; " Months, "&amp;DATEDIF(L2,M2, "MD") &amp; " Days"</f>
        <v>7 Years, 4 Months, 5 Days</v>
      </c>
      <c r="O2" s="20">
        <v>16</v>
      </c>
      <c r="P2" s="20" t="s">
        <v>5540</v>
      </c>
      <c r="Q2" s="42" t="s">
        <v>1324</v>
      </c>
      <c r="R2" s="58" t="s">
        <v>1325</v>
      </c>
      <c r="S2" s="4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</row>
    <row r="3" spans="1:58" customFormat="1" ht="18" customHeight="1" x14ac:dyDescent="0.2">
      <c r="A3" s="5"/>
      <c r="B3" s="34">
        <v>2</v>
      </c>
      <c r="C3" s="35" t="s">
        <v>2135</v>
      </c>
      <c r="D3" s="36" t="s">
        <v>2136</v>
      </c>
      <c r="E3" s="20" t="s">
        <v>1381</v>
      </c>
      <c r="F3" s="20" t="s">
        <v>988</v>
      </c>
      <c r="G3" s="20" t="s">
        <v>989</v>
      </c>
      <c r="H3" s="20" t="s">
        <v>13</v>
      </c>
      <c r="I3" s="20" t="s">
        <v>22</v>
      </c>
      <c r="J3" s="174">
        <v>1</v>
      </c>
      <c r="K3" s="246">
        <v>11002</v>
      </c>
      <c r="L3" s="44">
        <v>42005</v>
      </c>
      <c r="M3" s="39">
        <v>44742</v>
      </c>
      <c r="N3" s="40" t="str">
        <f t="shared" si="0"/>
        <v>7 Years, 5 Months, 29 Days</v>
      </c>
      <c r="O3" s="20">
        <v>21</v>
      </c>
      <c r="P3" s="20" t="s">
        <v>5544</v>
      </c>
      <c r="Q3" s="42" t="s">
        <v>2137</v>
      </c>
      <c r="R3" s="58" t="s">
        <v>2138</v>
      </c>
      <c r="S3" s="4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</row>
    <row r="4" spans="1:58" customFormat="1" ht="18" customHeight="1" x14ac:dyDescent="0.2">
      <c r="A4" s="5"/>
      <c r="B4" s="34">
        <v>3</v>
      </c>
      <c r="C4" s="102" t="s">
        <v>6085</v>
      </c>
      <c r="D4" s="36" t="s">
        <v>6086</v>
      </c>
      <c r="E4" s="36" t="s">
        <v>1381</v>
      </c>
      <c r="F4" s="36" t="s">
        <v>988</v>
      </c>
      <c r="G4" s="36" t="s">
        <v>989</v>
      </c>
      <c r="H4" s="36" t="s">
        <v>13</v>
      </c>
      <c r="I4" s="36" t="s">
        <v>22</v>
      </c>
      <c r="J4" s="128">
        <v>1</v>
      </c>
      <c r="K4" s="246">
        <v>11003</v>
      </c>
      <c r="L4" s="104">
        <v>40958</v>
      </c>
      <c r="M4" s="105">
        <v>44742</v>
      </c>
      <c r="N4" s="40" t="str">
        <f t="shared" si="0"/>
        <v>10 Years, 4 Months, 11 Days</v>
      </c>
      <c r="O4" s="36">
        <v>26</v>
      </c>
      <c r="P4" s="143">
        <v>20</v>
      </c>
      <c r="Q4" s="47">
        <v>1731665571</v>
      </c>
      <c r="R4" s="102" t="s">
        <v>6087</v>
      </c>
      <c r="S4" s="4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</row>
    <row r="5" spans="1:58" customFormat="1" ht="18" customHeight="1" x14ac:dyDescent="0.2">
      <c r="A5" s="5"/>
      <c r="B5" s="34">
        <v>4</v>
      </c>
      <c r="C5" s="102" t="s">
        <v>6092</v>
      </c>
      <c r="D5" s="36" t="s">
        <v>6093</v>
      </c>
      <c r="E5" s="36" t="s">
        <v>1381</v>
      </c>
      <c r="F5" s="36" t="s">
        <v>988</v>
      </c>
      <c r="G5" s="36" t="s">
        <v>989</v>
      </c>
      <c r="H5" s="36" t="s">
        <v>13</v>
      </c>
      <c r="I5" s="36" t="s">
        <v>22</v>
      </c>
      <c r="J5" s="128">
        <v>1</v>
      </c>
      <c r="K5" s="246">
        <v>11004</v>
      </c>
      <c r="L5" s="104">
        <v>41547</v>
      </c>
      <c r="M5" s="105">
        <v>44742</v>
      </c>
      <c r="N5" s="40" t="str">
        <f t="shared" si="0"/>
        <v>8 Years, 9 Months, 0 Days</v>
      </c>
      <c r="O5" s="36">
        <v>22</v>
      </c>
      <c r="P5" s="143">
        <v>16</v>
      </c>
      <c r="Q5" s="47">
        <v>1717017289</v>
      </c>
      <c r="R5" s="102" t="s">
        <v>6094</v>
      </c>
      <c r="S5" s="4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</row>
    <row r="6" spans="1:58" customFormat="1" ht="18" customHeight="1" x14ac:dyDescent="0.2">
      <c r="A6" s="5"/>
      <c r="B6" s="34">
        <v>5</v>
      </c>
      <c r="C6" s="102" t="s">
        <v>6095</v>
      </c>
      <c r="D6" s="36" t="s">
        <v>6096</v>
      </c>
      <c r="E6" s="36" t="s">
        <v>1381</v>
      </c>
      <c r="F6" s="36" t="s">
        <v>988</v>
      </c>
      <c r="G6" s="36" t="s">
        <v>989</v>
      </c>
      <c r="H6" s="36" t="s">
        <v>13</v>
      </c>
      <c r="I6" s="36" t="s">
        <v>22</v>
      </c>
      <c r="J6" s="128">
        <v>1</v>
      </c>
      <c r="K6" s="246">
        <v>11005</v>
      </c>
      <c r="L6" s="104">
        <v>41397</v>
      </c>
      <c r="M6" s="105">
        <v>44742</v>
      </c>
      <c r="N6" s="40" t="str">
        <f t="shared" si="0"/>
        <v>9 Years, 1 Months, 27 Days</v>
      </c>
      <c r="O6" s="36">
        <v>24</v>
      </c>
      <c r="P6" s="143">
        <v>18</v>
      </c>
      <c r="Q6" s="47">
        <v>1710873032</v>
      </c>
      <c r="R6" s="102" t="s">
        <v>6097</v>
      </c>
      <c r="S6" s="4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</row>
    <row r="7" spans="1:58" customFormat="1" ht="18" customHeight="1" x14ac:dyDescent="0.2">
      <c r="A7" s="5"/>
      <c r="B7" s="34">
        <v>6</v>
      </c>
      <c r="C7" s="102" t="s">
        <v>5875</v>
      </c>
      <c r="D7" s="36" t="s">
        <v>5876</v>
      </c>
      <c r="E7" s="36" t="s">
        <v>5877</v>
      </c>
      <c r="F7" s="36" t="s">
        <v>3377</v>
      </c>
      <c r="G7" s="36" t="s">
        <v>3378</v>
      </c>
      <c r="H7" s="36" t="s">
        <v>13</v>
      </c>
      <c r="I7" s="36" t="s">
        <v>22</v>
      </c>
      <c r="J7" s="128">
        <v>1</v>
      </c>
      <c r="K7" s="246">
        <v>11006</v>
      </c>
      <c r="L7" s="307">
        <v>41417</v>
      </c>
      <c r="M7" s="89">
        <v>44742</v>
      </c>
      <c r="N7" s="61" t="str">
        <f t="shared" si="0"/>
        <v>9 Years, 1 Months, 7 Days</v>
      </c>
      <c r="O7" s="36">
        <v>21</v>
      </c>
      <c r="P7" s="36" t="s">
        <v>5592</v>
      </c>
      <c r="Q7" s="47">
        <v>1797584691</v>
      </c>
      <c r="R7" s="102" t="s">
        <v>5878</v>
      </c>
      <c r="S7" s="4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</row>
    <row r="8" spans="1:58" customFormat="1" ht="18" customHeight="1" x14ac:dyDescent="0.2">
      <c r="A8" s="5"/>
      <c r="B8" s="34">
        <v>7</v>
      </c>
      <c r="C8" s="102" t="s">
        <v>5891</v>
      </c>
      <c r="D8" s="36" t="s">
        <v>5892</v>
      </c>
      <c r="E8" s="36" t="s">
        <v>5877</v>
      </c>
      <c r="F8" s="36" t="s">
        <v>3377</v>
      </c>
      <c r="G8" s="36" t="s">
        <v>3378</v>
      </c>
      <c r="H8" s="36" t="s">
        <v>13</v>
      </c>
      <c r="I8" s="36" t="s">
        <v>22</v>
      </c>
      <c r="J8" s="128">
        <v>1</v>
      </c>
      <c r="K8" s="246">
        <v>11007</v>
      </c>
      <c r="L8" s="307">
        <v>41142</v>
      </c>
      <c r="M8" s="89">
        <v>44742</v>
      </c>
      <c r="N8" s="61" t="str">
        <f t="shared" si="0"/>
        <v>9 Years, 10 Months, 9 Days</v>
      </c>
      <c r="O8" s="36">
        <v>23</v>
      </c>
      <c r="P8" s="36" t="s">
        <v>5620</v>
      </c>
      <c r="Q8" s="47">
        <v>1741964123</v>
      </c>
      <c r="R8" s="102" t="s">
        <v>5893</v>
      </c>
      <c r="S8" s="4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</row>
    <row r="9" spans="1:58" customFormat="1" ht="18" customHeight="1" x14ac:dyDescent="0.2">
      <c r="A9" s="5"/>
      <c r="B9" s="34">
        <v>8</v>
      </c>
      <c r="C9" s="102" t="s">
        <v>5894</v>
      </c>
      <c r="D9" s="36" t="s">
        <v>5895</v>
      </c>
      <c r="E9" s="36" t="s">
        <v>5877</v>
      </c>
      <c r="F9" s="36" t="s">
        <v>3377</v>
      </c>
      <c r="G9" s="36" t="s">
        <v>3378</v>
      </c>
      <c r="H9" s="36" t="s">
        <v>13</v>
      </c>
      <c r="I9" s="36" t="s">
        <v>22</v>
      </c>
      <c r="J9" s="128">
        <v>1</v>
      </c>
      <c r="K9" s="246">
        <v>11008</v>
      </c>
      <c r="L9" s="307">
        <v>41469</v>
      </c>
      <c r="M9" s="89">
        <v>44742</v>
      </c>
      <c r="N9" s="61" t="str">
        <f t="shared" si="0"/>
        <v>8 Years, 11 Months, 16 Days</v>
      </c>
      <c r="O9" s="36">
        <v>21</v>
      </c>
      <c r="P9" s="36" t="s">
        <v>5539</v>
      </c>
      <c r="Q9" s="47">
        <v>1302074050</v>
      </c>
      <c r="R9" s="102" t="s">
        <v>5896</v>
      </c>
      <c r="S9" s="4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</row>
    <row r="10" spans="1:58" customFormat="1" ht="18" customHeight="1" x14ac:dyDescent="0.2">
      <c r="A10" s="5"/>
      <c r="B10" s="34">
        <v>9</v>
      </c>
      <c r="C10" s="35" t="s">
        <v>1539</v>
      </c>
      <c r="D10" s="36" t="s">
        <v>1540</v>
      </c>
      <c r="E10" s="20" t="s">
        <v>1541</v>
      </c>
      <c r="F10" s="20" t="s">
        <v>1167</v>
      </c>
      <c r="G10" s="20" t="s">
        <v>1168</v>
      </c>
      <c r="H10" s="20" t="s">
        <v>13</v>
      </c>
      <c r="I10" s="20" t="s">
        <v>22</v>
      </c>
      <c r="J10" s="174">
        <v>1</v>
      </c>
      <c r="K10" s="246">
        <v>11009</v>
      </c>
      <c r="L10" s="44">
        <v>40371</v>
      </c>
      <c r="M10" s="39">
        <v>44742</v>
      </c>
      <c r="N10" s="40" t="str">
        <f t="shared" si="0"/>
        <v>11 Years, 11 Months, 18 Days</v>
      </c>
      <c r="O10" s="20">
        <v>25</v>
      </c>
      <c r="P10" s="20" t="s">
        <v>5537</v>
      </c>
      <c r="Q10" s="42" t="s">
        <v>1542</v>
      </c>
      <c r="R10" s="58" t="s">
        <v>1543</v>
      </c>
      <c r="S10" s="4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</row>
    <row r="11" spans="1:58" customFormat="1" ht="18" customHeight="1" x14ac:dyDescent="0.2">
      <c r="A11" s="5"/>
      <c r="B11" s="34">
        <v>10</v>
      </c>
      <c r="C11" s="35" t="s">
        <v>1703</v>
      </c>
      <c r="D11" s="36" t="s">
        <v>1704</v>
      </c>
      <c r="E11" s="20" t="s">
        <v>1704</v>
      </c>
      <c r="F11" s="20" t="s">
        <v>1167</v>
      </c>
      <c r="G11" s="20" t="s">
        <v>1168</v>
      </c>
      <c r="H11" s="20" t="s">
        <v>13</v>
      </c>
      <c r="I11" s="20" t="s">
        <v>22</v>
      </c>
      <c r="J11" s="174">
        <v>1</v>
      </c>
      <c r="K11" s="246">
        <v>11010</v>
      </c>
      <c r="L11" s="44">
        <v>41825</v>
      </c>
      <c r="M11" s="39">
        <v>44742</v>
      </c>
      <c r="N11" s="40" t="str">
        <f t="shared" si="0"/>
        <v>7 Years, 11 Months, 25 Days</v>
      </c>
      <c r="O11" s="272" t="s">
        <v>365</v>
      </c>
      <c r="P11" s="20"/>
      <c r="Q11" s="42" t="s">
        <v>1705</v>
      </c>
      <c r="R11" s="58" t="s">
        <v>1706</v>
      </c>
      <c r="S11" s="4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</row>
    <row r="12" spans="1:58" customFormat="1" ht="18" customHeight="1" x14ac:dyDescent="0.2">
      <c r="A12" s="5"/>
      <c r="B12" s="34">
        <v>11</v>
      </c>
      <c r="C12" s="35" t="s">
        <v>1707</v>
      </c>
      <c r="D12" s="36" t="s">
        <v>1708</v>
      </c>
      <c r="E12" s="20" t="s">
        <v>1541</v>
      </c>
      <c r="F12" s="20" t="s">
        <v>1167</v>
      </c>
      <c r="G12" s="20" t="s">
        <v>1168</v>
      </c>
      <c r="H12" s="20" t="s">
        <v>13</v>
      </c>
      <c r="I12" s="20" t="s">
        <v>22</v>
      </c>
      <c r="J12" s="174">
        <v>1</v>
      </c>
      <c r="K12" s="246">
        <v>11011</v>
      </c>
      <c r="L12" s="44">
        <v>41961</v>
      </c>
      <c r="M12" s="39">
        <v>44742</v>
      </c>
      <c r="N12" s="40" t="str">
        <f t="shared" si="0"/>
        <v>7 Years, 7 Months, 12 Days</v>
      </c>
      <c r="O12" s="20">
        <v>20</v>
      </c>
      <c r="P12" s="20" t="s">
        <v>5716</v>
      </c>
      <c r="Q12" s="42" t="s">
        <v>1709</v>
      </c>
      <c r="R12" s="154" t="s">
        <v>1710</v>
      </c>
      <c r="S12" s="4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</row>
    <row r="13" spans="1:58" customFormat="1" ht="18" customHeight="1" x14ac:dyDescent="0.2">
      <c r="A13" s="5"/>
      <c r="B13" s="34">
        <v>12</v>
      </c>
      <c r="C13" s="102" t="s">
        <v>6100</v>
      </c>
      <c r="D13" s="36" t="s">
        <v>6101</v>
      </c>
      <c r="E13" s="36" t="s">
        <v>1541</v>
      </c>
      <c r="F13" s="36" t="s">
        <v>1167</v>
      </c>
      <c r="G13" s="36" t="s">
        <v>1168</v>
      </c>
      <c r="H13" s="36" t="s">
        <v>13</v>
      </c>
      <c r="I13" s="36" t="s">
        <v>22</v>
      </c>
      <c r="J13" s="128">
        <v>1</v>
      </c>
      <c r="K13" s="246">
        <v>11012</v>
      </c>
      <c r="L13" s="104">
        <v>40867</v>
      </c>
      <c r="M13" s="105">
        <v>44742</v>
      </c>
      <c r="N13" s="61" t="str">
        <f t="shared" si="0"/>
        <v>10 Years, 7 Months, 10 Days</v>
      </c>
      <c r="O13" s="36">
        <v>24</v>
      </c>
      <c r="P13" s="143">
        <v>18</v>
      </c>
      <c r="Q13" s="47">
        <v>1311625985</v>
      </c>
      <c r="R13" s="102" t="s">
        <v>6102</v>
      </c>
      <c r="S13" s="4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</row>
    <row r="14" spans="1:58" customFormat="1" ht="18" customHeight="1" x14ac:dyDescent="0.2">
      <c r="A14" s="5"/>
      <c r="B14" s="34">
        <v>13</v>
      </c>
      <c r="C14" s="35" t="s">
        <v>410</v>
      </c>
      <c r="D14" s="36" t="s">
        <v>5990</v>
      </c>
      <c r="E14" s="20" t="s">
        <v>418</v>
      </c>
      <c r="F14" s="20" t="s">
        <v>5989</v>
      </c>
      <c r="G14" s="20" t="s">
        <v>411</v>
      </c>
      <c r="H14" s="20" t="s">
        <v>13</v>
      </c>
      <c r="I14" s="20" t="s">
        <v>22</v>
      </c>
      <c r="J14" s="174">
        <v>1</v>
      </c>
      <c r="K14" s="246">
        <v>11013</v>
      </c>
      <c r="L14" s="44">
        <v>41802</v>
      </c>
      <c r="M14" s="39">
        <v>44742</v>
      </c>
      <c r="N14" s="40" t="str">
        <f t="shared" si="0"/>
        <v>8 Years, 0 Months, 18 Days</v>
      </c>
      <c r="O14" s="20">
        <v>18</v>
      </c>
      <c r="P14" s="20" t="s">
        <v>5628</v>
      </c>
      <c r="Q14" s="42">
        <v>1715684532</v>
      </c>
      <c r="R14" s="58" t="s">
        <v>412</v>
      </c>
      <c r="S14" s="4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</row>
    <row r="15" spans="1:58" customFormat="1" ht="18" customHeight="1" x14ac:dyDescent="0.2">
      <c r="A15" s="5"/>
      <c r="B15" s="34">
        <v>14</v>
      </c>
      <c r="C15" s="35" t="s">
        <v>416</v>
      </c>
      <c r="D15" s="36" t="s">
        <v>417</v>
      </c>
      <c r="E15" s="20" t="s">
        <v>418</v>
      </c>
      <c r="F15" s="20" t="s">
        <v>5989</v>
      </c>
      <c r="G15" s="20" t="s">
        <v>411</v>
      </c>
      <c r="H15" s="20" t="s">
        <v>13</v>
      </c>
      <c r="I15" s="20" t="s">
        <v>22</v>
      </c>
      <c r="J15" s="174">
        <v>1</v>
      </c>
      <c r="K15" s="246">
        <v>11014</v>
      </c>
      <c r="L15" s="44">
        <v>41634</v>
      </c>
      <c r="M15" s="39">
        <v>44742</v>
      </c>
      <c r="N15" s="40" t="str">
        <f t="shared" si="0"/>
        <v>8 Years, 6 Months, 4 Days</v>
      </c>
      <c r="O15" s="20">
        <v>23</v>
      </c>
      <c r="P15" s="20" t="s">
        <v>5553</v>
      </c>
      <c r="Q15" s="42">
        <v>1924096027</v>
      </c>
      <c r="R15" s="58" t="s">
        <v>419</v>
      </c>
      <c r="S15" s="4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</row>
    <row r="16" spans="1:58" customFormat="1" ht="18" customHeight="1" x14ac:dyDescent="0.2">
      <c r="A16" s="5"/>
      <c r="B16" s="34">
        <v>15</v>
      </c>
      <c r="C16" s="35" t="s">
        <v>69</v>
      </c>
      <c r="D16" s="43" t="s">
        <v>70</v>
      </c>
      <c r="E16" s="20" t="s">
        <v>71</v>
      </c>
      <c r="F16" s="20" t="s">
        <v>72</v>
      </c>
      <c r="G16" s="20" t="s">
        <v>73</v>
      </c>
      <c r="H16" s="20" t="s">
        <v>13</v>
      </c>
      <c r="I16" s="20" t="s">
        <v>22</v>
      </c>
      <c r="J16" s="174">
        <v>1</v>
      </c>
      <c r="K16" s="246">
        <v>11015</v>
      </c>
      <c r="L16" s="44">
        <v>41898</v>
      </c>
      <c r="M16" s="39">
        <v>44742</v>
      </c>
      <c r="N16" s="40" t="str">
        <f t="shared" si="0"/>
        <v>7 Years, 9 Months, 14 Days</v>
      </c>
      <c r="O16" s="20">
        <v>20</v>
      </c>
      <c r="P16" s="41" t="s">
        <v>5543</v>
      </c>
      <c r="Q16" s="42">
        <v>1713221872</v>
      </c>
      <c r="R16" s="58" t="s">
        <v>74</v>
      </c>
      <c r="S16" s="4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</row>
    <row r="17" spans="1:58" customFormat="1" ht="18" customHeight="1" x14ac:dyDescent="0.2">
      <c r="A17" s="5"/>
      <c r="B17" s="34">
        <v>16</v>
      </c>
      <c r="C17" s="35" t="s">
        <v>2429</v>
      </c>
      <c r="D17" s="36" t="s">
        <v>2430</v>
      </c>
      <c r="E17" s="20" t="s">
        <v>71</v>
      </c>
      <c r="F17" s="20" t="s">
        <v>72</v>
      </c>
      <c r="G17" s="20" t="s">
        <v>73</v>
      </c>
      <c r="H17" s="20" t="s">
        <v>13</v>
      </c>
      <c r="I17" s="20" t="s">
        <v>22</v>
      </c>
      <c r="J17" s="174">
        <v>1</v>
      </c>
      <c r="K17" s="246">
        <v>11016</v>
      </c>
      <c r="L17" s="44">
        <v>42362</v>
      </c>
      <c r="M17" s="39">
        <v>44742</v>
      </c>
      <c r="N17" s="40" t="str">
        <f t="shared" si="0"/>
        <v>6 Years, 6 Months, 6 Days</v>
      </c>
      <c r="O17" s="20">
        <v>19</v>
      </c>
      <c r="P17" s="20" t="s">
        <v>5763</v>
      </c>
      <c r="Q17" s="42" t="s">
        <v>2431</v>
      </c>
      <c r="R17" s="58" t="s">
        <v>2432</v>
      </c>
      <c r="S17" s="4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</row>
    <row r="18" spans="1:58" customFormat="1" ht="18" customHeight="1" x14ac:dyDescent="0.2">
      <c r="A18" s="5"/>
      <c r="B18" s="34">
        <v>17</v>
      </c>
      <c r="C18" s="35" t="s">
        <v>2986</v>
      </c>
      <c r="D18" s="36" t="s">
        <v>2987</v>
      </c>
      <c r="E18" s="20" t="s">
        <v>71</v>
      </c>
      <c r="F18" s="20" t="s">
        <v>72</v>
      </c>
      <c r="G18" s="20" t="s">
        <v>73</v>
      </c>
      <c r="H18" s="20" t="s">
        <v>13</v>
      </c>
      <c r="I18" s="20" t="s">
        <v>22</v>
      </c>
      <c r="J18" s="174">
        <v>1</v>
      </c>
      <c r="K18" s="246">
        <v>11017</v>
      </c>
      <c r="L18" s="44">
        <v>42087</v>
      </c>
      <c r="M18" s="39">
        <v>44742</v>
      </c>
      <c r="N18" s="40" t="str">
        <f t="shared" si="0"/>
        <v>7 Years, 3 Months, 6 Days</v>
      </c>
      <c r="O18" s="20">
        <v>24</v>
      </c>
      <c r="P18" s="20" t="s">
        <v>5531</v>
      </c>
      <c r="Q18" s="42" t="s">
        <v>2988</v>
      </c>
      <c r="R18" s="58" t="s">
        <v>2989</v>
      </c>
      <c r="S18" s="4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</row>
    <row r="19" spans="1:58" customFormat="1" ht="18" customHeight="1" x14ac:dyDescent="0.2">
      <c r="A19" s="5"/>
      <c r="B19" s="34">
        <v>18</v>
      </c>
      <c r="C19" s="35" t="s">
        <v>3020</v>
      </c>
      <c r="D19" s="36" t="s">
        <v>3021</v>
      </c>
      <c r="E19" s="20" t="s">
        <v>71</v>
      </c>
      <c r="F19" s="20" t="s">
        <v>72</v>
      </c>
      <c r="G19" s="20" t="s">
        <v>73</v>
      </c>
      <c r="H19" s="20" t="s">
        <v>13</v>
      </c>
      <c r="I19" s="20" t="s">
        <v>22</v>
      </c>
      <c r="J19" s="174">
        <v>1</v>
      </c>
      <c r="K19" s="246">
        <v>11018</v>
      </c>
      <c r="L19" s="44">
        <v>40364</v>
      </c>
      <c r="M19" s="39">
        <v>44742</v>
      </c>
      <c r="N19" s="40" t="str">
        <f t="shared" si="0"/>
        <v>11 Years, 11 Months, 25 Days</v>
      </c>
      <c r="O19" s="20">
        <v>25.5</v>
      </c>
      <c r="P19" s="20" t="s">
        <v>5588</v>
      </c>
      <c r="Q19" s="42" t="s">
        <v>3022</v>
      </c>
      <c r="R19" s="58" t="s">
        <v>3023</v>
      </c>
      <c r="S19" s="4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</row>
    <row r="20" spans="1:58" customFormat="1" ht="18" customHeight="1" x14ac:dyDescent="0.2">
      <c r="A20" s="5"/>
      <c r="B20" s="34">
        <v>19</v>
      </c>
      <c r="C20" s="35" t="s">
        <v>6084</v>
      </c>
      <c r="D20" s="36" t="s">
        <v>3032</v>
      </c>
      <c r="E20" s="20" t="s">
        <v>71</v>
      </c>
      <c r="F20" s="20" t="s">
        <v>72</v>
      </c>
      <c r="G20" s="20" t="s">
        <v>73</v>
      </c>
      <c r="H20" s="20" t="s">
        <v>13</v>
      </c>
      <c r="I20" s="20" t="s">
        <v>22</v>
      </c>
      <c r="J20" s="174">
        <v>1</v>
      </c>
      <c r="K20" s="246">
        <v>11019</v>
      </c>
      <c r="L20" s="44">
        <v>41477</v>
      </c>
      <c r="M20" s="39">
        <v>44742</v>
      </c>
      <c r="N20" s="40" t="str">
        <f t="shared" si="0"/>
        <v>8 Years, 11 Months, 8 Days</v>
      </c>
      <c r="O20" s="20">
        <v>24</v>
      </c>
      <c r="P20" s="20" t="s">
        <v>5531</v>
      </c>
      <c r="Q20" s="42" t="s">
        <v>3033</v>
      </c>
      <c r="R20" s="58" t="s">
        <v>3034</v>
      </c>
      <c r="S20" s="4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</row>
    <row r="21" spans="1:58" customFormat="1" ht="18" customHeight="1" x14ac:dyDescent="0.2">
      <c r="A21" s="5"/>
      <c r="B21" s="34">
        <v>20</v>
      </c>
      <c r="C21" s="35" t="s">
        <v>3183</v>
      </c>
      <c r="D21" s="36" t="s">
        <v>3184</v>
      </c>
      <c r="E21" s="20" t="s">
        <v>71</v>
      </c>
      <c r="F21" s="20" t="s">
        <v>72</v>
      </c>
      <c r="G21" s="20" t="s">
        <v>73</v>
      </c>
      <c r="H21" s="20" t="s">
        <v>13</v>
      </c>
      <c r="I21" s="20" t="s">
        <v>22</v>
      </c>
      <c r="J21" s="174">
        <v>1</v>
      </c>
      <c r="K21" s="246">
        <v>11020</v>
      </c>
      <c r="L21" s="44">
        <v>41045</v>
      </c>
      <c r="M21" s="39">
        <v>44742</v>
      </c>
      <c r="N21" s="40" t="str">
        <f t="shared" si="0"/>
        <v>10 Years, 1 Months, 14 Days</v>
      </c>
      <c r="O21" s="20">
        <v>25</v>
      </c>
      <c r="P21" s="20" t="s">
        <v>5531</v>
      </c>
      <c r="Q21" s="42" t="s">
        <v>3185</v>
      </c>
      <c r="R21" s="58" t="s">
        <v>3186</v>
      </c>
      <c r="S21" s="4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</row>
    <row r="22" spans="1:58" customFormat="1" ht="18" customHeight="1" x14ac:dyDescent="0.2">
      <c r="A22" s="5"/>
      <c r="B22" s="34">
        <v>21</v>
      </c>
      <c r="C22" s="35" t="s">
        <v>3193</v>
      </c>
      <c r="D22" s="36" t="s">
        <v>3194</v>
      </c>
      <c r="E22" s="20" t="s">
        <v>71</v>
      </c>
      <c r="F22" s="20" t="s">
        <v>72</v>
      </c>
      <c r="G22" s="20" t="s">
        <v>73</v>
      </c>
      <c r="H22" s="20" t="s">
        <v>13</v>
      </c>
      <c r="I22" s="20" t="s">
        <v>22</v>
      </c>
      <c r="J22" s="174">
        <v>1</v>
      </c>
      <c r="K22" s="246">
        <v>11021</v>
      </c>
      <c r="L22" s="44">
        <v>41639</v>
      </c>
      <c r="M22" s="39">
        <v>44742</v>
      </c>
      <c r="N22" s="40" t="str">
        <f t="shared" si="0"/>
        <v>8 Years, 5 Months, 30 Days</v>
      </c>
      <c r="O22" s="20">
        <v>26</v>
      </c>
      <c r="P22" s="20" t="s">
        <v>5800</v>
      </c>
      <c r="Q22" s="42" t="s">
        <v>3195</v>
      </c>
      <c r="R22" s="58" t="s">
        <v>3196</v>
      </c>
      <c r="S22" s="4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</row>
    <row r="23" spans="1:58" customFormat="1" ht="18" customHeight="1" x14ac:dyDescent="0.2">
      <c r="A23" s="5"/>
      <c r="B23" s="34">
        <v>22</v>
      </c>
      <c r="C23" s="35" t="s">
        <v>1080</v>
      </c>
      <c r="D23" s="36" t="s">
        <v>1081</v>
      </c>
      <c r="E23" s="20" t="s">
        <v>1082</v>
      </c>
      <c r="F23" s="20" t="s">
        <v>99</v>
      </c>
      <c r="G23" s="20" t="s">
        <v>100</v>
      </c>
      <c r="H23" s="20" t="s">
        <v>13</v>
      </c>
      <c r="I23" s="20" t="s">
        <v>22</v>
      </c>
      <c r="J23" s="174">
        <v>1</v>
      </c>
      <c r="K23" s="246">
        <v>11022</v>
      </c>
      <c r="L23" s="44">
        <v>40459</v>
      </c>
      <c r="M23" s="39">
        <v>44742</v>
      </c>
      <c r="N23" s="40" t="str">
        <f t="shared" si="0"/>
        <v>11 Years, 8 Months, 22 Days</v>
      </c>
      <c r="O23" s="20">
        <v>24</v>
      </c>
      <c r="P23" s="20" t="s">
        <v>5667</v>
      </c>
      <c r="Q23" s="42" t="s">
        <v>1083</v>
      </c>
      <c r="R23" s="58" t="s">
        <v>1084</v>
      </c>
      <c r="S23" s="4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</row>
    <row r="24" spans="1:58" customFormat="1" ht="18" customHeight="1" x14ac:dyDescent="0.2">
      <c r="A24" s="5"/>
      <c r="B24" s="34">
        <v>23</v>
      </c>
      <c r="C24" s="35" t="s">
        <v>1100</v>
      </c>
      <c r="D24" s="36" t="s">
        <v>1101</v>
      </c>
      <c r="E24" s="20" t="s">
        <v>1082</v>
      </c>
      <c r="F24" s="20" t="s">
        <v>99</v>
      </c>
      <c r="G24" s="20" t="s">
        <v>100</v>
      </c>
      <c r="H24" s="20" t="s">
        <v>13</v>
      </c>
      <c r="I24" s="20" t="s">
        <v>22</v>
      </c>
      <c r="J24" s="174">
        <v>1</v>
      </c>
      <c r="K24" s="246">
        <v>11023</v>
      </c>
      <c r="L24" s="44">
        <v>40561</v>
      </c>
      <c r="M24" s="39">
        <v>44742</v>
      </c>
      <c r="N24" s="40" t="str">
        <f t="shared" si="0"/>
        <v>11 Years, 5 Months, 12 Days</v>
      </c>
      <c r="O24" s="20">
        <v>24</v>
      </c>
      <c r="P24" s="20" t="s">
        <v>5671</v>
      </c>
      <c r="Q24" s="42" t="s">
        <v>1102</v>
      </c>
      <c r="R24" s="58" t="s">
        <v>1103</v>
      </c>
      <c r="S24" s="4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</row>
    <row r="25" spans="1:58" customFormat="1" ht="18" customHeight="1" x14ac:dyDescent="0.2">
      <c r="A25" s="5"/>
      <c r="B25" s="34">
        <v>24</v>
      </c>
      <c r="C25" s="35" t="s">
        <v>1119</v>
      </c>
      <c r="D25" s="36" t="s">
        <v>1120</v>
      </c>
      <c r="E25" s="20" t="s">
        <v>1082</v>
      </c>
      <c r="F25" s="20" t="s">
        <v>99</v>
      </c>
      <c r="G25" s="20" t="s">
        <v>100</v>
      </c>
      <c r="H25" s="20" t="s">
        <v>13</v>
      </c>
      <c r="I25" s="20" t="s">
        <v>22</v>
      </c>
      <c r="J25" s="174">
        <v>1</v>
      </c>
      <c r="K25" s="246">
        <v>11024</v>
      </c>
      <c r="L25" s="44">
        <v>41693</v>
      </c>
      <c r="M25" s="39">
        <v>44742</v>
      </c>
      <c r="N25" s="40" t="str">
        <f t="shared" si="0"/>
        <v>8 Years, 4 Months, 7 Days</v>
      </c>
      <c r="O25" s="20">
        <v>20</v>
      </c>
      <c r="P25" s="20" t="s">
        <v>5673</v>
      </c>
      <c r="Q25" s="42" t="s">
        <v>1121</v>
      </c>
      <c r="R25" s="58" t="s">
        <v>1122</v>
      </c>
      <c r="S25" s="4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</row>
    <row r="26" spans="1:58" customFormat="1" ht="18" customHeight="1" x14ac:dyDescent="0.2">
      <c r="A26" s="5"/>
      <c r="B26" s="34">
        <v>25</v>
      </c>
      <c r="C26" s="35" t="s">
        <v>1136</v>
      </c>
      <c r="D26" s="36" t="s">
        <v>1137</v>
      </c>
      <c r="E26" s="20" t="s">
        <v>1082</v>
      </c>
      <c r="F26" s="20" t="s">
        <v>99</v>
      </c>
      <c r="G26" s="20" t="s">
        <v>100</v>
      </c>
      <c r="H26" s="20" t="s">
        <v>13</v>
      </c>
      <c r="I26" s="20" t="s">
        <v>22</v>
      </c>
      <c r="J26" s="174">
        <v>1</v>
      </c>
      <c r="K26" s="246">
        <v>11025</v>
      </c>
      <c r="L26" s="44">
        <v>40985</v>
      </c>
      <c r="M26" s="39">
        <v>44742</v>
      </c>
      <c r="N26" s="40" t="str">
        <f t="shared" si="0"/>
        <v>10 Years, 3 Months, 13 Days</v>
      </c>
      <c r="O26" s="20">
        <v>21</v>
      </c>
      <c r="P26" s="20" t="s">
        <v>5674</v>
      </c>
      <c r="Q26" s="42" t="s">
        <v>1138</v>
      </c>
      <c r="R26" s="58" t="s">
        <v>1139</v>
      </c>
      <c r="S26" s="4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</row>
    <row r="27" spans="1:58" customFormat="1" ht="18" customHeight="1" x14ac:dyDescent="0.2">
      <c r="A27" s="5"/>
      <c r="B27" s="34">
        <v>26</v>
      </c>
      <c r="C27" s="35" t="s">
        <v>1150</v>
      </c>
      <c r="D27" s="36" t="s">
        <v>1151</v>
      </c>
      <c r="E27" s="20" t="s">
        <v>1082</v>
      </c>
      <c r="F27" s="20" t="s">
        <v>99</v>
      </c>
      <c r="G27" s="20" t="s">
        <v>100</v>
      </c>
      <c r="H27" s="20" t="s">
        <v>13</v>
      </c>
      <c r="I27" s="20" t="s">
        <v>22</v>
      </c>
      <c r="J27" s="174">
        <v>1</v>
      </c>
      <c r="K27" s="246">
        <v>11026</v>
      </c>
      <c r="L27" s="44">
        <v>40925</v>
      </c>
      <c r="M27" s="39">
        <v>44742</v>
      </c>
      <c r="N27" s="40" t="str">
        <f t="shared" si="0"/>
        <v>10 Years, 5 Months, 13 Days</v>
      </c>
      <c r="O27" s="20">
        <v>22</v>
      </c>
      <c r="P27" s="20" t="s">
        <v>5676</v>
      </c>
      <c r="Q27" s="42" t="s">
        <v>1152</v>
      </c>
      <c r="R27" s="58" t="s">
        <v>1153</v>
      </c>
      <c r="S27" s="4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</row>
    <row r="28" spans="1:58" customFormat="1" ht="18" customHeight="1" x14ac:dyDescent="0.2">
      <c r="A28" s="5"/>
      <c r="B28" s="34">
        <v>27</v>
      </c>
      <c r="C28" s="35" t="s">
        <v>1197</v>
      </c>
      <c r="D28" s="43" t="s">
        <v>1198</v>
      </c>
      <c r="E28" s="20" t="s">
        <v>1199</v>
      </c>
      <c r="F28" s="20" t="s">
        <v>99</v>
      </c>
      <c r="G28" s="20" t="s">
        <v>100</v>
      </c>
      <c r="H28" s="20" t="s">
        <v>13</v>
      </c>
      <c r="I28" s="20" t="s">
        <v>22</v>
      </c>
      <c r="J28" s="174">
        <v>1</v>
      </c>
      <c r="K28" s="246">
        <v>11027</v>
      </c>
      <c r="L28" s="44">
        <v>40059</v>
      </c>
      <c r="M28" s="39">
        <v>44742</v>
      </c>
      <c r="N28" s="40" t="str">
        <f t="shared" si="0"/>
        <v>12 Years, 9 Months, 27 Days</v>
      </c>
      <c r="O28" s="20">
        <v>22</v>
      </c>
      <c r="P28" s="20" t="s">
        <v>5677</v>
      </c>
      <c r="Q28" s="42" t="s">
        <v>1200</v>
      </c>
      <c r="R28" s="58" t="s">
        <v>1201</v>
      </c>
      <c r="S28" s="4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</row>
    <row r="29" spans="1:58" customFormat="1" ht="18" customHeight="1" x14ac:dyDescent="0.2">
      <c r="A29" s="5"/>
      <c r="B29" s="34">
        <v>28</v>
      </c>
      <c r="C29" s="35" t="s">
        <v>1236</v>
      </c>
      <c r="D29" s="36" t="s">
        <v>1237</v>
      </c>
      <c r="E29" s="20" t="s">
        <v>1082</v>
      </c>
      <c r="F29" s="20" t="s">
        <v>99</v>
      </c>
      <c r="G29" s="20" t="s">
        <v>100</v>
      </c>
      <c r="H29" s="20" t="s">
        <v>13</v>
      </c>
      <c r="I29" s="20" t="s">
        <v>22</v>
      </c>
      <c r="J29" s="174">
        <v>1</v>
      </c>
      <c r="K29" s="246">
        <v>11028</v>
      </c>
      <c r="L29" s="44">
        <v>41053</v>
      </c>
      <c r="M29" s="39">
        <v>44742</v>
      </c>
      <c r="N29" s="40" t="str">
        <f t="shared" si="0"/>
        <v>10 Years, 1 Months, 6 Days</v>
      </c>
      <c r="O29" s="20">
        <v>25</v>
      </c>
      <c r="P29" s="20" t="s">
        <v>5681</v>
      </c>
      <c r="Q29" s="42" t="s">
        <v>1238</v>
      </c>
      <c r="R29" s="58" t="s">
        <v>1239</v>
      </c>
      <c r="S29" s="4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</row>
    <row r="30" spans="1:58" customFormat="1" ht="18" customHeight="1" x14ac:dyDescent="0.2">
      <c r="A30" s="5"/>
      <c r="B30" s="34">
        <v>29</v>
      </c>
      <c r="C30" s="35" t="s">
        <v>1254</v>
      </c>
      <c r="D30" s="36" t="s">
        <v>1255</v>
      </c>
      <c r="E30" s="20" t="s">
        <v>1199</v>
      </c>
      <c r="F30" s="20" t="s">
        <v>99</v>
      </c>
      <c r="G30" s="20" t="s">
        <v>100</v>
      </c>
      <c r="H30" s="20" t="s">
        <v>13</v>
      </c>
      <c r="I30" s="20" t="s">
        <v>22</v>
      </c>
      <c r="J30" s="174">
        <v>1</v>
      </c>
      <c r="K30" s="246">
        <v>11029</v>
      </c>
      <c r="L30" s="44">
        <v>41521</v>
      </c>
      <c r="M30" s="39">
        <v>44742</v>
      </c>
      <c r="N30" s="40" t="str">
        <f t="shared" si="0"/>
        <v>8 Years, 9 Months, 26 Days</v>
      </c>
      <c r="O30" s="20">
        <v>25</v>
      </c>
      <c r="P30" s="20" t="s">
        <v>5682</v>
      </c>
      <c r="Q30" s="42" t="s">
        <v>1256</v>
      </c>
      <c r="R30" s="58" t="s">
        <v>1257</v>
      </c>
      <c r="S30" s="4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</row>
    <row r="31" spans="1:58" customFormat="1" ht="18" customHeight="1" x14ac:dyDescent="0.2">
      <c r="A31" s="5"/>
      <c r="B31" s="34">
        <v>30</v>
      </c>
      <c r="C31" s="35" t="s">
        <v>1271</v>
      </c>
      <c r="D31" s="36" t="s">
        <v>1272</v>
      </c>
      <c r="E31" s="20" t="s">
        <v>1199</v>
      </c>
      <c r="F31" s="20" t="s">
        <v>99</v>
      </c>
      <c r="G31" s="20" t="s">
        <v>100</v>
      </c>
      <c r="H31" s="20" t="s">
        <v>13</v>
      </c>
      <c r="I31" s="20" t="s">
        <v>22</v>
      </c>
      <c r="J31" s="174">
        <v>1</v>
      </c>
      <c r="K31" s="246">
        <v>11030</v>
      </c>
      <c r="L31" s="44">
        <v>41562</v>
      </c>
      <c r="M31" s="39">
        <v>44742</v>
      </c>
      <c r="N31" s="40" t="str">
        <f t="shared" si="0"/>
        <v>8 Years, 8 Months, 15 Days</v>
      </c>
      <c r="O31" s="20">
        <v>19</v>
      </c>
      <c r="P31" s="20" t="s">
        <v>5684</v>
      </c>
      <c r="Q31" s="42" t="s">
        <v>1273</v>
      </c>
      <c r="R31" s="58" t="s">
        <v>1274</v>
      </c>
      <c r="S31" s="4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</row>
    <row r="32" spans="1:58" customFormat="1" ht="18" customHeight="1" x14ac:dyDescent="0.2">
      <c r="A32" s="5"/>
      <c r="B32" s="34">
        <v>31</v>
      </c>
      <c r="C32" s="35" t="s">
        <v>1309</v>
      </c>
      <c r="D32" s="36" t="s">
        <v>1310</v>
      </c>
      <c r="E32" s="20" t="s">
        <v>1199</v>
      </c>
      <c r="F32" s="20" t="s">
        <v>99</v>
      </c>
      <c r="G32" s="20" t="s">
        <v>100</v>
      </c>
      <c r="H32" s="20" t="s">
        <v>13</v>
      </c>
      <c r="I32" s="20" t="s">
        <v>22</v>
      </c>
      <c r="J32" s="174">
        <v>1</v>
      </c>
      <c r="K32" s="246">
        <v>11031</v>
      </c>
      <c r="L32" s="44">
        <v>41256</v>
      </c>
      <c r="M32" s="39">
        <v>44742</v>
      </c>
      <c r="N32" s="40" t="str">
        <f t="shared" si="0"/>
        <v>9 Years, 6 Months, 17 Days</v>
      </c>
      <c r="O32" s="20">
        <v>22</v>
      </c>
      <c r="P32" s="20" t="s">
        <v>5688</v>
      </c>
      <c r="Q32" s="42" t="s">
        <v>1311</v>
      </c>
      <c r="R32" s="58" t="s">
        <v>1312</v>
      </c>
      <c r="S32" s="4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</row>
    <row r="33" spans="1:58" customFormat="1" ht="18" customHeight="1" x14ac:dyDescent="0.2">
      <c r="A33" s="5"/>
      <c r="B33" s="34">
        <v>32</v>
      </c>
      <c r="C33" s="35" t="s">
        <v>1376</v>
      </c>
      <c r="D33" s="36" t="s">
        <v>1377</v>
      </c>
      <c r="E33" s="20" t="s">
        <v>1199</v>
      </c>
      <c r="F33" s="20" t="s">
        <v>99</v>
      </c>
      <c r="G33" s="20" t="s">
        <v>100</v>
      </c>
      <c r="H33" s="20" t="s">
        <v>13</v>
      </c>
      <c r="I33" s="20" t="s">
        <v>22</v>
      </c>
      <c r="J33" s="174">
        <v>1</v>
      </c>
      <c r="K33" s="246">
        <v>11032</v>
      </c>
      <c r="L33" s="44">
        <v>42118</v>
      </c>
      <c r="M33" s="39">
        <v>44742</v>
      </c>
      <c r="N33" s="40" t="str">
        <f t="shared" si="0"/>
        <v>7 Years, 2 Months, 6 Days</v>
      </c>
      <c r="O33" s="20">
        <v>18</v>
      </c>
      <c r="P33" s="20" t="s">
        <v>5694</v>
      </c>
      <c r="Q33" s="42" t="s">
        <v>1273</v>
      </c>
      <c r="R33" s="58" t="s">
        <v>1378</v>
      </c>
      <c r="S33" s="4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</row>
    <row r="34" spans="1:58" customFormat="1" ht="18" customHeight="1" x14ac:dyDescent="0.2">
      <c r="A34" s="5"/>
      <c r="B34" s="34">
        <v>33</v>
      </c>
      <c r="C34" s="35" t="s">
        <v>1430</v>
      </c>
      <c r="D34" s="36" t="s">
        <v>1431</v>
      </c>
      <c r="E34" s="20" t="s">
        <v>1199</v>
      </c>
      <c r="F34" s="20" t="s">
        <v>99</v>
      </c>
      <c r="G34" s="20" t="s">
        <v>100</v>
      </c>
      <c r="H34" s="20" t="s">
        <v>13</v>
      </c>
      <c r="I34" s="20" t="s">
        <v>22</v>
      </c>
      <c r="J34" s="174">
        <v>1</v>
      </c>
      <c r="K34" s="246">
        <v>11033</v>
      </c>
      <c r="L34" s="44">
        <v>40920</v>
      </c>
      <c r="M34" s="39">
        <v>44742</v>
      </c>
      <c r="N34" s="40" t="str">
        <f t="shared" si="0"/>
        <v>10 Years, 5 Months, 18 Days</v>
      </c>
      <c r="O34" s="20">
        <v>23</v>
      </c>
      <c r="P34" s="20" t="s">
        <v>5563</v>
      </c>
      <c r="Q34" s="42" t="s">
        <v>1432</v>
      </c>
      <c r="R34" s="58" t="s">
        <v>1433</v>
      </c>
      <c r="S34" s="4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</row>
    <row r="35" spans="1:58" customFormat="1" ht="18" customHeight="1" x14ac:dyDescent="0.2">
      <c r="A35" s="5"/>
      <c r="B35" s="34">
        <v>34</v>
      </c>
      <c r="C35" s="35" t="s">
        <v>1446</v>
      </c>
      <c r="D35" s="36" t="s">
        <v>1447</v>
      </c>
      <c r="E35" s="20" t="s">
        <v>1082</v>
      </c>
      <c r="F35" s="20" t="s">
        <v>99</v>
      </c>
      <c r="G35" s="20" t="s">
        <v>100</v>
      </c>
      <c r="H35" s="20" t="s">
        <v>13</v>
      </c>
      <c r="I35" s="20" t="s">
        <v>22</v>
      </c>
      <c r="J35" s="174">
        <v>1</v>
      </c>
      <c r="K35" s="246">
        <v>11034</v>
      </c>
      <c r="L35" s="44">
        <v>40716</v>
      </c>
      <c r="M35" s="39">
        <v>44742</v>
      </c>
      <c r="N35" s="40" t="str">
        <f t="shared" si="0"/>
        <v>11 Years, 0 Months, 8 Days</v>
      </c>
      <c r="O35" s="20">
        <v>25</v>
      </c>
      <c r="P35" s="20" t="s">
        <v>5698</v>
      </c>
      <c r="Q35" s="42" t="s">
        <v>1448</v>
      </c>
      <c r="R35" s="58" t="s">
        <v>1449</v>
      </c>
      <c r="S35" s="4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</row>
    <row r="36" spans="1:58" customFormat="1" ht="18" customHeight="1" x14ac:dyDescent="0.2">
      <c r="A36" s="5"/>
      <c r="B36" s="34">
        <v>35</v>
      </c>
      <c r="C36" s="35" t="s">
        <v>1563</v>
      </c>
      <c r="D36" s="36" t="s">
        <v>1564</v>
      </c>
      <c r="E36" s="20" t="s">
        <v>1199</v>
      </c>
      <c r="F36" s="20" t="s">
        <v>99</v>
      </c>
      <c r="G36" s="20" t="s">
        <v>100</v>
      </c>
      <c r="H36" s="20" t="s">
        <v>13</v>
      </c>
      <c r="I36" s="20" t="s">
        <v>22</v>
      </c>
      <c r="J36" s="174">
        <v>1</v>
      </c>
      <c r="K36" s="246">
        <v>11035</v>
      </c>
      <c r="L36" s="44">
        <v>41089</v>
      </c>
      <c r="M36" s="39">
        <v>44742</v>
      </c>
      <c r="N36" s="40" t="str">
        <f t="shared" si="0"/>
        <v>10 Years, 0 Months, 1 Days</v>
      </c>
      <c r="O36" s="20">
        <v>22</v>
      </c>
      <c r="P36" s="20" t="s">
        <v>5553</v>
      </c>
      <c r="Q36" s="42" t="s">
        <v>1565</v>
      </c>
      <c r="R36" s="58" t="s">
        <v>1566</v>
      </c>
      <c r="S36" s="4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</row>
    <row r="37" spans="1:58" customFormat="1" ht="18" customHeight="1" x14ac:dyDescent="0.2">
      <c r="A37" s="5"/>
      <c r="B37" s="34">
        <v>36</v>
      </c>
      <c r="C37" s="102" t="s">
        <v>6129</v>
      </c>
      <c r="D37" s="36" t="s">
        <v>6130</v>
      </c>
      <c r="E37" s="36" t="s">
        <v>1199</v>
      </c>
      <c r="F37" s="36" t="s">
        <v>99</v>
      </c>
      <c r="G37" s="36" t="s">
        <v>100</v>
      </c>
      <c r="H37" s="36" t="s">
        <v>13</v>
      </c>
      <c r="I37" s="36" t="s">
        <v>22</v>
      </c>
      <c r="J37" s="128">
        <v>1</v>
      </c>
      <c r="K37" s="246">
        <v>11036</v>
      </c>
      <c r="L37" s="104">
        <v>39955</v>
      </c>
      <c r="M37" s="105">
        <v>44742</v>
      </c>
      <c r="N37" s="61" t="str">
        <f t="shared" si="0"/>
        <v>13 Years, 1 Months, 8 Days</v>
      </c>
      <c r="O37" s="36">
        <v>24</v>
      </c>
      <c r="P37" s="143">
        <v>18</v>
      </c>
      <c r="Q37" s="47">
        <v>1715012502</v>
      </c>
      <c r="R37" s="102" t="s">
        <v>6131</v>
      </c>
      <c r="S37" s="4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</row>
    <row r="38" spans="1:58" customFormat="1" ht="18" customHeight="1" x14ac:dyDescent="0.2">
      <c r="A38" s="5"/>
      <c r="B38" s="34">
        <v>37</v>
      </c>
      <c r="C38" s="102" t="s">
        <v>6132</v>
      </c>
      <c r="D38" s="36" t="s">
        <v>6133</v>
      </c>
      <c r="E38" s="36" t="s">
        <v>1199</v>
      </c>
      <c r="F38" s="36" t="s">
        <v>99</v>
      </c>
      <c r="G38" s="36" t="s">
        <v>100</v>
      </c>
      <c r="H38" s="36" t="s">
        <v>13</v>
      </c>
      <c r="I38" s="36" t="s">
        <v>22</v>
      </c>
      <c r="J38" s="128">
        <v>1</v>
      </c>
      <c r="K38" s="246">
        <v>11037</v>
      </c>
      <c r="L38" s="104">
        <v>40982</v>
      </c>
      <c r="M38" s="105">
        <v>44742</v>
      </c>
      <c r="N38" s="61" t="str">
        <f t="shared" si="0"/>
        <v>10 Years, 3 Months, 16 Days</v>
      </c>
      <c r="O38" s="36">
        <v>22</v>
      </c>
      <c r="P38" s="143">
        <v>16</v>
      </c>
      <c r="Q38" s="47">
        <v>1715012502</v>
      </c>
      <c r="R38" s="102" t="s">
        <v>6131</v>
      </c>
      <c r="S38" s="4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</row>
    <row r="39" spans="1:58" customFormat="1" ht="18" customHeight="1" x14ac:dyDescent="0.2">
      <c r="A39" s="5"/>
      <c r="B39" s="34">
        <v>38</v>
      </c>
      <c r="C39" s="102" t="s">
        <v>6134</v>
      </c>
      <c r="D39" s="36" t="s">
        <v>6135</v>
      </c>
      <c r="E39" s="36" t="s">
        <v>1082</v>
      </c>
      <c r="F39" s="36" t="s">
        <v>99</v>
      </c>
      <c r="G39" s="36" t="s">
        <v>100</v>
      </c>
      <c r="H39" s="36" t="s">
        <v>13</v>
      </c>
      <c r="I39" s="36" t="s">
        <v>22</v>
      </c>
      <c r="J39" s="128">
        <v>1</v>
      </c>
      <c r="K39" s="246">
        <v>11038</v>
      </c>
      <c r="L39" s="104">
        <v>40525</v>
      </c>
      <c r="M39" s="105">
        <v>44742</v>
      </c>
      <c r="N39" s="61" t="str">
        <f t="shared" si="0"/>
        <v>11 Years, 6 Months, 17 Days</v>
      </c>
      <c r="O39" s="36">
        <v>24</v>
      </c>
      <c r="P39" s="143">
        <v>18</v>
      </c>
      <c r="Q39" s="47">
        <v>1747361019</v>
      </c>
      <c r="R39" s="102" t="s">
        <v>6136</v>
      </c>
      <c r="S39" s="4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</row>
    <row r="40" spans="1:58" customFormat="1" ht="18" customHeight="1" x14ac:dyDescent="0.2">
      <c r="A40" s="5"/>
      <c r="B40" s="34">
        <v>39</v>
      </c>
      <c r="C40" s="35" t="s">
        <v>580</v>
      </c>
      <c r="D40" s="36" t="s">
        <v>581</v>
      </c>
      <c r="E40" s="20" t="s">
        <v>582</v>
      </c>
      <c r="F40" s="20" t="s">
        <v>522</v>
      </c>
      <c r="G40" s="20" t="s">
        <v>523</v>
      </c>
      <c r="H40" s="20" t="s">
        <v>13</v>
      </c>
      <c r="I40" s="20" t="s">
        <v>22</v>
      </c>
      <c r="J40" s="174">
        <v>1</v>
      </c>
      <c r="K40" s="246">
        <v>11039</v>
      </c>
      <c r="L40" s="44">
        <v>41588</v>
      </c>
      <c r="M40" s="39">
        <v>44742</v>
      </c>
      <c r="N40" s="40" t="str">
        <f t="shared" si="0"/>
        <v>8 Years, 7 Months, 20 Days</v>
      </c>
      <c r="O40" s="20">
        <v>22</v>
      </c>
      <c r="P40" s="20" t="s">
        <v>5574</v>
      </c>
      <c r="Q40" s="42" t="s">
        <v>583</v>
      </c>
      <c r="R40" s="58" t="s">
        <v>584</v>
      </c>
      <c r="S40" s="4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</row>
    <row r="41" spans="1:58" customFormat="1" ht="18" customHeight="1" x14ac:dyDescent="0.2">
      <c r="A41" s="5"/>
      <c r="B41" s="34">
        <v>40</v>
      </c>
      <c r="C41" s="35" t="s">
        <v>607</v>
      </c>
      <c r="D41" s="36" t="s">
        <v>608</v>
      </c>
      <c r="E41" s="20" t="s">
        <v>609</v>
      </c>
      <c r="F41" s="20" t="s">
        <v>522</v>
      </c>
      <c r="G41" s="20" t="s">
        <v>523</v>
      </c>
      <c r="H41" s="20" t="s">
        <v>13</v>
      </c>
      <c r="I41" s="20" t="s">
        <v>22</v>
      </c>
      <c r="J41" s="174">
        <v>1</v>
      </c>
      <c r="K41" s="246">
        <v>11040</v>
      </c>
      <c r="L41" s="44">
        <v>40915</v>
      </c>
      <c r="M41" s="39">
        <v>44742</v>
      </c>
      <c r="N41" s="40" t="str">
        <f t="shared" si="0"/>
        <v>10 Years, 5 Months, 23 Days</v>
      </c>
      <c r="O41" s="20">
        <v>27</v>
      </c>
      <c r="P41" s="20" t="s">
        <v>5580</v>
      </c>
      <c r="Q41" s="42" t="s">
        <v>610</v>
      </c>
      <c r="R41" s="58" t="s">
        <v>611</v>
      </c>
      <c r="S41" s="4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</row>
    <row r="42" spans="1:58" customFormat="1" ht="18" customHeight="1" x14ac:dyDescent="0.2">
      <c r="A42" s="5"/>
      <c r="B42" s="34">
        <v>41</v>
      </c>
      <c r="C42" s="35" t="s">
        <v>1175</v>
      </c>
      <c r="D42" s="36" t="s">
        <v>1176</v>
      </c>
      <c r="E42" s="20" t="s">
        <v>582</v>
      </c>
      <c r="F42" s="20" t="s">
        <v>522</v>
      </c>
      <c r="G42" s="20" t="s">
        <v>523</v>
      </c>
      <c r="H42" s="20" t="s">
        <v>13</v>
      </c>
      <c r="I42" s="20" t="s">
        <v>22</v>
      </c>
      <c r="J42" s="174">
        <v>1</v>
      </c>
      <c r="K42" s="246">
        <v>11041</v>
      </c>
      <c r="L42" s="44">
        <v>41200</v>
      </c>
      <c r="M42" s="39">
        <v>44742</v>
      </c>
      <c r="N42" s="40" t="str">
        <f t="shared" si="0"/>
        <v>9 Years, 8 Months, 12 Days</v>
      </c>
      <c r="O42" s="20">
        <v>20</v>
      </c>
      <c r="P42" s="20" t="s">
        <v>5571</v>
      </c>
      <c r="Q42" s="42" t="s">
        <v>1177</v>
      </c>
      <c r="R42" s="58" t="s">
        <v>1178</v>
      </c>
      <c r="S42" s="4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</row>
    <row r="43" spans="1:58" customFormat="1" ht="18" customHeight="1" x14ac:dyDescent="0.2">
      <c r="A43" s="5"/>
      <c r="B43" s="34">
        <v>42</v>
      </c>
      <c r="C43" s="35" t="s">
        <v>1466</v>
      </c>
      <c r="D43" s="36" t="s">
        <v>1467</v>
      </c>
      <c r="E43" s="20" t="s">
        <v>609</v>
      </c>
      <c r="F43" s="20" t="s">
        <v>522</v>
      </c>
      <c r="G43" s="20" t="s">
        <v>523</v>
      </c>
      <c r="H43" s="20" t="s">
        <v>13</v>
      </c>
      <c r="I43" s="20" t="s">
        <v>22</v>
      </c>
      <c r="J43" s="174">
        <v>1</v>
      </c>
      <c r="K43" s="246">
        <v>11042</v>
      </c>
      <c r="L43" s="44">
        <v>41272</v>
      </c>
      <c r="M43" s="39">
        <v>44742</v>
      </c>
      <c r="N43" s="40" t="str">
        <f t="shared" si="0"/>
        <v>9 Years, 6 Months, 1 Days</v>
      </c>
      <c r="O43" s="20">
        <v>22</v>
      </c>
      <c r="P43" s="20" t="s">
        <v>5549</v>
      </c>
      <c r="Q43" s="42">
        <v>1712368447</v>
      </c>
      <c r="R43" s="58" t="s">
        <v>1468</v>
      </c>
      <c r="S43" s="4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</row>
    <row r="44" spans="1:58" customFormat="1" ht="18" customHeight="1" x14ac:dyDescent="0.2">
      <c r="A44" s="5"/>
      <c r="B44" s="34">
        <v>43</v>
      </c>
      <c r="C44" s="35" t="s">
        <v>1653</v>
      </c>
      <c r="D44" s="36" t="s">
        <v>1654</v>
      </c>
      <c r="E44" s="20" t="s">
        <v>582</v>
      </c>
      <c r="F44" s="20" t="s">
        <v>522</v>
      </c>
      <c r="G44" s="20" t="s">
        <v>523</v>
      </c>
      <c r="H44" s="20" t="s">
        <v>13</v>
      </c>
      <c r="I44" s="20" t="s">
        <v>22</v>
      </c>
      <c r="J44" s="174">
        <v>1</v>
      </c>
      <c r="K44" s="246">
        <v>11043</v>
      </c>
      <c r="L44" s="45">
        <v>41608</v>
      </c>
      <c r="M44" s="39">
        <v>44742</v>
      </c>
      <c r="N44" s="40" t="str">
        <f t="shared" si="0"/>
        <v>8 Years, 7 Months, 0 Days</v>
      </c>
      <c r="O44" s="20">
        <v>26</v>
      </c>
      <c r="P44" s="20" t="s">
        <v>5632</v>
      </c>
      <c r="Q44" s="42" t="s">
        <v>1655</v>
      </c>
      <c r="R44" s="58" t="s">
        <v>1656</v>
      </c>
      <c r="S44" s="4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</row>
    <row r="45" spans="1:58" customFormat="1" ht="18" customHeight="1" x14ac:dyDescent="0.2">
      <c r="A45" s="5"/>
      <c r="B45" s="34">
        <v>44</v>
      </c>
      <c r="C45" s="102" t="s">
        <v>6155</v>
      </c>
      <c r="D45" s="36" t="s">
        <v>6156</v>
      </c>
      <c r="E45" s="36" t="s">
        <v>582</v>
      </c>
      <c r="F45" s="36" t="s">
        <v>522</v>
      </c>
      <c r="G45" s="36" t="s">
        <v>523</v>
      </c>
      <c r="H45" s="36" t="s">
        <v>13</v>
      </c>
      <c r="I45" s="36" t="s">
        <v>22</v>
      </c>
      <c r="J45" s="128">
        <v>1</v>
      </c>
      <c r="K45" s="246">
        <v>11044</v>
      </c>
      <c r="L45" s="104">
        <v>41441</v>
      </c>
      <c r="M45" s="105">
        <v>44742</v>
      </c>
      <c r="N45" s="61" t="str">
        <f t="shared" si="0"/>
        <v>9 Years, 0 Months, 14 Days</v>
      </c>
      <c r="O45" s="36">
        <v>24</v>
      </c>
      <c r="P45" s="143">
        <v>18</v>
      </c>
      <c r="Q45" s="47">
        <v>1819442937</v>
      </c>
      <c r="R45" s="102" t="s">
        <v>6157</v>
      </c>
      <c r="S45" s="4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</row>
    <row r="46" spans="1:58" customFormat="1" ht="18" customHeight="1" x14ac:dyDescent="0.2">
      <c r="A46" s="5"/>
      <c r="B46" s="34">
        <v>45</v>
      </c>
      <c r="C46" s="102" t="s">
        <v>6158</v>
      </c>
      <c r="D46" s="36" t="s">
        <v>6159</v>
      </c>
      <c r="E46" s="36" t="s">
        <v>582</v>
      </c>
      <c r="F46" s="36" t="s">
        <v>522</v>
      </c>
      <c r="G46" s="36" t="s">
        <v>523</v>
      </c>
      <c r="H46" s="36" t="s">
        <v>13</v>
      </c>
      <c r="I46" s="36" t="s">
        <v>22</v>
      </c>
      <c r="J46" s="128">
        <v>1</v>
      </c>
      <c r="K46" s="246">
        <v>11045</v>
      </c>
      <c r="L46" s="104">
        <v>41170</v>
      </c>
      <c r="M46" s="105">
        <v>44742</v>
      </c>
      <c r="N46" s="61" t="str">
        <f t="shared" si="0"/>
        <v>9 Years, 9 Months, 12 Days</v>
      </c>
      <c r="O46" s="36">
        <v>24</v>
      </c>
      <c r="P46" s="143">
        <v>18</v>
      </c>
      <c r="Q46" s="47">
        <v>1833180723</v>
      </c>
      <c r="R46" s="102" t="s">
        <v>6160</v>
      </c>
      <c r="S46" s="4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</row>
    <row r="47" spans="1:58" customFormat="1" ht="18" customHeight="1" x14ac:dyDescent="0.2">
      <c r="A47" s="5"/>
      <c r="B47" s="34">
        <v>46</v>
      </c>
      <c r="C47" s="35" t="s">
        <v>2980</v>
      </c>
      <c r="D47" s="36" t="s">
        <v>2981</v>
      </c>
      <c r="E47" s="20" t="s">
        <v>2982</v>
      </c>
      <c r="F47" s="20" t="s">
        <v>2983</v>
      </c>
      <c r="G47" s="20" t="s">
        <v>20</v>
      </c>
      <c r="H47" s="20" t="s">
        <v>13</v>
      </c>
      <c r="I47" s="20" t="s">
        <v>22</v>
      </c>
      <c r="J47" s="174">
        <v>1</v>
      </c>
      <c r="K47" s="246">
        <v>11046</v>
      </c>
      <c r="L47" s="44">
        <v>41183</v>
      </c>
      <c r="M47" s="39">
        <v>44742</v>
      </c>
      <c r="N47" s="40" t="str">
        <f t="shared" si="0"/>
        <v>9 Years, 8 Months, 29 Days</v>
      </c>
      <c r="O47" s="20">
        <v>22</v>
      </c>
      <c r="P47" s="20" t="s">
        <v>5544</v>
      </c>
      <c r="Q47" s="42" t="s">
        <v>2984</v>
      </c>
      <c r="R47" s="58" t="s">
        <v>2985</v>
      </c>
      <c r="S47" s="4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</row>
    <row r="48" spans="1:58" customFormat="1" ht="18" customHeight="1" x14ac:dyDescent="0.2">
      <c r="A48" s="5"/>
      <c r="B48" s="34">
        <v>47</v>
      </c>
      <c r="C48" s="35" t="s">
        <v>2994</v>
      </c>
      <c r="D48" s="36" t="s">
        <v>2995</v>
      </c>
      <c r="E48" s="20" t="s">
        <v>2982</v>
      </c>
      <c r="F48" s="20" t="s">
        <v>2983</v>
      </c>
      <c r="G48" s="20" t="s">
        <v>20</v>
      </c>
      <c r="H48" s="20" t="s">
        <v>13</v>
      </c>
      <c r="I48" s="20" t="s">
        <v>22</v>
      </c>
      <c r="J48" s="174">
        <v>1</v>
      </c>
      <c r="K48" s="246">
        <v>11047</v>
      </c>
      <c r="L48" s="44">
        <v>41279</v>
      </c>
      <c r="M48" s="39">
        <v>44742</v>
      </c>
      <c r="N48" s="40" t="str">
        <f t="shared" si="0"/>
        <v>9 Years, 5 Months, 25 Days</v>
      </c>
      <c r="O48" s="20">
        <v>28</v>
      </c>
      <c r="P48" s="20" t="s">
        <v>5537</v>
      </c>
      <c r="Q48" s="42" t="s">
        <v>2996</v>
      </c>
      <c r="R48" s="58" t="s">
        <v>2997</v>
      </c>
      <c r="S48" s="4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</row>
    <row r="49" spans="1:58" customFormat="1" ht="18" customHeight="1" x14ac:dyDescent="0.2">
      <c r="A49" s="5"/>
      <c r="B49" s="34">
        <v>48</v>
      </c>
      <c r="C49" s="102" t="s">
        <v>6161</v>
      </c>
      <c r="D49" s="36" t="s">
        <v>6162</v>
      </c>
      <c r="E49" s="36" t="s">
        <v>6163</v>
      </c>
      <c r="F49" s="36" t="s">
        <v>2983</v>
      </c>
      <c r="G49" s="36" t="s">
        <v>20</v>
      </c>
      <c r="H49" s="36" t="s">
        <v>13</v>
      </c>
      <c r="I49" s="36" t="s">
        <v>22</v>
      </c>
      <c r="J49" s="128">
        <v>1</v>
      </c>
      <c r="K49" s="246">
        <v>11048</v>
      </c>
      <c r="L49" s="104">
        <v>40994</v>
      </c>
      <c r="M49" s="105">
        <v>44742</v>
      </c>
      <c r="N49" s="61" t="str">
        <f t="shared" si="0"/>
        <v>10 Years, 3 Months, 4 Days</v>
      </c>
      <c r="O49" s="36">
        <v>30</v>
      </c>
      <c r="P49" s="143">
        <v>24</v>
      </c>
      <c r="Q49" s="47">
        <v>1713034665</v>
      </c>
      <c r="R49" s="102" t="s">
        <v>6164</v>
      </c>
      <c r="S49" s="4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</row>
    <row r="50" spans="1:58" customFormat="1" ht="18" customHeight="1" x14ac:dyDescent="0.2">
      <c r="A50" s="5"/>
      <c r="B50" s="34">
        <v>49</v>
      </c>
      <c r="C50" s="149" t="s">
        <v>6165</v>
      </c>
      <c r="D50" s="20" t="s">
        <v>6166</v>
      </c>
      <c r="E50" s="20" t="s">
        <v>6163</v>
      </c>
      <c r="F50" s="20" t="s">
        <v>2983</v>
      </c>
      <c r="G50" s="20" t="s">
        <v>20</v>
      </c>
      <c r="H50" s="20" t="s">
        <v>13</v>
      </c>
      <c r="I50" s="20" t="s">
        <v>22</v>
      </c>
      <c r="J50" s="174">
        <v>1</v>
      </c>
      <c r="K50" s="246">
        <v>11049</v>
      </c>
      <c r="L50" s="308">
        <v>41195</v>
      </c>
      <c r="M50" s="105">
        <v>44742</v>
      </c>
      <c r="N50" s="61" t="str">
        <f t="shared" si="0"/>
        <v>9 Years, 8 Months, 17 Days</v>
      </c>
      <c r="O50" s="36">
        <v>17</v>
      </c>
      <c r="P50" s="143">
        <v>12</v>
      </c>
      <c r="Q50" s="47">
        <v>1718190618</v>
      </c>
      <c r="R50" s="164" t="s">
        <v>6167</v>
      </c>
      <c r="S50" s="4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</row>
    <row r="51" spans="1:58" customFormat="1" ht="18" customHeight="1" x14ac:dyDescent="0.2">
      <c r="A51" s="5"/>
      <c r="B51" s="34">
        <v>50</v>
      </c>
      <c r="C51" s="35" t="s">
        <v>2797</v>
      </c>
      <c r="D51" s="43" t="s">
        <v>2798</v>
      </c>
      <c r="E51" s="20" t="s">
        <v>2799</v>
      </c>
      <c r="F51" s="20" t="s">
        <v>2622</v>
      </c>
      <c r="G51" s="20" t="s">
        <v>272</v>
      </c>
      <c r="H51" s="20" t="s">
        <v>13</v>
      </c>
      <c r="I51" s="20" t="s">
        <v>22</v>
      </c>
      <c r="J51" s="174">
        <v>1</v>
      </c>
      <c r="K51" s="246">
        <v>11050</v>
      </c>
      <c r="L51" s="44">
        <v>41323</v>
      </c>
      <c r="M51" s="39">
        <v>44742</v>
      </c>
      <c r="N51" s="40" t="str">
        <f t="shared" si="0"/>
        <v>9 Years, 4 Months, 12 Days</v>
      </c>
      <c r="O51" s="20">
        <v>22</v>
      </c>
      <c r="P51" s="20" t="s">
        <v>5699</v>
      </c>
      <c r="Q51" s="42" t="s">
        <v>2800</v>
      </c>
      <c r="R51" s="58" t="s">
        <v>2801</v>
      </c>
      <c r="S51" s="4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</row>
    <row r="52" spans="1:58" customFormat="1" ht="18" customHeight="1" x14ac:dyDescent="0.2">
      <c r="A52" s="5"/>
      <c r="B52" s="34">
        <v>51</v>
      </c>
      <c r="C52" s="35" t="s">
        <v>2807</v>
      </c>
      <c r="D52" s="43" t="s">
        <v>2808</v>
      </c>
      <c r="E52" s="20" t="s">
        <v>2809</v>
      </c>
      <c r="F52" s="20" t="s">
        <v>2622</v>
      </c>
      <c r="G52" s="20" t="s">
        <v>272</v>
      </c>
      <c r="H52" s="20" t="s">
        <v>13</v>
      </c>
      <c r="I52" s="20" t="s">
        <v>22</v>
      </c>
      <c r="J52" s="174">
        <v>1</v>
      </c>
      <c r="K52" s="246">
        <v>11051</v>
      </c>
      <c r="L52" s="44">
        <v>41244</v>
      </c>
      <c r="M52" s="39">
        <v>44742</v>
      </c>
      <c r="N52" s="40" t="str">
        <f t="shared" si="0"/>
        <v>9 Years, 6 Months, 29 Days</v>
      </c>
      <c r="O52" s="20">
        <v>16</v>
      </c>
      <c r="P52" s="20" t="s">
        <v>5593</v>
      </c>
      <c r="Q52" s="42" t="s">
        <v>2810</v>
      </c>
      <c r="R52" s="58" t="s">
        <v>2811</v>
      </c>
      <c r="S52" s="4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</row>
    <row r="53" spans="1:58" customFormat="1" ht="18" customHeight="1" x14ac:dyDescent="0.2">
      <c r="A53" s="5"/>
      <c r="B53" s="34">
        <v>52</v>
      </c>
      <c r="C53" s="35" t="s">
        <v>2812</v>
      </c>
      <c r="D53" s="43" t="s">
        <v>2813</v>
      </c>
      <c r="E53" s="20" t="s">
        <v>2799</v>
      </c>
      <c r="F53" s="20" t="s">
        <v>2622</v>
      </c>
      <c r="G53" s="20" t="s">
        <v>272</v>
      </c>
      <c r="H53" s="20" t="s">
        <v>13</v>
      </c>
      <c r="I53" s="20" t="s">
        <v>22</v>
      </c>
      <c r="J53" s="174">
        <v>1</v>
      </c>
      <c r="K53" s="246">
        <v>11052</v>
      </c>
      <c r="L53" s="44">
        <v>41741</v>
      </c>
      <c r="M53" s="39">
        <v>44742</v>
      </c>
      <c r="N53" s="40" t="str">
        <f t="shared" si="0"/>
        <v>8 Years, 2 Months, 18 Days</v>
      </c>
      <c r="O53" s="20">
        <v>22</v>
      </c>
      <c r="P53" s="20" t="s">
        <v>5553</v>
      </c>
      <c r="Q53" s="42" t="s">
        <v>2814</v>
      </c>
      <c r="R53" s="58" t="s">
        <v>2815</v>
      </c>
      <c r="S53" s="4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</row>
    <row r="54" spans="1:58" customFormat="1" ht="18" customHeight="1" x14ac:dyDescent="0.2">
      <c r="A54" s="5"/>
      <c r="B54" s="34">
        <v>53</v>
      </c>
      <c r="C54" s="35" t="s">
        <v>2823</v>
      </c>
      <c r="D54" s="43" t="s">
        <v>2824</v>
      </c>
      <c r="E54" s="20" t="s">
        <v>2799</v>
      </c>
      <c r="F54" s="20" t="s">
        <v>2622</v>
      </c>
      <c r="G54" s="20" t="s">
        <v>272</v>
      </c>
      <c r="H54" s="20" t="s">
        <v>13</v>
      </c>
      <c r="I54" s="20" t="s">
        <v>22</v>
      </c>
      <c r="J54" s="174">
        <v>1</v>
      </c>
      <c r="K54" s="246">
        <v>11053</v>
      </c>
      <c r="L54" s="44">
        <v>40860</v>
      </c>
      <c r="M54" s="39">
        <v>44742</v>
      </c>
      <c r="N54" s="40" t="str">
        <f t="shared" si="0"/>
        <v>10 Years, 7 Months, 17 Days</v>
      </c>
      <c r="O54" s="20">
        <v>22</v>
      </c>
      <c r="P54" s="20" t="s">
        <v>5632</v>
      </c>
      <c r="Q54" s="42" t="s">
        <v>2825</v>
      </c>
      <c r="R54" s="58" t="s">
        <v>2826</v>
      </c>
      <c r="S54" s="4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</row>
    <row r="55" spans="1:58" customFormat="1" ht="18" customHeight="1" x14ac:dyDescent="0.2">
      <c r="A55" s="5"/>
      <c r="B55" s="34">
        <v>54</v>
      </c>
      <c r="C55" s="35" t="s">
        <v>2936</v>
      </c>
      <c r="D55" s="43" t="s">
        <v>2937</v>
      </c>
      <c r="E55" s="20" t="s">
        <v>2799</v>
      </c>
      <c r="F55" s="20" t="s">
        <v>2622</v>
      </c>
      <c r="G55" s="20" t="s">
        <v>272</v>
      </c>
      <c r="H55" s="20" t="s">
        <v>13</v>
      </c>
      <c r="I55" s="20" t="s">
        <v>22</v>
      </c>
      <c r="J55" s="174">
        <v>1</v>
      </c>
      <c r="K55" s="246">
        <v>11054</v>
      </c>
      <c r="L55" s="44">
        <v>42278</v>
      </c>
      <c r="M55" s="39">
        <v>44742</v>
      </c>
      <c r="N55" s="40" t="str">
        <f t="shared" si="0"/>
        <v>6 Years, 8 Months, 29 Days</v>
      </c>
      <c r="O55" s="20">
        <v>23</v>
      </c>
      <c r="P55" s="20" t="s">
        <v>5607</v>
      </c>
      <c r="Q55" s="42" t="s">
        <v>2938</v>
      </c>
      <c r="R55" s="58" t="s">
        <v>2758</v>
      </c>
      <c r="S55" s="4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</row>
    <row r="56" spans="1:58" customFormat="1" ht="18" customHeight="1" x14ac:dyDescent="0.2">
      <c r="A56" s="5"/>
      <c r="B56" s="34">
        <v>55</v>
      </c>
      <c r="C56" s="35" t="s">
        <v>2998</v>
      </c>
      <c r="D56" s="43" t="s">
        <v>2999</v>
      </c>
      <c r="E56" s="20" t="s">
        <v>3000</v>
      </c>
      <c r="F56" s="20" t="s">
        <v>2622</v>
      </c>
      <c r="G56" s="20" t="s">
        <v>272</v>
      </c>
      <c r="H56" s="20" t="s">
        <v>13</v>
      </c>
      <c r="I56" s="20" t="s">
        <v>22</v>
      </c>
      <c r="J56" s="174">
        <v>1</v>
      </c>
      <c r="K56" s="246">
        <v>11055</v>
      </c>
      <c r="L56" s="44">
        <v>39632</v>
      </c>
      <c r="M56" s="39">
        <v>44742</v>
      </c>
      <c r="N56" s="40" t="str">
        <f t="shared" si="0"/>
        <v>13 Years, 11 Months, 27 Days</v>
      </c>
      <c r="O56" s="20">
        <v>28</v>
      </c>
      <c r="P56" s="20" t="s">
        <v>5667</v>
      </c>
      <c r="Q56" s="42" t="s">
        <v>3001</v>
      </c>
      <c r="R56" s="58" t="s">
        <v>3002</v>
      </c>
      <c r="S56" s="4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</row>
    <row r="57" spans="1:58" customFormat="1" ht="18" customHeight="1" x14ac:dyDescent="0.2">
      <c r="A57" s="5"/>
      <c r="B57" s="34">
        <v>56</v>
      </c>
      <c r="C57" s="35" t="s">
        <v>3061</v>
      </c>
      <c r="D57" s="43" t="s">
        <v>3062</v>
      </c>
      <c r="E57" s="20" t="s">
        <v>3000</v>
      </c>
      <c r="F57" s="20" t="s">
        <v>2622</v>
      </c>
      <c r="G57" s="20" t="s">
        <v>272</v>
      </c>
      <c r="H57" s="20" t="s">
        <v>13</v>
      </c>
      <c r="I57" s="20" t="s">
        <v>22</v>
      </c>
      <c r="J57" s="174">
        <v>1</v>
      </c>
      <c r="K57" s="246">
        <v>11056</v>
      </c>
      <c r="L57" s="44">
        <v>41420</v>
      </c>
      <c r="M57" s="39">
        <v>44742</v>
      </c>
      <c r="N57" s="40" t="str">
        <f t="shared" si="0"/>
        <v>9 Years, 1 Months, 4 Days</v>
      </c>
      <c r="O57" s="20">
        <v>22</v>
      </c>
      <c r="P57" s="20" t="s">
        <v>5553</v>
      </c>
      <c r="Q57" s="42" t="s">
        <v>3063</v>
      </c>
      <c r="R57" s="58" t="s">
        <v>3064</v>
      </c>
      <c r="S57" s="4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</row>
    <row r="58" spans="1:58" customFormat="1" ht="18" customHeight="1" x14ac:dyDescent="0.2">
      <c r="A58" s="5"/>
      <c r="B58" s="34">
        <v>57</v>
      </c>
      <c r="C58" s="35" t="s">
        <v>3111</v>
      </c>
      <c r="D58" s="43" t="s">
        <v>3112</v>
      </c>
      <c r="E58" s="20" t="s">
        <v>3113</v>
      </c>
      <c r="F58" s="20" t="s">
        <v>2622</v>
      </c>
      <c r="G58" s="20" t="s">
        <v>272</v>
      </c>
      <c r="H58" s="20" t="s">
        <v>13</v>
      </c>
      <c r="I58" s="20" t="s">
        <v>22</v>
      </c>
      <c r="J58" s="174">
        <v>1</v>
      </c>
      <c r="K58" s="246">
        <v>11057</v>
      </c>
      <c r="L58" s="44">
        <v>41406</v>
      </c>
      <c r="M58" s="39">
        <v>44742</v>
      </c>
      <c r="N58" s="40" t="str">
        <f t="shared" si="0"/>
        <v>9 Years, 1 Months, 18 Days</v>
      </c>
      <c r="O58" s="20">
        <v>24</v>
      </c>
      <c r="P58" s="20" t="s">
        <v>5531</v>
      </c>
      <c r="Q58" s="42" t="s">
        <v>3114</v>
      </c>
      <c r="R58" s="58" t="s">
        <v>3115</v>
      </c>
      <c r="S58" s="4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</row>
    <row r="59" spans="1:58" customFormat="1" ht="18" customHeight="1" x14ac:dyDescent="0.2">
      <c r="A59" s="5"/>
      <c r="B59" s="34">
        <v>58</v>
      </c>
      <c r="C59" s="35" t="s">
        <v>3119</v>
      </c>
      <c r="D59" s="43" t="s">
        <v>3120</v>
      </c>
      <c r="E59" s="20" t="s">
        <v>3121</v>
      </c>
      <c r="F59" s="20" t="s">
        <v>2622</v>
      </c>
      <c r="G59" s="20" t="s">
        <v>272</v>
      </c>
      <c r="H59" s="20" t="s">
        <v>13</v>
      </c>
      <c r="I59" s="20" t="s">
        <v>22</v>
      </c>
      <c r="J59" s="174">
        <v>1</v>
      </c>
      <c r="K59" s="246">
        <v>11058</v>
      </c>
      <c r="L59" s="44">
        <v>41620</v>
      </c>
      <c r="M59" s="39">
        <v>44742</v>
      </c>
      <c r="N59" s="40" t="str">
        <f t="shared" si="0"/>
        <v>8 Years, 6 Months, 18 Days</v>
      </c>
      <c r="O59" s="20">
        <v>19</v>
      </c>
      <c r="P59" s="20" t="s">
        <v>5592</v>
      </c>
      <c r="Q59" s="42" t="s">
        <v>3122</v>
      </c>
      <c r="R59" s="58" t="s">
        <v>3123</v>
      </c>
      <c r="S59" s="4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</row>
    <row r="60" spans="1:58" customFormat="1" ht="18" customHeight="1" x14ac:dyDescent="0.2">
      <c r="A60" s="5"/>
      <c r="B60" s="34">
        <v>59</v>
      </c>
      <c r="C60" s="35" t="s">
        <v>3128</v>
      </c>
      <c r="D60" s="43" t="s">
        <v>3129</v>
      </c>
      <c r="E60" s="20" t="s">
        <v>3121</v>
      </c>
      <c r="F60" s="20" t="s">
        <v>2622</v>
      </c>
      <c r="G60" s="20" t="s">
        <v>272</v>
      </c>
      <c r="H60" s="20" t="s">
        <v>13</v>
      </c>
      <c r="I60" s="20" t="s">
        <v>22</v>
      </c>
      <c r="J60" s="174">
        <v>1</v>
      </c>
      <c r="K60" s="246">
        <v>11059</v>
      </c>
      <c r="L60" s="44">
        <v>41552</v>
      </c>
      <c r="M60" s="39">
        <v>44742</v>
      </c>
      <c r="N60" s="40" t="str">
        <f t="shared" si="0"/>
        <v>8 Years, 8 Months, 25 Days</v>
      </c>
      <c r="O60" s="20">
        <v>24</v>
      </c>
      <c r="P60" s="20" t="s">
        <v>5587</v>
      </c>
      <c r="Q60" s="47">
        <v>1717780173</v>
      </c>
      <c r="R60" s="58" t="s">
        <v>3130</v>
      </c>
      <c r="S60" s="4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</row>
    <row r="61" spans="1:58" customFormat="1" ht="18" customHeight="1" x14ac:dyDescent="0.2">
      <c r="A61" s="5"/>
      <c r="B61" s="34">
        <v>60</v>
      </c>
      <c r="C61" s="35" t="s">
        <v>3135</v>
      </c>
      <c r="D61" s="43" t="s">
        <v>3136</v>
      </c>
      <c r="E61" s="20" t="s">
        <v>3000</v>
      </c>
      <c r="F61" s="20" t="s">
        <v>2622</v>
      </c>
      <c r="G61" s="20" t="s">
        <v>272</v>
      </c>
      <c r="H61" s="20" t="s">
        <v>13</v>
      </c>
      <c r="I61" s="20" t="s">
        <v>22</v>
      </c>
      <c r="J61" s="174">
        <v>1</v>
      </c>
      <c r="K61" s="246">
        <v>11060</v>
      </c>
      <c r="L61" s="44">
        <v>41623</v>
      </c>
      <c r="M61" s="39">
        <v>44742</v>
      </c>
      <c r="N61" s="40" t="str">
        <f t="shared" si="0"/>
        <v>8 Years, 6 Months, 15 Days</v>
      </c>
      <c r="O61" s="20">
        <v>24.5</v>
      </c>
      <c r="P61" s="20" t="s">
        <v>5654</v>
      </c>
      <c r="Q61" s="42" t="s">
        <v>3137</v>
      </c>
      <c r="R61" s="58" t="s">
        <v>3138</v>
      </c>
      <c r="S61" s="4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</row>
    <row r="62" spans="1:58" customFormat="1" ht="18" customHeight="1" x14ac:dyDescent="0.2">
      <c r="A62" s="5"/>
      <c r="B62" s="34">
        <v>61</v>
      </c>
      <c r="C62" s="35" t="s">
        <v>3147</v>
      </c>
      <c r="D62" s="43" t="s">
        <v>3148</v>
      </c>
      <c r="E62" s="20" t="s">
        <v>2799</v>
      </c>
      <c r="F62" s="20" t="s">
        <v>2622</v>
      </c>
      <c r="G62" s="20" t="s">
        <v>272</v>
      </c>
      <c r="H62" s="20" t="s">
        <v>13</v>
      </c>
      <c r="I62" s="20" t="s">
        <v>22</v>
      </c>
      <c r="J62" s="174">
        <v>1</v>
      </c>
      <c r="K62" s="246">
        <v>11061</v>
      </c>
      <c r="L62" s="44">
        <v>40817</v>
      </c>
      <c r="M62" s="39">
        <v>44742</v>
      </c>
      <c r="N62" s="40" t="str">
        <f t="shared" si="0"/>
        <v>10 Years, 8 Months, 29 Days</v>
      </c>
      <c r="O62" s="20">
        <v>28.5</v>
      </c>
      <c r="P62" s="20" t="s">
        <v>5800</v>
      </c>
      <c r="Q62" s="42" t="s">
        <v>3149</v>
      </c>
      <c r="R62" s="58" t="s">
        <v>3150</v>
      </c>
      <c r="S62" s="4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</row>
    <row r="63" spans="1:58" customFormat="1" ht="18" customHeight="1" x14ac:dyDescent="0.2">
      <c r="A63" s="5"/>
      <c r="B63" s="34">
        <v>62</v>
      </c>
      <c r="C63" s="35" t="s">
        <v>3151</v>
      </c>
      <c r="D63" s="43" t="s">
        <v>3152</v>
      </c>
      <c r="E63" s="20" t="s">
        <v>2799</v>
      </c>
      <c r="F63" s="20" t="s">
        <v>2622</v>
      </c>
      <c r="G63" s="20" t="s">
        <v>272</v>
      </c>
      <c r="H63" s="20" t="s">
        <v>13</v>
      </c>
      <c r="I63" s="20" t="s">
        <v>22</v>
      </c>
      <c r="J63" s="174">
        <v>1</v>
      </c>
      <c r="K63" s="246">
        <v>11062</v>
      </c>
      <c r="L63" s="44">
        <v>41129</v>
      </c>
      <c r="M63" s="39">
        <v>44742</v>
      </c>
      <c r="N63" s="40" t="str">
        <f t="shared" si="0"/>
        <v>9 Years, 10 Months, 22 Days</v>
      </c>
      <c r="O63" s="20">
        <v>23</v>
      </c>
      <c r="P63" s="20" t="s">
        <v>5553</v>
      </c>
      <c r="Q63" s="42" t="s">
        <v>3153</v>
      </c>
      <c r="R63" s="58" t="s">
        <v>3154</v>
      </c>
      <c r="S63" s="4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</row>
    <row r="64" spans="1:58" customFormat="1" ht="18" customHeight="1" x14ac:dyDescent="0.2">
      <c r="A64" s="5"/>
      <c r="B64" s="34">
        <v>63</v>
      </c>
      <c r="C64" s="35" t="s">
        <v>3155</v>
      </c>
      <c r="D64" s="43" t="s">
        <v>3156</v>
      </c>
      <c r="E64" s="20" t="s">
        <v>2799</v>
      </c>
      <c r="F64" s="20" t="s">
        <v>2622</v>
      </c>
      <c r="G64" s="20" t="s">
        <v>272</v>
      </c>
      <c r="H64" s="20" t="s">
        <v>13</v>
      </c>
      <c r="I64" s="20" t="s">
        <v>22</v>
      </c>
      <c r="J64" s="174">
        <v>1</v>
      </c>
      <c r="K64" s="246">
        <v>11063</v>
      </c>
      <c r="L64" s="44">
        <v>40702</v>
      </c>
      <c r="M64" s="39">
        <v>44742</v>
      </c>
      <c r="N64" s="40" t="str">
        <f t="shared" si="0"/>
        <v>11 Years, 0 Months, 22 Days</v>
      </c>
      <c r="O64" s="20">
        <v>24</v>
      </c>
      <c r="P64" s="20" t="s">
        <v>5632</v>
      </c>
      <c r="Q64" s="47" t="s">
        <v>3157</v>
      </c>
      <c r="R64" s="58" t="s">
        <v>3158</v>
      </c>
      <c r="S64" s="4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</row>
    <row r="65" spans="1:58" customFormat="1" ht="18" customHeight="1" x14ac:dyDescent="0.2">
      <c r="A65" s="5"/>
      <c r="B65" s="34">
        <v>64</v>
      </c>
      <c r="C65" s="35" t="s">
        <v>3163</v>
      </c>
      <c r="D65" s="43" t="s">
        <v>3164</v>
      </c>
      <c r="E65" s="20" t="s">
        <v>2799</v>
      </c>
      <c r="F65" s="20" t="s">
        <v>2622</v>
      </c>
      <c r="G65" s="20" t="s">
        <v>272</v>
      </c>
      <c r="H65" s="20" t="s">
        <v>13</v>
      </c>
      <c r="I65" s="20" t="s">
        <v>22</v>
      </c>
      <c r="J65" s="174">
        <v>1</v>
      </c>
      <c r="K65" s="246">
        <v>11064</v>
      </c>
      <c r="L65" s="44">
        <v>41885</v>
      </c>
      <c r="M65" s="39">
        <v>44742</v>
      </c>
      <c r="N65" s="40" t="str">
        <f t="shared" si="0"/>
        <v>7 Years, 9 Months, 27 Days</v>
      </c>
      <c r="O65" s="20">
        <v>22</v>
      </c>
      <c r="P65" s="20" t="s">
        <v>5544</v>
      </c>
      <c r="Q65" s="42" t="s">
        <v>3153</v>
      </c>
      <c r="R65" s="58" t="s">
        <v>3154</v>
      </c>
      <c r="S65" s="4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</row>
    <row r="66" spans="1:58" customFormat="1" ht="18" customHeight="1" x14ac:dyDescent="0.2">
      <c r="A66" s="5"/>
      <c r="B66" s="34">
        <v>65</v>
      </c>
      <c r="C66" s="35" t="s">
        <v>3219</v>
      </c>
      <c r="D66" s="43" t="s">
        <v>3220</v>
      </c>
      <c r="E66" s="20" t="s">
        <v>3000</v>
      </c>
      <c r="F66" s="20" t="s">
        <v>2622</v>
      </c>
      <c r="G66" s="20" t="s">
        <v>272</v>
      </c>
      <c r="H66" s="20" t="s">
        <v>13</v>
      </c>
      <c r="I66" s="20" t="s">
        <v>22</v>
      </c>
      <c r="J66" s="174">
        <v>1</v>
      </c>
      <c r="K66" s="246">
        <v>11065</v>
      </c>
      <c r="L66" s="44">
        <v>41783</v>
      </c>
      <c r="M66" s="39">
        <v>44742</v>
      </c>
      <c r="N66" s="40" t="str">
        <f t="shared" ref="N66:N129" si="1">DATEDIF(L66,M66,"Y") &amp; " Years, "&amp; DATEDIF(L66,M66,"YM") &amp; " Months, "&amp;DATEDIF(L66,M66, "MD") &amp; " Days"</f>
        <v>8 Years, 1 Months, 6 Days</v>
      </c>
      <c r="O66" s="20">
        <v>20</v>
      </c>
      <c r="P66" s="20" t="s">
        <v>5553</v>
      </c>
      <c r="Q66" s="42" t="s">
        <v>3171</v>
      </c>
      <c r="R66" s="58" t="s">
        <v>3172</v>
      </c>
      <c r="S66" s="4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</row>
    <row r="67" spans="1:58" customFormat="1" ht="18" customHeight="1" x14ac:dyDescent="0.2">
      <c r="A67" s="5"/>
      <c r="B67" s="34">
        <v>66</v>
      </c>
      <c r="C67" s="35" t="s">
        <v>3221</v>
      </c>
      <c r="D67" s="43" t="s">
        <v>3222</v>
      </c>
      <c r="E67" s="20" t="s">
        <v>3121</v>
      </c>
      <c r="F67" s="20" t="s">
        <v>2622</v>
      </c>
      <c r="G67" s="20" t="s">
        <v>272</v>
      </c>
      <c r="H67" s="20" t="s">
        <v>13</v>
      </c>
      <c r="I67" s="20" t="s">
        <v>22</v>
      </c>
      <c r="J67" s="174">
        <v>1</v>
      </c>
      <c r="K67" s="246">
        <v>11066</v>
      </c>
      <c r="L67" s="44">
        <v>41996</v>
      </c>
      <c r="M67" s="39">
        <v>44742</v>
      </c>
      <c r="N67" s="40" t="str">
        <f t="shared" si="1"/>
        <v>7 Years, 6 Months, 7 Days</v>
      </c>
      <c r="O67" s="20">
        <v>24</v>
      </c>
      <c r="P67" s="20" t="s">
        <v>5537</v>
      </c>
      <c r="Q67" s="47">
        <v>1763671951</v>
      </c>
      <c r="R67" s="58" t="s">
        <v>3223</v>
      </c>
      <c r="S67" s="4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</row>
    <row r="68" spans="1:58" customFormat="1" ht="18" customHeight="1" x14ac:dyDescent="0.2">
      <c r="A68" s="5"/>
      <c r="B68" s="34">
        <v>67</v>
      </c>
      <c r="C68" s="35" t="s">
        <v>3224</v>
      </c>
      <c r="D68" s="43" t="s">
        <v>3225</v>
      </c>
      <c r="E68" s="20" t="s">
        <v>3000</v>
      </c>
      <c r="F68" s="20" t="s">
        <v>2622</v>
      </c>
      <c r="G68" s="20" t="s">
        <v>272</v>
      </c>
      <c r="H68" s="20" t="s">
        <v>13</v>
      </c>
      <c r="I68" s="20" t="s">
        <v>22</v>
      </c>
      <c r="J68" s="174">
        <v>1</v>
      </c>
      <c r="K68" s="246">
        <v>11067</v>
      </c>
      <c r="L68" s="44">
        <v>41667</v>
      </c>
      <c r="M68" s="39">
        <v>44742</v>
      </c>
      <c r="N68" s="40" t="str">
        <f t="shared" si="1"/>
        <v>8 Years, 5 Months, 2 Days</v>
      </c>
      <c r="O68" s="20">
        <v>20</v>
      </c>
      <c r="P68" s="20" t="s">
        <v>5593</v>
      </c>
      <c r="Q68" s="42" t="s">
        <v>3226</v>
      </c>
      <c r="R68" s="58" t="s">
        <v>3227</v>
      </c>
      <c r="S68" s="4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</row>
    <row r="69" spans="1:58" customFormat="1" ht="18" customHeight="1" x14ac:dyDescent="0.2">
      <c r="A69" s="5"/>
      <c r="B69" s="34">
        <v>68</v>
      </c>
      <c r="C69" s="35" t="s">
        <v>3228</v>
      </c>
      <c r="D69" s="43" t="s">
        <v>3229</v>
      </c>
      <c r="E69" s="20" t="s">
        <v>3230</v>
      </c>
      <c r="F69" s="20" t="s">
        <v>2622</v>
      </c>
      <c r="G69" s="20" t="s">
        <v>272</v>
      </c>
      <c r="H69" s="20" t="s">
        <v>13</v>
      </c>
      <c r="I69" s="20" t="s">
        <v>22</v>
      </c>
      <c r="J69" s="174">
        <v>1</v>
      </c>
      <c r="K69" s="246">
        <v>11068</v>
      </c>
      <c r="L69" s="44">
        <v>41751</v>
      </c>
      <c r="M69" s="39">
        <v>44742</v>
      </c>
      <c r="N69" s="40" t="str">
        <f t="shared" si="1"/>
        <v>8 Years, 2 Months, 8 Days</v>
      </c>
      <c r="O69" s="20">
        <v>21</v>
      </c>
      <c r="P69" s="20" t="s">
        <v>5574</v>
      </c>
      <c r="Q69" s="42" t="s">
        <v>3231</v>
      </c>
      <c r="R69" s="58" t="s">
        <v>3232</v>
      </c>
      <c r="S69" s="4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</row>
    <row r="70" spans="1:58" customFormat="1" ht="18" customHeight="1" x14ac:dyDescent="0.2">
      <c r="A70" s="5"/>
      <c r="B70" s="34">
        <v>69</v>
      </c>
      <c r="C70" s="35" t="s">
        <v>3233</v>
      </c>
      <c r="D70" s="43" t="s">
        <v>3234</v>
      </c>
      <c r="E70" s="20" t="s">
        <v>3000</v>
      </c>
      <c r="F70" s="20" t="s">
        <v>2622</v>
      </c>
      <c r="G70" s="20" t="s">
        <v>272</v>
      </c>
      <c r="H70" s="20" t="s">
        <v>13</v>
      </c>
      <c r="I70" s="20" t="s">
        <v>22</v>
      </c>
      <c r="J70" s="174">
        <v>1</v>
      </c>
      <c r="K70" s="246">
        <v>11069</v>
      </c>
      <c r="L70" s="44">
        <v>42012</v>
      </c>
      <c r="M70" s="39">
        <v>44742</v>
      </c>
      <c r="N70" s="40" t="str">
        <f t="shared" si="1"/>
        <v>7 Years, 5 Months, 22 Days</v>
      </c>
      <c r="O70" s="20">
        <v>27</v>
      </c>
      <c r="P70" s="20" t="s">
        <v>5544</v>
      </c>
      <c r="Q70" s="42" t="s">
        <v>3235</v>
      </c>
      <c r="R70" s="58" t="s">
        <v>3236</v>
      </c>
      <c r="S70" s="4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</row>
    <row r="71" spans="1:58" customFormat="1" ht="18" customHeight="1" x14ac:dyDescent="0.2">
      <c r="A71" s="5"/>
      <c r="B71" s="34">
        <v>70</v>
      </c>
      <c r="C71" s="35" t="s">
        <v>3247</v>
      </c>
      <c r="D71" s="43" t="s">
        <v>3248</v>
      </c>
      <c r="E71" s="20" t="s">
        <v>2799</v>
      </c>
      <c r="F71" s="20" t="s">
        <v>2622</v>
      </c>
      <c r="G71" s="20" t="s">
        <v>272</v>
      </c>
      <c r="H71" s="20" t="s">
        <v>13</v>
      </c>
      <c r="I71" s="20" t="s">
        <v>22</v>
      </c>
      <c r="J71" s="174">
        <v>1</v>
      </c>
      <c r="K71" s="246">
        <v>11070</v>
      </c>
      <c r="L71" s="44">
        <v>41671</v>
      </c>
      <c r="M71" s="39">
        <v>44742</v>
      </c>
      <c r="N71" s="40" t="str">
        <f t="shared" si="1"/>
        <v>8 Years, 4 Months, 29 Days</v>
      </c>
      <c r="O71" s="20">
        <v>20</v>
      </c>
      <c r="P71" s="20" t="s">
        <v>5801</v>
      </c>
      <c r="Q71" s="42" t="s">
        <v>3249</v>
      </c>
      <c r="R71" s="58" t="s">
        <v>2806</v>
      </c>
      <c r="S71" s="4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</row>
    <row r="72" spans="1:58" customFormat="1" ht="18" customHeight="1" x14ac:dyDescent="0.2">
      <c r="A72" s="5"/>
      <c r="B72" s="34">
        <v>71</v>
      </c>
      <c r="C72" s="35" t="s">
        <v>3250</v>
      </c>
      <c r="D72" s="43" t="s">
        <v>3251</v>
      </c>
      <c r="E72" s="20" t="s">
        <v>3000</v>
      </c>
      <c r="F72" s="20" t="s">
        <v>2622</v>
      </c>
      <c r="G72" s="20" t="s">
        <v>272</v>
      </c>
      <c r="H72" s="20" t="s">
        <v>13</v>
      </c>
      <c r="I72" s="20" t="s">
        <v>22</v>
      </c>
      <c r="J72" s="174">
        <v>1</v>
      </c>
      <c r="K72" s="246">
        <v>11071</v>
      </c>
      <c r="L72" s="44">
        <v>41721</v>
      </c>
      <c r="M72" s="39">
        <v>44742</v>
      </c>
      <c r="N72" s="40" t="str">
        <f t="shared" si="1"/>
        <v>8 Years, 3 Months, 7 Days</v>
      </c>
      <c r="O72" s="20">
        <v>18</v>
      </c>
      <c r="P72" s="20" t="s">
        <v>5802</v>
      </c>
      <c r="Q72" s="42" t="s">
        <v>3252</v>
      </c>
      <c r="R72" s="58" t="s">
        <v>3253</v>
      </c>
      <c r="S72" s="4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</row>
    <row r="73" spans="1:58" customFormat="1" ht="18" customHeight="1" x14ac:dyDescent="0.2">
      <c r="A73" s="5"/>
      <c r="B73" s="34">
        <v>72</v>
      </c>
      <c r="C73" s="35" t="s">
        <v>3260</v>
      </c>
      <c r="D73" s="43" t="s">
        <v>3261</v>
      </c>
      <c r="E73" s="20" t="s">
        <v>3121</v>
      </c>
      <c r="F73" s="20" t="s">
        <v>2622</v>
      </c>
      <c r="G73" s="20" t="s">
        <v>272</v>
      </c>
      <c r="H73" s="20" t="s">
        <v>13</v>
      </c>
      <c r="I73" s="20" t="s">
        <v>22</v>
      </c>
      <c r="J73" s="174">
        <v>1</v>
      </c>
      <c r="K73" s="246">
        <v>11072</v>
      </c>
      <c r="L73" s="44">
        <v>40905</v>
      </c>
      <c r="M73" s="39">
        <v>44742</v>
      </c>
      <c r="N73" s="40" t="str">
        <f t="shared" si="1"/>
        <v>10 Years, 6 Months, 2 Days</v>
      </c>
      <c r="O73" s="20">
        <v>17</v>
      </c>
      <c r="P73" s="20" t="s">
        <v>5544</v>
      </c>
      <c r="Q73" s="47">
        <v>1798838000</v>
      </c>
      <c r="R73" s="58" t="s">
        <v>3262</v>
      </c>
      <c r="S73" s="4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</row>
    <row r="74" spans="1:58" customFormat="1" ht="18" customHeight="1" x14ac:dyDescent="0.2">
      <c r="A74" s="5"/>
      <c r="B74" s="34">
        <v>73</v>
      </c>
      <c r="C74" s="35" t="s">
        <v>3263</v>
      </c>
      <c r="D74" s="43" t="s">
        <v>3264</v>
      </c>
      <c r="E74" s="20" t="s">
        <v>3121</v>
      </c>
      <c r="F74" s="20" t="s">
        <v>2622</v>
      </c>
      <c r="G74" s="20" t="s">
        <v>272</v>
      </c>
      <c r="H74" s="20" t="s">
        <v>13</v>
      </c>
      <c r="I74" s="20" t="s">
        <v>22</v>
      </c>
      <c r="J74" s="174">
        <v>1</v>
      </c>
      <c r="K74" s="246">
        <v>11073</v>
      </c>
      <c r="L74" s="44">
        <v>39866</v>
      </c>
      <c r="M74" s="39">
        <v>44742</v>
      </c>
      <c r="N74" s="40" t="str">
        <f t="shared" si="1"/>
        <v>13 Years, 4 Months, 8 Days</v>
      </c>
      <c r="O74" s="20">
        <v>27</v>
      </c>
      <c r="P74" s="20" t="s">
        <v>5702</v>
      </c>
      <c r="Q74" s="42" t="s">
        <v>23</v>
      </c>
      <c r="R74" s="58" t="s">
        <v>24</v>
      </c>
      <c r="S74" s="4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</row>
    <row r="75" spans="1:58" customFormat="1" ht="18" customHeight="1" x14ac:dyDescent="0.2">
      <c r="A75" s="5"/>
      <c r="B75" s="34">
        <v>74</v>
      </c>
      <c r="C75" s="35" t="s">
        <v>3269</v>
      </c>
      <c r="D75" s="43" t="s">
        <v>3270</v>
      </c>
      <c r="E75" s="20" t="s">
        <v>3121</v>
      </c>
      <c r="F75" s="20" t="s">
        <v>2622</v>
      </c>
      <c r="G75" s="20" t="s">
        <v>272</v>
      </c>
      <c r="H75" s="20" t="s">
        <v>13</v>
      </c>
      <c r="I75" s="20" t="s">
        <v>22</v>
      </c>
      <c r="J75" s="174">
        <v>1</v>
      </c>
      <c r="K75" s="246">
        <v>11074</v>
      </c>
      <c r="L75" s="44">
        <v>40539</v>
      </c>
      <c r="M75" s="39">
        <v>44742</v>
      </c>
      <c r="N75" s="40" t="str">
        <f t="shared" si="1"/>
        <v>11 Years, 6 Months, 3 Days</v>
      </c>
      <c r="O75" s="20">
        <v>25</v>
      </c>
      <c r="P75" s="20" t="s">
        <v>5803</v>
      </c>
      <c r="Q75" s="42" t="s">
        <v>3271</v>
      </c>
      <c r="R75" s="58" t="s">
        <v>3272</v>
      </c>
      <c r="S75" s="4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</row>
    <row r="76" spans="1:58" customFormat="1" ht="18" customHeight="1" x14ac:dyDescent="0.2">
      <c r="A76" s="5"/>
      <c r="B76" s="34">
        <v>75</v>
      </c>
      <c r="C76" s="35" t="s">
        <v>3273</v>
      </c>
      <c r="D76" s="43" t="s">
        <v>3274</v>
      </c>
      <c r="E76" s="20" t="s">
        <v>3121</v>
      </c>
      <c r="F76" s="20" t="s">
        <v>2622</v>
      </c>
      <c r="G76" s="20" t="s">
        <v>272</v>
      </c>
      <c r="H76" s="20" t="s">
        <v>13</v>
      </c>
      <c r="I76" s="20" t="s">
        <v>22</v>
      </c>
      <c r="J76" s="174">
        <v>1</v>
      </c>
      <c r="K76" s="246">
        <v>11075</v>
      </c>
      <c r="L76" s="44">
        <v>40532</v>
      </c>
      <c r="M76" s="39">
        <v>44742</v>
      </c>
      <c r="N76" s="40" t="str">
        <f t="shared" si="1"/>
        <v>11 Years, 6 Months, 10 Days</v>
      </c>
      <c r="O76" s="20">
        <v>25</v>
      </c>
      <c r="P76" s="20" t="s">
        <v>5531</v>
      </c>
      <c r="Q76" s="42" t="s">
        <v>3275</v>
      </c>
      <c r="R76" s="58" t="s">
        <v>3276</v>
      </c>
      <c r="S76" s="4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</row>
    <row r="77" spans="1:58" customFormat="1" ht="18" customHeight="1" x14ac:dyDescent="0.2">
      <c r="A77" s="5"/>
      <c r="B77" s="34">
        <v>76</v>
      </c>
      <c r="C77" s="35" t="s">
        <v>3277</v>
      </c>
      <c r="D77" s="43" t="s">
        <v>3278</v>
      </c>
      <c r="E77" s="20" t="s">
        <v>3121</v>
      </c>
      <c r="F77" s="20" t="s">
        <v>2622</v>
      </c>
      <c r="G77" s="20" t="s">
        <v>272</v>
      </c>
      <c r="H77" s="20" t="s">
        <v>13</v>
      </c>
      <c r="I77" s="20" t="s">
        <v>22</v>
      </c>
      <c r="J77" s="174">
        <v>1</v>
      </c>
      <c r="K77" s="246">
        <v>11076</v>
      </c>
      <c r="L77" s="44">
        <v>42248</v>
      </c>
      <c r="M77" s="39">
        <v>44742</v>
      </c>
      <c r="N77" s="40" t="str">
        <f t="shared" si="1"/>
        <v>6 Years, 9 Months, 29 Days</v>
      </c>
      <c r="O77" s="20">
        <v>21</v>
      </c>
      <c r="P77" s="20" t="s">
        <v>5589</v>
      </c>
      <c r="Q77" s="42" t="s">
        <v>3279</v>
      </c>
      <c r="R77" s="58" t="s">
        <v>3280</v>
      </c>
      <c r="S77" s="4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</row>
    <row r="78" spans="1:58" customFormat="1" ht="18" customHeight="1" x14ac:dyDescent="0.2">
      <c r="A78" s="5"/>
      <c r="B78" s="34">
        <v>77</v>
      </c>
      <c r="C78" s="35" t="s">
        <v>3284</v>
      </c>
      <c r="D78" s="43" t="s">
        <v>3285</v>
      </c>
      <c r="E78" s="20" t="s">
        <v>3121</v>
      </c>
      <c r="F78" s="20" t="s">
        <v>2622</v>
      </c>
      <c r="G78" s="20" t="s">
        <v>272</v>
      </c>
      <c r="H78" s="20" t="s">
        <v>13</v>
      </c>
      <c r="I78" s="20" t="s">
        <v>22</v>
      </c>
      <c r="J78" s="174">
        <v>1</v>
      </c>
      <c r="K78" s="246">
        <v>11077</v>
      </c>
      <c r="L78" s="44">
        <v>41064</v>
      </c>
      <c r="M78" s="39">
        <v>44742</v>
      </c>
      <c r="N78" s="40" t="str">
        <f t="shared" si="1"/>
        <v>10 Years, 0 Months, 26 Days</v>
      </c>
      <c r="O78" s="20">
        <v>25</v>
      </c>
      <c r="P78" s="20" t="s">
        <v>5615</v>
      </c>
      <c r="Q78" s="42" t="s">
        <v>3286</v>
      </c>
      <c r="R78" s="58" t="s">
        <v>3287</v>
      </c>
      <c r="S78" s="4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</row>
    <row r="79" spans="1:58" customFormat="1" ht="18" customHeight="1" x14ac:dyDescent="0.2">
      <c r="A79" s="5"/>
      <c r="B79" s="34">
        <v>78</v>
      </c>
      <c r="C79" s="35" t="s">
        <v>3288</v>
      </c>
      <c r="D79" s="43" t="s">
        <v>3289</v>
      </c>
      <c r="E79" s="20" t="s">
        <v>3000</v>
      </c>
      <c r="F79" s="20" t="s">
        <v>2622</v>
      </c>
      <c r="G79" s="20" t="s">
        <v>272</v>
      </c>
      <c r="H79" s="20" t="s">
        <v>13</v>
      </c>
      <c r="I79" s="20" t="s">
        <v>22</v>
      </c>
      <c r="J79" s="174">
        <v>1</v>
      </c>
      <c r="K79" s="246">
        <v>11078</v>
      </c>
      <c r="L79" s="44">
        <v>40817</v>
      </c>
      <c r="M79" s="39">
        <v>44742</v>
      </c>
      <c r="N79" s="40" t="str">
        <f t="shared" si="1"/>
        <v>10 Years, 8 Months, 29 Days</v>
      </c>
      <c r="O79" s="20">
        <v>22</v>
      </c>
      <c r="P79" s="20" t="s">
        <v>5574</v>
      </c>
      <c r="Q79" s="42" t="s">
        <v>3290</v>
      </c>
      <c r="R79" s="58" t="s">
        <v>3291</v>
      </c>
      <c r="S79" s="4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</row>
    <row r="80" spans="1:58" customFormat="1" ht="18" customHeight="1" x14ac:dyDescent="0.2">
      <c r="A80" s="5"/>
      <c r="B80" s="34">
        <v>79</v>
      </c>
      <c r="C80" s="35" t="s">
        <v>3296</v>
      </c>
      <c r="D80" s="43" t="s">
        <v>3297</v>
      </c>
      <c r="E80" s="20" t="s">
        <v>3298</v>
      </c>
      <c r="F80" s="20" t="s">
        <v>2622</v>
      </c>
      <c r="G80" s="20" t="s">
        <v>272</v>
      </c>
      <c r="H80" s="20" t="s">
        <v>13</v>
      </c>
      <c r="I80" s="20" t="s">
        <v>22</v>
      </c>
      <c r="J80" s="174">
        <v>1</v>
      </c>
      <c r="K80" s="246">
        <v>11079</v>
      </c>
      <c r="L80" s="44">
        <v>41672</v>
      </c>
      <c r="M80" s="39">
        <v>44742</v>
      </c>
      <c r="N80" s="40" t="str">
        <f t="shared" si="1"/>
        <v>8 Years, 4 Months, 28 Days</v>
      </c>
      <c r="O80" s="20">
        <v>24</v>
      </c>
      <c r="P80" s="20" t="s">
        <v>5632</v>
      </c>
      <c r="Q80" s="42" t="s">
        <v>3299</v>
      </c>
      <c r="R80" s="58" t="s">
        <v>3300</v>
      </c>
      <c r="S80" s="4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</row>
    <row r="81" spans="1:58" customFormat="1" ht="18" customHeight="1" x14ac:dyDescent="0.2">
      <c r="A81" s="5"/>
      <c r="B81" s="34">
        <v>80</v>
      </c>
      <c r="C81" s="35" t="s">
        <v>3312</v>
      </c>
      <c r="D81" s="43" t="s">
        <v>3313</v>
      </c>
      <c r="E81" s="20" t="s">
        <v>3000</v>
      </c>
      <c r="F81" s="20" t="s">
        <v>2622</v>
      </c>
      <c r="G81" s="20" t="s">
        <v>272</v>
      </c>
      <c r="H81" s="20" t="s">
        <v>13</v>
      </c>
      <c r="I81" s="20" t="s">
        <v>22</v>
      </c>
      <c r="J81" s="174">
        <v>1</v>
      </c>
      <c r="K81" s="246">
        <v>11080</v>
      </c>
      <c r="L81" s="44">
        <v>41286</v>
      </c>
      <c r="M81" s="39">
        <v>44742</v>
      </c>
      <c r="N81" s="40" t="str">
        <f t="shared" si="1"/>
        <v>9 Years, 5 Months, 18 Days</v>
      </c>
      <c r="O81" s="20">
        <v>25</v>
      </c>
      <c r="P81" s="20" t="s">
        <v>5563</v>
      </c>
      <c r="Q81" s="42" t="s">
        <v>3290</v>
      </c>
      <c r="R81" s="58" t="s">
        <v>3291</v>
      </c>
      <c r="S81" s="4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</row>
    <row r="82" spans="1:58" customFormat="1" ht="18" customHeight="1" x14ac:dyDescent="0.2">
      <c r="A82" s="5"/>
      <c r="B82" s="34">
        <v>81</v>
      </c>
      <c r="C82" s="102" t="s">
        <v>6181</v>
      </c>
      <c r="D82" s="36" t="s">
        <v>6182</v>
      </c>
      <c r="E82" s="36" t="s">
        <v>3000</v>
      </c>
      <c r="F82" s="36" t="s">
        <v>2622</v>
      </c>
      <c r="G82" s="36" t="s">
        <v>272</v>
      </c>
      <c r="H82" s="36" t="s">
        <v>13</v>
      </c>
      <c r="I82" s="36" t="s">
        <v>22</v>
      </c>
      <c r="J82" s="128">
        <v>1</v>
      </c>
      <c r="K82" s="246">
        <v>11081</v>
      </c>
      <c r="L82" s="104">
        <v>41096</v>
      </c>
      <c r="M82" s="105">
        <v>44742</v>
      </c>
      <c r="N82" s="61" t="str">
        <f t="shared" si="1"/>
        <v>9 Years, 11 Months, 24 Days</v>
      </c>
      <c r="O82" s="36">
        <v>24</v>
      </c>
      <c r="P82" s="143">
        <v>18</v>
      </c>
      <c r="Q82" s="47">
        <v>1714112345</v>
      </c>
      <c r="R82" s="102" t="s">
        <v>6183</v>
      </c>
      <c r="S82" s="4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</row>
    <row r="83" spans="1:58" customFormat="1" ht="18" customHeight="1" x14ac:dyDescent="0.2">
      <c r="A83" s="5"/>
      <c r="B83" s="34">
        <v>82</v>
      </c>
      <c r="C83" s="35" t="s">
        <v>687</v>
      </c>
      <c r="D83" s="36" t="s">
        <v>688</v>
      </c>
      <c r="E83" s="20" t="s">
        <v>689</v>
      </c>
      <c r="F83" s="20" t="s">
        <v>690</v>
      </c>
      <c r="G83" s="20" t="s">
        <v>5470</v>
      </c>
      <c r="H83" s="20" t="s">
        <v>13</v>
      </c>
      <c r="I83" s="20" t="s">
        <v>22</v>
      </c>
      <c r="J83" s="174">
        <v>1</v>
      </c>
      <c r="K83" s="246">
        <v>11082</v>
      </c>
      <c r="L83" s="44">
        <v>41362</v>
      </c>
      <c r="M83" s="39">
        <v>44742</v>
      </c>
      <c r="N83" s="40" t="str">
        <f t="shared" si="1"/>
        <v>9 Years, 3 Months, 1 Days</v>
      </c>
      <c r="O83" s="20">
        <v>21</v>
      </c>
      <c r="P83" s="20" t="s">
        <v>5553</v>
      </c>
      <c r="Q83" s="42" t="s">
        <v>691</v>
      </c>
      <c r="R83" s="58" t="s">
        <v>692</v>
      </c>
      <c r="S83" s="4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</row>
    <row r="84" spans="1:58" customFormat="1" ht="18" customHeight="1" x14ac:dyDescent="0.2">
      <c r="A84" s="5"/>
      <c r="B84" s="34">
        <v>83</v>
      </c>
      <c r="C84" s="35" t="s">
        <v>706</v>
      </c>
      <c r="D84" s="36" t="s">
        <v>707</v>
      </c>
      <c r="E84" s="20" t="s">
        <v>708</v>
      </c>
      <c r="F84" s="20" t="s">
        <v>690</v>
      </c>
      <c r="G84" s="20" t="s">
        <v>5470</v>
      </c>
      <c r="H84" s="20" t="s">
        <v>13</v>
      </c>
      <c r="I84" s="20" t="s">
        <v>22</v>
      </c>
      <c r="J84" s="174">
        <v>1</v>
      </c>
      <c r="K84" s="246">
        <v>11083</v>
      </c>
      <c r="L84" s="44">
        <v>41265</v>
      </c>
      <c r="M84" s="39">
        <v>44742</v>
      </c>
      <c r="N84" s="40" t="str">
        <f t="shared" si="1"/>
        <v>9 Years, 6 Months, 8 Days</v>
      </c>
      <c r="O84" s="20">
        <v>23</v>
      </c>
      <c r="P84" s="20" t="s">
        <v>5537</v>
      </c>
      <c r="Q84" s="42" t="s">
        <v>709</v>
      </c>
      <c r="R84" s="58" t="s">
        <v>710</v>
      </c>
      <c r="S84" s="4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</row>
    <row r="85" spans="1:58" ht="18" customHeight="1" x14ac:dyDescent="0.2">
      <c r="B85" s="34">
        <v>84</v>
      </c>
      <c r="C85" s="35" t="s">
        <v>726</v>
      </c>
      <c r="D85" s="36" t="s">
        <v>727</v>
      </c>
      <c r="E85" s="20" t="s">
        <v>689</v>
      </c>
      <c r="F85" s="20" t="s">
        <v>690</v>
      </c>
      <c r="G85" s="20" t="s">
        <v>5470</v>
      </c>
      <c r="H85" s="20" t="s">
        <v>13</v>
      </c>
      <c r="I85" s="20" t="s">
        <v>22</v>
      </c>
      <c r="J85" s="174">
        <v>1</v>
      </c>
      <c r="K85" s="246">
        <v>11084</v>
      </c>
      <c r="L85" s="44">
        <v>40647</v>
      </c>
      <c r="M85" s="39">
        <v>44742</v>
      </c>
      <c r="N85" s="40" t="str">
        <f t="shared" si="1"/>
        <v>11 Years, 2 Months, 16 Days</v>
      </c>
      <c r="O85" s="20">
        <v>22</v>
      </c>
      <c r="P85" s="20" t="s">
        <v>5553</v>
      </c>
      <c r="Q85" s="42" t="s">
        <v>728</v>
      </c>
      <c r="R85" s="58" t="s">
        <v>729</v>
      </c>
      <c r="S85" s="4"/>
    </row>
    <row r="86" spans="1:58" customFormat="1" ht="18" customHeight="1" x14ac:dyDescent="0.2">
      <c r="A86" s="5"/>
      <c r="B86" s="34">
        <v>85</v>
      </c>
      <c r="C86" s="35" t="s">
        <v>734</v>
      </c>
      <c r="D86" s="36" t="s">
        <v>735</v>
      </c>
      <c r="E86" s="20" t="s">
        <v>689</v>
      </c>
      <c r="F86" s="20" t="s">
        <v>690</v>
      </c>
      <c r="G86" s="20" t="s">
        <v>5470</v>
      </c>
      <c r="H86" s="20" t="s">
        <v>13</v>
      </c>
      <c r="I86" s="20" t="s">
        <v>22</v>
      </c>
      <c r="J86" s="174">
        <v>1</v>
      </c>
      <c r="K86" s="246">
        <v>11085</v>
      </c>
      <c r="L86" s="44">
        <v>39780</v>
      </c>
      <c r="M86" s="39">
        <v>44742</v>
      </c>
      <c r="N86" s="40" t="str">
        <f t="shared" si="1"/>
        <v>13 Years, 7 Months, 2 Days</v>
      </c>
      <c r="O86" s="20">
        <v>24</v>
      </c>
      <c r="P86" s="20" t="s">
        <v>5654</v>
      </c>
      <c r="Q86" s="42" t="s">
        <v>728</v>
      </c>
      <c r="R86" s="58" t="s">
        <v>729</v>
      </c>
      <c r="S86" s="4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</row>
    <row r="87" spans="1:58" customFormat="1" ht="18" customHeight="1" x14ac:dyDescent="0.2">
      <c r="A87" s="5"/>
      <c r="B87" s="34">
        <v>86</v>
      </c>
      <c r="C87" s="35" t="s">
        <v>766</v>
      </c>
      <c r="D87" s="36" t="s">
        <v>767</v>
      </c>
      <c r="E87" s="20" t="s">
        <v>708</v>
      </c>
      <c r="F87" s="20" t="s">
        <v>690</v>
      </c>
      <c r="G87" s="20" t="s">
        <v>5470</v>
      </c>
      <c r="H87" s="20" t="s">
        <v>13</v>
      </c>
      <c r="I87" s="20" t="s">
        <v>22</v>
      </c>
      <c r="J87" s="174">
        <v>1</v>
      </c>
      <c r="K87" s="246">
        <v>11086</v>
      </c>
      <c r="L87" s="44">
        <v>41253</v>
      </c>
      <c r="M87" s="39">
        <v>44742</v>
      </c>
      <c r="N87" s="40" t="str">
        <f t="shared" si="1"/>
        <v>9 Years, 6 Months, 20 Days</v>
      </c>
      <c r="O87" s="20">
        <v>23</v>
      </c>
      <c r="P87" s="20" t="s">
        <v>5587</v>
      </c>
      <c r="Q87" s="42" t="s">
        <v>768</v>
      </c>
      <c r="R87" s="58" t="s">
        <v>769</v>
      </c>
      <c r="S87" s="4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</row>
    <row r="88" spans="1:58" ht="18" customHeight="1" x14ac:dyDescent="0.2">
      <c r="B88" s="34">
        <v>87</v>
      </c>
      <c r="C88" s="35" t="s">
        <v>770</v>
      </c>
      <c r="D88" s="36" t="s">
        <v>771</v>
      </c>
      <c r="E88" s="20" t="s">
        <v>708</v>
      </c>
      <c r="F88" s="20" t="s">
        <v>690</v>
      </c>
      <c r="G88" s="20" t="s">
        <v>5470</v>
      </c>
      <c r="H88" s="20" t="s">
        <v>13</v>
      </c>
      <c r="I88" s="20" t="s">
        <v>22</v>
      </c>
      <c r="J88" s="174">
        <v>1</v>
      </c>
      <c r="K88" s="246">
        <v>11087</v>
      </c>
      <c r="L88" s="44">
        <v>40678</v>
      </c>
      <c r="M88" s="39">
        <v>44742</v>
      </c>
      <c r="N88" s="40" t="str">
        <f t="shared" si="1"/>
        <v>11 Years, 1 Months, 15 Days</v>
      </c>
      <c r="O88" s="20">
        <v>23</v>
      </c>
      <c r="P88" s="20" t="s">
        <v>5632</v>
      </c>
      <c r="Q88" s="42" t="s">
        <v>772</v>
      </c>
      <c r="R88" s="58" t="s">
        <v>773</v>
      </c>
      <c r="S88" s="4"/>
    </row>
    <row r="89" spans="1:58" ht="18" customHeight="1" x14ac:dyDescent="0.2">
      <c r="B89" s="34">
        <v>88</v>
      </c>
      <c r="C89" s="35" t="s">
        <v>777</v>
      </c>
      <c r="D89" s="36" t="s">
        <v>778</v>
      </c>
      <c r="E89" s="20" t="s">
        <v>708</v>
      </c>
      <c r="F89" s="20" t="s">
        <v>690</v>
      </c>
      <c r="G89" s="20" t="s">
        <v>5470</v>
      </c>
      <c r="H89" s="20" t="s">
        <v>13</v>
      </c>
      <c r="I89" s="20" t="s">
        <v>22</v>
      </c>
      <c r="J89" s="174">
        <v>1</v>
      </c>
      <c r="K89" s="246">
        <v>11088</v>
      </c>
      <c r="L89" s="44">
        <v>41893</v>
      </c>
      <c r="M89" s="39">
        <v>44742</v>
      </c>
      <c r="N89" s="40" t="str">
        <f t="shared" si="1"/>
        <v>7 Years, 9 Months, 19 Days</v>
      </c>
      <c r="O89" s="20">
        <v>19.5</v>
      </c>
      <c r="P89" s="20" t="s">
        <v>5607</v>
      </c>
      <c r="Q89" s="42" t="s">
        <v>779</v>
      </c>
      <c r="R89" s="58" t="s">
        <v>780</v>
      </c>
      <c r="S89" s="4"/>
    </row>
    <row r="90" spans="1:58" customFormat="1" ht="18" customHeight="1" x14ac:dyDescent="0.2">
      <c r="A90" s="5"/>
      <c r="B90" s="34">
        <v>89</v>
      </c>
      <c r="C90" s="35" t="s">
        <v>786</v>
      </c>
      <c r="D90" s="36" t="s">
        <v>787</v>
      </c>
      <c r="E90" s="20" t="s">
        <v>708</v>
      </c>
      <c r="F90" s="20" t="s">
        <v>690</v>
      </c>
      <c r="G90" s="20" t="s">
        <v>5470</v>
      </c>
      <c r="H90" s="20" t="s">
        <v>13</v>
      </c>
      <c r="I90" s="20" t="s">
        <v>22</v>
      </c>
      <c r="J90" s="174">
        <v>1</v>
      </c>
      <c r="K90" s="246">
        <v>11089</v>
      </c>
      <c r="L90" s="44">
        <v>41390</v>
      </c>
      <c r="M90" s="39">
        <v>44742</v>
      </c>
      <c r="N90" s="40" t="str">
        <f t="shared" si="1"/>
        <v>9 Years, 2 Months, 4 Days</v>
      </c>
      <c r="O90" s="20">
        <v>26</v>
      </c>
      <c r="P90" s="20" t="s">
        <v>5656</v>
      </c>
      <c r="Q90" s="42" t="s">
        <v>788</v>
      </c>
      <c r="R90" s="58" t="s">
        <v>789</v>
      </c>
      <c r="S90" s="4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</row>
    <row r="91" spans="1:58" customFormat="1" ht="18" customHeight="1" x14ac:dyDescent="0.2">
      <c r="A91" s="5"/>
      <c r="B91" s="34">
        <v>90</v>
      </c>
      <c r="C91" s="35" t="s">
        <v>876</v>
      </c>
      <c r="D91" s="36" t="s">
        <v>877</v>
      </c>
      <c r="E91" s="20" t="s">
        <v>708</v>
      </c>
      <c r="F91" s="20" t="s">
        <v>690</v>
      </c>
      <c r="G91" s="20" t="s">
        <v>5470</v>
      </c>
      <c r="H91" s="20" t="s">
        <v>13</v>
      </c>
      <c r="I91" s="20" t="s">
        <v>22</v>
      </c>
      <c r="J91" s="174">
        <v>1</v>
      </c>
      <c r="K91" s="246">
        <v>11090</v>
      </c>
      <c r="L91" s="44">
        <v>41589</v>
      </c>
      <c r="M91" s="39">
        <v>44742</v>
      </c>
      <c r="N91" s="40" t="str">
        <f t="shared" si="1"/>
        <v>8 Years, 7 Months, 19 Days</v>
      </c>
      <c r="O91" s="20">
        <v>22</v>
      </c>
      <c r="P91" s="20" t="s">
        <v>5553</v>
      </c>
      <c r="Q91" s="42" t="s">
        <v>878</v>
      </c>
      <c r="R91" s="58" t="s">
        <v>879</v>
      </c>
      <c r="S91" s="4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</row>
    <row r="92" spans="1:58" customFormat="1" ht="18" customHeight="1" x14ac:dyDescent="0.2">
      <c r="A92" s="5"/>
      <c r="B92" s="34">
        <v>91</v>
      </c>
      <c r="C92" s="35" t="s">
        <v>884</v>
      </c>
      <c r="D92" s="36" t="s">
        <v>885</v>
      </c>
      <c r="E92" s="20" t="s">
        <v>708</v>
      </c>
      <c r="F92" s="20" t="s">
        <v>690</v>
      </c>
      <c r="G92" s="20" t="s">
        <v>5470</v>
      </c>
      <c r="H92" s="20" t="s">
        <v>13</v>
      </c>
      <c r="I92" s="20" t="s">
        <v>22</v>
      </c>
      <c r="J92" s="174">
        <v>1</v>
      </c>
      <c r="K92" s="246">
        <v>11091</v>
      </c>
      <c r="L92" s="44">
        <v>41619</v>
      </c>
      <c r="M92" s="39">
        <v>44742</v>
      </c>
      <c r="N92" s="40" t="str">
        <f t="shared" si="1"/>
        <v>8 Years, 6 Months, 19 Days</v>
      </c>
      <c r="O92" s="20">
        <v>22</v>
      </c>
      <c r="P92" s="20" t="s">
        <v>5660</v>
      </c>
      <c r="Q92" s="42" t="s">
        <v>886</v>
      </c>
      <c r="R92" s="58" t="s">
        <v>887</v>
      </c>
      <c r="S92" s="4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</row>
    <row r="93" spans="1:58" ht="18" customHeight="1" x14ac:dyDescent="0.2">
      <c r="B93" s="34">
        <v>92</v>
      </c>
      <c r="C93" s="35" t="s">
        <v>911</v>
      </c>
      <c r="D93" s="36" t="s">
        <v>912</v>
      </c>
      <c r="E93" s="20" t="s">
        <v>708</v>
      </c>
      <c r="F93" s="20" t="s">
        <v>690</v>
      </c>
      <c r="G93" s="20" t="s">
        <v>5470</v>
      </c>
      <c r="H93" s="20" t="s">
        <v>13</v>
      </c>
      <c r="I93" s="20" t="s">
        <v>22</v>
      </c>
      <c r="J93" s="174">
        <v>1</v>
      </c>
      <c r="K93" s="246">
        <v>11092</v>
      </c>
      <c r="L93" s="44">
        <v>40447</v>
      </c>
      <c r="M93" s="39">
        <v>44742</v>
      </c>
      <c r="N93" s="40" t="str">
        <f t="shared" si="1"/>
        <v>11 Years, 9 Months, 4 Days</v>
      </c>
      <c r="O93" s="20">
        <v>24</v>
      </c>
      <c r="P93" s="20" t="s">
        <v>5539</v>
      </c>
      <c r="Q93" s="42" t="s">
        <v>913</v>
      </c>
      <c r="R93" s="58" t="s">
        <v>914</v>
      </c>
      <c r="S93" s="4"/>
    </row>
    <row r="94" spans="1:58" customFormat="1" ht="18" customHeight="1" x14ac:dyDescent="0.2">
      <c r="A94" s="5"/>
      <c r="B94" s="34">
        <v>93</v>
      </c>
      <c r="C94" s="35" t="s">
        <v>923</v>
      </c>
      <c r="D94" s="36" t="s">
        <v>924</v>
      </c>
      <c r="E94" s="20" t="s">
        <v>708</v>
      </c>
      <c r="F94" s="20" t="s">
        <v>690</v>
      </c>
      <c r="G94" s="20" t="s">
        <v>5470</v>
      </c>
      <c r="H94" s="20" t="s">
        <v>13</v>
      </c>
      <c r="I94" s="20" t="s">
        <v>22</v>
      </c>
      <c r="J94" s="174">
        <v>1</v>
      </c>
      <c r="K94" s="246">
        <v>11093</v>
      </c>
      <c r="L94" s="44">
        <v>41590</v>
      </c>
      <c r="M94" s="39">
        <v>44742</v>
      </c>
      <c r="N94" s="40" t="str">
        <f t="shared" si="1"/>
        <v>8 Years, 7 Months, 18 Days</v>
      </c>
      <c r="O94" s="20">
        <v>24</v>
      </c>
      <c r="P94" s="20" t="s">
        <v>5531</v>
      </c>
      <c r="Q94" s="42" t="s">
        <v>925</v>
      </c>
      <c r="R94" s="58" t="s">
        <v>926</v>
      </c>
      <c r="S94" s="4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</row>
    <row r="95" spans="1:58" customFormat="1" ht="18" customHeight="1" x14ac:dyDescent="0.2">
      <c r="A95" s="5"/>
      <c r="B95" s="34">
        <v>94</v>
      </c>
      <c r="C95" s="35" t="s">
        <v>929</v>
      </c>
      <c r="D95" s="36" t="s">
        <v>930</v>
      </c>
      <c r="E95" s="20" t="s">
        <v>689</v>
      </c>
      <c r="F95" s="20" t="s">
        <v>690</v>
      </c>
      <c r="G95" s="20" t="s">
        <v>5470</v>
      </c>
      <c r="H95" s="20" t="s">
        <v>13</v>
      </c>
      <c r="I95" s="20" t="s">
        <v>22</v>
      </c>
      <c r="J95" s="174">
        <v>1</v>
      </c>
      <c r="K95" s="246">
        <v>11094</v>
      </c>
      <c r="L95" s="44">
        <v>41298</v>
      </c>
      <c r="M95" s="39">
        <v>44742</v>
      </c>
      <c r="N95" s="40" t="str">
        <f t="shared" si="1"/>
        <v>9 Years, 5 Months, 6 Days</v>
      </c>
      <c r="O95" s="20">
        <v>22</v>
      </c>
      <c r="P95" s="20" t="s">
        <v>5587</v>
      </c>
      <c r="Q95" s="42" t="s">
        <v>931</v>
      </c>
      <c r="R95" s="58" t="s">
        <v>932</v>
      </c>
      <c r="S95" s="4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</row>
    <row r="96" spans="1:58" ht="18" customHeight="1" x14ac:dyDescent="0.2">
      <c r="B96" s="34">
        <v>95</v>
      </c>
      <c r="C96" s="35" t="s">
        <v>1072</v>
      </c>
      <c r="D96" s="36" t="s">
        <v>1073</v>
      </c>
      <c r="E96" s="20" t="s">
        <v>689</v>
      </c>
      <c r="F96" s="20" t="s">
        <v>690</v>
      </c>
      <c r="G96" s="20" t="s">
        <v>5470</v>
      </c>
      <c r="H96" s="20" t="s">
        <v>13</v>
      </c>
      <c r="I96" s="20" t="s">
        <v>22</v>
      </c>
      <c r="J96" s="174">
        <v>1</v>
      </c>
      <c r="K96" s="246">
        <v>11095</v>
      </c>
      <c r="L96" s="44">
        <v>39940</v>
      </c>
      <c r="M96" s="39">
        <v>44742</v>
      </c>
      <c r="N96" s="40" t="str">
        <f t="shared" si="1"/>
        <v>13 Years, 1 Months, 23 Days</v>
      </c>
      <c r="O96" s="20">
        <v>25</v>
      </c>
      <c r="P96" s="20" t="s">
        <v>5537</v>
      </c>
      <c r="Q96" s="42" t="s">
        <v>1074</v>
      </c>
      <c r="R96" s="58" t="s">
        <v>1075</v>
      </c>
      <c r="S96" s="4"/>
    </row>
    <row r="97" spans="1:58" customFormat="1" ht="18" customHeight="1" x14ac:dyDescent="0.2">
      <c r="A97" s="5"/>
      <c r="B97" s="34">
        <v>96</v>
      </c>
      <c r="C97" s="35" t="s">
        <v>1092</v>
      </c>
      <c r="D97" s="36" t="s">
        <v>1093</v>
      </c>
      <c r="E97" s="20" t="s">
        <v>689</v>
      </c>
      <c r="F97" s="20" t="s">
        <v>690</v>
      </c>
      <c r="G97" s="20" t="s">
        <v>5470</v>
      </c>
      <c r="H97" s="20" t="s">
        <v>13</v>
      </c>
      <c r="I97" s="20" t="s">
        <v>22</v>
      </c>
      <c r="J97" s="174">
        <v>1</v>
      </c>
      <c r="K97" s="246">
        <v>11096</v>
      </c>
      <c r="L97" s="44">
        <v>41227</v>
      </c>
      <c r="M97" s="39">
        <v>44742</v>
      </c>
      <c r="N97" s="40" t="str">
        <f t="shared" si="1"/>
        <v>9 Years, 7 Months, 16 Days</v>
      </c>
      <c r="O97" s="20">
        <v>24</v>
      </c>
      <c r="P97" s="20" t="s">
        <v>5531</v>
      </c>
      <c r="Q97" s="42" t="s">
        <v>1094</v>
      </c>
      <c r="R97" s="58" t="s">
        <v>1095</v>
      </c>
      <c r="S97" s="4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</row>
    <row r="98" spans="1:58" customFormat="1" ht="18" customHeight="1" x14ac:dyDescent="0.2">
      <c r="A98" s="5"/>
      <c r="B98" s="34">
        <v>97</v>
      </c>
      <c r="C98" s="35" t="s">
        <v>1154</v>
      </c>
      <c r="D98" s="36" t="s">
        <v>1155</v>
      </c>
      <c r="E98" s="20" t="s">
        <v>689</v>
      </c>
      <c r="F98" s="20" t="s">
        <v>690</v>
      </c>
      <c r="G98" s="20" t="s">
        <v>5470</v>
      </c>
      <c r="H98" s="20" t="s">
        <v>13</v>
      </c>
      <c r="I98" s="20" t="s">
        <v>22</v>
      </c>
      <c r="J98" s="174">
        <v>1</v>
      </c>
      <c r="K98" s="246">
        <v>11097</v>
      </c>
      <c r="L98" s="44">
        <v>40361</v>
      </c>
      <c r="M98" s="39">
        <v>44742</v>
      </c>
      <c r="N98" s="40" t="str">
        <f t="shared" si="1"/>
        <v>11 Years, 11 Months, 28 Days</v>
      </c>
      <c r="O98" s="20">
        <v>28</v>
      </c>
      <c r="P98" s="20" t="s">
        <v>5663</v>
      </c>
      <c r="Q98" s="42" t="s">
        <v>1156</v>
      </c>
      <c r="R98" s="58" t="s">
        <v>1157</v>
      </c>
      <c r="S98" s="4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</row>
    <row r="99" spans="1:58" ht="18" customHeight="1" x14ac:dyDescent="0.2">
      <c r="B99" s="34">
        <v>98</v>
      </c>
      <c r="C99" s="35" t="s">
        <v>1240</v>
      </c>
      <c r="D99" s="36" t="s">
        <v>1241</v>
      </c>
      <c r="E99" s="20" t="s">
        <v>689</v>
      </c>
      <c r="F99" s="20" t="s">
        <v>690</v>
      </c>
      <c r="G99" s="20" t="s">
        <v>5470</v>
      </c>
      <c r="H99" s="20" t="s">
        <v>13</v>
      </c>
      <c r="I99" s="20" t="s">
        <v>22</v>
      </c>
      <c r="J99" s="174">
        <v>1</v>
      </c>
      <c r="K99" s="246">
        <v>11098</v>
      </c>
      <c r="L99" s="44">
        <v>41486</v>
      </c>
      <c r="M99" s="39">
        <v>44742</v>
      </c>
      <c r="N99" s="40" t="str">
        <f t="shared" si="1"/>
        <v>8 Years, 10 Months, 30 Days</v>
      </c>
      <c r="O99" s="20">
        <v>24</v>
      </c>
      <c r="P99" s="20" t="s">
        <v>5632</v>
      </c>
      <c r="Q99" s="42" t="s">
        <v>1156</v>
      </c>
      <c r="R99" s="58" t="s">
        <v>1157</v>
      </c>
      <c r="S99" s="4"/>
    </row>
    <row r="100" spans="1:58" customFormat="1" ht="18" customHeight="1" x14ac:dyDescent="0.2">
      <c r="A100" s="5"/>
      <c r="B100" s="34">
        <v>99</v>
      </c>
      <c r="C100" s="35" t="s">
        <v>1344</v>
      </c>
      <c r="D100" s="36" t="s">
        <v>1345</v>
      </c>
      <c r="E100" s="20" t="s">
        <v>689</v>
      </c>
      <c r="F100" s="20" t="s">
        <v>690</v>
      </c>
      <c r="G100" s="20" t="s">
        <v>5470</v>
      </c>
      <c r="H100" s="20" t="s">
        <v>13</v>
      </c>
      <c r="I100" s="20" t="s">
        <v>22</v>
      </c>
      <c r="J100" s="174">
        <v>1</v>
      </c>
      <c r="K100" s="246">
        <v>11099</v>
      </c>
      <c r="L100" s="44">
        <v>41594</v>
      </c>
      <c r="M100" s="39">
        <v>44742</v>
      </c>
      <c r="N100" s="40" t="str">
        <f t="shared" si="1"/>
        <v>8 Years, 7 Months, 14 Days</v>
      </c>
      <c r="O100" s="20">
        <v>21</v>
      </c>
      <c r="P100" s="20" t="s">
        <v>5539</v>
      </c>
      <c r="Q100" s="42" t="s">
        <v>1346</v>
      </c>
      <c r="R100" s="58" t="s">
        <v>1347</v>
      </c>
      <c r="S100" s="4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</row>
    <row r="101" spans="1:58" ht="18" customHeight="1" x14ac:dyDescent="0.2">
      <c r="B101" s="34">
        <v>100</v>
      </c>
      <c r="C101" s="35" t="s">
        <v>1442</v>
      </c>
      <c r="D101" s="36" t="s">
        <v>1443</v>
      </c>
      <c r="E101" s="20" t="s">
        <v>689</v>
      </c>
      <c r="F101" s="20" t="s">
        <v>690</v>
      </c>
      <c r="G101" s="20" t="s">
        <v>5470</v>
      </c>
      <c r="H101" s="20" t="s">
        <v>13</v>
      </c>
      <c r="I101" s="20" t="s">
        <v>22</v>
      </c>
      <c r="J101" s="174">
        <v>1</v>
      </c>
      <c r="K101" s="246">
        <v>11100</v>
      </c>
      <c r="L101" s="44">
        <v>39374</v>
      </c>
      <c r="M101" s="39">
        <v>44742</v>
      </c>
      <c r="N101" s="40" t="str">
        <f t="shared" si="1"/>
        <v>14 Years, 8 Months, 11 Days</v>
      </c>
      <c r="O101" s="20">
        <v>23</v>
      </c>
      <c r="P101" s="20" t="s">
        <v>5656</v>
      </c>
      <c r="Q101" s="42" t="s">
        <v>1444</v>
      </c>
      <c r="R101" s="58" t="s">
        <v>1445</v>
      </c>
      <c r="S101" s="4"/>
    </row>
    <row r="102" spans="1:58" ht="18" customHeight="1" x14ac:dyDescent="0.2">
      <c r="B102" s="34">
        <v>101</v>
      </c>
      <c r="C102" s="35" t="s">
        <v>1548</v>
      </c>
      <c r="D102" s="36" t="s">
        <v>1549</v>
      </c>
      <c r="E102" s="20" t="s">
        <v>689</v>
      </c>
      <c r="F102" s="20" t="s">
        <v>690</v>
      </c>
      <c r="G102" s="20" t="s">
        <v>5470</v>
      </c>
      <c r="H102" s="20" t="s">
        <v>13</v>
      </c>
      <c r="I102" s="20" t="s">
        <v>22</v>
      </c>
      <c r="J102" s="174">
        <v>1</v>
      </c>
      <c r="K102" s="246">
        <v>11101</v>
      </c>
      <c r="L102" s="44">
        <v>41048</v>
      </c>
      <c r="M102" s="39">
        <v>44742</v>
      </c>
      <c r="N102" s="40" t="str">
        <f t="shared" si="1"/>
        <v>10 Years, 1 Months, 11 Days</v>
      </c>
      <c r="O102" s="20">
        <v>22</v>
      </c>
      <c r="P102" s="20" t="s">
        <v>5553</v>
      </c>
      <c r="Q102" s="42" t="s">
        <v>1550</v>
      </c>
      <c r="R102" s="58" t="s">
        <v>1551</v>
      </c>
      <c r="S102" s="4"/>
    </row>
    <row r="103" spans="1:58" customFormat="1" ht="18" customHeight="1" x14ac:dyDescent="0.2">
      <c r="A103" s="5"/>
      <c r="B103" s="34">
        <v>102</v>
      </c>
      <c r="C103" s="35" t="s">
        <v>1619</v>
      </c>
      <c r="D103" s="36" t="s">
        <v>1620</v>
      </c>
      <c r="E103" s="20" t="s">
        <v>708</v>
      </c>
      <c r="F103" s="20" t="s">
        <v>690</v>
      </c>
      <c r="G103" s="20" t="s">
        <v>5470</v>
      </c>
      <c r="H103" s="20" t="s">
        <v>13</v>
      </c>
      <c r="I103" s="20" t="s">
        <v>22</v>
      </c>
      <c r="J103" s="174">
        <v>1</v>
      </c>
      <c r="K103" s="246">
        <v>11102</v>
      </c>
      <c r="L103" s="44">
        <v>41122</v>
      </c>
      <c r="M103" s="39">
        <v>44742</v>
      </c>
      <c r="N103" s="40" t="str">
        <f t="shared" si="1"/>
        <v>9 Years, 10 Months, 29 Days</v>
      </c>
      <c r="O103" s="20">
        <v>22</v>
      </c>
      <c r="P103" s="20" t="s">
        <v>5531</v>
      </c>
      <c r="Q103" s="42" t="s">
        <v>1621</v>
      </c>
      <c r="R103" s="58" t="s">
        <v>1622</v>
      </c>
      <c r="S103" s="4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</row>
    <row r="104" spans="1:58" customFormat="1" ht="18" customHeight="1" x14ac:dyDescent="0.2">
      <c r="A104" s="5"/>
      <c r="B104" s="34">
        <v>103</v>
      </c>
      <c r="C104" s="35" t="s">
        <v>1668</v>
      </c>
      <c r="D104" s="36" t="s">
        <v>1669</v>
      </c>
      <c r="E104" s="20" t="s">
        <v>689</v>
      </c>
      <c r="F104" s="20" t="s">
        <v>690</v>
      </c>
      <c r="G104" s="20" t="s">
        <v>5470</v>
      </c>
      <c r="H104" s="20" t="s">
        <v>13</v>
      </c>
      <c r="I104" s="20" t="s">
        <v>22</v>
      </c>
      <c r="J104" s="174">
        <v>1</v>
      </c>
      <c r="K104" s="246">
        <v>11103</v>
      </c>
      <c r="L104" s="44">
        <v>41202</v>
      </c>
      <c r="M104" s="39">
        <v>44742</v>
      </c>
      <c r="N104" s="40" t="str">
        <f t="shared" si="1"/>
        <v>9 Years, 8 Months, 10 Days</v>
      </c>
      <c r="O104" s="20">
        <v>25</v>
      </c>
      <c r="P104" s="20" t="s">
        <v>5563</v>
      </c>
      <c r="Q104" s="42" t="s">
        <v>1670</v>
      </c>
      <c r="R104" s="58" t="s">
        <v>1671</v>
      </c>
      <c r="S104" s="4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</row>
    <row r="105" spans="1:58" customFormat="1" ht="18" customHeight="1" x14ac:dyDescent="0.2">
      <c r="A105" s="5"/>
      <c r="B105" s="34">
        <v>104</v>
      </c>
      <c r="C105" s="35" t="s">
        <v>1725</v>
      </c>
      <c r="D105" s="36" t="s">
        <v>1726</v>
      </c>
      <c r="E105" s="20" t="s">
        <v>708</v>
      </c>
      <c r="F105" s="20" t="s">
        <v>690</v>
      </c>
      <c r="G105" s="20" t="s">
        <v>5470</v>
      </c>
      <c r="H105" s="20" t="s">
        <v>13</v>
      </c>
      <c r="I105" s="20" t="s">
        <v>22</v>
      </c>
      <c r="J105" s="174">
        <v>1</v>
      </c>
      <c r="K105" s="246">
        <v>11104</v>
      </c>
      <c r="L105" s="44">
        <v>41722</v>
      </c>
      <c r="M105" s="39">
        <v>44742</v>
      </c>
      <c r="N105" s="40" t="str">
        <f t="shared" si="1"/>
        <v>8 Years, 3 Months, 6 Days</v>
      </c>
      <c r="O105" s="20">
        <v>21</v>
      </c>
      <c r="P105" s="20" t="s">
        <v>5587</v>
      </c>
      <c r="Q105" s="42" t="s">
        <v>1727</v>
      </c>
      <c r="R105" s="58" t="s">
        <v>1728</v>
      </c>
      <c r="S105" s="4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</row>
    <row r="106" spans="1:58" customFormat="1" ht="18" customHeight="1" x14ac:dyDescent="0.2">
      <c r="A106" s="5"/>
      <c r="B106" s="34">
        <v>105</v>
      </c>
      <c r="C106" s="35" t="s">
        <v>1737</v>
      </c>
      <c r="D106" s="36" t="s">
        <v>1738</v>
      </c>
      <c r="E106" s="20" t="s">
        <v>708</v>
      </c>
      <c r="F106" s="20" t="s">
        <v>690</v>
      </c>
      <c r="G106" s="20" t="s">
        <v>5470</v>
      </c>
      <c r="H106" s="20" t="s">
        <v>13</v>
      </c>
      <c r="I106" s="20" t="s">
        <v>22</v>
      </c>
      <c r="J106" s="174">
        <v>1</v>
      </c>
      <c r="K106" s="246">
        <v>11105</v>
      </c>
      <c r="L106" s="44">
        <v>40929</v>
      </c>
      <c r="M106" s="39">
        <v>44742</v>
      </c>
      <c r="N106" s="40" t="str">
        <f t="shared" si="1"/>
        <v>10 Years, 5 Months, 9 Days</v>
      </c>
      <c r="O106" s="20">
        <v>25</v>
      </c>
      <c r="P106" s="20" t="s">
        <v>5667</v>
      </c>
      <c r="Q106" s="42" t="s">
        <v>1727</v>
      </c>
      <c r="R106" s="58" t="s">
        <v>1728</v>
      </c>
      <c r="S106" s="4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</row>
    <row r="107" spans="1:58" customFormat="1" ht="18" customHeight="1" x14ac:dyDescent="0.2">
      <c r="A107" s="5"/>
      <c r="B107" s="34">
        <v>106</v>
      </c>
      <c r="C107" s="35" t="s">
        <v>1875</v>
      </c>
      <c r="D107" s="43" t="s">
        <v>1876</v>
      </c>
      <c r="E107" s="20" t="s">
        <v>708</v>
      </c>
      <c r="F107" s="20" t="s">
        <v>690</v>
      </c>
      <c r="G107" s="20" t="s">
        <v>5470</v>
      </c>
      <c r="H107" s="20" t="s">
        <v>13</v>
      </c>
      <c r="I107" s="20" t="s">
        <v>22</v>
      </c>
      <c r="J107" s="174">
        <v>1</v>
      </c>
      <c r="K107" s="246">
        <v>11106</v>
      </c>
      <c r="L107" s="44">
        <v>40605</v>
      </c>
      <c r="M107" s="39">
        <v>44742</v>
      </c>
      <c r="N107" s="40" t="str">
        <f t="shared" si="1"/>
        <v>11 Years, 3 Months, 27 Days</v>
      </c>
      <c r="O107" s="20">
        <v>22</v>
      </c>
      <c r="P107" s="20" t="s">
        <v>5544</v>
      </c>
      <c r="Q107" s="42" t="s">
        <v>1877</v>
      </c>
      <c r="R107" s="58" t="s">
        <v>1878</v>
      </c>
      <c r="S107" s="4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</row>
    <row r="108" spans="1:58" customFormat="1" ht="18" customHeight="1" x14ac:dyDescent="0.2">
      <c r="A108" s="5"/>
      <c r="B108" s="34">
        <v>107</v>
      </c>
      <c r="C108" s="35" t="s">
        <v>1887</v>
      </c>
      <c r="D108" s="43" t="s">
        <v>1888</v>
      </c>
      <c r="E108" s="20" t="s">
        <v>689</v>
      </c>
      <c r="F108" s="20" t="s">
        <v>690</v>
      </c>
      <c r="G108" s="20" t="s">
        <v>5470</v>
      </c>
      <c r="H108" s="20" t="s">
        <v>13</v>
      </c>
      <c r="I108" s="20" t="s">
        <v>22</v>
      </c>
      <c r="J108" s="174">
        <v>1</v>
      </c>
      <c r="K108" s="246">
        <v>11107</v>
      </c>
      <c r="L108" s="44">
        <v>40410</v>
      </c>
      <c r="M108" s="39">
        <v>44742</v>
      </c>
      <c r="N108" s="40" t="str">
        <f t="shared" si="1"/>
        <v>11 Years, 10 Months, 10 Days</v>
      </c>
      <c r="O108" s="20">
        <v>23</v>
      </c>
      <c r="P108" s="20" t="s">
        <v>5539</v>
      </c>
      <c r="Q108" s="42" t="s">
        <v>1889</v>
      </c>
      <c r="R108" s="58" t="s">
        <v>1890</v>
      </c>
      <c r="S108" s="4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</row>
    <row r="109" spans="1:58" customFormat="1" ht="18" customHeight="1" x14ac:dyDescent="0.2">
      <c r="A109" s="5"/>
      <c r="B109" s="34">
        <v>108</v>
      </c>
      <c r="C109" s="35" t="s">
        <v>1912</v>
      </c>
      <c r="D109" s="43" t="s">
        <v>1913</v>
      </c>
      <c r="E109" s="20" t="s">
        <v>708</v>
      </c>
      <c r="F109" s="20" t="s">
        <v>690</v>
      </c>
      <c r="G109" s="20" t="s">
        <v>5470</v>
      </c>
      <c r="H109" s="20" t="s">
        <v>13</v>
      </c>
      <c r="I109" s="20" t="s">
        <v>22</v>
      </c>
      <c r="J109" s="174">
        <v>1</v>
      </c>
      <c r="K109" s="246">
        <v>11108</v>
      </c>
      <c r="L109" s="44">
        <v>41926</v>
      </c>
      <c r="M109" s="39">
        <v>44742</v>
      </c>
      <c r="N109" s="40" t="str">
        <f t="shared" si="1"/>
        <v>7 Years, 8 Months, 16 Days</v>
      </c>
      <c r="O109" s="20">
        <v>22</v>
      </c>
      <c r="P109" s="20" t="s">
        <v>5544</v>
      </c>
      <c r="Q109" s="42" t="s">
        <v>1914</v>
      </c>
      <c r="R109" s="58" t="s">
        <v>1915</v>
      </c>
      <c r="S109" s="4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</row>
    <row r="110" spans="1:58" customFormat="1" ht="18" customHeight="1" x14ac:dyDescent="0.2">
      <c r="A110" s="5"/>
      <c r="B110" s="34">
        <v>109</v>
      </c>
      <c r="C110" s="35" t="s">
        <v>1948</v>
      </c>
      <c r="D110" s="36" t="s">
        <v>1949</v>
      </c>
      <c r="E110" s="20" t="s">
        <v>689</v>
      </c>
      <c r="F110" s="20" t="s">
        <v>690</v>
      </c>
      <c r="G110" s="20" t="s">
        <v>5470</v>
      </c>
      <c r="H110" s="20" t="s">
        <v>13</v>
      </c>
      <c r="I110" s="20" t="s">
        <v>22</v>
      </c>
      <c r="J110" s="174">
        <v>1</v>
      </c>
      <c r="K110" s="246">
        <v>11109</v>
      </c>
      <c r="L110" s="44">
        <v>40027</v>
      </c>
      <c r="M110" s="39">
        <v>44742</v>
      </c>
      <c r="N110" s="40" t="str">
        <f t="shared" si="1"/>
        <v>12 Years, 10 Months, 28 Days</v>
      </c>
      <c r="O110" s="20">
        <v>28</v>
      </c>
      <c r="P110" s="20" t="s">
        <v>5614</v>
      </c>
      <c r="Q110" s="42" t="s">
        <v>1950</v>
      </c>
      <c r="R110" s="58" t="s">
        <v>1951</v>
      </c>
      <c r="S110" s="4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</row>
    <row r="111" spans="1:58" customFormat="1" ht="18" customHeight="1" x14ac:dyDescent="0.2">
      <c r="A111" s="5"/>
      <c r="B111" s="34">
        <v>110</v>
      </c>
      <c r="C111" s="35" t="s">
        <v>1974</v>
      </c>
      <c r="D111" s="36" t="s">
        <v>1975</v>
      </c>
      <c r="E111" s="20" t="s">
        <v>689</v>
      </c>
      <c r="F111" s="20" t="s">
        <v>690</v>
      </c>
      <c r="G111" s="20" t="s">
        <v>5470</v>
      </c>
      <c r="H111" s="20" t="s">
        <v>13</v>
      </c>
      <c r="I111" s="20" t="s">
        <v>22</v>
      </c>
      <c r="J111" s="174">
        <v>1</v>
      </c>
      <c r="K111" s="246">
        <v>11110</v>
      </c>
      <c r="L111" s="44">
        <v>39929</v>
      </c>
      <c r="M111" s="39">
        <v>44742</v>
      </c>
      <c r="N111" s="40" t="str">
        <f t="shared" si="1"/>
        <v>13 Years, 2 Months, 4 Days</v>
      </c>
      <c r="O111" s="20">
        <v>30</v>
      </c>
      <c r="P111" s="20" t="s">
        <v>5604</v>
      </c>
      <c r="Q111" s="42" t="s">
        <v>1976</v>
      </c>
      <c r="R111" s="58" t="s">
        <v>1977</v>
      </c>
      <c r="S111" s="4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</row>
    <row r="112" spans="1:58" customFormat="1" ht="18" customHeight="1" x14ac:dyDescent="0.2">
      <c r="A112" s="5"/>
      <c r="B112" s="34">
        <v>111</v>
      </c>
      <c r="C112" s="35" t="s">
        <v>426</v>
      </c>
      <c r="D112" s="43" t="s">
        <v>427</v>
      </c>
      <c r="E112" s="20" t="s">
        <v>428</v>
      </c>
      <c r="F112" s="20" t="s">
        <v>429</v>
      </c>
      <c r="G112" s="20" t="s">
        <v>430</v>
      </c>
      <c r="H112" s="20" t="s">
        <v>13</v>
      </c>
      <c r="I112" s="20" t="s">
        <v>22</v>
      </c>
      <c r="J112" s="174">
        <v>1</v>
      </c>
      <c r="K112" s="246">
        <v>11111</v>
      </c>
      <c r="L112" s="44">
        <v>39669</v>
      </c>
      <c r="M112" s="39">
        <v>44742</v>
      </c>
      <c r="N112" s="40" t="str">
        <f t="shared" si="1"/>
        <v>13 Years, 10 Months, 21 Days</v>
      </c>
      <c r="O112" s="20">
        <v>25</v>
      </c>
      <c r="P112" s="20" t="s">
        <v>5629</v>
      </c>
      <c r="Q112" s="42">
        <v>1716618154</v>
      </c>
      <c r="R112" s="58" t="s">
        <v>431</v>
      </c>
      <c r="S112" s="4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</row>
    <row r="113" spans="1:58" customFormat="1" ht="18" customHeight="1" x14ac:dyDescent="0.2">
      <c r="A113" s="5"/>
      <c r="B113" s="34">
        <v>112</v>
      </c>
      <c r="C113" s="35" t="s">
        <v>436</v>
      </c>
      <c r="D113" s="43" t="s">
        <v>437</v>
      </c>
      <c r="E113" s="20" t="s">
        <v>428</v>
      </c>
      <c r="F113" s="20" t="s">
        <v>429</v>
      </c>
      <c r="G113" s="20" t="s">
        <v>430</v>
      </c>
      <c r="H113" s="20" t="s">
        <v>13</v>
      </c>
      <c r="I113" s="20" t="s">
        <v>22</v>
      </c>
      <c r="J113" s="174">
        <v>1</v>
      </c>
      <c r="K113" s="246">
        <v>11112</v>
      </c>
      <c r="L113" s="44">
        <v>40431</v>
      </c>
      <c r="M113" s="39">
        <v>44742</v>
      </c>
      <c r="N113" s="40" t="str">
        <f t="shared" si="1"/>
        <v>11 Years, 9 Months, 20 Days</v>
      </c>
      <c r="O113" s="20">
        <v>20</v>
      </c>
      <c r="P113" s="41" t="s">
        <v>5576</v>
      </c>
      <c r="Q113" s="42">
        <v>1716618154</v>
      </c>
      <c r="R113" s="58" t="s">
        <v>431</v>
      </c>
      <c r="S113" s="4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</row>
    <row r="114" spans="1:58" customFormat="1" ht="18" customHeight="1" x14ac:dyDescent="0.2">
      <c r="A114" s="5"/>
      <c r="B114" s="34">
        <v>113</v>
      </c>
      <c r="C114" s="35" t="s">
        <v>1695</v>
      </c>
      <c r="D114" s="43" t="s">
        <v>1696</v>
      </c>
      <c r="E114" s="20" t="s">
        <v>428</v>
      </c>
      <c r="F114" s="20" t="s">
        <v>429</v>
      </c>
      <c r="G114" s="20" t="s">
        <v>430</v>
      </c>
      <c r="H114" s="20" t="s">
        <v>13</v>
      </c>
      <c r="I114" s="20" t="s">
        <v>22</v>
      </c>
      <c r="J114" s="174">
        <v>1</v>
      </c>
      <c r="K114" s="246">
        <v>11113</v>
      </c>
      <c r="L114" s="44">
        <v>40797</v>
      </c>
      <c r="M114" s="39">
        <v>44742</v>
      </c>
      <c r="N114" s="40" t="str">
        <f t="shared" si="1"/>
        <v>10 Years, 9 Months, 19 Days</v>
      </c>
      <c r="O114" s="20">
        <v>25</v>
      </c>
      <c r="P114" s="20" t="s">
        <v>5715</v>
      </c>
      <c r="Q114" s="42" t="s">
        <v>1697</v>
      </c>
      <c r="R114" s="58" t="s">
        <v>1698</v>
      </c>
      <c r="S114" s="4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</row>
    <row r="115" spans="1:58" customFormat="1" ht="18" customHeight="1" x14ac:dyDescent="0.2">
      <c r="A115" s="5"/>
      <c r="B115" s="34">
        <v>114</v>
      </c>
      <c r="C115" s="35" t="s">
        <v>1729</v>
      </c>
      <c r="D115" s="43" t="s">
        <v>1730</v>
      </c>
      <c r="E115" s="20" t="s">
        <v>1731</v>
      </c>
      <c r="F115" s="20" t="s">
        <v>429</v>
      </c>
      <c r="G115" s="20" t="s">
        <v>430</v>
      </c>
      <c r="H115" s="20" t="s">
        <v>13</v>
      </c>
      <c r="I115" s="20" t="s">
        <v>22</v>
      </c>
      <c r="J115" s="174">
        <v>1</v>
      </c>
      <c r="K115" s="246">
        <v>11114</v>
      </c>
      <c r="L115" s="44">
        <v>41061</v>
      </c>
      <c r="M115" s="39">
        <v>44742</v>
      </c>
      <c r="N115" s="40" t="str">
        <f t="shared" si="1"/>
        <v>10 Years, 0 Months, 29 Days</v>
      </c>
      <c r="O115" s="20">
        <v>22</v>
      </c>
      <c r="P115" s="20" t="s">
        <v>5718</v>
      </c>
      <c r="Q115" s="42" t="s">
        <v>1732</v>
      </c>
      <c r="R115" s="58" t="s">
        <v>1733</v>
      </c>
      <c r="S115" s="4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</row>
    <row r="116" spans="1:58" customFormat="1" ht="18" customHeight="1" x14ac:dyDescent="0.2">
      <c r="A116" s="5"/>
      <c r="B116" s="34">
        <v>115</v>
      </c>
      <c r="C116" s="35" t="s">
        <v>1739</v>
      </c>
      <c r="D116" s="43" t="s">
        <v>1740</v>
      </c>
      <c r="E116" s="20" t="s">
        <v>1731</v>
      </c>
      <c r="F116" s="20" t="s">
        <v>429</v>
      </c>
      <c r="G116" s="20" t="s">
        <v>430</v>
      </c>
      <c r="H116" s="20" t="s">
        <v>13</v>
      </c>
      <c r="I116" s="20" t="s">
        <v>22</v>
      </c>
      <c r="J116" s="174">
        <v>1</v>
      </c>
      <c r="K116" s="246">
        <v>11115</v>
      </c>
      <c r="L116" s="44">
        <v>40854</v>
      </c>
      <c r="M116" s="39">
        <v>44742</v>
      </c>
      <c r="N116" s="40" t="str">
        <f t="shared" si="1"/>
        <v>10 Years, 7 Months, 23 Days</v>
      </c>
      <c r="O116" s="20">
        <v>19</v>
      </c>
      <c r="P116" s="20" t="s">
        <v>5719</v>
      </c>
      <c r="Q116" s="42" t="s">
        <v>1741</v>
      </c>
      <c r="R116" s="58" t="s">
        <v>1742</v>
      </c>
      <c r="S116" s="4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</row>
    <row r="117" spans="1:58" customFormat="1" ht="18" customHeight="1" x14ac:dyDescent="0.2">
      <c r="A117" s="5"/>
      <c r="B117" s="34">
        <v>116</v>
      </c>
      <c r="C117" s="35" t="s">
        <v>1743</v>
      </c>
      <c r="D117" s="43" t="s">
        <v>1744</v>
      </c>
      <c r="E117" s="20" t="s">
        <v>1731</v>
      </c>
      <c r="F117" s="20" t="s">
        <v>429</v>
      </c>
      <c r="G117" s="20" t="s">
        <v>430</v>
      </c>
      <c r="H117" s="20" t="s">
        <v>13</v>
      </c>
      <c r="I117" s="20" t="s">
        <v>22</v>
      </c>
      <c r="J117" s="174">
        <v>1</v>
      </c>
      <c r="K117" s="246">
        <v>11116</v>
      </c>
      <c r="L117" s="44">
        <v>41676</v>
      </c>
      <c r="M117" s="39">
        <v>44742</v>
      </c>
      <c r="N117" s="40" t="str">
        <f t="shared" si="1"/>
        <v>8 Years, 4 Months, 24 Days</v>
      </c>
      <c r="O117" s="20">
        <v>23</v>
      </c>
      <c r="P117" s="41" t="s">
        <v>5720</v>
      </c>
      <c r="Q117" s="42" t="s">
        <v>1745</v>
      </c>
      <c r="R117" s="58" t="s">
        <v>1746</v>
      </c>
      <c r="S117" s="4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</row>
    <row r="118" spans="1:58" customFormat="1" ht="18" customHeight="1" x14ac:dyDescent="0.2">
      <c r="A118" s="5"/>
      <c r="B118" s="34">
        <v>117</v>
      </c>
      <c r="C118" s="35" t="s">
        <v>1895</v>
      </c>
      <c r="D118" s="43" t="s">
        <v>1896</v>
      </c>
      <c r="E118" s="20" t="s">
        <v>1897</v>
      </c>
      <c r="F118" s="20" t="s">
        <v>429</v>
      </c>
      <c r="G118" s="20" t="s">
        <v>430</v>
      </c>
      <c r="H118" s="20" t="s">
        <v>13</v>
      </c>
      <c r="I118" s="20" t="s">
        <v>22</v>
      </c>
      <c r="J118" s="174">
        <v>1</v>
      </c>
      <c r="K118" s="246">
        <v>11117</v>
      </c>
      <c r="L118" s="44">
        <v>42288</v>
      </c>
      <c r="M118" s="39">
        <v>44742</v>
      </c>
      <c r="N118" s="40" t="str">
        <f t="shared" si="1"/>
        <v>6 Years, 8 Months, 19 Days</v>
      </c>
      <c r="O118" s="20">
        <v>23</v>
      </c>
      <c r="P118" s="20" t="s">
        <v>5726</v>
      </c>
      <c r="Q118" s="42" t="s">
        <v>1898</v>
      </c>
      <c r="R118" s="58" t="s">
        <v>1899</v>
      </c>
      <c r="S118" s="4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</row>
    <row r="119" spans="1:58" customFormat="1" ht="18" customHeight="1" x14ac:dyDescent="0.2">
      <c r="A119" s="5"/>
      <c r="B119" s="34">
        <v>118</v>
      </c>
      <c r="C119" s="35" t="s">
        <v>1937</v>
      </c>
      <c r="D119" s="43" t="s">
        <v>1938</v>
      </c>
      <c r="E119" s="20" t="s">
        <v>1731</v>
      </c>
      <c r="F119" s="20" t="s">
        <v>429</v>
      </c>
      <c r="G119" s="20" t="s">
        <v>430</v>
      </c>
      <c r="H119" s="20" t="s">
        <v>13</v>
      </c>
      <c r="I119" s="20" t="s">
        <v>22</v>
      </c>
      <c r="J119" s="174">
        <v>1</v>
      </c>
      <c r="K119" s="246">
        <v>11118</v>
      </c>
      <c r="L119" s="44">
        <v>41566</v>
      </c>
      <c r="M119" s="39">
        <v>44742</v>
      </c>
      <c r="N119" s="40" t="str">
        <f t="shared" si="1"/>
        <v>8 Years, 8 Months, 11 Days</v>
      </c>
      <c r="O119" s="20">
        <v>22</v>
      </c>
      <c r="P119" s="20" t="s">
        <v>5718</v>
      </c>
      <c r="Q119" s="42" t="s">
        <v>1939</v>
      </c>
      <c r="R119" s="58" t="s">
        <v>1940</v>
      </c>
      <c r="S119" s="4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</row>
    <row r="120" spans="1:58" customFormat="1" ht="18" customHeight="1" x14ac:dyDescent="0.2">
      <c r="A120" s="5"/>
      <c r="B120" s="34">
        <v>119</v>
      </c>
      <c r="C120" s="35" t="s">
        <v>1961</v>
      </c>
      <c r="D120" s="43" t="s">
        <v>1962</v>
      </c>
      <c r="E120" s="20" t="s">
        <v>428</v>
      </c>
      <c r="F120" s="20" t="s">
        <v>429</v>
      </c>
      <c r="G120" s="20" t="s">
        <v>430</v>
      </c>
      <c r="H120" s="20" t="s">
        <v>13</v>
      </c>
      <c r="I120" s="20" t="s">
        <v>22</v>
      </c>
      <c r="J120" s="174">
        <v>1</v>
      </c>
      <c r="K120" s="246">
        <v>11119</v>
      </c>
      <c r="L120" s="44">
        <v>40814</v>
      </c>
      <c r="M120" s="39">
        <v>44742</v>
      </c>
      <c r="N120" s="40" t="str">
        <f t="shared" si="1"/>
        <v>10 Years, 9 Months, 2 Days</v>
      </c>
      <c r="O120" s="20">
        <v>35</v>
      </c>
      <c r="P120" s="20" t="s">
        <v>5730</v>
      </c>
      <c r="Q120" s="42" t="s">
        <v>1963</v>
      </c>
      <c r="R120" s="58" t="s">
        <v>1964</v>
      </c>
      <c r="S120" s="4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</row>
    <row r="121" spans="1:58" customFormat="1" ht="18" customHeight="1" x14ac:dyDescent="0.2">
      <c r="A121" s="5"/>
      <c r="B121" s="34">
        <v>120</v>
      </c>
      <c r="C121" s="35" t="s">
        <v>1982</v>
      </c>
      <c r="D121" s="43" t="s">
        <v>1983</v>
      </c>
      <c r="E121" s="20" t="s">
        <v>428</v>
      </c>
      <c r="F121" s="20" t="s">
        <v>429</v>
      </c>
      <c r="G121" s="20" t="s">
        <v>430</v>
      </c>
      <c r="H121" s="20" t="s">
        <v>13</v>
      </c>
      <c r="I121" s="20" t="s">
        <v>22</v>
      </c>
      <c r="J121" s="174">
        <v>1</v>
      </c>
      <c r="K121" s="246">
        <v>11120</v>
      </c>
      <c r="L121" s="44">
        <v>41240</v>
      </c>
      <c r="M121" s="39">
        <v>44742</v>
      </c>
      <c r="N121" s="40" t="str">
        <f t="shared" si="1"/>
        <v>9 Years, 7 Months, 3 Days</v>
      </c>
      <c r="O121" s="20">
        <v>25</v>
      </c>
      <c r="P121" s="20" t="s">
        <v>5731</v>
      </c>
      <c r="Q121" s="42" t="s">
        <v>1984</v>
      </c>
      <c r="R121" s="58" t="s">
        <v>1985</v>
      </c>
      <c r="S121" s="4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</row>
    <row r="122" spans="1:58" customFormat="1" ht="18" customHeight="1" x14ac:dyDescent="0.2">
      <c r="A122" s="5"/>
      <c r="B122" s="34">
        <v>121</v>
      </c>
      <c r="C122" s="35" t="s">
        <v>2148</v>
      </c>
      <c r="D122" s="43" t="s">
        <v>2149</v>
      </c>
      <c r="E122" s="20" t="s">
        <v>1731</v>
      </c>
      <c r="F122" s="20" t="s">
        <v>429</v>
      </c>
      <c r="G122" s="20" t="s">
        <v>430</v>
      </c>
      <c r="H122" s="20" t="s">
        <v>13</v>
      </c>
      <c r="I122" s="20" t="s">
        <v>22</v>
      </c>
      <c r="J122" s="174">
        <v>1</v>
      </c>
      <c r="K122" s="246">
        <v>11121</v>
      </c>
      <c r="L122" s="44">
        <v>41652</v>
      </c>
      <c r="M122" s="39">
        <v>44742</v>
      </c>
      <c r="N122" s="40" t="str">
        <f t="shared" si="1"/>
        <v>8 Years, 5 Months, 17 Days</v>
      </c>
      <c r="O122" s="20">
        <v>22</v>
      </c>
      <c r="P122" s="20" t="s">
        <v>5718</v>
      </c>
      <c r="Q122" s="42" t="s">
        <v>2150</v>
      </c>
      <c r="R122" s="58" t="s">
        <v>2151</v>
      </c>
      <c r="S122" s="4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</row>
    <row r="123" spans="1:58" customFormat="1" ht="18" customHeight="1" x14ac:dyDescent="0.2">
      <c r="A123" s="5"/>
      <c r="B123" s="34">
        <v>122</v>
      </c>
      <c r="C123" s="35" t="s">
        <v>2169</v>
      </c>
      <c r="D123" s="43" t="s">
        <v>2170</v>
      </c>
      <c r="E123" s="20" t="s">
        <v>1731</v>
      </c>
      <c r="F123" s="20" t="s">
        <v>429</v>
      </c>
      <c r="G123" s="20" t="s">
        <v>430</v>
      </c>
      <c r="H123" s="20" t="s">
        <v>13</v>
      </c>
      <c r="I123" s="20" t="s">
        <v>22</v>
      </c>
      <c r="J123" s="174">
        <v>1</v>
      </c>
      <c r="K123" s="246">
        <v>11122</v>
      </c>
      <c r="L123" s="44">
        <v>41911</v>
      </c>
      <c r="M123" s="39">
        <v>44742</v>
      </c>
      <c r="N123" s="40" t="str">
        <f t="shared" si="1"/>
        <v>7 Years, 9 Months, 1 Days</v>
      </c>
      <c r="O123" s="20">
        <v>20</v>
      </c>
      <c r="P123" s="20" t="s">
        <v>5750</v>
      </c>
      <c r="Q123" s="42" t="s">
        <v>2171</v>
      </c>
      <c r="R123" s="58" t="s">
        <v>2172</v>
      </c>
      <c r="S123" s="4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</row>
    <row r="124" spans="1:58" customFormat="1" ht="18" customHeight="1" x14ac:dyDescent="0.2">
      <c r="A124" s="5"/>
      <c r="B124" s="34">
        <v>123</v>
      </c>
      <c r="C124" s="35" t="s">
        <v>2186</v>
      </c>
      <c r="D124" s="43" t="s">
        <v>2187</v>
      </c>
      <c r="E124" s="20" t="s">
        <v>2188</v>
      </c>
      <c r="F124" s="20" t="s">
        <v>429</v>
      </c>
      <c r="G124" s="20" t="s">
        <v>430</v>
      </c>
      <c r="H124" s="20" t="s">
        <v>13</v>
      </c>
      <c r="I124" s="20" t="s">
        <v>22</v>
      </c>
      <c r="J124" s="174">
        <v>1</v>
      </c>
      <c r="K124" s="246">
        <v>11123</v>
      </c>
      <c r="L124" s="44">
        <v>41887</v>
      </c>
      <c r="M124" s="39">
        <v>44742</v>
      </c>
      <c r="N124" s="40" t="str">
        <f t="shared" si="1"/>
        <v>7 Years, 9 Months, 25 Days</v>
      </c>
      <c r="O124" s="20">
        <v>24</v>
      </c>
      <c r="P124" s="20" t="s">
        <v>5753</v>
      </c>
      <c r="Q124" s="42" t="s">
        <v>2189</v>
      </c>
      <c r="R124" s="58" t="s">
        <v>2190</v>
      </c>
      <c r="S124" s="4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</row>
    <row r="125" spans="1:58" customFormat="1" ht="18" customHeight="1" x14ac:dyDescent="0.2">
      <c r="A125" s="5"/>
      <c r="B125" s="34">
        <v>124</v>
      </c>
      <c r="C125" s="35" t="s">
        <v>2198</v>
      </c>
      <c r="D125" s="43" t="s">
        <v>2199</v>
      </c>
      <c r="E125" s="20" t="s">
        <v>428</v>
      </c>
      <c r="F125" s="20" t="s">
        <v>429</v>
      </c>
      <c r="G125" s="20" t="s">
        <v>430</v>
      </c>
      <c r="H125" s="20" t="s">
        <v>13</v>
      </c>
      <c r="I125" s="20" t="s">
        <v>22</v>
      </c>
      <c r="J125" s="174">
        <v>1</v>
      </c>
      <c r="K125" s="246">
        <v>11124</v>
      </c>
      <c r="L125" s="44">
        <v>40455</v>
      </c>
      <c r="M125" s="39">
        <v>44742</v>
      </c>
      <c r="N125" s="40" t="str">
        <f t="shared" si="1"/>
        <v>11 Years, 8 Months, 26 Days</v>
      </c>
      <c r="O125" s="20">
        <v>27</v>
      </c>
      <c r="P125" s="20" t="s">
        <v>5715</v>
      </c>
      <c r="Q125" s="42" t="s">
        <v>2200</v>
      </c>
      <c r="R125" s="58" t="s">
        <v>2201</v>
      </c>
      <c r="S125" s="4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</row>
    <row r="126" spans="1:58" customFormat="1" ht="18" customHeight="1" x14ac:dyDescent="0.2">
      <c r="A126" s="5"/>
      <c r="B126" s="34">
        <v>125</v>
      </c>
      <c r="C126" s="35" t="s">
        <v>2206</v>
      </c>
      <c r="D126" s="43" t="s">
        <v>2207</v>
      </c>
      <c r="E126" s="20" t="s">
        <v>1731</v>
      </c>
      <c r="F126" s="20" t="s">
        <v>429</v>
      </c>
      <c r="G126" s="20" t="s">
        <v>430</v>
      </c>
      <c r="H126" s="20" t="s">
        <v>13</v>
      </c>
      <c r="I126" s="20" t="s">
        <v>22</v>
      </c>
      <c r="J126" s="174">
        <v>1</v>
      </c>
      <c r="K126" s="246">
        <v>11125</v>
      </c>
      <c r="L126" s="44">
        <v>41177</v>
      </c>
      <c r="M126" s="39">
        <v>44742</v>
      </c>
      <c r="N126" s="40" t="str">
        <f t="shared" si="1"/>
        <v>9 Years, 9 Months, 5 Days</v>
      </c>
      <c r="O126" s="20">
        <v>23</v>
      </c>
      <c r="P126" s="20" t="s">
        <v>5718</v>
      </c>
      <c r="Q126" s="42" t="s">
        <v>2208</v>
      </c>
      <c r="R126" s="58" t="s">
        <v>2209</v>
      </c>
      <c r="S126" s="4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</row>
    <row r="127" spans="1:58" customFormat="1" ht="18" customHeight="1" x14ac:dyDescent="0.2">
      <c r="A127" s="5"/>
      <c r="B127" s="34">
        <v>126</v>
      </c>
      <c r="C127" s="35" t="s">
        <v>1747</v>
      </c>
      <c r="D127" s="36" t="s">
        <v>1748</v>
      </c>
      <c r="E127" s="20" t="s">
        <v>1731</v>
      </c>
      <c r="F127" s="20" t="s">
        <v>429</v>
      </c>
      <c r="G127" s="20" t="s">
        <v>430</v>
      </c>
      <c r="H127" s="20" t="s">
        <v>13</v>
      </c>
      <c r="I127" s="20" t="s">
        <v>22</v>
      </c>
      <c r="J127" s="174">
        <v>1</v>
      </c>
      <c r="K127" s="246">
        <v>11126</v>
      </c>
      <c r="L127" s="44">
        <v>42250</v>
      </c>
      <c r="M127" s="39">
        <v>44742</v>
      </c>
      <c r="N127" s="40" t="str">
        <f t="shared" si="1"/>
        <v>6 Years, 9 Months, 27 Days</v>
      </c>
      <c r="O127" s="20">
        <v>20</v>
      </c>
      <c r="P127" s="20" t="s">
        <v>5750</v>
      </c>
      <c r="Q127" s="42" t="s">
        <v>1749</v>
      </c>
      <c r="R127" s="58" t="s">
        <v>1750</v>
      </c>
      <c r="S127" s="4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</row>
    <row r="128" spans="1:58" customFormat="1" ht="18" customHeight="1" x14ac:dyDescent="0.2">
      <c r="A128" s="5"/>
      <c r="B128" s="34">
        <v>127</v>
      </c>
      <c r="C128" s="102" t="s">
        <v>6213</v>
      </c>
      <c r="D128" s="36" t="s">
        <v>6214</v>
      </c>
      <c r="E128" s="36" t="s">
        <v>428</v>
      </c>
      <c r="F128" s="36" t="s">
        <v>429</v>
      </c>
      <c r="G128" s="36" t="s">
        <v>430</v>
      </c>
      <c r="H128" s="36" t="s">
        <v>13</v>
      </c>
      <c r="I128" s="36" t="s">
        <v>22</v>
      </c>
      <c r="J128" s="128">
        <v>1</v>
      </c>
      <c r="K128" s="246">
        <v>11127</v>
      </c>
      <c r="L128" s="104">
        <v>42248</v>
      </c>
      <c r="M128" s="105">
        <v>44742</v>
      </c>
      <c r="N128" s="61" t="str">
        <f t="shared" si="1"/>
        <v>6 Years, 9 Months, 29 Days</v>
      </c>
      <c r="O128" s="36">
        <v>22</v>
      </c>
      <c r="P128" s="143">
        <v>16</v>
      </c>
      <c r="Q128" s="47">
        <v>1779595369</v>
      </c>
      <c r="R128" s="102" t="s">
        <v>6215</v>
      </c>
      <c r="S128" s="4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</row>
    <row r="129" spans="1:58" customFormat="1" ht="18" customHeight="1" x14ac:dyDescent="0.2">
      <c r="A129" s="5"/>
      <c r="B129" s="34">
        <v>128</v>
      </c>
      <c r="C129" s="102" t="s">
        <v>6216</v>
      </c>
      <c r="D129" s="36" t="s">
        <v>6217</v>
      </c>
      <c r="E129" s="36" t="s">
        <v>2188</v>
      </c>
      <c r="F129" s="36" t="s">
        <v>429</v>
      </c>
      <c r="G129" s="36" t="s">
        <v>430</v>
      </c>
      <c r="H129" s="36" t="s">
        <v>13</v>
      </c>
      <c r="I129" s="36" t="s">
        <v>22</v>
      </c>
      <c r="J129" s="128">
        <v>1</v>
      </c>
      <c r="K129" s="246">
        <v>11128</v>
      </c>
      <c r="L129" s="104">
        <v>41713</v>
      </c>
      <c r="M129" s="105">
        <v>44742</v>
      </c>
      <c r="N129" s="61" t="str">
        <f t="shared" si="1"/>
        <v>8 Years, 3 Months, 15 Days</v>
      </c>
      <c r="O129" s="36">
        <v>20</v>
      </c>
      <c r="P129" s="143">
        <v>14</v>
      </c>
      <c r="Q129" s="47">
        <v>1928667553</v>
      </c>
      <c r="R129" s="102" t="s">
        <v>6218</v>
      </c>
      <c r="S129" s="4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</row>
    <row r="130" spans="1:58" customFormat="1" ht="18" customHeight="1" x14ac:dyDescent="0.2">
      <c r="A130" s="5"/>
      <c r="B130" s="34">
        <v>129</v>
      </c>
      <c r="C130" s="102" t="s">
        <v>6219</v>
      </c>
      <c r="D130" s="36" t="s">
        <v>6220</v>
      </c>
      <c r="E130" s="36" t="s">
        <v>2188</v>
      </c>
      <c r="F130" s="36" t="s">
        <v>429</v>
      </c>
      <c r="G130" s="36" t="s">
        <v>430</v>
      </c>
      <c r="H130" s="36" t="s">
        <v>13</v>
      </c>
      <c r="I130" s="36" t="s">
        <v>22</v>
      </c>
      <c r="J130" s="128">
        <v>1</v>
      </c>
      <c r="K130" s="246">
        <v>11129</v>
      </c>
      <c r="L130" s="104">
        <v>41374</v>
      </c>
      <c r="M130" s="105">
        <v>44742</v>
      </c>
      <c r="N130" s="61" t="str">
        <f t="shared" ref="N130:N193" si="2">DATEDIF(L130,M130,"Y") &amp; " Years, "&amp; DATEDIF(L130,M130,"YM") &amp; " Months, "&amp;DATEDIF(L130,M130, "MD") &amp; " Days"</f>
        <v>9 Years, 2 Months, 20 Days</v>
      </c>
      <c r="O130" s="36">
        <v>22</v>
      </c>
      <c r="P130" s="143">
        <v>16</v>
      </c>
      <c r="Q130" s="47">
        <v>1727011260</v>
      </c>
      <c r="R130" s="102" t="s">
        <v>6221</v>
      </c>
      <c r="S130" s="4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</row>
    <row r="131" spans="1:58" customFormat="1" ht="18" customHeight="1" x14ac:dyDescent="0.2">
      <c r="A131" s="5"/>
      <c r="B131" s="34">
        <v>130</v>
      </c>
      <c r="C131" s="102" t="s">
        <v>6222</v>
      </c>
      <c r="D131" s="36" t="s">
        <v>6223</v>
      </c>
      <c r="E131" s="36" t="s">
        <v>1897</v>
      </c>
      <c r="F131" s="36" t="s">
        <v>429</v>
      </c>
      <c r="G131" s="36" t="s">
        <v>430</v>
      </c>
      <c r="H131" s="36" t="s">
        <v>13</v>
      </c>
      <c r="I131" s="36" t="s">
        <v>22</v>
      </c>
      <c r="J131" s="128">
        <v>1</v>
      </c>
      <c r="K131" s="246">
        <v>11130</v>
      </c>
      <c r="L131" s="104">
        <v>41679</v>
      </c>
      <c r="M131" s="105">
        <v>44742</v>
      </c>
      <c r="N131" s="61" t="str">
        <f t="shared" si="2"/>
        <v>8 Years, 4 Months, 21 Days</v>
      </c>
      <c r="O131" s="36">
        <v>22</v>
      </c>
      <c r="P131" s="143">
        <v>16</v>
      </c>
      <c r="Q131" s="47">
        <v>1779196673</v>
      </c>
      <c r="R131" s="102" t="s">
        <v>6224</v>
      </c>
      <c r="S131" s="4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</row>
    <row r="132" spans="1:58" customFormat="1" ht="18" customHeight="1" x14ac:dyDescent="0.2">
      <c r="A132" s="5"/>
      <c r="B132" s="34">
        <v>131</v>
      </c>
      <c r="C132" s="102" t="s">
        <v>6227</v>
      </c>
      <c r="D132" s="36" t="s">
        <v>6228</v>
      </c>
      <c r="E132" s="36" t="s">
        <v>1897</v>
      </c>
      <c r="F132" s="36" t="s">
        <v>429</v>
      </c>
      <c r="G132" s="36" t="s">
        <v>430</v>
      </c>
      <c r="H132" s="36" t="s">
        <v>13</v>
      </c>
      <c r="I132" s="36" t="s">
        <v>22</v>
      </c>
      <c r="J132" s="128">
        <v>1</v>
      </c>
      <c r="K132" s="246">
        <v>11131</v>
      </c>
      <c r="L132" s="104">
        <v>41926</v>
      </c>
      <c r="M132" s="105">
        <v>44742</v>
      </c>
      <c r="N132" s="61" t="str">
        <f t="shared" si="2"/>
        <v>7 Years, 8 Months, 16 Days</v>
      </c>
      <c r="O132" s="36">
        <v>24</v>
      </c>
      <c r="P132" s="143">
        <v>18</v>
      </c>
      <c r="Q132" s="47">
        <v>1833526745</v>
      </c>
      <c r="R132" s="102" t="s">
        <v>6229</v>
      </c>
      <c r="S132" s="4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</row>
    <row r="133" spans="1:58" customFormat="1" ht="18" customHeight="1" x14ac:dyDescent="0.2">
      <c r="A133" s="5"/>
      <c r="B133" s="34">
        <v>132</v>
      </c>
      <c r="C133" s="102" t="s">
        <v>6230</v>
      </c>
      <c r="D133" s="36" t="s">
        <v>6231</v>
      </c>
      <c r="E133" s="36" t="s">
        <v>1897</v>
      </c>
      <c r="F133" s="36" t="s">
        <v>429</v>
      </c>
      <c r="G133" s="36" t="s">
        <v>430</v>
      </c>
      <c r="H133" s="36" t="s">
        <v>13</v>
      </c>
      <c r="I133" s="36" t="s">
        <v>22</v>
      </c>
      <c r="J133" s="128">
        <v>1</v>
      </c>
      <c r="K133" s="246">
        <v>11132</v>
      </c>
      <c r="L133" s="104">
        <v>41179</v>
      </c>
      <c r="M133" s="105">
        <v>44742</v>
      </c>
      <c r="N133" s="61" t="str">
        <f t="shared" si="2"/>
        <v>9 Years, 9 Months, 3 Days</v>
      </c>
      <c r="O133" s="36">
        <v>22</v>
      </c>
      <c r="P133" s="143">
        <v>16</v>
      </c>
      <c r="Q133" s="47">
        <v>1770869703</v>
      </c>
      <c r="R133" s="102" t="s">
        <v>6232</v>
      </c>
      <c r="S133" s="4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</row>
    <row r="134" spans="1:58" customFormat="1" ht="18" customHeight="1" x14ac:dyDescent="0.2">
      <c r="A134" s="5"/>
      <c r="B134" s="34">
        <v>133</v>
      </c>
      <c r="C134" s="102" t="s">
        <v>6233</v>
      </c>
      <c r="D134" s="36" t="s">
        <v>6234</v>
      </c>
      <c r="E134" s="36" t="s">
        <v>1897</v>
      </c>
      <c r="F134" s="36" t="s">
        <v>429</v>
      </c>
      <c r="G134" s="36" t="s">
        <v>430</v>
      </c>
      <c r="H134" s="36" t="s">
        <v>13</v>
      </c>
      <c r="I134" s="36" t="s">
        <v>22</v>
      </c>
      <c r="J134" s="128">
        <v>1</v>
      </c>
      <c r="K134" s="246">
        <v>11133</v>
      </c>
      <c r="L134" s="104">
        <v>41124</v>
      </c>
      <c r="M134" s="105">
        <v>44742</v>
      </c>
      <c r="N134" s="61" t="str">
        <f t="shared" si="2"/>
        <v>9 Years, 10 Months, 27 Days</v>
      </c>
      <c r="O134" s="36">
        <v>28</v>
      </c>
      <c r="P134" s="143">
        <v>22</v>
      </c>
      <c r="Q134" s="47">
        <v>1716620223</v>
      </c>
      <c r="R134" s="102" t="s">
        <v>2172</v>
      </c>
      <c r="S134" s="4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</row>
    <row r="135" spans="1:58" customFormat="1" ht="18" customHeight="1" x14ac:dyDescent="0.2">
      <c r="A135" s="5"/>
      <c r="B135" s="34">
        <v>134</v>
      </c>
      <c r="C135" s="102" t="s">
        <v>6235</v>
      </c>
      <c r="D135" s="36" t="s">
        <v>6236</v>
      </c>
      <c r="E135" s="36" t="s">
        <v>1897</v>
      </c>
      <c r="F135" s="36" t="s">
        <v>429</v>
      </c>
      <c r="G135" s="36" t="s">
        <v>430</v>
      </c>
      <c r="H135" s="36" t="s">
        <v>13</v>
      </c>
      <c r="I135" s="36" t="s">
        <v>22</v>
      </c>
      <c r="J135" s="128">
        <v>1</v>
      </c>
      <c r="K135" s="246">
        <v>11134</v>
      </c>
      <c r="L135" s="104">
        <v>41865</v>
      </c>
      <c r="M135" s="105">
        <v>44742</v>
      </c>
      <c r="N135" s="61" t="str">
        <f t="shared" si="2"/>
        <v>7 Years, 10 Months, 16 Days</v>
      </c>
      <c r="O135" s="36">
        <v>22</v>
      </c>
      <c r="P135" s="143">
        <v>16</v>
      </c>
      <c r="Q135" s="47">
        <v>1534770473</v>
      </c>
      <c r="R135" s="102" t="s">
        <v>6237</v>
      </c>
      <c r="S135" s="4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</row>
    <row r="136" spans="1:58" customFormat="1" ht="18" customHeight="1" x14ac:dyDescent="0.2">
      <c r="A136" s="5"/>
      <c r="B136" s="34">
        <v>135</v>
      </c>
      <c r="C136" s="102" t="s">
        <v>6238</v>
      </c>
      <c r="D136" s="36" t="s">
        <v>6239</v>
      </c>
      <c r="E136" s="36" t="s">
        <v>1731</v>
      </c>
      <c r="F136" s="36" t="s">
        <v>429</v>
      </c>
      <c r="G136" s="36" t="s">
        <v>430</v>
      </c>
      <c r="H136" s="36" t="s">
        <v>13</v>
      </c>
      <c r="I136" s="36" t="s">
        <v>22</v>
      </c>
      <c r="J136" s="128">
        <v>1</v>
      </c>
      <c r="K136" s="246">
        <v>11135</v>
      </c>
      <c r="L136" s="104">
        <v>41382</v>
      </c>
      <c r="M136" s="105">
        <v>44742</v>
      </c>
      <c r="N136" s="61" t="str">
        <f t="shared" si="2"/>
        <v>9 Years, 2 Months, 12 Days</v>
      </c>
      <c r="O136" s="36">
        <v>24</v>
      </c>
      <c r="P136" s="143">
        <v>18</v>
      </c>
      <c r="Q136" s="47">
        <v>1912580294</v>
      </c>
      <c r="R136" s="102" t="s">
        <v>2172</v>
      </c>
      <c r="S136" s="4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</row>
    <row r="137" spans="1:58" customFormat="1" ht="18" customHeight="1" x14ac:dyDescent="0.2">
      <c r="A137" s="5"/>
      <c r="B137" s="34">
        <v>136</v>
      </c>
      <c r="C137" s="35" t="s">
        <v>801</v>
      </c>
      <c r="D137" s="36" t="s">
        <v>802</v>
      </c>
      <c r="E137" s="20" t="s">
        <v>803</v>
      </c>
      <c r="F137" s="20" t="s">
        <v>187</v>
      </c>
      <c r="G137" s="20" t="s">
        <v>188</v>
      </c>
      <c r="H137" s="20" t="s">
        <v>13</v>
      </c>
      <c r="I137" s="20" t="s">
        <v>22</v>
      </c>
      <c r="J137" s="175">
        <v>1</v>
      </c>
      <c r="K137" s="246">
        <v>11136</v>
      </c>
      <c r="L137" s="44">
        <v>40974</v>
      </c>
      <c r="M137" s="39">
        <v>44742</v>
      </c>
      <c r="N137" s="40" t="str">
        <f t="shared" si="2"/>
        <v>10 Years, 3 Months, 24 Days</v>
      </c>
      <c r="O137" s="20">
        <v>23</v>
      </c>
      <c r="P137" s="20" t="s">
        <v>5531</v>
      </c>
      <c r="Q137" s="42" t="s">
        <v>804</v>
      </c>
      <c r="R137" s="58" t="s">
        <v>805</v>
      </c>
      <c r="S137" s="4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</row>
    <row r="138" spans="1:58" customFormat="1" ht="18" customHeight="1" x14ac:dyDescent="0.2">
      <c r="A138" s="5"/>
      <c r="B138" s="34">
        <v>137</v>
      </c>
      <c r="C138" s="35" t="s">
        <v>949</v>
      </c>
      <c r="D138" s="36" t="s">
        <v>950</v>
      </c>
      <c r="E138" s="20" t="s">
        <v>951</v>
      </c>
      <c r="F138" s="20" t="s">
        <v>187</v>
      </c>
      <c r="G138" s="20" t="s">
        <v>188</v>
      </c>
      <c r="H138" s="20" t="s">
        <v>13</v>
      </c>
      <c r="I138" s="20" t="s">
        <v>22</v>
      </c>
      <c r="J138" s="175">
        <v>1</v>
      </c>
      <c r="K138" s="246">
        <v>11137</v>
      </c>
      <c r="L138" s="44">
        <v>42355</v>
      </c>
      <c r="M138" s="39">
        <v>44742</v>
      </c>
      <c r="N138" s="40" t="str">
        <f t="shared" si="2"/>
        <v>6 Years, 6 Months, 13 Days</v>
      </c>
      <c r="O138" s="20">
        <v>20</v>
      </c>
      <c r="P138" s="20" t="s">
        <v>5607</v>
      </c>
      <c r="Q138" s="42" t="s">
        <v>952</v>
      </c>
      <c r="R138" s="58" t="s">
        <v>953</v>
      </c>
      <c r="S138" s="4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</row>
    <row r="139" spans="1:58" customFormat="1" ht="18" customHeight="1" x14ac:dyDescent="0.2">
      <c r="A139" s="5"/>
      <c r="B139" s="34">
        <v>138</v>
      </c>
      <c r="C139" s="35" t="s">
        <v>959</v>
      </c>
      <c r="D139" s="36" t="s">
        <v>960</v>
      </c>
      <c r="E139" s="20" t="s">
        <v>951</v>
      </c>
      <c r="F139" s="20" t="s">
        <v>187</v>
      </c>
      <c r="G139" s="20" t="s">
        <v>188</v>
      </c>
      <c r="H139" s="20" t="s">
        <v>13</v>
      </c>
      <c r="I139" s="20" t="s">
        <v>22</v>
      </c>
      <c r="J139" s="175">
        <v>1</v>
      </c>
      <c r="K139" s="246">
        <v>11138</v>
      </c>
      <c r="L139" s="44">
        <v>39750</v>
      </c>
      <c r="M139" s="39">
        <v>44742</v>
      </c>
      <c r="N139" s="40" t="str">
        <f t="shared" si="2"/>
        <v>13 Years, 8 Months, 1 Days</v>
      </c>
      <c r="O139" s="20">
        <v>27</v>
      </c>
      <c r="P139" s="20" t="s">
        <v>5531</v>
      </c>
      <c r="Q139" s="42" t="s">
        <v>961</v>
      </c>
      <c r="R139" s="58" t="s">
        <v>962</v>
      </c>
      <c r="S139" s="4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</row>
    <row r="140" spans="1:58" customFormat="1" ht="18" customHeight="1" x14ac:dyDescent="0.2">
      <c r="A140" s="5"/>
      <c r="B140" s="34">
        <v>139</v>
      </c>
      <c r="C140" s="35" t="s">
        <v>963</v>
      </c>
      <c r="D140" s="36" t="s">
        <v>964</v>
      </c>
      <c r="E140" s="20" t="s">
        <v>803</v>
      </c>
      <c r="F140" s="20" t="s">
        <v>187</v>
      </c>
      <c r="G140" s="20" t="s">
        <v>188</v>
      </c>
      <c r="H140" s="20" t="s">
        <v>13</v>
      </c>
      <c r="I140" s="20" t="s">
        <v>22</v>
      </c>
      <c r="J140" s="175">
        <v>1</v>
      </c>
      <c r="K140" s="246">
        <v>11139</v>
      </c>
      <c r="L140" s="44">
        <v>41516</v>
      </c>
      <c r="M140" s="39">
        <v>44742</v>
      </c>
      <c r="N140" s="40" t="str">
        <f t="shared" si="2"/>
        <v>8 Years, 10 Months, 0 Days</v>
      </c>
      <c r="O140" s="20">
        <v>23</v>
      </c>
      <c r="P140" s="20" t="s">
        <v>5574</v>
      </c>
      <c r="Q140" s="42" t="s">
        <v>965</v>
      </c>
      <c r="R140" s="58" t="s">
        <v>966</v>
      </c>
      <c r="S140" s="4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</row>
    <row r="141" spans="1:58" customFormat="1" ht="18" customHeight="1" x14ac:dyDescent="0.2">
      <c r="A141" s="5"/>
      <c r="B141" s="34">
        <v>140</v>
      </c>
      <c r="C141" s="35" t="s">
        <v>1775</v>
      </c>
      <c r="D141" s="36" t="s">
        <v>1776</v>
      </c>
      <c r="E141" s="20" t="s">
        <v>1777</v>
      </c>
      <c r="F141" s="20" t="s">
        <v>187</v>
      </c>
      <c r="G141" s="20" t="s">
        <v>188</v>
      </c>
      <c r="H141" s="20" t="s">
        <v>13</v>
      </c>
      <c r="I141" s="20" t="s">
        <v>22</v>
      </c>
      <c r="J141" s="175">
        <v>1</v>
      </c>
      <c r="K141" s="246">
        <v>11140</v>
      </c>
      <c r="L141" s="44">
        <v>41350</v>
      </c>
      <c r="M141" s="39">
        <v>44742</v>
      </c>
      <c r="N141" s="40" t="str">
        <f t="shared" si="2"/>
        <v>9 Years, 3 Months, 13 Days</v>
      </c>
      <c r="O141" s="20">
        <v>24</v>
      </c>
      <c r="P141" s="20" t="s">
        <v>5553</v>
      </c>
      <c r="Q141" s="42" t="s">
        <v>1757</v>
      </c>
      <c r="R141" s="58" t="s">
        <v>1758</v>
      </c>
      <c r="S141" s="4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</row>
    <row r="142" spans="1:58" customFormat="1" ht="18" customHeight="1" x14ac:dyDescent="0.2">
      <c r="A142" s="5"/>
      <c r="B142" s="34">
        <v>141</v>
      </c>
      <c r="C142" s="35" t="s">
        <v>1778</v>
      </c>
      <c r="D142" s="36" t="s">
        <v>1779</v>
      </c>
      <c r="E142" s="20" t="s">
        <v>1777</v>
      </c>
      <c r="F142" s="20" t="s">
        <v>187</v>
      </c>
      <c r="G142" s="20" t="s">
        <v>188</v>
      </c>
      <c r="H142" s="20" t="s">
        <v>13</v>
      </c>
      <c r="I142" s="20" t="s">
        <v>22</v>
      </c>
      <c r="J142" s="175">
        <v>1</v>
      </c>
      <c r="K142" s="246">
        <v>11141</v>
      </c>
      <c r="L142" s="44">
        <v>41030</v>
      </c>
      <c r="M142" s="39">
        <v>44742</v>
      </c>
      <c r="N142" s="40" t="str">
        <f t="shared" si="2"/>
        <v>10 Years, 1 Months, 29 Days</v>
      </c>
      <c r="O142" s="20">
        <v>26</v>
      </c>
      <c r="P142" s="20" t="s">
        <v>5553</v>
      </c>
      <c r="Q142" s="42" t="s">
        <v>1780</v>
      </c>
      <c r="R142" s="58" t="s">
        <v>1781</v>
      </c>
      <c r="S142" s="4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</row>
    <row r="143" spans="1:58" customFormat="1" ht="18" customHeight="1" x14ac:dyDescent="0.2">
      <c r="A143" s="5"/>
      <c r="B143" s="34">
        <v>142</v>
      </c>
      <c r="C143" s="35" t="s">
        <v>1786</v>
      </c>
      <c r="D143" s="36" t="s">
        <v>1787</v>
      </c>
      <c r="E143" s="20" t="s">
        <v>951</v>
      </c>
      <c r="F143" s="20" t="s">
        <v>187</v>
      </c>
      <c r="G143" s="20" t="s">
        <v>188</v>
      </c>
      <c r="H143" s="20" t="s">
        <v>13</v>
      </c>
      <c r="I143" s="20" t="s">
        <v>22</v>
      </c>
      <c r="J143" s="175">
        <v>1</v>
      </c>
      <c r="K143" s="246">
        <v>11142</v>
      </c>
      <c r="L143" s="44">
        <v>41237</v>
      </c>
      <c r="M143" s="39">
        <v>44742</v>
      </c>
      <c r="N143" s="40" t="str">
        <f t="shared" si="2"/>
        <v>9 Years, 7 Months, 6 Days</v>
      </c>
      <c r="O143" s="20">
        <v>28</v>
      </c>
      <c r="P143" s="20" t="s">
        <v>5580</v>
      </c>
      <c r="Q143" s="42" t="s">
        <v>1788</v>
      </c>
      <c r="R143" s="58" t="s">
        <v>1789</v>
      </c>
      <c r="S143" s="4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</row>
    <row r="144" spans="1:58" customFormat="1" ht="18" customHeight="1" x14ac:dyDescent="0.2">
      <c r="A144" s="5"/>
      <c r="B144" s="34">
        <v>143</v>
      </c>
      <c r="C144" s="35" t="s">
        <v>1790</v>
      </c>
      <c r="D144" s="36" t="s">
        <v>1791</v>
      </c>
      <c r="E144" s="20" t="s">
        <v>951</v>
      </c>
      <c r="F144" s="20" t="s">
        <v>187</v>
      </c>
      <c r="G144" s="20" t="s">
        <v>188</v>
      </c>
      <c r="H144" s="20" t="s">
        <v>13</v>
      </c>
      <c r="I144" s="20" t="s">
        <v>22</v>
      </c>
      <c r="J144" s="175">
        <v>1</v>
      </c>
      <c r="K144" s="246">
        <v>11143</v>
      </c>
      <c r="L144" s="44">
        <v>40907</v>
      </c>
      <c r="M144" s="39">
        <v>44742</v>
      </c>
      <c r="N144" s="40" t="str">
        <f t="shared" si="2"/>
        <v>10 Years, 6 Months, 0 Days</v>
      </c>
      <c r="O144" s="20">
        <v>25</v>
      </c>
      <c r="P144" s="20" t="s">
        <v>5553</v>
      </c>
      <c r="Q144" s="42" t="s">
        <v>1792</v>
      </c>
      <c r="R144" s="58" t="s">
        <v>1793</v>
      </c>
      <c r="S144" s="4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</row>
    <row r="145" spans="1:58" customFormat="1" ht="18" customHeight="1" x14ac:dyDescent="0.2">
      <c r="A145" s="5"/>
      <c r="B145" s="34">
        <v>144</v>
      </c>
      <c r="C145" s="102" t="s">
        <v>6252</v>
      </c>
      <c r="D145" s="36" t="s">
        <v>6253</v>
      </c>
      <c r="E145" s="36" t="s">
        <v>951</v>
      </c>
      <c r="F145" s="36" t="s">
        <v>187</v>
      </c>
      <c r="G145" s="36" t="s">
        <v>188</v>
      </c>
      <c r="H145" s="36" t="s">
        <v>13</v>
      </c>
      <c r="I145" s="36" t="s">
        <v>22</v>
      </c>
      <c r="J145" s="128">
        <v>1</v>
      </c>
      <c r="K145" s="246">
        <v>11144</v>
      </c>
      <c r="L145" s="104">
        <v>40772</v>
      </c>
      <c r="M145" s="105">
        <v>44742</v>
      </c>
      <c r="N145" s="61" t="str">
        <f t="shared" si="2"/>
        <v>10 Years, 10 Months, 13 Days</v>
      </c>
      <c r="O145" s="36">
        <v>20</v>
      </c>
      <c r="P145" s="143">
        <v>14</v>
      </c>
      <c r="Q145" s="47">
        <v>1716771410</v>
      </c>
      <c r="R145" s="102" t="s">
        <v>6254</v>
      </c>
      <c r="S145" s="4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</row>
    <row r="146" spans="1:58" customFormat="1" ht="18" customHeight="1" x14ac:dyDescent="0.2">
      <c r="A146" s="5"/>
      <c r="B146" s="34">
        <v>145</v>
      </c>
      <c r="C146" s="102" t="s">
        <v>6255</v>
      </c>
      <c r="D146" s="36" t="s">
        <v>6256</v>
      </c>
      <c r="E146" s="36" t="s">
        <v>951</v>
      </c>
      <c r="F146" s="36" t="s">
        <v>187</v>
      </c>
      <c r="G146" s="36" t="s">
        <v>188</v>
      </c>
      <c r="H146" s="36" t="s">
        <v>13</v>
      </c>
      <c r="I146" s="36" t="s">
        <v>22</v>
      </c>
      <c r="J146" s="128">
        <v>1</v>
      </c>
      <c r="K146" s="246">
        <v>11145</v>
      </c>
      <c r="L146" s="104">
        <v>41941</v>
      </c>
      <c r="M146" s="105">
        <v>44742</v>
      </c>
      <c r="N146" s="61" t="str">
        <f t="shared" si="2"/>
        <v>7 Years, 8 Months, 1 Days</v>
      </c>
      <c r="O146" s="36">
        <v>22</v>
      </c>
      <c r="P146" s="143">
        <v>16</v>
      </c>
      <c r="Q146" s="47">
        <v>1687028845</v>
      </c>
      <c r="R146" s="102" t="s">
        <v>6257</v>
      </c>
      <c r="S146" s="4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</row>
    <row r="147" spans="1:58" customFormat="1" ht="18" customHeight="1" x14ac:dyDescent="0.2">
      <c r="A147" s="5"/>
      <c r="B147" s="34">
        <v>146</v>
      </c>
      <c r="C147" s="35" t="s">
        <v>711</v>
      </c>
      <c r="D147" s="43" t="s">
        <v>712</v>
      </c>
      <c r="E147" s="20" t="s">
        <v>713</v>
      </c>
      <c r="F147" s="20" t="s">
        <v>714</v>
      </c>
      <c r="G147" s="20" t="s">
        <v>715</v>
      </c>
      <c r="H147" s="20" t="s">
        <v>13</v>
      </c>
      <c r="I147" s="20" t="s">
        <v>22</v>
      </c>
      <c r="J147" s="174">
        <v>1</v>
      </c>
      <c r="K147" s="246">
        <v>11146</v>
      </c>
      <c r="L147" s="44">
        <v>41843</v>
      </c>
      <c r="M147" s="39">
        <v>44742</v>
      </c>
      <c r="N147" s="40" t="str">
        <f t="shared" si="2"/>
        <v>7 Years, 11 Months, 7 Days</v>
      </c>
      <c r="O147" s="20">
        <v>21</v>
      </c>
      <c r="P147" s="20" t="s">
        <v>5547</v>
      </c>
      <c r="Q147" s="42" t="s">
        <v>716</v>
      </c>
      <c r="R147" s="58" t="s">
        <v>717</v>
      </c>
      <c r="S147" s="4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</row>
    <row r="148" spans="1:58" customFormat="1" ht="18" customHeight="1" x14ac:dyDescent="0.2">
      <c r="A148" s="5"/>
      <c r="B148" s="34">
        <v>147</v>
      </c>
      <c r="C148" s="35" t="s">
        <v>815</v>
      </c>
      <c r="D148" s="43" t="s">
        <v>816</v>
      </c>
      <c r="E148" s="20" t="s">
        <v>713</v>
      </c>
      <c r="F148" s="20" t="s">
        <v>714</v>
      </c>
      <c r="G148" s="20" t="s">
        <v>715</v>
      </c>
      <c r="H148" s="20" t="s">
        <v>13</v>
      </c>
      <c r="I148" s="20" t="s">
        <v>22</v>
      </c>
      <c r="J148" s="174">
        <v>1</v>
      </c>
      <c r="K148" s="246">
        <v>11147</v>
      </c>
      <c r="L148" s="44">
        <v>41843</v>
      </c>
      <c r="M148" s="39">
        <v>44742</v>
      </c>
      <c r="N148" s="40" t="str">
        <f t="shared" si="2"/>
        <v>7 Years, 11 Months, 7 Days</v>
      </c>
      <c r="O148" s="20">
        <v>21</v>
      </c>
      <c r="P148" s="20" t="s">
        <v>5630</v>
      </c>
      <c r="Q148" s="42" t="s">
        <v>716</v>
      </c>
      <c r="R148" s="58" t="s">
        <v>717</v>
      </c>
      <c r="S148" s="4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</row>
    <row r="149" spans="1:58" customFormat="1" ht="18" customHeight="1" x14ac:dyDescent="0.2">
      <c r="A149" s="5"/>
      <c r="B149" s="34">
        <v>148</v>
      </c>
      <c r="C149" s="35" t="s">
        <v>817</v>
      </c>
      <c r="D149" s="43" t="s">
        <v>818</v>
      </c>
      <c r="E149" s="20" t="s">
        <v>713</v>
      </c>
      <c r="F149" s="20" t="s">
        <v>714</v>
      </c>
      <c r="G149" s="20" t="s">
        <v>715</v>
      </c>
      <c r="H149" s="20" t="s">
        <v>13</v>
      </c>
      <c r="I149" s="20" t="s">
        <v>22</v>
      </c>
      <c r="J149" s="174">
        <v>1</v>
      </c>
      <c r="K149" s="246">
        <v>11148</v>
      </c>
      <c r="L149" s="44">
        <v>41998</v>
      </c>
      <c r="M149" s="39">
        <v>44742</v>
      </c>
      <c r="N149" s="40" t="str">
        <f t="shared" si="2"/>
        <v>7 Years, 6 Months, 5 Days</v>
      </c>
      <c r="O149" s="20">
        <v>21</v>
      </c>
      <c r="P149" s="20" t="s">
        <v>5544</v>
      </c>
      <c r="Q149" s="42" t="s">
        <v>819</v>
      </c>
      <c r="R149" s="58" t="s">
        <v>820</v>
      </c>
      <c r="S149" s="4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</row>
    <row r="150" spans="1:58" customFormat="1" ht="18" customHeight="1" x14ac:dyDescent="0.2">
      <c r="A150" s="5"/>
      <c r="B150" s="34">
        <v>149</v>
      </c>
      <c r="C150" s="35" t="s">
        <v>1062</v>
      </c>
      <c r="D150" s="43" t="s">
        <v>1063</v>
      </c>
      <c r="E150" s="20" t="s">
        <v>713</v>
      </c>
      <c r="F150" s="20" t="s">
        <v>714</v>
      </c>
      <c r="G150" s="20" t="s">
        <v>715</v>
      </c>
      <c r="H150" s="20" t="s">
        <v>13</v>
      </c>
      <c r="I150" s="20" t="s">
        <v>22</v>
      </c>
      <c r="J150" s="174">
        <v>1</v>
      </c>
      <c r="K150" s="246">
        <v>11149</v>
      </c>
      <c r="L150" s="44">
        <v>41439</v>
      </c>
      <c r="M150" s="39">
        <v>44742</v>
      </c>
      <c r="N150" s="40" t="str">
        <f t="shared" si="2"/>
        <v>9 Years, 0 Months, 16 Days</v>
      </c>
      <c r="O150" s="20">
        <v>25</v>
      </c>
      <c r="P150" s="20" t="s">
        <v>5632</v>
      </c>
      <c r="Q150" s="42" t="s">
        <v>1064</v>
      </c>
      <c r="R150" s="58" t="s">
        <v>1065</v>
      </c>
      <c r="S150" s="4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</row>
    <row r="151" spans="1:58" customFormat="1" ht="18" customHeight="1" x14ac:dyDescent="0.2">
      <c r="A151" s="5"/>
      <c r="B151" s="34">
        <v>150</v>
      </c>
      <c r="C151" s="35" t="s">
        <v>1068</v>
      </c>
      <c r="D151" s="43" t="s">
        <v>1069</v>
      </c>
      <c r="E151" s="20" t="s">
        <v>713</v>
      </c>
      <c r="F151" s="20" t="s">
        <v>714</v>
      </c>
      <c r="G151" s="20" t="s">
        <v>715</v>
      </c>
      <c r="H151" s="20" t="s">
        <v>13</v>
      </c>
      <c r="I151" s="20" t="s">
        <v>22</v>
      </c>
      <c r="J151" s="174">
        <v>1</v>
      </c>
      <c r="K151" s="246">
        <v>11150</v>
      </c>
      <c r="L151" s="44">
        <v>41297</v>
      </c>
      <c r="M151" s="39">
        <v>44742</v>
      </c>
      <c r="N151" s="40" t="str">
        <f t="shared" si="2"/>
        <v>9 Years, 5 Months, 7 Days</v>
      </c>
      <c r="O151" s="20">
        <v>23</v>
      </c>
      <c r="P151" s="20" t="s">
        <v>5537</v>
      </c>
      <c r="Q151" s="42" t="s">
        <v>1070</v>
      </c>
      <c r="R151" s="58" t="s">
        <v>1071</v>
      </c>
      <c r="S151" s="4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</row>
    <row r="152" spans="1:58" customFormat="1" ht="18" customHeight="1" x14ac:dyDescent="0.2">
      <c r="A152" s="5"/>
      <c r="B152" s="34">
        <v>151</v>
      </c>
      <c r="C152" s="35" t="s">
        <v>1131</v>
      </c>
      <c r="D152" s="43" t="s">
        <v>1132</v>
      </c>
      <c r="E152" s="20" t="s">
        <v>1133</v>
      </c>
      <c r="F152" s="20" t="s">
        <v>714</v>
      </c>
      <c r="G152" s="20" t="s">
        <v>715</v>
      </c>
      <c r="H152" s="20" t="s">
        <v>13</v>
      </c>
      <c r="I152" s="20" t="s">
        <v>22</v>
      </c>
      <c r="J152" s="174">
        <v>1</v>
      </c>
      <c r="K152" s="246">
        <v>11151</v>
      </c>
      <c r="L152" s="44">
        <v>41393</v>
      </c>
      <c r="M152" s="39">
        <v>44742</v>
      </c>
      <c r="N152" s="40" t="str">
        <f t="shared" si="2"/>
        <v>9 Years, 2 Months, 1 Days</v>
      </c>
      <c r="O152" s="20">
        <v>26</v>
      </c>
      <c r="P152" s="20" t="s">
        <v>5544</v>
      </c>
      <c r="Q152" s="42" t="s">
        <v>1134</v>
      </c>
      <c r="R152" s="58" t="s">
        <v>1135</v>
      </c>
      <c r="S152" s="4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</row>
    <row r="153" spans="1:58" customFormat="1" ht="18" customHeight="1" x14ac:dyDescent="0.2">
      <c r="A153" s="5"/>
      <c r="B153" s="34">
        <v>152</v>
      </c>
      <c r="C153" s="35" t="s">
        <v>1188</v>
      </c>
      <c r="D153" s="43" t="s">
        <v>1189</v>
      </c>
      <c r="E153" s="20" t="s">
        <v>1133</v>
      </c>
      <c r="F153" s="20" t="s">
        <v>714</v>
      </c>
      <c r="G153" s="20" t="s">
        <v>715</v>
      </c>
      <c r="H153" s="20" t="s">
        <v>13</v>
      </c>
      <c r="I153" s="20" t="s">
        <v>22</v>
      </c>
      <c r="J153" s="174">
        <v>1</v>
      </c>
      <c r="K153" s="246">
        <v>11152</v>
      </c>
      <c r="L153" s="44">
        <v>41407</v>
      </c>
      <c r="M153" s="39">
        <v>44742</v>
      </c>
      <c r="N153" s="40" t="str">
        <f t="shared" si="2"/>
        <v>9 Years, 1 Months, 17 Days</v>
      </c>
      <c r="O153" s="20">
        <v>23</v>
      </c>
      <c r="P153" s="20" t="s">
        <v>5531</v>
      </c>
      <c r="Q153" s="42" t="s">
        <v>1190</v>
      </c>
      <c r="R153" s="58" t="s">
        <v>1191</v>
      </c>
      <c r="S153" s="4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</row>
    <row r="154" spans="1:58" customFormat="1" ht="18" customHeight="1" x14ac:dyDescent="0.2">
      <c r="A154" s="5"/>
      <c r="B154" s="34">
        <v>153</v>
      </c>
      <c r="C154" s="35" t="s">
        <v>1232</v>
      </c>
      <c r="D154" s="43" t="s">
        <v>1233</v>
      </c>
      <c r="E154" s="20" t="s">
        <v>1133</v>
      </c>
      <c r="F154" s="20" t="s">
        <v>714</v>
      </c>
      <c r="G154" s="20" t="s">
        <v>715</v>
      </c>
      <c r="H154" s="20" t="s">
        <v>13</v>
      </c>
      <c r="I154" s="20" t="s">
        <v>22</v>
      </c>
      <c r="J154" s="174">
        <v>1</v>
      </c>
      <c r="K154" s="246">
        <v>11153</v>
      </c>
      <c r="L154" s="44">
        <v>40826</v>
      </c>
      <c r="M154" s="39">
        <v>44742</v>
      </c>
      <c r="N154" s="40" t="str">
        <f t="shared" si="2"/>
        <v>10 Years, 8 Months, 20 Days</v>
      </c>
      <c r="O154" s="20">
        <v>26</v>
      </c>
      <c r="P154" s="20" t="s">
        <v>5656</v>
      </c>
      <c r="Q154" s="42" t="s">
        <v>1234</v>
      </c>
      <c r="R154" s="58" t="s">
        <v>1235</v>
      </c>
      <c r="S154" s="4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</row>
    <row r="155" spans="1:58" customFormat="1" ht="18" customHeight="1" x14ac:dyDescent="0.2">
      <c r="A155" s="5"/>
      <c r="B155" s="34">
        <v>154</v>
      </c>
      <c r="C155" s="35" t="s">
        <v>1263</v>
      </c>
      <c r="D155" s="43" t="s">
        <v>1264</v>
      </c>
      <c r="E155" s="20" t="s">
        <v>1133</v>
      </c>
      <c r="F155" s="20" t="s">
        <v>714</v>
      </c>
      <c r="G155" s="20" t="s">
        <v>715</v>
      </c>
      <c r="H155" s="20" t="s">
        <v>13</v>
      </c>
      <c r="I155" s="20" t="s">
        <v>22</v>
      </c>
      <c r="J155" s="174">
        <v>1</v>
      </c>
      <c r="K155" s="246">
        <v>11154</v>
      </c>
      <c r="L155" s="44">
        <v>41484</v>
      </c>
      <c r="M155" s="39">
        <v>44742</v>
      </c>
      <c r="N155" s="40" t="str">
        <f t="shared" si="2"/>
        <v>8 Years, 11 Months, 1 Days</v>
      </c>
      <c r="O155" s="20">
        <v>26</v>
      </c>
      <c r="P155" s="20" t="s">
        <v>5539</v>
      </c>
      <c r="Q155" s="42" t="s">
        <v>1265</v>
      </c>
      <c r="R155" s="154" t="s">
        <v>1266</v>
      </c>
      <c r="S155" s="4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</row>
    <row r="156" spans="1:58" customFormat="1" ht="18" customHeight="1" x14ac:dyDescent="0.2">
      <c r="A156" s="5"/>
      <c r="B156" s="34">
        <v>155</v>
      </c>
      <c r="C156" s="102" t="s">
        <v>6265</v>
      </c>
      <c r="D156" s="36" t="s">
        <v>6266</v>
      </c>
      <c r="E156" s="36" t="s">
        <v>6267</v>
      </c>
      <c r="F156" s="36" t="s">
        <v>714</v>
      </c>
      <c r="G156" s="36" t="s">
        <v>715</v>
      </c>
      <c r="H156" s="36" t="s">
        <v>13</v>
      </c>
      <c r="I156" s="36" t="s">
        <v>22</v>
      </c>
      <c r="J156" s="128">
        <v>1</v>
      </c>
      <c r="K156" s="246">
        <v>11155</v>
      </c>
      <c r="L156" s="104">
        <v>40619</v>
      </c>
      <c r="M156" s="105">
        <v>44742</v>
      </c>
      <c r="N156" s="61" t="str">
        <f t="shared" si="2"/>
        <v>11 Years, 3 Months, 13 Days</v>
      </c>
      <c r="O156" s="36">
        <v>28</v>
      </c>
      <c r="P156" s="143">
        <v>22</v>
      </c>
      <c r="Q156" s="47">
        <v>1749401902</v>
      </c>
      <c r="R156" s="102" t="s">
        <v>6268</v>
      </c>
      <c r="S156" s="4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</row>
    <row r="157" spans="1:58" customFormat="1" ht="18" customHeight="1" x14ac:dyDescent="0.2">
      <c r="A157" s="5"/>
      <c r="B157" s="34">
        <v>156</v>
      </c>
      <c r="C157" s="35" t="s">
        <v>3089</v>
      </c>
      <c r="D157" s="36" t="s">
        <v>3090</v>
      </c>
      <c r="E157" s="20" t="s">
        <v>3091</v>
      </c>
      <c r="F157" s="20" t="s">
        <v>3068</v>
      </c>
      <c r="G157" s="20" t="s">
        <v>3069</v>
      </c>
      <c r="H157" s="20" t="s">
        <v>13</v>
      </c>
      <c r="I157" s="20" t="s">
        <v>22</v>
      </c>
      <c r="J157" s="174">
        <v>1</v>
      </c>
      <c r="K157" s="246">
        <v>11156</v>
      </c>
      <c r="L157" s="44">
        <v>40444</v>
      </c>
      <c r="M157" s="39">
        <v>44742</v>
      </c>
      <c r="N157" s="40" t="str">
        <f t="shared" si="2"/>
        <v>11 Years, 9 Months, 7 Days</v>
      </c>
      <c r="O157" s="20">
        <v>30</v>
      </c>
      <c r="P157" s="20" t="s">
        <v>5797</v>
      </c>
      <c r="Q157" s="42" t="s">
        <v>3092</v>
      </c>
      <c r="R157" s="58" t="s">
        <v>3093</v>
      </c>
      <c r="S157" s="4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</row>
    <row r="158" spans="1:58" customFormat="1" ht="18" customHeight="1" x14ac:dyDescent="0.2">
      <c r="A158" s="5"/>
      <c r="B158" s="34">
        <v>157</v>
      </c>
      <c r="C158" s="35" t="s">
        <v>3094</v>
      </c>
      <c r="D158" s="36" t="s">
        <v>3095</v>
      </c>
      <c r="E158" s="20" t="s">
        <v>3091</v>
      </c>
      <c r="F158" s="20" t="s">
        <v>3068</v>
      </c>
      <c r="G158" s="20" t="s">
        <v>3069</v>
      </c>
      <c r="H158" s="20" t="s">
        <v>13</v>
      </c>
      <c r="I158" s="20" t="s">
        <v>22</v>
      </c>
      <c r="J158" s="174">
        <v>1</v>
      </c>
      <c r="K158" s="246">
        <v>11157</v>
      </c>
      <c r="L158" s="44">
        <v>40578</v>
      </c>
      <c r="M158" s="39">
        <v>44742</v>
      </c>
      <c r="N158" s="40" t="str">
        <f t="shared" si="2"/>
        <v>11 Years, 4 Months, 26 Days</v>
      </c>
      <c r="O158" s="20">
        <v>24</v>
      </c>
      <c r="P158" s="20" t="s">
        <v>5798</v>
      </c>
      <c r="Q158" s="42" t="s">
        <v>3096</v>
      </c>
      <c r="R158" s="58" t="s">
        <v>3097</v>
      </c>
      <c r="S158" s="4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</row>
    <row r="159" spans="1:58" customFormat="1" ht="18" customHeight="1" x14ac:dyDescent="0.2">
      <c r="A159" s="5"/>
      <c r="B159" s="34">
        <v>158</v>
      </c>
      <c r="C159" s="50" t="s">
        <v>3577</v>
      </c>
      <c r="D159" s="51" t="s">
        <v>3578</v>
      </c>
      <c r="E159" s="34" t="s">
        <v>5507</v>
      </c>
      <c r="F159" s="34" t="s">
        <v>3384</v>
      </c>
      <c r="G159" s="34" t="s">
        <v>3385</v>
      </c>
      <c r="H159" s="34" t="s">
        <v>13</v>
      </c>
      <c r="I159" s="34" t="s">
        <v>22</v>
      </c>
      <c r="J159" s="176">
        <v>1</v>
      </c>
      <c r="K159" s="246">
        <v>11158</v>
      </c>
      <c r="L159" s="54" t="s">
        <v>3579</v>
      </c>
      <c r="M159" s="39">
        <v>44742</v>
      </c>
      <c r="N159" s="40" t="str">
        <f t="shared" si="2"/>
        <v>8 Years, 1 Months, 3 Days</v>
      </c>
      <c r="O159" s="34" t="s">
        <v>5829</v>
      </c>
      <c r="P159" s="34" t="s">
        <v>5846</v>
      </c>
      <c r="Q159" s="100">
        <v>1710876600</v>
      </c>
      <c r="R159" s="155" t="s">
        <v>3580</v>
      </c>
      <c r="S159" s="4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</row>
    <row r="160" spans="1:58" customFormat="1" ht="18" customHeight="1" x14ac:dyDescent="0.2">
      <c r="A160" s="5"/>
      <c r="B160" s="34">
        <v>159</v>
      </c>
      <c r="C160" s="50" t="s">
        <v>3581</v>
      </c>
      <c r="D160" s="51" t="s">
        <v>3582</v>
      </c>
      <c r="E160" s="34" t="s">
        <v>5507</v>
      </c>
      <c r="F160" s="34" t="s">
        <v>3384</v>
      </c>
      <c r="G160" s="34" t="s">
        <v>3385</v>
      </c>
      <c r="H160" s="34" t="s">
        <v>13</v>
      </c>
      <c r="I160" s="34" t="s">
        <v>22</v>
      </c>
      <c r="J160" s="176">
        <v>1</v>
      </c>
      <c r="K160" s="246">
        <v>11159</v>
      </c>
      <c r="L160" s="54">
        <v>41510</v>
      </c>
      <c r="M160" s="39">
        <v>44742</v>
      </c>
      <c r="N160" s="40" t="str">
        <f t="shared" si="2"/>
        <v>8 Years, 10 Months, 6 Days</v>
      </c>
      <c r="O160" s="34" t="s">
        <v>5847</v>
      </c>
      <c r="P160" s="34" t="s">
        <v>5813</v>
      </c>
      <c r="Q160" s="100">
        <v>1711965115</v>
      </c>
      <c r="R160" s="155" t="s">
        <v>3583</v>
      </c>
      <c r="S160" s="4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</row>
    <row r="161" spans="1:58" customFormat="1" ht="18" customHeight="1" x14ac:dyDescent="0.2">
      <c r="A161" s="5"/>
      <c r="B161" s="34">
        <v>160</v>
      </c>
      <c r="C161" s="50" t="s">
        <v>3584</v>
      </c>
      <c r="D161" s="51" t="s">
        <v>3585</v>
      </c>
      <c r="E161" s="34" t="s">
        <v>5508</v>
      </c>
      <c r="F161" s="34" t="s">
        <v>3384</v>
      </c>
      <c r="G161" s="34" t="s">
        <v>3385</v>
      </c>
      <c r="H161" s="34" t="s">
        <v>13</v>
      </c>
      <c r="I161" s="34" t="s">
        <v>22</v>
      </c>
      <c r="J161" s="176">
        <v>1</v>
      </c>
      <c r="K161" s="246">
        <v>11160</v>
      </c>
      <c r="L161" s="54">
        <v>41052</v>
      </c>
      <c r="M161" s="39">
        <v>44742</v>
      </c>
      <c r="N161" s="40" t="str">
        <f t="shared" si="2"/>
        <v>10 Years, 1 Months, 7 Days</v>
      </c>
      <c r="O161" s="34" t="s">
        <v>5825</v>
      </c>
      <c r="P161" s="34" t="s">
        <v>5842</v>
      </c>
      <c r="Q161" s="100">
        <v>1727329391</v>
      </c>
      <c r="R161" s="50"/>
      <c r="S161" s="4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</row>
    <row r="162" spans="1:58" customFormat="1" ht="18" customHeight="1" x14ac:dyDescent="0.2">
      <c r="A162" s="5"/>
      <c r="B162" s="34">
        <v>161</v>
      </c>
      <c r="C162" s="50" t="s">
        <v>3586</v>
      </c>
      <c r="D162" s="51" t="s">
        <v>3587</v>
      </c>
      <c r="E162" s="34" t="s">
        <v>5508</v>
      </c>
      <c r="F162" s="34" t="s">
        <v>3384</v>
      </c>
      <c r="G162" s="34" t="s">
        <v>3385</v>
      </c>
      <c r="H162" s="34" t="s">
        <v>13</v>
      </c>
      <c r="I162" s="34" t="s">
        <v>22</v>
      </c>
      <c r="J162" s="176">
        <v>1</v>
      </c>
      <c r="K162" s="246">
        <v>11161</v>
      </c>
      <c r="L162" s="54">
        <v>41761</v>
      </c>
      <c r="M162" s="39">
        <v>44742</v>
      </c>
      <c r="N162" s="40" t="str">
        <f t="shared" si="2"/>
        <v>8 Years, 1 Months, 28 Days</v>
      </c>
      <c r="O162" s="34" t="s">
        <v>5848</v>
      </c>
      <c r="P162" s="34" t="s">
        <v>5849</v>
      </c>
      <c r="Q162" s="100">
        <v>1974905960</v>
      </c>
      <c r="R162" s="155" t="s">
        <v>3588</v>
      </c>
      <c r="S162" s="4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</row>
    <row r="163" spans="1:58" customFormat="1" ht="18" customHeight="1" x14ac:dyDescent="0.2">
      <c r="A163" s="5"/>
      <c r="B163" s="34">
        <v>162</v>
      </c>
      <c r="C163" s="50" t="s">
        <v>3589</v>
      </c>
      <c r="D163" s="51" t="s">
        <v>3590</v>
      </c>
      <c r="E163" s="34" t="s">
        <v>5508</v>
      </c>
      <c r="F163" s="34" t="s">
        <v>3384</v>
      </c>
      <c r="G163" s="34" t="s">
        <v>3385</v>
      </c>
      <c r="H163" s="34" t="s">
        <v>13</v>
      </c>
      <c r="I163" s="34" t="s">
        <v>22</v>
      </c>
      <c r="J163" s="176">
        <v>1</v>
      </c>
      <c r="K163" s="246">
        <v>11162</v>
      </c>
      <c r="L163" s="54">
        <v>41955</v>
      </c>
      <c r="M163" s="39">
        <v>44742</v>
      </c>
      <c r="N163" s="40" t="str">
        <f t="shared" si="2"/>
        <v>7 Years, 7 Months, 18 Days</v>
      </c>
      <c r="O163" s="34" t="s">
        <v>5843</v>
      </c>
      <c r="P163" s="34" t="s">
        <v>5807</v>
      </c>
      <c r="Q163" s="100">
        <v>1728870883</v>
      </c>
      <c r="R163" s="155" t="s">
        <v>3591</v>
      </c>
      <c r="S163" s="4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</row>
    <row r="164" spans="1:58" customFormat="1" ht="18" customHeight="1" x14ac:dyDescent="0.2">
      <c r="A164" s="5"/>
      <c r="B164" s="34">
        <v>163</v>
      </c>
      <c r="C164" s="50" t="s">
        <v>3592</v>
      </c>
      <c r="D164" s="51" t="s">
        <v>3593</v>
      </c>
      <c r="E164" s="34" t="s">
        <v>5508</v>
      </c>
      <c r="F164" s="34" t="s">
        <v>3384</v>
      </c>
      <c r="G164" s="34" t="s">
        <v>3385</v>
      </c>
      <c r="H164" s="34" t="s">
        <v>13</v>
      </c>
      <c r="I164" s="34" t="s">
        <v>22</v>
      </c>
      <c r="J164" s="176">
        <v>1</v>
      </c>
      <c r="K164" s="246">
        <v>11163</v>
      </c>
      <c r="L164" s="54">
        <v>39917</v>
      </c>
      <c r="M164" s="39">
        <v>44742</v>
      </c>
      <c r="N164" s="40" t="str">
        <f t="shared" si="2"/>
        <v>13 Years, 2 Months, 16 Days</v>
      </c>
      <c r="O164" s="34" t="s">
        <v>5835</v>
      </c>
      <c r="P164" s="34" t="s">
        <v>5842</v>
      </c>
      <c r="Q164" s="100">
        <v>1953927830</v>
      </c>
      <c r="R164" s="155" t="s">
        <v>3594</v>
      </c>
      <c r="S164" s="4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</row>
    <row r="165" spans="1:58" customFormat="1" ht="18" customHeight="1" x14ac:dyDescent="0.2">
      <c r="A165" s="5"/>
      <c r="B165" s="34">
        <v>164</v>
      </c>
      <c r="C165" s="50" t="s">
        <v>3595</v>
      </c>
      <c r="D165" s="51" t="s">
        <v>3596</v>
      </c>
      <c r="E165" s="34" t="s">
        <v>5508</v>
      </c>
      <c r="F165" s="34" t="s">
        <v>3384</v>
      </c>
      <c r="G165" s="34" t="s">
        <v>3385</v>
      </c>
      <c r="H165" s="34" t="s">
        <v>13</v>
      </c>
      <c r="I165" s="34" t="s">
        <v>22</v>
      </c>
      <c r="J165" s="176">
        <v>1</v>
      </c>
      <c r="K165" s="246">
        <v>11164</v>
      </c>
      <c r="L165" s="54">
        <v>41214</v>
      </c>
      <c r="M165" s="39">
        <v>44742</v>
      </c>
      <c r="N165" s="40" t="str">
        <f t="shared" si="2"/>
        <v>9 Years, 7 Months, 29 Days</v>
      </c>
      <c r="O165" s="34" t="s">
        <v>5835</v>
      </c>
      <c r="P165" s="34" t="s">
        <v>5807</v>
      </c>
      <c r="Q165" s="100">
        <v>1866960967</v>
      </c>
      <c r="R165" s="155" t="s">
        <v>3597</v>
      </c>
      <c r="S165" s="4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</row>
    <row r="166" spans="1:58" customFormat="1" ht="18" customHeight="1" x14ac:dyDescent="0.2">
      <c r="A166" s="5"/>
      <c r="B166" s="34">
        <v>165</v>
      </c>
      <c r="C166" s="50" t="s">
        <v>3598</v>
      </c>
      <c r="D166" s="51" t="s">
        <v>3599</v>
      </c>
      <c r="E166" s="34" t="s">
        <v>5508</v>
      </c>
      <c r="F166" s="34" t="s">
        <v>3384</v>
      </c>
      <c r="G166" s="34" t="s">
        <v>3385</v>
      </c>
      <c r="H166" s="34" t="s">
        <v>13</v>
      </c>
      <c r="I166" s="34" t="s">
        <v>22</v>
      </c>
      <c r="J166" s="176">
        <v>1</v>
      </c>
      <c r="K166" s="246">
        <v>11165</v>
      </c>
      <c r="L166" s="54">
        <v>40975</v>
      </c>
      <c r="M166" s="39">
        <v>44742</v>
      </c>
      <c r="N166" s="40" t="str">
        <f t="shared" si="2"/>
        <v>10 Years, 3 Months, 23 Days</v>
      </c>
      <c r="O166" s="34" t="s">
        <v>5835</v>
      </c>
      <c r="P166" s="34" t="s">
        <v>5807</v>
      </c>
      <c r="Q166" s="100">
        <v>1745235704</v>
      </c>
      <c r="R166" s="50"/>
      <c r="S166" s="4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</row>
    <row r="167" spans="1:58" customFormat="1" ht="18" customHeight="1" x14ac:dyDescent="0.2">
      <c r="A167" s="5"/>
      <c r="B167" s="34">
        <v>166</v>
      </c>
      <c r="C167" s="102" t="s">
        <v>6294</v>
      </c>
      <c r="D167" s="36" t="s">
        <v>6295</v>
      </c>
      <c r="E167" s="36" t="s">
        <v>6296</v>
      </c>
      <c r="F167" s="36" t="s">
        <v>3384</v>
      </c>
      <c r="G167" s="36" t="s">
        <v>3385</v>
      </c>
      <c r="H167" s="36" t="s">
        <v>13</v>
      </c>
      <c r="I167" s="36" t="s">
        <v>22</v>
      </c>
      <c r="J167" s="128">
        <v>1</v>
      </c>
      <c r="K167" s="246">
        <v>11166</v>
      </c>
      <c r="L167" s="104">
        <v>41452</v>
      </c>
      <c r="M167" s="105">
        <v>44742</v>
      </c>
      <c r="N167" s="61" t="str">
        <f t="shared" si="2"/>
        <v>9 Years, 0 Months, 3 Days</v>
      </c>
      <c r="O167" s="36">
        <v>24</v>
      </c>
      <c r="P167" s="143">
        <v>18</v>
      </c>
      <c r="Q167" s="47">
        <v>1882126095</v>
      </c>
      <c r="R167" s="102" t="s">
        <v>6297</v>
      </c>
      <c r="S167" s="4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</row>
    <row r="168" spans="1:58" customFormat="1" ht="18" customHeight="1" x14ac:dyDescent="0.2">
      <c r="A168" s="5"/>
      <c r="B168" s="34">
        <v>167</v>
      </c>
      <c r="C168" s="35" t="s">
        <v>2468</v>
      </c>
      <c r="D168" s="36" t="s">
        <v>2469</v>
      </c>
      <c r="E168" s="20" t="s">
        <v>2470</v>
      </c>
      <c r="F168" s="20" t="s">
        <v>2471</v>
      </c>
      <c r="G168" s="20" t="s">
        <v>2472</v>
      </c>
      <c r="H168" s="20" t="s">
        <v>13</v>
      </c>
      <c r="I168" s="20" t="s">
        <v>22</v>
      </c>
      <c r="J168" s="174">
        <v>1</v>
      </c>
      <c r="K168" s="246">
        <v>11167</v>
      </c>
      <c r="L168" s="44">
        <v>40824</v>
      </c>
      <c r="M168" s="39">
        <v>44742</v>
      </c>
      <c r="N168" s="40" t="str">
        <f t="shared" si="2"/>
        <v>10 Years, 8 Months, 22 Days</v>
      </c>
      <c r="O168" s="20">
        <v>26</v>
      </c>
      <c r="P168" s="20" t="s">
        <v>5531</v>
      </c>
      <c r="Q168" s="42" t="s">
        <v>2473</v>
      </c>
      <c r="R168" s="58" t="s">
        <v>2474</v>
      </c>
      <c r="S168" s="4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</row>
    <row r="169" spans="1:58" customFormat="1" ht="18" customHeight="1" x14ac:dyDescent="0.2">
      <c r="A169" s="5"/>
      <c r="B169" s="34">
        <v>168</v>
      </c>
      <c r="C169" s="35" t="s">
        <v>2488</v>
      </c>
      <c r="D169" s="36" t="s">
        <v>2489</v>
      </c>
      <c r="E169" s="20" t="s">
        <v>2490</v>
      </c>
      <c r="F169" s="20" t="s">
        <v>2491</v>
      </c>
      <c r="G169" s="20" t="s">
        <v>2472</v>
      </c>
      <c r="H169" s="20" t="s">
        <v>13</v>
      </c>
      <c r="I169" s="20" t="s">
        <v>22</v>
      </c>
      <c r="J169" s="174">
        <v>1</v>
      </c>
      <c r="K169" s="246">
        <v>11168</v>
      </c>
      <c r="L169" s="44">
        <v>41876</v>
      </c>
      <c r="M169" s="39">
        <v>44742</v>
      </c>
      <c r="N169" s="40" t="str">
        <f t="shared" si="2"/>
        <v>7 Years, 10 Months, 5 Days</v>
      </c>
      <c r="O169" s="20">
        <v>22</v>
      </c>
      <c r="P169" s="20" t="s">
        <v>5593</v>
      </c>
      <c r="Q169" s="42" t="s">
        <v>2492</v>
      </c>
      <c r="R169" s="58" t="s">
        <v>2493</v>
      </c>
      <c r="S169" s="4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</row>
    <row r="170" spans="1:58" customFormat="1" ht="18" customHeight="1" x14ac:dyDescent="0.2">
      <c r="A170" s="5"/>
      <c r="B170" s="34">
        <v>169</v>
      </c>
      <c r="C170" s="35" t="s">
        <v>2498</v>
      </c>
      <c r="D170" s="36" t="s">
        <v>2499</v>
      </c>
      <c r="E170" s="20" t="s">
        <v>2490</v>
      </c>
      <c r="F170" s="20" t="s">
        <v>2471</v>
      </c>
      <c r="G170" s="20" t="s">
        <v>2472</v>
      </c>
      <c r="H170" s="20" t="s">
        <v>13</v>
      </c>
      <c r="I170" s="20" t="s">
        <v>22</v>
      </c>
      <c r="J170" s="174">
        <v>1</v>
      </c>
      <c r="K170" s="246">
        <v>11169</v>
      </c>
      <c r="L170" s="44">
        <v>40848</v>
      </c>
      <c r="M170" s="39">
        <v>44742</v>
      </c>
      <c r="N170" s="40" t="str">
        <f t="shared" si="2"/>
        <v>10 Years, 7 Months, 29 Days</v>
      </c>
      <c r="O170" s="20">
        <v>25</v>
      </c>
      <c r="P170" s="20" t="s">
        <v>5553</v>
      </c>
      <c r="Q170" s="42" t="s">
        <v>2500</v>
      </c>
      <c r="R170" s="58" t="s">
        <v>2501</v>
      </c>
      <c r="S170" s="4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</row>
    <row r="171" spans="1:58" customFormat="1" ht="18" customHeight="1" x14ac:dyDescent="0.2">
      <c r="A171" s="5"/>
      <c r="B171" s="34">
        <v>170</v>
      </c>
      <c r="C171" s="35" t="s">
        <v>2510</v>
      </c>
      <c r="D171" s="36" t="s">
        <v>2511</v>
      </c>
      <c r="E171" s="20" t="s">
        <v>2470</v>
      </c>
      <c r="F171" s="20" t="s">
        <v>2471</v>
      </c>
      <c r="G171" s="20" t="s">
        <v>2472</v>
      </c>
      <c r="H171" s="20" t="s">
        <v>13</v>
      </c>
      <c r="I171" s="20" t="s">
        <v>22</v>
      </c>
      <c r="J171" s="174">
        <v>1</v>
      </c>
      <c r="K171" s="246">
        <v>11170</v>
      </c>
      <c r="L171" s="44">
        <v>41077</v>
      </c>
      <c r="M171" s="39">
        <v>44742</v>
      </c>
      <c r="N171" s="40" t="str">
        <f t="shared" si="2"/>
        <v>10 Years, 0 Months, 13 Days</v>
      </c>
      <c r="O171" s="20">
        <v>26</v>
      </c>
      <c r="P171" s="20" t="s">
        <v>5614</v>
      </c>
      <c r="Q171" s="42" t="s">
        <v>2512</v>
      </c>
      <c r="R171" s="58" t="s">
        <v>2513</v>
      </c>
      <c r="S171" s="4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</row>
    <row r="172" spans="1:58" customFormat="1" ht="18" customHeight="1" x14ac:dyDescent="0.2">
      <c r="A172" s="5"/>
      <c r="B172" s="34">
        <v>171</v>
      </c>
      <c r="C172" s="35" t="s">
        <v>2530</v>
      </c>
      <c r="D172" s="36" t="s">
        <v>2531</v>
      </c>
      <c r="E172" s="20" t="s">
        <v>2470</v>
      </c>
      <c r="F172" s="20" t="s">
        <v>2471</v>
      </c>
      <c r="G172" s="20" t="s">
        <v>2472</v>
      </c>
      <c r="H172" s="20" t="s">
        <v>13</v>
      </c>
      <c r="I172" s="20" t="s">
        <v>22</v>
      </c>
      <c r="J172" s="174">
        <v>1</v>
      </c>
      <c r="K172" s="246">
        <v>11171</v>
      </c>
      <c r="L172" s="44">
        <v>41001</v>
      </c>
      <c r="M172" s="39">
        <v>44742</v>
      </c>
      <c r="N172" s="40" t="str">
        <f t="shared" si="2"/>
        <v>10 Years, 2 Months, 28 Days</v>
      </c>
      <c r="O172" s="20">
        <v>21</v>
      </c>
      <c r="P172" s="20" t="s">
        <v>5547</v>
      </c>
      <c r="Q172" s="42" t="s">
        <v>2532</v>
      </c>
      <c r="R172" s="58" t="s">
        <v>2533</v>
      </c>
      <c r="S172" s="4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</row>
    <row r="173" spans="1:58" customFormat="1" ht="18" customHeight="1" x14ac:dyDescent="0.2">
      <c r="A173" s="5"/>
      <c r="B173" s="34">
        <v>172</v>
      </c>
      <c r="C173" s="35" t="s">
        <v>2538</v>
      </c>
      <c r="D173" s="36" t="s">
        <v>2539</v>
      </c>
      <c r="E173" s="20" t="s">
        <v>2490</v>
      </c>
      <c r="F173" s="20" t="s">
        <v>2471</v>
      </c>
      <c r="G173" s="20" t="s">
        <v>2472</v>
      </c>
      <c r="H173" s="20" t="s">
        <v>13</v>
      </c>
      <c r="I173" s="20" t="s">
        <v>22</v>
      </c>
      <c r="J173" s="174">
        <v>1</v>
      </c>
      <c r="K173" s="246">
        <v>11172</v>
      </c>
      <c r="L173" s="44">
        <v>41404</v>
      </c>
      <c r="M173" s="39">
        <v>44742</v>
      </c>
      <c r="N173" s="40" t="str">
        <f t="shared" si="2"/>
        <v>9 Years, 1 Months, 20 Days</v>
      </c>
      <c r="O173" s="20">
        <v>20</v>
      </c>
      <c r="P173" s="20" t="s">
        <v>5611</v>
      </c>
      <c r="Q173" s="47" t="s">
        <v>2540</v>
      </c>
      <c r="R173" s="58" t="s">
        <v>2541</v>
      </c>
      <c r="S173" s="4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</row>
    <row r="174" spans="1:58" customFormat="1" ht="18" customHeight="1" x14ac:dyDescent="0.2">
      <c r="A174" s="5"/>
      <c r="B174" s="34">
        <v>173</v>
      </c>
      <c r="C174" s="35" t="s">
        <v>2542</v>
      </c>
      <c r="D174" s="36" t="s">
        <v>2543</v>
      </c>
      <c r="E174" s="20" t="s">
        <v>2490</v>
      </c>
      <c r="F174" s="20" t="s">
        <v>2471</v>
      </c>
      <c r="G174" s="20" t="s">
        <v>2472</v>
      </c>
      <c r="H174" s="20" t="s">
        <v>13</v>
      </c>
      <c r="I174" s="20" t="s">
        <v>22</v>
      </c>
      <c r="J174" s="174">
        <v>1</v>
      </c>
      <c r="K174" s="246">
        <v>11173</v>
      </c>
      <c r="L174" s="44">
        <v>41623</v>
      </c>
      <c r="M174" s="39">
        <v>44742</v>
      </c>
      <c r="N174" s="40" t="str">
        <f t="shared" si="2"/>
        <v>8 Years, 6 Months, 15 Days</v>
      </c>
      <c r="O174" s="20">
        <v>22</v>
      </c>
      <c r="P174" s="20" t="s">
        <v>5724</v>
      </c>
      <c r="Q174" s="42" t="s">
        <v>6824</v>
      </c>
      <c r="R174" s="58" t="s">
        <v>2544</v>
      </c>
      <c r="S174" s="4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</row>
    <row r="175" spans="1:58" customFormat="1" ht="18" customHeight="1" x14ac:dyDescent="0.2">
      <c r="A175" s="5"/>
      <c r="B175" s="34">
        <v>174</v>
      </c>
      <c r="C175" s="35" t="s">
        <v>2558</v>
      </c>
      <c r="D175" s="36" t="s">
        <v>2559</v>
      </c>
      <c r="E175" s="20" t="s">
        <v>2470</v>
      </c>
      <c r="F175" s="20" t="s">
        <v>2471</v>
      </c>
      <c r="G175" s="20" t="s">
        <v>2472</v>
      </c>
      <c r="H175" s="20" t="s">
        <v>13</v>
      </c>
      <c r="I175" s="20" t="s">
        <v>22</v>
      </c>
      <c r="J175" s="174">
        <v>1</v>
      </c>
      <c r="K175" s="246">
        <v>11174</v>
      </c>
      <c r="L175" s="44">
        <v>41263</v>
      </c>
      <c r="M175" s="39">
        <v>44742</v>
      </c>
      <c r="N175" s="40" t="str">
        <f t="shared" si="2"/>
        <v>9 Years, 6 Months, 10 Days</v>
      </c>
      <c r="O175" s="20">
        <v>22</v>
      </c>
      <c r="P175" s="20" t="s">
        <v>5573</v>
      </c>
      <c r="Q175" s="42" t="s">
        <v>2560</v>
      </c>
      <c r="R175" s="58" t="s">
        <v>2561</v>
      </c>
      <c r="S175" s="4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</row>
    <row r="176" spans="1:58" customFormat="1" ht="18" customHeight="1" x14ac:dyDescent="0.2">
      <c r="A176" s="5"/>
      <c r="B176" s="34">
        <v>175</v>
      </c>
      <c r="C176" s="35" t="s">
        <v>2588</v>
      </c>
      <c r="D176" s="36" t="s">
        <v>2589</v>
      </c>
      <c r="E176" s="20" t="s">
        <v>2470</v>
      </c>
      <c r="F176" s="20" t="s">
        <v>2471</v>
      </c>
      <c r="G176" s="20" t="s">
        <v>2472</v>
      </c>
      <c r="H176" s="20" t="s">
        <v>13</v>
      </c>
      <c r="I176" s="20" t="s">
        <v>22</v>
      </c>
      <c r="J176" s="174">
        <v>1</v>
      </c>
      <c r="K176" s="246">
        <v>11175</v>
      </c>
      <c r="L176" s="44">
        <v>41420</v>
      </c>
      <c r="M176" s="39">
        <v>44742</v>
      </c>
      <c r="N176" s="40" t="str">
        <f t="shared" si="2"/>
        <v>9 Years, 1 Months, 4 Days</v>
      </c>
      <c r="O176" s="20">
        <v>30</v>
      </c>
      <c r="P176" s="20" t="s">
        <v>5611</v>
      </c>
      <c r="Q176" s="42" t="s">
        <v>2590</v>
      </c>
      <c r="R176" s="58" t="s">
        <v>2591</v>
      </c>
      <c r="S176" s="4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</row>
    <row r="177" spans="1:58" customFormat="1" ht="18" customHeight="1" x14ac:dyDescent="0.2">
      <c r="A177" s="5"/>
      <c r="B177" s="34">
        <v>176</v>
      </c>
      <c r="C177" s="35" t="s">
        <v>2604</v>
      </c>
      <c r="D177" s="36" t="s">
        <v>2605</v>
      </c>
      <c r="E177" s="20" t="s">
        <v>2470</v>
      </c>
      <c r="F177" s="20" t="s">
        <v>2471</v>
      </c>
      <c r="G177" s="20" t="s">
        <v>2472</v>
      </c>
      <c r="H177" s="20" t="s">
        <v>13</v>
      </c>
      <c r="I177" s="20" t="s">
        <v>22</v>
      </c>
      <c r="J177" s="174">
        <v>1</v>
      </c>
      <c r="K177" s="246">
        <v>11176</v>
      </c>
      <c r="L177" s="44">
        <v>40119</v>
      </c>
      <c r="M177" s="39">
        <v>44742</v>
      </c>
      <c r="N177" s="40" t="str">
        <f t="shared" si="2"/>
        <v>12 Years, 7 Months, 28 Days</v>
      </c>
      <c r="O177" s="20">
        <v>24</v>
      </c>
      <c r="P177" s="20" t="s">
        <v>5573</v>
      </c>
      <c r="Q177" s="42" t="s">
        <v>2606</v>
      </c>
      <c r="R177" s="58" t="s">
        <v>2607</v>
      </c>
      <c r="S177" s="4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</row>
    <row r="178" spans="1:58" customFormat="1" ht="18" customHeight="1" x14ac:dyDescent="0.2">
      <c r="A178" s="5"/>
      <c r="B178" s="34">
        <v>177</v>
      </c>
      <c r="C178" s="35" t="s">
        <v>2615</v>
      </c>
      <c r="D178" s="36" t="s">
        <v>2616</v>
      </c>
      <c r="E178" s="20" t="s">
        <v>2470</v>
      </c>
      <c r="F178" s="20" t="s">
        <v>2471</v>
      </c>
      <c r="G178" s="20" t="s">
        <v>2472</v>
      </c>
      <c r="H178" s="20" t="s">
        <v>13</v>
      </c>
      <c r="I178" s="20" t="s">
        <v>22</v>
      </c>
      <c r="J178" s="174">
        <v>1</v>
      </c>
      <c r="K178" s="246">
        <v>11177</v>
      </c>
      <c r="L178" s="44">
        <v>41628</v>
      </c>
      <c r="M178" s="39">
        <v>44742</v>
      </c>
      <c r="N178" s="40" t="str">
        <f t="shared" si="2"/>
        <v>8 Years, 6 Months, 10 Days</v>
      </c>
      <c r="O178" s="20">
        <v>20</v>
      </c>
      <c r="P178" s="20" t="s">
        <v>5531</v>
      </c>
      <c r="Q178" s="42" t="s">
        <v>2617</v>
      </c>
      <c r="R178" s="58" t="s">
        <v>2618</v>
      </c>
      <c r="S178" s="4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</row>
    <row r="179" spans="1:58" customFormat="1" ht="18" customHeight="1" x14ac:dyDescent="0.2">
      <c r="A179" s="5"/>
      <c r="B179" s="34">
        <v>178</v>
      </c>
      <c r="C179" s="102" t="s">
        <v>6298</v>
      </c>
      <c r="D179" s="36" t="s">
        <v>6299</v>
      </c>
      <c r="E179" s="36" t="s">
        <v>2470</v>
      </c>
      <c r="F179" s="36" t="s">
        <v>6300</v>
      </c>
      <c r="G179" s="36" t="s">
        <v>2472</v>
      </c>
      <c r="H179" s="36" t="s">
        <v>13</v>
      </c>
      <c r="I179" s="36" t="s">
        <v>22</v>
      </c>
      <c r="J179" s="128">
        <v>1</v>
      </c>
      <c r="K179" s="246">
        <v>11178</v>
      </c>
      <c r="L179" s="104">
        <v>41963</v>
      </c>
      <c r="M179" s="105">
        <v>44742</v>
      </c>
      <c r="N179" s="61" t="str">
        <f t="shared" si="2"/>
        <v>7 Years, 7 Months, 10 Days</v>
      </c>
      <c r="O179" s="36">
        <v>17</v>
      </c>
      <c r="P179" s="143">
        <v>12</v>
      </c>
      <c r="Q179" s="47">
        <v>1834801276</v>
      </c>
      <c r="R179" s="102" t="s">
        <v>6301</v>
      </c>
      <c r="S179" s="4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</row>
    <row r="180" spans="1:58" customFormat="1" ht="18" customHeight="1" x14ac:dyDescent="0.2">
      <c r="A180" s="5"/>
      <c r="B180" s="34">
        <v>179</v>
      </c>
      <c r="C180" s="102" t="s">
        <v>6302</v>
      </c>
      <c r="D180" s="36" t="s">
        <v>6303</v>
      </c>
      <c r="E180" s="36" t="s">
        <v>2470</v>
      </c>
      <c r="F180" s="36" t="s">
        <v>6300</v>
      </c>
      <c r="G180" s="36" t="s">
        <v>2472</v>
      </c>
      <c r="H180" s="36" t="s">
        <v>13</v>
      </c>
      <c r="I180" s="36" t="s">
        <v>22</v>
      </c>
      <c r="J180" s="128">
        <v>1</v>
      </c>
      <c r="K180" s="246">
        <v>11179</v>
      </c>
      <c r="L180" s="104">
        <v>41537</v>
      </c>
      <c r="M180" s="105">
        <v>44742</v>
      </c>
      <c r="N180" s="61" t="str">
        <f t="shared" si="2"/>
        <v>8 Years, 9 Months, 10 Days</v>
      </c>
      <c r="O180" s="36">
        <v>28</v>
      </c>
      <c r="P180" s="143">
        <v>22</v>
      </c>
      <c r="Q180" s="47">
        <v>1954700472</v>
      </c>
      <c r="R180" s="102" t="s">
        <v>6304</v>
      </c>
      <c r="S180" s="4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</row>
    <row r="181" spans="1:58" customFormat="1" ht="18" customHeight="1" x14ac:dyDescent="0.2">
      <c r="A181" s="5"/>
      <c r="B181" s="34">
        <v>180</v>
      </c>
      <c r="C181" s="102" t="s">
        <v>6305</v>
      </c>
      <c r="D181" s="36" t="s">
        <v>6306</v>
      </c>
      <c r="E181" s="36" t="s">
        <v>2470</v>
      </c>
      <c r="F181" s="36" t="s">
        <v>6300</v>
      </c>
      <c r="G181" s="36" t="s">
        <v>2472</v>
      </c>
      <c r="H181" s="36" t="s">
        <v>13</v>
      </c>
      <c r="I181" s="36" t="s">
        <v>22</v>
      </c>
      <c r="J181" s="128">
        <v>1</v>
      </c>
      <c r="K181" s="246">
        <v>11180</v>
      </c>
      <c r="L181" s="104">
        <v>41537</v>
      </c>
      <c r="M181" s="105">
        <v>44742</v>
      </c>
      <c r="N181" s="61" t="str">
        <f t="shared" si="2"/>
        <v>8 Years, 9 Months, 10 Days</v>
      </c>
      <c r="O181" s="36">
        <v>22</v>
      </c>
      <c r="P181" s="143">
        <v>16</v>
      </c>
      <c r="Q181" s="47">
        <v>1954700472</v>
      </c>
      <c r="R181" s="102" t="s">
        <v>6304</v>
      </c>
      <c r="S181" s="4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</row>
    <row r="182" spans="1:58" customFormat="1" ht="18" customHeight="1" x14ac:dyDescent="0.2">
      <c r="A182" s="5"/>
      <c r="B182" s="34">
        <v>181</v>
      </c>
      <c r="C182" s="35" t="s">
        <v>277</v>
      </c>
      <c r="D182" s="36" t="s">
        <v>278</v>
      </c>
      <c r="E182" s="20" t="s">
        <v>279</v>
      </c>
      <c r="F182" s="20" t="s">
        <v>53</v>
      </c>
      <c r="G182" s="20" t="s">
        <v>54</v>
      </c>
      <c r="H182" s="20" t="s">
        <v>13</v>
      </c>
      <c r="I182" s="20" t="s">
        <v>22</v>
      </c>
      <c r="J182" s="174">
        <v>1</v>
      </c>
      <c r="K182" s="246">
        <v>11181</v>
      </c>
      <c r="L182" s="44">
        <v>40521</v>
      </c>
      <c r="M182" s="39">
        <v>44742</v>
      </c>
      <c r="N182" s="40" t="str">
        <f t="shared" si="2"/>
        <v>11 Years, 6 Months, 21 Days</v>
      </c>
      <c r="O182" s="20">
        <v>25</v>
      </c>
      <c r="P182" s="41" t="s">
        <v>5605</v>
      </c>
      <c r="Q182" s="42">
        <v>1675306622</v>
      </c>
      <c r="R182" s="58" t="s">
        <v>280</v>
      </c>
      <c r="S182" s="4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</row>
    <row r="183" spans="1:58" customFormat="1" ht="18" customHeight="1" x14ac:dyDescent="0.2">
      <c r="A183" s="5"/>
      <c r="B183" s="34">
        <v>182</v>
      </c>
      <c r="C183" s="35" t="s">
        <v>295</v>
      </c>
      <c r="D183" s="36" t="s">
        <v>296</v>
      </c>
      <c r="E183" s="20" t="s">
        <v>279</v>
      </c>
      <c r="F183" s="20" t="s">
        <v>53</v>
      </c>
      <c r="G183" s="20" t="s">
        <v>54</v>
      </c>
      <c r="H183" s="20" t="s">
        <v>13</v>
      </c>
      <c r="I183" s="20" t="s">
        <v>22</v>
      </c>
      <c r="J183" s="174">
        <v>1</v>
      </c>
      <c r="K183" s="246">
        <v>11182</v>
      </c>
      <c r="L183" s="44">
        <v>41979</v>
      </c>
      <c r="M183" s="39">
        <v>44742</v>
      </c>
      <c r="N183" s="40" t="str">
        <f t="shared" si="2"/>
        <v>7 Years, 6 Months, 24 Days</v>
      </c>
      <c r="O183" s="20">
        <v>24.5</v>
      </c>
      <c r="P183" s="41" t="s">
        <v>5610</v>
      </c>
      <c r="Q183" s="42">
        <v>1753599912</v>
      </c>
      <c r="R183" s="58" t="s">
        <v>297</v>
      </c>
      <c r="S183" s="4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</row>
    <row r="184" spans="1:58" customFormat="1" ht="18" customHeight="1" x14ac:dyDescent="0.2">
      <c r="A184" s="5"/>
      <c r="B184" s="34">
        <v>183</v>
      </c>
      <c r="C184" s="35" t="s">
        <v>413</v>
      </c>
      <c r="D184" s="36" t="s">
        <v>414</v>
      </c>
      <c r="E184" s="20" t="s">
        <v>279</v>
      </c>
      <c r="F184" s="20" t="s">
        <v>53</v>
      </c>
      <c r="G184" s="20" t="s">
        <v>54</v>
      </c>
      <c r="H184" s="20" t="s">
        <v>13</v>
      </c>
      <c r="I184" s="20" t="s">
        <v>22</v>
      </c>
      <c r="J184" s="174">
        <v>1</v>
      </c>
      <c r="K184" s="246">
        <v>11183</v>
      </c>
      <c r="L184" s="44">
        <v>41708</v>
      </c>
      <c r="M184" s="39">
        <v>44742</v>
      </c>
      <c r="N184" s="40" t="str">
        <f t="shared" si="2"/>
        <v>8 Years, 3 Months, 20 Days</v>
      </c>
      <c r="O184" s="20">
        <v>22</v>
      </c>
      <c r="P184" s="20" t="s">
        <v>5555</v>
      </c>
      <c r="Q184" s="42">
        <v>1964435227</v>
      </c>
      <c r="R184" s="58" t="s">
        <v>415</v>
      </c>
      <c r="S184" s="4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</row>
    <row r="185" spans="1:58" customFormat="1" ht="18" customHeight="1" x14ac:dyDescent="0.2">
      <c r="A185" s="5"/>
      <c r="B185" s="34">
        <v>184</v>
      </c>
      <c r="C185" s="35" t="s">
        <v>895</v>
      </c>
      <c r="D185" s="36" t="s">
        <v>896</v>
      </c>
      <c r="E185" s="20" t="s">
        <v>279</v>
      </c>
      <c r="F185" s="20" t="s">
        <v>53</v>
      </c>
      <c r="G185" s="20" t="s">
        <v>54</v>
      </c>
      <c r="H185" s="20" t="s">
        <v>13</v>
      </c>
      <c r="I185" s="20" t="s">
        <v>22</v>
      </c>
      <c r="J185" s="174">
        <v>1</v>
      </c>
      <c r="K185" s="246">
        <v>11184</v>
      </c>
      <c r="L185" s="44">
        <v>41319</v>
      </c>
      <c r="M185" s="39">
        <v>44742</v>
      </c>
      <c r="N185" s="40" t="str">
        <f t="shared" si="2"/>
        <v>9 Years, 4 Months, 16 Days</v>
      </c>
      <c r="O185" s="20">
        <v>23</v>
      </c>
      <c r="P185" s="41" t="s">
        <v>5633</v>
      </c>
      <c r="Q185" s="42" t="s">
        <v>897</v>
      </c>
      <c r="R185" s="58" t="s">
        <v>898</v>
      </c>
      <c r="S185" s="4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</row>
    <row r="186" spans="1:58" customFormat="1" ht="18" customHeight="1" x14ac:dyDescent="0.2">
      <c r="A186" s="5"/>
      <c r="B186" s="34">
        <v>185</v>
      </c>
      <c r="C186" s="35" t="s">
        <v>3243</v>
      </c>
      <c r="D186" s="43" t="s">
        <v>3244</v>
      </c>
      <c r="E186" s="20" t="s">
        <v>279</v>
      </c>
      <c r="F186" s="20" t="s">
        <v>53</v>
      </c>
      <c r="G186" s="20" t="s">
        <v>54</v>
      </c>
      <c r="H186" s="20" t="s">
        <v>13</v>
      </c>
      <c r="I186" s="20" t="s">
        <v>22</v>
      </c>
      <c r="J186" s="174">
        <v>1</v>
      </c>
      <c r="K186" s="246">
        <v>11185</v>
      </c>
      <c r="L186" s="44">
        <v>41767</v>
      </c>
      <c r="M186" s="39">
        <v>44742</v>
      </c>
      <c r="N186" s="40" t="str">
        <f t="shared" si="2"/>
        <v>8 Years, 1 Months, 22 Days</v>
      </c>
      <c r="O186" s="20">
        <v>22</v>
      </c>
      <c r="P186" s="20" t="s">
        <v>5562</v>
      </c>
      <c r="Q186" s="42" t="s">
        <v>3245</v>
      </c>
      <c r="R186" s="58" t="s">
        <v>3246</v>
      </c>
      <c r="S186" s="4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</row>
    <row r="187" spans="1:58" customFormat="1" ht="18" customHeight="1" x14ac:dyDescent="0.2">
      <c r="A187" s="5"/>
      <c r="B187" s="34">
        <v>186</v>
      </c>
      <c r="C187" s="102" t="s">
        <v>6310</v>
      </c>
      <c r="D187" s="36" t="s">
        <v>6311</v>
      </c>
      <c r="E187" s="36" t="s">
        <v>4123</v>
      </c>
      <c r="F187" s="36" t="s">
        <v>53</v>
      </c>
      <c r="G187" s="36" t="s">
        <v>54</v>
      </c>
      <c r="H187" s="36" t="s">
        <v>13</v>
      </c>
      <c r="I187" s="36" t="s">
        <v>22</v>
      </c>
      <c r="J187" s="128">
        <v>1</v>
      </c>
      <c r="K187" s="246">
        <v>11186</v>
      </c>
      <c r="L187" s="104">
        <v>40668</v>
      </c>
      <c r="M187" s="105">
        <v>44742</v>
      </c>
      <c r="N187" s="61" t="str">
        <f t="shared" si="2"/>
        <v>11 Years, 1 Months, 25 Days</v>
      </c>
      <c r="O187" s="36">
        <v>30</v>
      </c>
      <c r="P187" s="143">
        <v>24</v>
      </c>
      <c r="Q187" s="47">
        <v>1713094837</v>
      </c>
      <c r="R187" s="102" t="s">
        <v>6312</v>
      </c>
      <c r="S187" s="4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</row>
    <row r="188" spans="1:58" customFormat="1" ht="18" customHeight="1" x14ac:dyDescent="0.2">
      <c r="A188" s="5"/>
      <c r="B188" s="34">
        <v>187</v>
      </c>
      <c r="C188" s="102" t="s">
        <v>6320</v>
      </c>
      <c r="D188" s="36" t="s">
        <v>6321</v>
      </c>
      <c r="E188" s="36" t="s">
        <v>279</v>
      </c>
      <c r="F188" s="36" t="s">
        <v>53</v>
      </c>
      <c r="G188" s="36" t="s">
        <v>54</v>
      </c>
      <c r="H188" s="36" t="s">
        <v>13</v>
      </c>
      <c r="I188" s="36" t="s">
        <v>22</v>
      </c>
      <c r="J188" s="128">
        <v>1</v>
      </c>
      <c r="K188" s="246">
        <v>11187</v>
      </c>
      <c r="L188" s="104">
        <v>40670</v>
      </c>
      <c r="M188" s="105">
        <v>44742</v>
      </c>
      <c r="N188" s="61" t="str">
        <f t="shared" si="2"/>
        <v>11 Years, 1 Months, 23 Days</v>
      </c>
      <c r="O188" s="36">
        <v>30</v>
      </c>
      <c r="P188" s="143">
        <v>24</v>
      </c>
      <c r="Q188" s="47">
        <v>1711109399</v>
      </c>
      <c r="R188" s="102" t="s">
        <v>6322</v>
      </c>
      <c r="S188" s="4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</row>
    <row r="189" spans="1:58" customFormat="1" ht="18" customHeight="1" x14ac:dyDescent="0.2">
      <c r="A189" s="5"/>
      <c r="B189" s="34">
        <v>188</v>
      </c>
      <c r="C189" s="102" t="s">
        <v>6323</v>
      </c>
      <c r="D189" s="36" t="s">
        <v>6324</v>
      </c>
      <c r="E189" s="36" t="s">
        <v>4123</v>
      </c>
      <c r="F189" s="36" t="s">
        <v>53</v>
      </c>
      <c r="G189" s="36" t="s">
        <v>54</v>
      </c>
      <c r="H189" s="36" t="s">
        <v>13</v>
      </c>
      <c r="I189" s="36" t="s">
        <v>22</v>
      </c>
      <c r="J189" s="128">
        <v>1</v>
      </c>
      <c r="K189" s="246">
        <v>11188</v>
      </c>
      <c r="L189" s="104">
        <v>41840</v>
      </c>
      <c r="M189" s="105">
        <v>44742</v>
      </c>
      <c r="N189" s="61" t="str">
        <f t="shared" si="2"/>
        <v>7 Years, 11 Months, 10 Days</v>
      </c>
      <c r="O189" s="36">
        <v>26</v>
      </c>
      <c r="P189" s="143">
        <v>20</v>
      </c>
      <c r="Q189" s="47">
        <v>1712992968</v>
      </c>
      <c r="R189" s="102" t="s">
        <v>6325</v>
      </c>
      <c r="S189" s="4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</row>
    <row r="190" spans="1:58" customFormat="1" ht="18" customHeight="1" x14ac:dyDescent="0.2">
      <c r="A190" s="5"/>
      <c r="B190" s="34">
        <v>189</v>
      </c>
      <c r="C190" s="102" t="s">
        <v>6326</v>
      </c>
      <c r="D190" s="36" t="s">
        <v>6327</v>
      </c>
      <c r="E190" s="36" t="s">
        <v>4123</v>
      </c>
      <c r="F190" s="36" t="s">
        <v>53</v>
      </c>
      <c r="G190" s="36" t="s">
        <v>54</v>
      </c>
      <c r="H190" s="36" t="s">
        <v>13</v>
      </c>
      <c r="I190" s="36" t="s">
        <v>22</v>
      </c>
      <c r="J190" s="128">
        <v>1</v>
      </c>
      <c r="K190" s="246">
        <v>11189</v>
      </c>
      <c r="L190" s="104">
        <v>40813</v>
      </c>
      <c r="M190" s="105">
        <v>44742</v>
      </c>
      <c r="N190" s="61" t="str">
        <f t="shared" si="2"/>
        <v>10 Years, 9 Months, 3 Days</v>
      </c>
      <c r="O190" s="36">
        <v>20</v>
      </c>
      <c r="P190" s="143">
        <v>14</v>
      </c>
      <c r="Q190" s="47">
        <v>1932033490</v>
      </c>
      <c r="R190" s="102" t="s">
        <v>6328</v>
      </c>
      <c r="S190" s="4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</row>
    <row r="191" spans="1:58" customFormat="1" ht="18" customHeight="1" x14ac:dyDescent="0.2">
      <c r="A191" s="5"/>
      <c r="B191" s="34">
        <v>190</v>
      </c>
      <c r="C191" s="102" t="s">
        <v>6332</v>
      </c>
      <c r="D191" s="36" t="s">
        <v>6333</v>
      </c>
      <c r="E191" s="36" t="s">
        <v>4123</v>
      </c>
      <c r="F191" s="36" t="s">
        <v>53</v>
      </c>
      <c r="G191" s="36" t="s">
        <v>54</v>
      </c>
      <c r="H191" s="36" t="s">
        <v>13</v>
      </c>
      <c r="I191" s="36" t="s">
        <v>22</v>
      </c>
      <c r="J191" s="128">
        <v>1</v>
      </c>
      <c r="K191" s="246">
        <v>11190</v>
      </c>
      <c r="L191" s="104">
        <v>41139</v>
      </c>
      <c r="M191" s="105">
        <v>44742</v>
      </c>
      <c r="N191" s="61" t="str">
        <f t="shared" si="2"/>
        <v>9 Years, 10 Months, 12 Days</v>
      </c>
      <c r="O191" s="36">
        <v>24</v>
      </c>
      <c r="P191" s="143">
        <v>18</v>
      </c>
      <c r="Q191" s="47">
        <v>1758904005</v>
      </c>
      <c r="R191" s="102" t="s">
        <v>6334</v>
      </c>
      <c r="S191" s="4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</row>
    <row r="192" spans="1:58" customFormat="1" ht="18" customHeight="1" x14ac:dyDescent="0.2">
      <c r="A192" s="5"/>
      <c r="B192" s="34">
        <v>191</v>
      </c>
      <c r="C192" s="102" t="s">
        <v>6335</v>
      </c>
      <c r="D192" s="36" t="s">
        <v>6336</v>
      </c>
      <c r="E192" s="36" t="s">
        <v>4123</v>
      </c>
      <c r="F192" s="36" t="s">
        <v>53</v>
      </c>
      <c r="G192" s="36" t="s">
        <v>54</v>
      </c>
      <c r="H192" s="36" t="s">
        <v>13</v>
      </c>
      <c r="I192" s="36" t="s">
        <v>22</v>
      </c>
      <c r="J192" s="128">
        <v>1</v>
      </c>
      <c r="K192" s="246">
        <v>11191</v>
      </c>
      <c r="L192" s="104">
        <v>41224</v>
      </c>
      <c r="M192" s="105">
        <v>44742</v>
      </c>
      <c r="N192" s="61" t="str">
        <f t="shared" si="2"/>
        <v>9 Years, 7 Months, 19 Days</v>
      </c>
      <c r="O192" s="36">
        <v>20</v>
      </c>
      <c r="P192" s="143">
        <v>14</v>
      </c>
      <c r="Q192" s="47">
        <v>1924054762</v>
      </c>
      <c r="R192" s="102" t="s">
        <v>6319</v>
      </c>
      <c r="S192" s="4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</row>
    <row r="193" spans="1:58" customFormat="1" ht="18" customHeight="1" x14ac:dyDescent="0.2">
      <c r="A193" s="5"/>
      <c r="B193" s="34">
        <v>192</v>
      </c>
      <c r="C193" s="102" t="s">
        <v>6337</v>
      </c>
      <c r="D193" s="36" t="s">
        <v>6338</v>
      </c>
      <c r="E193" s="36" t="s">
        <v>4123</v>
      </c>
      <c r="F193" s="36" t="s">
        <v>53</v>
      </c>
      <c r="G193" s="36" t="s">
        <v>54</v>
      </c>
      <c r="H193" s="36" t="s">
        <v>13</v>
      </c>
      <c r="I193" s="36" t="s">
        <v>22</v>
      </c>
      <c r="J193" s="128">
        <v>1</v>
      </c>
      <c r="K193" s="246">
        <v>11192</v>
      </c>
      <c r="L193" s="104">
        <v>41585</v>
      </c>
      <c r="M193" s="105">
        <v>44742</v>
      </c>
      <c r="N193" s="61" t="str">
        <f t="shared" si="2"/>
        <v>8 Years, 7 Months, 23 Days</v>
      </c>
      <c r="O193" s="36">
        <v>24</v>
      </c>
      <c r="P193" s="143">
        <v>18</v>
      </c>
      <c r="Q193" s="47">
        <v>1924099216</v>
      </c>
      <c r="R193" s="102" t="s">
        <v>6339</v>
      </c>
      <c r="S193" s="4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</row>
    <row r="194" spans="1:58" customFormat="1" ht="18" customHeight="1" x14ac:dyDescent="0.2">
      <c r="A194" s="5"/>
      <c r="B194" s="34">
        <v>193</v>
      </c>
      <c r="C194" s="35" t="s">
        <v>629</v>
      </c>
      <c r="D194" s="43" t="s">
        <v>630</v>
      </c>
      <c r="E194" s="20" t="s">
        <v>631</v>
      </c>
      <c r="F194" s="20" t="s">
        <v>632</v>
      </c>
      <c r="G194" s="20" t="s">
        <v>487</v>
      </c>
      <c r="H194" s="20" t="s">
        <v>13</v>
      </c>
      <c r="I194" s="20" t="s">
        <v>22</v>
      </c>
      <c r="J194" s="174">
        <v>1</v>
      </c>
      <c r="K194" s="246">
        <v>11193</v>
      </c>
      <c r="L194" s="44">
        <v>41136</v>
      </c>
      <c r="M194" s="39">
        <v>44742</v>
      </c>
      <c r="N194" s="40" t="str">
        <f t="shared" ref="N194:N257" si="3">DATEDIF(L194,M194,"Y") &amp; " Years, "&amp; DATEDIF(L194,M194,"YM") &amp; " Months, "&amp;DATEDIF(L194,M194, "MD") &amp; " Days"</f>
        <v>9 Years, 10 Months, 15 Days</v>
      </c>
      <c r="O194" s="20">
        <v>22</v>
      </c>
      <c r="P194" s="20" t="s">
        <v>5544</v>
      </c>
      <c r="Q194" s="42" t="s">
        <v>633</v>
      </c>
      <c r="R194" s="58" t="s">
        <v>634</v>
      </c>
      <c r="S194" s="4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</row>
    <row r="195" spans="1:58" customFormat="1" ht="18" customHeight="1" x14ac:dyDescent="0.2">
      <c r="A195" s="5"/>
      <c r="B195" s="34">
        <v>194</v>
      </c>
      <c r="C195" s="35" t="s">
        <v>635</v>
      </c>
      <c r="D195" s="43" t="s">
        <v>636</v>
      </c>
      <c r="E195" s="20" t="s">
        <v>631</v>
      </c>
      <c r="F195" s="20" t="s">
        <v>632</v>
      </c>
      <c r="G195" s="20" t="s">
        <v>487</v>
      </c>
      <c r="H195" s="20" t="s">
        <v>13</v>
      </c>
      <c r="I195" s="20" t="s">
        <v>22</v>
      </c>
      <c r="J195" s="174">
        <v>1</v>
      </c>
      <c r="K195" s="246">
        <v>11194</v>
      </c>
      <c r="L195" s="44">
        <v>41677</v>
      </c>
      <c r="M195" s="39">
        <v>44742</v>
      </c>
      <c r="N195" s="40" t="str">
        <f t="shared" si="3"/>
        <v>8 Years, 4 Months, 23 Days</v>
      </c>
      <c r="O195" s="20">
        <v>18</v>
      </c>
      <c r="P195" s="20" t="s">
        <v>5544</v>
      </c>
      <c r="Q195" s="42" t="s">
        <v>637</v>
      </c>
      <c r="R195" s="58" t="s">
        <v>638</v>
      </c>
      <c r="S195" s="4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</row>
    <row r="196" spans="1:58" customFormat="1" ht="18" customHeight="1" x14ac:dyDescent="0.2">
      <c r="A196" s="5"/>
      <c r="B196" s="34">
        <v>195</v>
      </c>
      <c r="C196" s="35" t="s">
        <v>639</v>
      </c>
      <c r="D196" s="43" t="s">
        <v>640</v>
      </c>
      <c r="E196" s="20" t="s">
        <v>631</v>
      </c>
      <c r="F196" s="20" t="s">
        <v>632</v>
      </c>
      <c r="G196" s="20" t="s">
        <v>487</v>
      </c>
      <c r="H196" s="20" t="s">
        <v>13</v>
      </c>
      <c r="I196" s="20" t="s">
        <v>22</v>
      </c>
      <c r="J196" s="174">
        <v>1</v>
      </c>
      <c r="K196" s="246">
        <v>11195</v>
      </c>
      <c r="L196" s="44">
        <v>40794</v>
      </c>
      <c r="M196" s="39">
        <v>44742</v>
      </c>
      <c r="N196" s="40" t="str">
        <f t="shared" si="3"/>
        <v>10 Years, 9 Months, 22 Days</v>
      </c>
      <c r="O196" s="20">
        <v>22</v>
      </c>
      <c r="P196" s="20" t="s">
        <v>5531</v>
      </c>
      <c r="Q196" s="42" t="s">
        <v>641</v>
      </c>
      <c r="R196" s="58" t="s">
        <v>642</v>
      </c>
      <c r="S196" s="4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</row>
    <row r="197" spans="1:58" customFormat="1" ht="18" customHeight="1" x14ac:dyDescent="0.2">
      <c r="A197" s="5"/>
      <c r="B197" s="34">
        <v>196</v>
      </c>
      <c r="C197" s="35" t="s">
        <v>643</v>
      </c>
      <c r="D197" s="43" t="s">
        <v>644</v>
      </c>
      <c r="E197" s="20" t="s">
        <v>631</v>
      </c>
      <c r="F197" s="20" t="s">
        <v>632</v>
      </c>
      <c r="G197" s="20" t="s">
        <v>487</v>
      </c>
      <c r="H197" s="20" t="s">
        <v>13</v>
      </c>
      <c r="I197" s="20" t="s">
        <v>22</v>
      </c>
      <c r="J197" s="174">
        <v>1</v>
      </c>
      <c r="K197" s="246">
        <v>11196</v>
      </c>
      <c r="L197" s="44">
        <v>39509</v>
      </c>
      <c r="M197" s="39">
        <v>44742</v>
      </c>
      <c r="N197" s="40" t="str">
        <f t="shared" si="3"/>
        <v>14 Years, 3 Months, 28 Days</v>
      </c>
      <c r="O197" s="20">
        <v>27</v>
      </c>
      <c r="P197" s="20" t="s">
        <v>5580</v>
      </c>
      <c r="Q197" s="42" t="s">
        <v>641</v>
      </c>
      <c r="R197" s="58" t="s">
        <v>642</v>
      </c>
      <c r="S197" s="4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</row>
    <row r="198" spans="1:58" customFormat="1" ht="18" customHeight="1" x14ac:dyDescent="0.2">
      <c r="A198" s="5"/>
      <c r="B198" s="34">
        <v>197</v>
      </c>
      <c r="C198" s="35" t="s">
        <v>669</v>
      </c>
      <c r="D198" s="43" t="s">
        <v>670</v>
      </c>
      <c r="E198" s="20" t="s">
        <v>631</v>
      </c>
      <c r="F198" s="20" t="s">
        <v>671</v>
      </c>
      <c r="G198" s="20" t="s">
        <v>487</v>
      </c>
      <c r="H198" s="20" t="s">
        <v>13</v>
      </c>
      <c r="I198" s="20" t="s">
        <v>22</v>
      </c>
      <c r="J198" s="174">
        <v>1</v>
      </c>
      <c r="K198" s="246">
        <v>11197</v>
      </c>
      <c r="L198" s="44">
        <v>41974</v>
      </c>
      <c r="M198" s="39">
        <v>44742</v>
      </c>
      <c r="N198" s="40" t="str">
        <f t="shared" si="3"/>
        <v>7 Years, 6 Months, 29 Days</v>
      </c>
      <c r="O198" s="20">
        <v>21</v>
      </c>
      <c r="P198" s="20" t="s">
        <v>5553</v>
      </c>
      <c r="Q198" s="42" t="s">
        <v>672</v>
      </c>
      <c r="R198" s="58" t="s">
        <v>673</v>
      </c>
      <c r="S198" s="4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</row>
    <row r="199" spans="1:58" customFormat="1" ht="18" customHeight="1" x14ac:dyDescent="0.2">
      <c r="A199" s="5"/>
      <c r="B199" s="34">
        <v>198</v>
      </c>
      <c r="C199" s="35" t="s">
        <v>758</v>
      </c>
      <c r="D199" s="43" t="s">
        <v>759</v>
      </c>
      <c r="E199" s="20" t="s">
        <v>498</v>
      </c>
      <c r="F199" s="20" t="s">
        <v>632</v>
      </c>
      <c r="G199" s="20" t="s">
        <v>487</v>
      </c>
      <c r="H199" s="20" t="s">
        <v>13</v>
      </c>
      <c r="I199" s="20" t="s">
        <v>22</v>
      </c>
      <c r="J199" s="174">
        <v>1</v>
      </c>
      <c r="K199" s="246">
        <v>11198</v>
      </c>
      <c r="L199" s="44">
        <v>41354</v>
      </c>
      <c r="M199" s="39">
        <v>44742</v>
      </c>
      <c r="N199" s="40" t="str">
        <f t="shared" si="3"/>
        <v>9 Years, 3 Months, 9 Days</v>
      </c>
      <c r="O199" s="20">
        <v>23</v>
      </c>
      <c r="P199" s="20" t="s">
        <v>5655</v>
      </c>
      <c r="Q199" s="42" t="s">
        <v>760</v>
      </c>
      <c r="R199" s="58" t="s">
        <v>761</v>
      </c>
      <c r="S199" s="4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</row>
    <row r="200" spans="1:58" customFormat="1" ht="18" customHeight="1" x14ac:dyDescent="0.2">
      <c r="A200" s="5"/>
      <c r="B200" s="34">
        <v>199</v>
      </c>
      <c r="C200" s="35" t="s">
        <v>762</v>
      </c>
      <c r="D200" s="43" t="s">
        <v>763</v>
      </c>
      <c r="E200" s="20" t="s">
        <v>498</v>
      </c>
      <c r="F200" s="20" t="s">
        <v>632</v>
      </c>
      <c r="G200" s="20" t="s">
        <v>487</v>
      </c>
      <c r="H200" s="20" t="s">
        <v>13</v>
      </c>
      <c r="I200" s="20" t="s">
        <v>22</v>
      </c>
      <c r="J200" s="174">
        <v>1</v>
      </c>
      <c r="K200" s="246">
        <v>11199</v>
      </c>
      <c r="L200" s="44">
        <v>41988</v>
      </c>
      <c r="M200" s="39">
        <v>44742</v>
      </c>
      <c r="N200" s="40" t="str">
        <f t="shared" si="3"/>
        <v>7 Years, 6 Months, 15 Days</v>
      </c>
      <c r="O200" s="20">
        <v>23</v>
      </c>
      <c r="P200" s="20" t="s">
        <v>5563</v>
      </c>
      <c r="Q200" s="42" t="s">
        <v>764</v>
      </c>
      <c r="R200" s="58" t="s">
        <v>765</v>
      </c>
      <c r="S200" s="4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</row>
    <row r="201" spans="1:58" customFormat="1" ht="18" customHeight="1" x14ac:dyDescent="0.2">
      <c r="A201" s="5"/>
      <c r="B201" s="34">
        <v>200</v>
      </c>
      <c r="C201" s="35" t="s">
        <v>774</v>
      </c>
      <c r="D201" s="43" t="s">
        <v>6041</v>
      </c>
      <c r="E201" s="20" t="s">
        <v>498</v>
      </c>
      <c r="F201" s="20" t="s">
        <v>632</v>
      </c>
      <c r="G201" s="20" t="s">
        <v>487</v>
      </c>
      <c r="H201" s="20" t="s">
        <v>13</v>
      </c>
      <c r="I201" s="20" t="s">
        <v>22</v>
      </c>
      <c r="J201" s="174">
        <v>1</v>
      </c>
      <c r="K201" s="246">
        <v>11200</v>
      </c>
      <c r="L201" s="44">
        <v>41129</v>
      </c>
      <c r="M201" s="39">
        <v>44742</v>
      </c>
      <c r="N201" s="40" t="str">
        <f t="shared" si="3"/>
        <v>9 Years, 10 Months, 22 Days</v>
      </c>
      <c r="O201" s="20">
        <v>22</v>
      </c>
      <c r="P201" s="20" t="s">
        <v>5544</v>
      </c>
      <c r="Q201" s="42" t="s">
        <v>775</v>
      </c>
      <c r="R201" s="58" t="s">
        <v>776</v>
      </c>
      <c r="S201" s="4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</row>
    <row r="202" spans="1:58" ht="18" customHeight="1" x14ac:dyDescent="0.2">
      <c r="B202" s="34">
        <v>201</v>
      </c>
      <c r="C202" s="35" t="s">
        <v>781</v>
      </c>
      <c r="D202" s="43" t="s">
        <v>782</v>
      </c>
      <c r="E202" s="20" t="s">
        <v>783</v>
      </c>
      <c r="F202" s="20" t="s">
        <v>632</v>
      </c>
      <c r="G202" s="20" t="s">
        <v>487</v>
      </c>
      <c r="H202" s="20" t="s">
        <v>13</v>
      </c>
      <c r="I202" s="20" t="s">
        <v>22</v>
      </c>
      <c r="J202" s="174">
        <v>1</v>
      </c>
      <c r="K202" s="246">
        <v>11201</v>
      </c>
      <c r="L202" s="44">
        <v>41877</v>
      </c>
      <c r="M202" s="39">
        <v>44742</v>
      </c>
      <c r="N202" s="40" t="str">
        <f t="shared" si="3"/>
        <v>7 Years, 10 Months, 4 Days</v>
      </c>
      <c r="O202" s="20">
        <v>20</v>
      </c>
      <c r="P202" s="20" t="s">
        <v>5593</v>
      </c>
      <c r="Q202" s="42" t="s">
        <v>784</v>
      </c>
      <c r="R202" s="58" t="s">
        <v>785</v>
      </c>
      <c r="S202" s="4"/>
    </row>
    <row r="203" spans="1:58" customFormat="1" ht="18" customHeight="1" x14ac:dyDescent="0.2">
      <c r="A203" s="5"/>
      <c r="B203" s="34">
        <v>202</v>
      </c>
      <c r="C203" s="35" t="s">
        <v>1158</v>
      </c>
      <c r="D203" s="43" t="s">
        <v>5520</v>
      </c>
      <c r="E203" s="20" t="s">
        <v>1341</v>
      </c>
      <c r="F203" s="20" t="s">
        <v>632</v>
      </c>
      <c r="G203" s="20" t="s">
        <v>487</v>
      </c>
      <c r="H203" s="20" t="s">
        <v>13</v>
      </c>
      <c r="I203" s="20" t="s">
        <v>22</v>
      </c>
      <c r="J203" s="174">
        <v>1</v>
      </c>
      <c r="K203" s="246">
        <v>11202</v>
      </c>
      <c r="L203" s="44">
        <v>40928</v>
      </c>
      <c r="M203" s="39">
        <v>44742</v>
      </c>
      <c r="N203" s="40" t="str">
        <f t="shared" si="3"/>
        <v>10 Years, 5 Months, 10 Days</v>
      </c>
      <c r="O203" s="20">
        <v>23</v>
      </c>
      <c r="P203" s="20" t="s">
        <v>5632</v>
      </c>
      <c r="Q203" s="47" t="s">
        <v>1159</v>
      </c>
      <c r="R203" s="58" t="s">
        <v>1160</v>
      </c>
      <c r="S203" s="4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</row>
    <row r="204" spans="1:58" customFormat="1" ht="18" customHeight="1" x14ac:dyDescent="0.2">
      <c r="A204" s="5"/>
      <c r="B204" s="34">
        <v>203</v>
      </c>
      <c r="C204" s="35" t="s">
        <v>1221</v>
      </c>
      <c r="D204" s="43" t="s">
        <v>5518</v>
      </c>
      <c r="E204" s="20" t="s">
        <v>631</v>
      </c>
      <c r="F204" s="20" t="s">
        <v>632</v>
      </c>
      <c r="G204" s="20" t="s">
        <v>487</v>
      </c>
      <c r="H204" s="20" t="s">
        <v>13</v>
      </c>
      <c r="I204" s="20" t="s">
        <v>22</v>
      </c>
      <c r="J204" s="174">
        <v>1</v>
      </c>
      <c r="K204" s="246">
        <v>11203</v>
      </c>
      <c r="L204" s="44">
        <v>41726</v>
      </c>
      <c r="M204" s="39">
        <v>44742</v>
      </c>
      <c r="N204" s="40" t="str">
        <f t="shared" si="3"/>
        <v>8 Years, 3 Months, 2 Days</v>
      </c>
      <c r="O204" s="20">
        <v>22</v>
      </c>
      <c r="P204" s="20" t="s">
        <v>5665</v>
      </c>
      <c r="Q204" s="42" t="s">
        <v>1222</v>
      </c>
      <c r="R204" s="58" t="s">
        <v>1223</v>
      </c>
      <c r="S204" s="4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</row>
    <row r="205" spans="1:58" customFormat="1" ht="18" customHeight="1" x14ac:dyDescent="0.2">
      <c r="A205" s="5"/>
      <c r="B205" s="34">
        <v>204</v>
      </c>
      <c r="C205" s="35" t="s">
        <v>1339</v>
      </c>
      <c r="D205" s="43" t="s">
        <v>1340</v>
      </c>
      <c r="E205" s="20" t="s">
        <v>1341</v>
      </c>
      <c r="F205" s="20" t="s">
        <v>632</v>
      </c>
      <c r="G205" s="20" t="s">
        <v>487</v>
      </c>
      <c r="H205" s="20" t="s">
        <v>13</v>
      </c>
      <c r="I205" s="20" t="s">
        <v>22</v>
      </c>
      <c r="J205" s="174">
        <v>1</v>
      </c>
      <c r="K205" s="246">
        <v>11204</v>
      </c>
      <c r="L205" s="44">
        <v>41380</v>
      </c>
      <c r="M205" s="39">
        <v>44742</v>
      </c>
      <c r="N205" s="40" t="str">
        <f t="shared" si="3"/>
        <v>9 Years, 2 Months, 14 Days</v>
      </c>
      <c r="O205" s="20">
        <v>26</v>
      </c>
      <c r="P205" s="20" t="s">
        <v>5531</v>
      </c>
      <c r="Q205" s="42" t="s">
        <v>1342</v>
      </c>
      <c r="R205" s="58" t="s">
        <v>1343</v>
      </c>
      <c r="S205" s="4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</row>
    <row r="206" spans="1:58" customFormat="1" ht="18" customHeight="1" x14ac:dyDescent="0.2">
      <c r="A206" s="5"/>
      <c r="B206" s="34">
        <v>205</v>
      </c>
      <c r="C206" s="35" t="s">
        <v>1454</v>
      </c>
      <c r="D206" s="43" t="s">
        <v>1455</v>
      </c>
      <c r="E206" s="20" t="s">
        <v>1456</v>
      </c>
      <c r="F206" s="20" t="s">
        <v>632</v>
      </c>
      <c r="G206" s="20" t="s">
        <v>487</v>
      </c>
      <c r="H206" s="20" t="s">
        <v>13</v>
      </c>
      <c r="I206" s="20" t="s">
        <v>22</v>
      </c>
      <c r="J206" s="174">
        <v>1</v>
      </c>
      <c r="K206" s="246">
        <v>11205</v>
      </c>
      <c r="L206" s="44">
        <v>40219</v>
      </c>
      <c r="M206" s="39">
        <v>44742</v>
      </c>
      <c r="N206" s="40" t="str">
        <f t="shared" si="3"/>
        <v>12 Years, 4 Months, 20 Days</v>
      </c>
      <c r="O206" s="20">
        <v>22</v>
      </c>
      <c r="P206" s="20" t="s">
        <v>5667</v>
      </c>
      <c r="Q206" s="42" t="s">
        <v>1457</v>
      </c>
      <c r="R206" s="58" t="s">
        <v>1458</v>
      </c>
      <c r="S206" s="4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</row>
    <row r="207" spans="1:58" customFormat="1" ht="18" customHeight="1" x14ac:dyDescent="0.2">
      <c r="A207" s="5"/>
      <c r="B207" s="34">
        <v>206</v>
      </c>
      <c r="C207" s="35" t="s">
        <v>1998</v>
      </c>
      <c r="D207" s="43" t="s">
        <v>1999</v>
      </c>
      <c r="E207" s="20" t="s">
        <v>498</v>
      </c>
      <c r="F207" s="20" t="s">
        <v>632</v>
      </c>
      <c r="G207" s="20" t="s">
        <v>487</v>
      </c>
      <c r="H207" s="20" t="s">
        <v>13</v>
      </c>
      <c r="I207" s="20" t="s">
        <v>22</v>
      </c>
      <c r="J207" s="174">
        <v>1</v>
      </c>
      <c r="K207" s="246">
        <v>11206</v>
      </c>
      <c r="L207" s="44">
        <v>40889</v>
      </c>
      <c r="M207" s="39">
        <v>44742</v>
      </c>
      <c r="N207" s="40" t="str">
        <f t="shared" si="3"/>
        <v>10 Years, 6 Months, 18 Days</v>
      </c>
      <c r="O207" s="20">
        <v>23</v>
      </c>
      <c r="P207" s="20" t="s">
        <v>5663</v>
      </c>
      <c r="Q207" s="42" t="s">
        <v>2000</v>
      </c>
      <c r="R207" s="58" t="s">
        <v>2001</v>
      </c>
      <c r="S207" s="4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</row>
    <row r="208" spans="1:58" customFormat="1" ht="18" customHeight="1" x14ac:dyDescent="0.2">
      <c r="A208" s="5"/>
      <c r="B208" s="34">
        <v>207</v>
      </c>
      <c r="C208" s="35" t="s">
        <v>2042</v>
      </c>
      <c r="D208" s="43" t="s">
        <v>2030</v>
      </c>
      <c r="E208" s="20" t="s">
        <v>631</v>
      </c>
      <c r="F208" s="20" t="s">
        <v>632</v>
      </c>
      <c r="G208" s="20" t="s">
        <v>487</v>
      </c>
      <c r="H208" s="20" t="s">
        <v>13</v>
      </c>
      <c r="I208" s="20" t="s">
        <v>22</v>
      </c>
      <c r="J208" s="174">
        <v>1</v>
      </c>
      <c r="K208" s="246">
        <v>11207</v>
      </c>
      <c r="L208" s="44">
        <v>40203</v>
      </c>
      <c r="M208" s="39">
        <v>44742</v>
      </c>
      <c r="N208" s="40" t="str">
        <f t="shared" si="3"/>
        <v>12 Years, 5 Months, 5 Days</v>
      </c>
      <c r="O208" s="20">
        <v>25</v>
      </c>
      <c r="P208" s="20" t="s">
        <v>5615</v>
      </c>
      <c r="Q208" s="42" t="s">
        <v>2031</v>
      </c>
      <c r="R208" s="58" t="s">
        <v>2032</v>
      </c>
      <c r="S208" s="4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</row>
    <row r="209" spans="1:58" customFormat="1" ht="18" customHeight="1" x14ac:dyDescent="0.2">
      <c r="A209" s="5"/>
      <c r="B209" s="34">
        <v>208</v>
      </c>
      <c r="C209" s="35" t="s">
        <v>2446</v>
      </c>
      <c r="D209" s="43" t="s">
        <v>2447</v>
      </c>
      <c r="E209" s="20" t="s">
        <v>631</v>
      </c>
      <c r="F209" s="20" t="s">
        <v>632</v>
      </c>
      <c r="G209" s="20" t="s">
        <v>487</v>
      </c>
      <c r="H209" s="20" t="s">
        <v>13</v>
      </c>
      <c r="I209" s="20" t="s">
        <v>22</v>
      </c>
      <c r="J209" s="174">
        <v>1</v>
      </c>
      <c r="K209" s="246">
        <v>11208</v>
      </c>
      <c r="L209" s="44">
        <v>41882</v>
      </c>
      <c r="M209" s="39">
        <v>44742</v>
      </c>
      <c r="N209" s="40" t="str">
        <f t="shared" si="3"/>
        <v>7 Years, 9 Months, 30 Days</v>
      </c>
      <c r="O209" s="20">
        <v>19</v>
      </c>
      <c r="P209" s="20" t="s">
        <v>5540</v>
      </c>
      <c r="Q209" s="42" t="s">
        <v>2448</v>
      </c>
      <c r="R209" s="58" t="s">
        <v>2449</v>
      </c>
      <c r="S209" s="4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</row>
    <row r="210" spans="1:58" customFormat="1" ht="18" customHeight="1" x14ac:dyDescent="0.2">
      <c r="A210" s="5"/>
      <c r="B210" s="34">
        <v>209</v>
      </c>
      <c r="C210" s="56" t="s">
        <v>5997</v>
      </c>
      <c r="D210" s="51" t="s">
        <v>5998</v>
      </c>
      <c r="E210" s="34" t="s">
        <v>631</v>
      </c>
      <c r="F210" s="34" t="s">
        <v>632</v>
      </c>
      <c r="G210" s="34" t="s">
        <v>487</v>
      </c>
      <c r="H210" s="34" t="s">
        <v>13</v>
      </c>
      <c r="I210" s="34" t="s">
        <v>22</v>
      </c>
      <c r="J210" s="176">
        <v>1</v>
      </c>
      <c r="K210" s="246">
        <v>11209</v>
      </c>
      <c r="L210" s="54">
        <v>39749</v>
      </c>
      <c r="M210" s="89">
        <v>44742</v>
      </c>
      <c r="N210" s="40" t="str">
        <f t="shared" si="3"/>
        <v>13 Years, 8 Months, 2 Days</v>
      </c>
      <c r="O210" s="34">
        <v>23</v>
      </c>
      <c r="P210" s="34">
        <v>40</v>
      </c>
      <c r="Q210" s="100">
        <v>1711786600</v>
      </c>
      <c r="R210" s="126" t="s">
        <v>5999</v>
      </c>
      <c r="S210" s="4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</row>
    <row r="211" spans="1:58" customFormat="1" ht="18" customHeight="1" x14ac:dyDescent="0.2">
      <c r="A211" s="5"/>
      <c r="B211" s="34">
        <v>210</v>
      </c>
      <c r="C211" s="56" t="s">
        <v>6001</v>
      </c>
      <c r="D211" s="51" t="s">
        <v>6000</v>
      </c>
      <c r="E211" s="34" t="s">
        <v>631</v>
      </c>
      <c r="F211" s="34" t="s">
        <v>632</v>
      </c>
      <c r="G211" s="34" t="s">
        <v>487</v>
      </c>
      <c r="H211" s="34" t="s">
        <v>13</v>
      </c>
      <c r="I211" s="34" t="s">
        <v>22</v>
      </c>
      <c r="J211" s="176">
        <v>1</v>
      </c>
      <c r="K211" s="246">
        <v>11210</v>
      </c>
      <c r="L211" s="54">
        <v>40907</v>
      </c>
      <c r="M211" s="89">
        <v>44742</v>
      </c>
      <c r="N211" s="40" t="str">
        <f t="shared" si="3"/>
        <v>10 Years, 6 Months, 0 Days</v>
      </c>
      <c r="O211" s="34">
        <v>24</v>
      </c>
      <c r="P211" s="34">
        <v>38</v>
      </c>
      <c r="Q211" s="100">
        <v>1914201624</v>
      </c>
      <c r="R211" s="126" t="s">
        <v>2032</v>
      </c>
      <c r="S211" s="4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</row>
    <row r="212" spans="1:58" customFormat="1" ht="18" customHeight="1" x14ac:dyDescent="0.2">
      <c r="A212" s="5"/>
      <c r="B212" s="34">
        <v>211</v>
      </c>
      <c r="C212" s="102" t="s">
        <v>6362</v>
      </c>
      <c r="D212" s="36" t="s">
        <v>6363</v>
      </c>
      <c r="E212" s="36" t="s">
        <v>631</v>
      </c>
      <c r="F212" s="36" t="s">
        <v>632</v>
      </c>
      <c r="G212" s="36" t="s">
        <v>487</v>
      </c>
      <c r="H212" s="36" t="s">
        <v>13</v>
      </c>
      <c r="I212" s="36" t="s">
        <v>22</v>
      </c>
      <c r="J212" s="128">
        <v>1</v>
      </c>
      <c r="K212" s="246">
        <v>11211</v>
      </c>
      <c r="L212" s="104">
        <v>40738</v>
      </c>
      <c r="M212" s="105">
        <v>44742</v>
      </c>
      <c r="N212" s="61" t="str">
        <f t="shared" si="3"/>
        <v>10 Years, 11 Months, 16 Days</v>
      </c>
      <c r="O212" s="36">
        <v>22</v>
      </c>
      <c r="P212" s="143">
        <v>16</v>
      </c>
      <c r="Q212" s="47">
        <v>1731098205</v>
      </c>
      <c r="R212" s="102" t="s">
        <v>6364</v>
      </c>
      <c r="S212" s="4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</row>
    <row r="213" spans="1:58" customFormat="1" ht="18" customHeight="1" x14ac:dyDescent="0.2">
      <c r="A213" s="5"/>
      <c r="B213" s="34">
        <v>212</v>
      </c>
      <c r="C213" s="35" t="s">
        <v>496</v>
      </c>
      <c r="D213" s="43" t="s">
        <v>497</v>
      </c>
      <c r="E213" s="20" t="s">
        <v>498</v>
      </c>
      <c r="F213" s="20" t="s">
        <v>486</v>
      </c>
      <c r="G213" s="20" t="s">
        <v>499</v>
      </c>
      <c r="H213" s="20" t="s">
        <v>13</v>
      </c>
      <c r="I213" s="20" t="s">
        <v>22</v>
      </c>
      <c r="J213" s="174">
        <v>1</v>
      </c>
      <c r="K213" s="246">
        <v>11212</v>
      </c>
      <c r="L213" s="44">
        <v>41125</v>
      </c>
      <c r="M213" s="39">
        <v>44742</v>
      </c>
      <c r="N213" s="40" t="str">
        <f t="shared" si="3"/>
        <v>9 Years, 10 Months, 26 Days</v>
      </c>
      <c r="O213" s="20">
        <v>19</v>
      </c>
      <c r="P213" s="20" t="s">
        <v>5639</v>
      </c>
      <c r="Q213" s="42">
        <v>1755077701</v>
      </c>
      <c r="R213" s="58" t="s">
        <v>501</v>
      </c>
      <c r="S213" s="4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</row>
    <row r="214" spans="1:58" customFormat="1" ht="18" customHeight="1" x14ac:dyDescent="0.2">
      <c r="A214" s="5"/>
      <c r="B214" s="34">
        <v>213</v>
      </c>
      <c r="C214" s="35" t="s">
        <v>167</v>
      </c>
      <c r="D214" s="36" t="s">
        <v>168</v>
      </c>
      <c r="E214" s="20" t="s">
        <v>169</v>
      </c>
      <c r="F214" s="20" t="s">
        <v>125</v>
      </c>
      <c r="G214" s="20" t="s">
        <v>121</v>
      </c>
      <c r="H214" s="20" t="s">
        <v>13</v>
      </c>
      <c r="I214" s="20" t="s">
        <v>22</v>
      </c>
      <c r="J214" s="174">
        <v>1</v>
      </c>
      <c r="K214" s="246">
        <v>11213</v>
      </c>
      <c r="L214" s="44">
        <v>41426</v>
      </c>
      <c r="M214" s="39">
        <v>44742</v>
      </c>
      <c r="N214" s="40" t="str">
        <f t="shared" si="3"/>
        <v>9 Years, 0 Months, 29 Days</v>
      </c>
      <c r="O214" s="20">
        <v>27</v>
      </c>
      <c r="P214" s="20" t="s">
        <v>5537</v>
      </c>
      <c r="Q214" s="47" t="s">
        <v>170</v>
      </c>
      <c r="R214" s="58" t="s">
        <v>171</v>
      </c>
      <c r="S214" s="4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</row>
    <row r="215" spans="1:58" customFormat="1" ht="18" customHeight="1" x14ac:dyDescent="0.2">
      <c r="A215" s="5"/>
      <c r="B215" s="34">
        <v>214</v>
      </c>
      <c r="C215" s="35" t="s">
        <v>292</v>
      </c>
      <c r="D215" s="36" t="s">
        <v>293</v>
      </c>
      <c r="E215" s="20" t="s">
        <v>169</v>
      </c>
      <c r="F215" s="20" t="s">
        <v>120</v>
      </c>
      <c r="G215" s="20" t="s">
        <v>121</v>
      </c>
      <c r="H215" s="20" t="s">
        <v>13</v>
      </c>
      <c r="I215" s="20" t="s">
        <v>22</v>
      </c>
      <c r="J215" s="174">
        <v>1</v>
      </c>
      <c r="K215" s="246">
        <v>11214</v>
      </c>
      <c r="L215" s="44">
        <v>41620</v>
      </c>
      <c r="M215" s="39">
        <v>44742</v>
      </c>
      <c r="N215" s="40" t="str">
        <f t="shared" si="3"/>
        <v>8 Years, 6 Months, 18 Days</v>
      </c>
      <c r="O215" s="20">
        <v>23</v>
      </c>
      <c r="P215" s="20" t="s">
        <v>5607</v>
      </c>
      <c r="Q215" s="47">
        <v>1787589970</v>
      </c>
      <c r="R215" s="58" t="s">
        <v>294</v>
      </c>
      <c r="S215" s="4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</row>
    <row r="216" spans="1:58" customFormat="1" ht="18" customHeight="1" x14ac:dyDescent="0.2">
      <c r="A216" s="5"/>
      <c r="B216" s="34">
        <v>215</v>
      </c>
      <c r="C216" s="35" t="s">
        <v>298</v>
      </c>
      <c r="D216" s="36" t="s">
        <v>299</v>
      </c>
      <c r="E216" s="20" t="s">
        <v>169</v>
      </c>
      <c r="F216" s="20" t="s">
        <v>120</v>
      </c>
      <c r="G216" s="20" t="s">
        <v>121</v>
      </c>
      <c r="H216" s="20" t="s">
        <v>13</v>
      </c>
      <c r="I216" s="20" t="s">
        <v>22</v>
      </c>
      <c r="J216" s="174">
        <v>1</v>
      </c>
      <c r="K216" s="246">
        <v>11215</v>
      </c>
      <c r="L216" s="44">
        <v>40195</v>
      </c>
      <c r="M216" s="39">
        <v>44742</v>
      </c>
      <c r="N216" s="40" t="str">
        <f t="shared" si="3"/>
        <v>12 Years, 5 Months, 13 Days</v>
      </c>
      <c r="O216" s="20">
        <v>24</v>
      </c>
      <c r="P216" s="20" t="s">
        <v>5563</v>
      </c>
      <c r="Q216" s="47">
        <v>1626006309</v>
      </c>
      <c r="R216" s="58" t="s">
        <v>300</v>
      </c>
      <c r="S216" s="4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</row>
    <row r="217" spans="1:58" customFormat="1" ht="18" customHeight="1" x14ac:dyDescent="0.2">
      <c r="A217" s="5"/>
      <c r="B217" s="34">
        <v>216</v>
      </c>
      <c r="C217" s="35" t="s">
        <v>301</v>
      </c>
      <c r="D217" s="36" t="s">
        <v>302</v>
      </c>
      <c r="E217" s="20" t="s">
        <v>169</v>
      </c>
      <c r="F217" s="20" t="s">
        <v>120</v>
      </c>
      <c r="G217" s="20" t="s">
        <v>121</v>
      </c>
      <c r="H217" s="20" t="s">
        <v>13</v>
      </c>
      <c r="I217" s="20" t="s">
        <v>22</v>
      </c>
      <c r="J217" s="174">
        <v>1</v>
      </c>
      <c r="K217" s="246">
        <v>11216</v>
      </c>
      <c r="L217" s="44">
        <v>40987</v>
      </c>
      <c r="M217" s="39">
        <v>44742</v>
      </c>
      <c r="N217" s="40" t="str">
        <f t="shared" si="3"/>
        <v>10 Years, 3 Months, 11 Days</v>
      </c>
      <c r="O217" s="20">
        <v>26</v>
      </c>
      <c r="P217" s="20" t="s">
        <v>5611</v>
      </c>
      <c r="Q217" s="47">
        <v>1716675793</v>
      </c>
      <c r="R217" s="58" t="s">
        <v>303</v>
      </c>
      <c r="S217" s="4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</row>
    <row r="218" spans="1:58" customFormat="1" ht="18" customHeight="1" x14ac:dyDescent="0.2">
      <c r="A218" s="5"/>
      <c r="B218" s="34">
        <v>217</v>
      </c>
      <c r="C218" s="35" t="s">
        <v>304</v>
      </c>
      <c r="D218" s="36" t="s">
        <v>305</v>
      </c>
      <c r="E218" s="20" t="s">
        <v>169</v>
      </c>
      <c r="F218" s="20" t="s">
        <v>120</v>
      </c>
      <c r="G218" s="20" t="s">
        <v>121</v>
      </c>
      <c r="H218" s="20" t="s">
        <v>13</v>
      </c>
      <c r="I218" s="20" t="s">
        <v>22</v>
      </c>
      <c r="J218" s="174">
        <v>1</v>
      </c>
      <c r="K218" s="246">
        <v>11217</v>
      </c>
      <c r="L218" s="44">
        <v>41029</v>
      </c>
      <c r="M218" s="39">
        <v>44742</v>
      </c>
      <c r="N218" s="40" t="str">
        <f t="shared" si="3"/>
        <v>10 Years, 2 Months, 0 Days</v>
      </c>
      <c r="O218" s="20">
        <v>22</v>
      </c>
      <c r="P218" s="20" t="s">
        <v>5573</v>
      </c>
      <c r="Q218" s="47">
        <v>1733233177</v>
      </c>
      <c r="R218" s="58" t="s">
        <v>306</v>
      </c>
      <c r="S218" s="4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</row>
    <row r="219" spans="1:58" customFormat="1" ht="18" customHeight="1" x14ac:dyDescent="0.2">
      <c r="A219" s="5"/>
      <c r="B219" s="34">
        <v>218</v>
      </c>
      <c r="C219" s="35" t="s">
        <v>307</v>
      </c>
      <c r="D219" s="36" t="s">
        <v>308</v>
      </c>
      <c r="E219" s="20" t="s">
        <v>169</v>
      </c>
      <c r="F219" s="20" t="s">
        <v>120</v>
      </c>
      <c r="G219" s="20" t="s">
        <v>121</v>
      </c>
      <c r="H219" s="20" t="s">
        <v>13</v>
      </c>
      <c r="I219" s="20" t="s">
        <v>22</v>
      </c>
      <c r="J219" s="174">
        <v>1</v>
      </c>
      <c r="K219" s="246">
        <v>11218</v>
      </c>
      <c r="L219" s="44">
        <v>41354</v>
      </c>
      <c r="M219" s="39">
        <v>44742</v>
      </c>
      <c r="N219" s="40" t="str">
        <f t="shared" si="3"/>
        <v>9 Years, 3 Months, 9 Days</v>
      </c>
      <c r="O219" s="20">
        <v>24</v>
      </c>
      <c r="P219" s="20" t="s">
        <v>5539</v>
      </c>
      <c r="Q219" s="47">
        <v>1622316150</v>
      </c>
      <c r="R219" s="58" t="s">
        <v>309</v>
      </c>
      <c r="S219" s="4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</row>
    <row r="220" spans="1:58" customFormat="1" ht="18" customHeight="1" x14ac:dyDescent="0.2">
      <c r="A220" s="5"/>
      <c r="B220" s="34">
        <v>219</v>
      </c>
      <c r="C220" s="35" t="s">
        <v>313</v>
      </c>
      <c r="D220" s="36" t="s">
        <v>314</v>
      </c>
      <c r="E220" s="20" t="s">
        <v>169</v>
      </c>
      <c r="F220" s="20" t="s">
        <v>120</v>
      </c>
      <c r="G220" s="20" t="s">
        <v>121</v>
      </c>
      <c r="H220" s="20" t="s">
        <v>13</v>
      </c>
      <c r="I220" s="20" t="s">
        <v>22</v>
      </c>
      <c r="J220" s="174">
        <v>1</v>
      </c>
      <c r="K220" s="246">
        <v>11219</v>
      </c>
      <c r="L220" s="44">
        <v>41606</v>
      </c>
      <c r="M220" s="39">
        <v>44742</v>
      </c>
      <c r="N220" s="40" t="str">
        <f t="shared" si="3"/>
        <v>8 Years, 7 Months, 2 Days</v>
      </c>
      <c r="O220" s="20">
        <v>25</v>
      </c>
      <c r="P220" s="48" t="s">
        <v>5563</v>
      </c>
      <c r="Q220" s="47">
        <v>1816403277</v>
      </c>
      <c r="R220" s="58" t="s">
        <v>315</v>
      </c>
      <c r="S220" s="4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</row>
    <row r="221" spans="1:58" customFormat="1" ht="18" customHeight="1" x14ac:dyDescent="0.2">
      <c r="A221" s="5"/>
      <c r="B221" s="34">
        <v>220</v>
      </c>
      <c r="C221" s="35" t="s">
        <v>1161</v>
      </c>
      <c r="D221" s="36" t="s">
        <v>1162</v>
      </c>
      <c r="E221" s="20" t="s">
        <v>169</v>
      </c>
      <c r="F221" s="20" t="s">
        <v>125</v>
      </c>
      <c r="G221" s="20" t="s">
        <v>121</v>
      </c>
      <c r="H221" s="20" t="s">
        <v>13</v>
      </c>
      <c r="I221" s="20" t="s">
        <v>22</v>
      </c>
      <c r="J221" s="174">
        <v>1</v>
      </c>
      <c r="K221" s="246">
        <v>11220</v>
      </c>
      <c r="L221" s="44">
        <v>40742</v>
      </c>
      <c r="M221" s="39">
        <v>44742</v>
      </c>
      <c r="N221" s="40" t="str">
        <f t="shared" si="3"/>
        <v>10 Years, 11 Months, 12 Days</v>
      </c>
      <c r="O221" s="20">
        <v>22</v>
      </c>
      <c r="P221" s="20" t="s">
        <v>5574</v>
      </c>
      <c r="Q221" s="47">
        <v>1716523703</v>
      </c>
      <c r="R221" s="58" t="s">
        <v>1163</v>
      </c>
      <c r="S221" s="4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</row>
    <row r="222" spans="1:58" customFormat="1" ht="18" customHeight="1" x14ac:dyDescent="0.2">
      <c r="A222" s="5"/>
      <c r="B222" s="34">
        <v>221</v>
      </c>
      <c r="C222" s="35" t="s">
        <v>1422</v>
      </c>
      <c r="D222" s="43" t="s">
        <v>1423</v>
      </c>
      <c r="E222" s="20" t="s">
        <v>169</v>
      </c>
      <c r="F222" s="20" t="s">
        <v>120</v>
      </c>
      <c r="G222" s="20" t="s">
        <v>121</v>
      </c>
      <c r="H222" s="20" t="s">
        <v>13</v>
      </c>
      <c r="I222" s="20" t="s">
        <v>22</v>
      </c>
      <c r="J222" s="174">
        <v>1</v>
      </c>
      <c r="K222" s="246">
        <v>11221</v>
      </c>
      <c r="L222" s="44">
        <v>40652</v>
      </c>
      <c r="M222" s="39">
        <v>44742</v>
      </c>
      <c r="N222" s="40" t="str">
        <f t="shared" si="3"/>
        <v>11 Years, 2 Months, 11 Days</v>
      </c>
      <c r="O222" s="20">
        <v>24</v>
      </c>
      <c r="P222" s="20" t="s">
        <v>5593</v>
      </c>
      <c r="Q222" s="47">
        <v>1783073494</v>
      </c>
      <c r="R222" s="58" t="s">
        <v>1424</v>
      </c>
      <c r="S222" s="4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</row>
    <row r="223" spans="1:58" customFormat="1" ht="18" customHeight="1" x14ac:dyDescent="0.2">
      <c r="A223" s="5"/>
      <c r="B223" s="34">
        <v>222</v>
      </c>
      <c r="C223" s="35" t="s">
        <v>1479</v>
      </c>
      <c r="D223" s="36" t="s">
        <v>1480</v>
      </c>
      <c r="E223" s="20" t="s">
        <v>169</v>
      </c>
      <c r="F223" s="20" t="s">
        <v>120</v>
      </c>
      <c r="G223" s="20" t="s">
        <v>121</v>
      </c>
      <c r="H223" s="20" t="s">
        <v>13</v>
      </c>
      <c r="I223" s="20" t="s">
        <v>22</v>
      </c>
      <c r="J223" s="174">
        <v>1</v>
      </c>
      <c r="K223" s="246">
        <v>11222</v>
      </c>
      <c r="L223" s="44">
        <v>41654</v>
      </c>
      <c r="M223" s="39">
        <v>44742</v>
      </c>
      <c r="N223" s="40" t="str">
        <f t="shared" si="3"/>
        <v>8 Years, 5 Months, 15 Days</v>
      </c>
      <c r="O223" s="20">
        <v>23</v>
      </c>
      <c r="P223" s="20" t="s">
        <v>5573</v>
      </c>
      <c r="Q223" s="47" t="s">
        <v>1481</v>
      </c>
      <c r="R223" s="58" t="s">
        <v>1482</v>
      </c>
      <c r="S223" s="4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</row>
    <row r="224" spans="1:58" customFormat="1" ht="18" customHeight="1" x14ac:dyDescent="0.2">
      <c r="A224" s="5"/>
      <c r="B224" s="34">
        <v>223</v>
      </c>
      <c r="C224" s="35" t="s">
        <v>3187</v>
      </c>
      <c r="D224" s="36" t="s">
        <v>3188</v>
      </c>
      <c r="E224" s="20" t="s">
        <v>169</v>
      </c>
      <c r="F224" s="20" t="s">
        <v>125</v>
      </c>
      <c r="G224" s="20" t="s">
        <v>121</v>
      </c>
      <c r="H224" s="20" t="s">
        <v>13</v>
      </c>
      <c r="I224" s="20" t="s">
        <v>22</v>
      </c>
      <c r="J224" s="174">
        <v>1</v>
      </c>
      <c r="K224" s="246">
        <v>11223</v>
      </c>
      <c r="L224" s="44">
        <v>41414</v>
      </c>
      <c r="M224" s="39">
        <v>44742</v>
      </c>
      <c r="N224" s="40" t="str">
        <f t="shared" si="3"/>
        <v>9 Years, 1 Months, 10 Days</v>
      </c>
      <c r="O224" s="20">
        <v>19</v>
      </c>
      <c r="P224" s="20" t="s">
        <v>5574</v>
      </c>
      <c r="Q224" s="47" t="s">
        <v>3189</v>
      </c>
      <c r="R224" s="58" t="s">
        <v>3190</v>
      </c>
      <c r="S224" s="4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</row>
    <row r="225" spans="1:58" customFormat="1" ht="18" customHeight="1" x14ac:dyDescent="0.2">
      <c r="A225" s="5"/>
      <c r="B225" s="34">
        <v>224</v>
      </c>
      <c r="C225" s="35" t="s">
        <v>3197</v>
      </c>
      <c r="D225" s="36" t="s">
        <v>3198</v>
      </c>
      <c r="E225" s="20" t="s">
        <v>169</v>
      </c>
      <c r="F225" s="20" t="s">
        <v>125</v>
      </c>
      <c r="G225" s="20" t="s">
        <v>121</v>
      </c>
      <c r="H225" s="20" t="s">
        <v>13</v>
      </c>
      <c r="I225" s="20" t="s">
        <v>22</v>
      </c>
      <c r="J225" s="174">
        <v>1</v>
      </c>
      <c r="K225" s="246">
        <v>11224</v>
      </c>
      <c r="L225" s="44">
        <v>41733</v>
      </c>
      <c r="M225" s="39">
        <v>44742</v>
      </c>
      <c r="N225" s="40" t="str">
        <f t="shared" si="3"/>
        <v>8 Years, 2 Months, 26 Days</v>
      </c>
      <c r="O225" s="20">
        <v>22</v>
      </c>
      <c r="P225" s="20" t="s">
        <v>5580</v>
      </c>
      <c r="Q225" s="47" t="s">
        <v>3199</v>
      </c>
      <c r="R225" s="58" t="s">
        <v>3200</v>
      </c>
      <c r="S225" s="4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</row>
    <row r="226" spans="1:58" customFormat="1" ht="18" customHeight="1" x14ac:dyDescent="0.2">
      <c r="A226" s="5"/>
      <c r="B226" s="34">
        <v>225</v>
      </c>
      <c r="C226" s="102" t="s">
        <v>6377</v>
      </c>
      <c r="D226" s="36" t="s">
        <v>6378</v>
      </c>
      <c r="E226" s="36" t="s">
        <v>169</v>
      </c>
      <c r="F226" s="36" t="s">
        <v>125</v>
      </c>
      <c r="G226" s="36" t="s">
        <v>121</v>
      </c>
      <c r="H226" s="36" t="s">
        <v>13</v>
      </c>
      <c r="I226" s="36" t="s">
        <v>22</v>
      </c>
      <c r="J226" s="128">
        <v>1</v>
      </c>
      <c r="K226" s="246">
        <v>11225</v>
      </c>
      <c r="L226" s="104">
        <v>41047</v>
      </c>
      <c r="M226" s="105">
        <v>44742</v>
      </c>
      <c r="N226" s="61" t="str">
        <f t="shared" si="3"/>
        <v>10 Years, 1 Months, 12 Days</v>
      </c>
      <c r="O226" s="36">
        <v>24</v>
      </c>
      <c r="P226" s="143">
        <v>18</v>
      </c>
      <c r="Q226" s="47">
        <v>1711504487</v>
      </c>
      <c r="R226" s="102" t="s">
        <v>6379</v>
      </c>
      <c r="S226" s="4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</row>
    <row r="227" spans="1:58" customFormat="1" ht="18" customHeight="1" x14ac:dyDescent="0.2">
      <c r="A227" s="5"/>
      <c r="B227" s="34">
        <v>226</v>
      </c>
      <c r="C227" s="102" t="s">
        <v>6380</v>
      </c>
      <c r="D227" s="36" t="s">
        <v>6381</v>
      </c>
      <c r="E227" s="36" t="s">
        <v>169</v>
      </c>
      <c r="F227" s="36" t="s">
        <v>125</v>
      </c>
      <c r="G227" s="36" t="s">
        <v>121</v>
      </c>
      <c r="H227" s="36" t="s">
        <v>13</v>
      </c>
      <c r="I227" s="36" t="s">
        <v>22</v>
      </c>
      <c r="J227" s="128">
        <v>1</v>
      </c>
      <c r="K227" s="246">
        <v>11226</v>
      </c>
      <c r="L227" s="104">
        <v>41542</v>
      </c>
      <c r="M227" s="105">
        <v>44742</v>
      </c>
      <c r="N227" s="61" t="str">
        <f t="shared" si="3"/>
        <v>8 Years, 9 Months, 5 Days</v>
      </c>
      <c r="O227" s="36">
        <v>24</v>
      </c>
      <c r="P227" s="143">
        <v>18</v>
      </c>
      <c r="Q227" s="47">
        <v>1833310396</v>
      </c>
      <c r="R227" s="102" t="s">
        <v>6382</v>
      </c>
      <c r="S227" s="4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</row>
    <row r="228" spans="1:58" customFormat="1" ht="18" customHeight="1" x14ac:dyDescent="0.2">
      <c r="A228" s="5"/>
      <c r="B228" s="34">
        <v>227</v>
      </c>
      <c r="C228" s="35" t="s">
        <v>36</v>
      </c>
      <c r="D228" s="43" t="s">
        <v>37</v>
      </c>
      <c r="E228" s="20" t="s">
        <v>38</v>
      </c>
      <c r="F228" s="20" t="s">
        <v>39</v>
      </c>
      <c r="G228" s="20" t="s">
        <v>29</v>
      </c>
      <c r="H228" s="20" t="s">
        <v>13</v>
      </c>
      <c r="I228" s="20" t="s">
        <v>22</v>
      </c>
      <c r="J228" s="174">
        <v>1</v>
      </c>
      <c r="K228" s="246">
        <v>11227</v>
      </c>
      <c r="L228" s="44">
        <v>41747</v>
      </c>
      <c r="M228" s="39">
        <v>44742</v>
      </c>
      <c r="N228" s="40" t="str">
        <f t="shared" si="3"/>
        <v>8 Years, 2 Months, 12 Days</v>
      </c>
      <c r="O228" s="20">
        <v>18</v>
      </c>
      <c r="P228" s="20" t="s">
        <v>5540</v>
      </c>
      <c r="Q228" s="42">
        <v>1688682006</v>
      </c>
      <c r="R228" s="58" t="s">
        <v>40</v>
      </c>
      <c r="S228" s="4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</row>
    <row r="229" spans="1:58" customFormat="1" ht="18" customHeight="1" x14ac:dyDescent="0.2">
      <c r="A229" s="5"/>
      <c r="B229" s="34">
        <v>228</v>
      </c>
      <c r="C229" s="35" t="s">
        <v>41</v>
      </c>
      <c r="D229" s="43" t="s">
        <v>42</v>
      </c>
      <c r="E229" s="20" t="s">
        <v>38</v>
      </c>
      <c r="F229" s="20" t="s">
        <v>43</v>
      </c>
      <c r="G229" s="20" t="s">
        <v>29</v>
      </c>
      <c r="H229" s="20" t="s">
        <v>13</v>
      </c>
      <c r="I229" s="20" t="s">
        <v>22</v>
      </c>
      <c r="J229" s="174">
        <v>1</v>
      </c>
      <c r="K229" s="246">
        <v>11228</v>
      </c>
      <c r="L229" s="44">
        <v>39829</v>
      </c>
      <c r="M229" s="39">
        <v>44742</v>
      </c>
      <c r="N229" s="40" t="str">
        <f t="shared" si="3"/>
        <v>13 Years, 5 Months, 14 Days</v>
      </c>
      <c r="O229" s="20">
        <v>25</v>
      </c>
      <c r="P229" s="20" t="s">
        <v>5539</v>
      </c>
      <c r="Q229" s="42">
        <v>1688682006</v>
      </c>
      <c r="R229" s="58" t="s">
        <v>40</v>
      </c>
      <c r="S229" s="4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</row>
    <row r="230" spans="1:58" customFormat="1" ht="18" customHeight="1" x14ac:dyDescent="0.2">
      <c r="A230" s="5"/>
      <c r="B230" s="34">
        <v>229</v>
      </c>
      <c r="C230" s="35" t="s">
        <v>59</v>
      </c>
      <c r="D230" s="43" t="s">
        <v>60</v>
      </c>
      <c r="E230" s="20" t="s">
        <v>38</v>
      </c>
      <c r="F230" s="20" t="s">
        <v>61</v>
      </c>
      <c r="G230" s="20" t="s">
        <v>29</v>
      </c>
      <c r="H230" s="20" t="s">
        <v>13</v>
      </c>
      <c r="I230" s="20" t="s">
        <v>22</v>
      </c>
      <c r="J230" s="174">
        <v>1</v>
      </c>
      <c r="K230" s="246">
        <v>11229</v>
      </c>
      <c r="L230" s="45">
        <v>41806</v>
      </c>
      <c r="M230" s="39">
        <v>44742</v>
      </c>
      <c r="N230" s="40" t="str">
        <f t="shared" si="3"/>
        <v>8 Years, 0 Months, 14 Days</v>
      </c>
      <c r="O230" s="20">
        <v>22</v>
      </c>
      <c r="P230" s="20" t="s">
        <v>5544</v>
      </c>
      <c r="Q230" s="42">
        <v>1728606949</v>
      </c>
      <c r="R230" s="58" t="s">
        <v>62</v>
      </c>
      <c r="S230" s="4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</row>
    <row r="231" spans="1:58" customFormat="1" ht="18" customHeight="1" x14ac:dyDescent="0.2">
      <c r="A231" s="5"/>
      <c r="B231" s="34">
        <v>230</v>
      </c>
      <c r="C231" s="35" t="s">
        <v>693</v>
      </c>
      <c r="D231" s="43" t="s">
        <v>5980</v>
      </c>
      <c r="E231" s="20" t="s">
        <v>694</v>
      </c>
      <c r="F231" s="20" t="s">
        <v>666</v>
      </c>
      <c r="G231" s="20" t="s">
        <v>29</v>
      </c>
      <c r="H231" s="20" t="s">
        <v>13</v>
      </c>
      <c r="I231" s="20" t="s">
        <v>22</v>
      </c>
      <c r="J231" s="174">
        <v>1</v>
      </c>
      <c r="K231" s="246">
        <v>11230</v>
      </c>
      <c r="L231" s="44">
        <v>41629</v>
      </c>
      <c r="M231" s="39">
        <v>44742</v>
      </c>
      <c r="N231" s="40" t="str">
        <f t="shared" si="3"/>
        <v>8 Years, 6 Months, 9 Days</v>
      </c>
      <c r="O231" s="20">
        <v>23</v>
      </c>
      <c r="P231" s="20" t="s">
        <v>5553</v>
      </c>
      <c r="Q231" s="42" t="s">
        <v>695</v>
      </c>
      <c r="R231" s="58" t="s">
        <v>696</v>
      </c>
      <c r="S231" s="4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</row>
    <row r="232" spans="1:58" customFormat="1" ht="18" customHeight="1" x14ac:dyDescent="0.2">
      <c r="A232" s="5"/>
      <c r="B232" s="34">
        <v>231</v>
      </c>
      <c r="C232" s="35" t="s">
        <v>2026</v>
      </c>
      <c r="D232" s="43" t="s">
        <v>2027</v>
      </c>
      <c r="E232" s="20" t="s">
        <v>38</v>
      </c>
      <c r="F232" s="20" t="s">
        <v>544</v>
      </c>
      <c r="G232" s="20" t="s">
        <v>29</v>
      </c>
      <c r="H232" s="20" t="s">
        <v>13</v>
      </c>
      <c r="I232" s="20" t="s">
        <v>22</v>
      </c>
      <c r="J232" s="174">
        <v>1</v>
      </c>
      <c r="K232" s="246">
        <v>11231</v>
      </c>
      <c r="L232" s="44">
        <v>41569</v>
      </c>
      <c r="M232" s="39">
        <v>44742</v>
      </c>
      <c r="N232" s="40" t="str">
        <f t="shared" si="3"/>
        <v>8 Years, 8 Months, 8 Days</v>
      </c>
      <c r="O232" s="20">
        <v>22</v>
      </c>
      <c r="P232" s="20" t="s">
        <v>5644</v>
      </c>
      <c r="Q232" s="42" t="s">
        <v>2028</v>
      </c>
      <c r="R232" s="58" t="s">
        <v>2029</v>
      </c>
      <c r="S232" s="4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</row>
    <row r="233" spans="1:58" customFormat="1" ht="18" customHeight="1" x14ac:dyDescent="0.2">
      <c r="A233" s="5"/>
      <c r="B233" s="34">
        <v>232</v>
      </c>
      <c r="C233" s="35" t="s">
        <v>2095</v>
      </c>
      <c r="D233" s="43" t="s">
        <v>2096</v>
      </c>
      <c r="E233" s="20" t="s">
        <v>38</v>
      </c>
      <c r="F233" s="20" t="s">
        <v>666</v>
      </c>
      <c r="G233" s="20" t="s">
        <v>29</v>
      </c>
      <c r="H233" s="20" t="s">
        <v>13</v>
      </c>
      <c r="I233" s="20" t="s">
        <v>22</v>
      </c>
      <c r="J233" s="174">
        <v>1</v>
      </c>
      <c r="K233" s="246">
        <v>11232</v>
      </c>
      <c r="L233" s="44">
        <v>41355</v>
      </c>
      <c r="M233" s="39">
        <v>44742</v>
      </c>
      <c r="N233" s="40" t="str">
        <f t="shared" si="3"/>
        <v>9 Years, 3 Months, 8 Days</v>
      </c>
      <c r="O233" s="20">
        <v>21</v>
      </c>
      <c r="P233" s="20" t="s">
        <v>5553</v>
      </c>
      <c r="Q233" s="42" t="s">
        <v>2097</v>
      </c>
      <c r="R233" s="58" t="s">
        <v>2098</v>
      </c>
      <c r="S233" s="4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</row>
    <row r="234" spans="1:58" customFormat="1" ht="18" customHeight="1" x14ac:dyDescent="0.2">
      <c r="A234" s="5"/>
      <c r="B234" s="34">
        <v>233</v>
      </c>
      <c r="C234" s="35" t="s">
        <v>2114</v>
      </c>
      <c r="D234" s="43" t="s">
        <v>2115</v>
      </c>
      <c r="E234" s="20" t="s">
        <v>38</v>
      </c>
      <c r="F234" s="20" t="s">
        <v>678</v>
      </c>
      <c r="G234" s="20" t="s">
        <v>29</v>
      </c>
      <c r="H234" s="20" t="s">
        <v>13</v>
      </c>
      <c r="I234" s="20" t="s">
        <v>22</v>
      </c>
      <c r="J234" s="174">
        <v>1</v>
      </c>
      <c r="K234" s="246">
        <v>11233</v>
      </c>
      <c r="L234" s="44">
        <v>40179</v>
      </c>
      <c r="M234" s="39">
        <v>44742</v>
      </c>
      <c r="N234" s="40" t="str">
        <f t="shared" si="3"/>
        <v>12 Years, 5 Months, 29 Days</v>
      </c>
      <c r="O234" s="20">
        <v>23</v>
      </c>
      <c r="P234" s="20" t="s">
        <v>5746</v>
      </c>
      <c r="Q234" s="42" t="s">
        <v>2116</v>
      </c>
      <c r="R234" s="58" t="s">
        <v>2117</v>
      </c>
      <c r="S234" s="4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</row>
    <row r="235" spans="1:58" customFormat="1" ht="18" customHeight="1" x14ac:dyDescent="0.2">
      <c r="A235" s="5"/>
      <c r="B235" s="34">
        <v>234</v>
      </c>
      <c r="C235" s="35" t="s">
        <v>2157</v>
      </c>
      <c r="D235" s="43" t="s">
        <v>2158</v>
      </c>
      <c r="E235" s="20" t="s">
        <v>38</v>
      </c>
      <c r="F235" s="20" t="s">
        <v>666</v>
      </c>
      <c r="G235" s="20" t="s">
        <v>29</v>
      </c>
      <c r="H235" s="20" t="s">
        <v>13</v>
      </c>
      <c r="I235" s="20" t="s">
        <v>22</v>
      </c>
      <c r="J235" s="174">
        <v>1</v>
      </c>
      <c r="K235" s="246">
        <v>11234</v>
      </c>
      <c r="L235" s="44">
        <v>42131</v>
      </c>
      <c r="M235" s="39">
        <v>44742</v>
      </c>
      <c r="N235" s="40" t="str">
        <f t="shared" si="3"/>
        <v>7 Years, 1 Months, 23 Days</v>
      </c>
      <c r="O235" s="20">
        <v>22</v>
      </c>
      <c r="P235" s="20" t="s">
        <v>5539</v>
      </c>
      <c r="Q235" s="42" t="s">
        <v>2159</v>
      </c>
      <c r="R235" s="58" t="s">
        <v>2160</v>
      </c>
      <c r="S235" s="4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</row>
    <row r="236" spans="1:58" customFormat="1" ht="18" customHeight="1" x14ac:dyDescent="0.2">
      <c r="A236" s="5"/>
      <c r="B236" s="34">
        <v>235</v>
      </c>
      <c r="C236" s="35" t="s">
        <v>2161</v>
      </c>
      <c r="D236" s="43" t="s">
        <v>2162</v>
      </c>
      <c r="E236" s="20" t="s">
        <v>38</v>
      </c>
      <c r="F236" s="20" t="s">
        <v>544</v>
      </c>
      <c r="G236" s="20" t="s">
        <v>29</v>
      </c>
      <c r="H236" s="20" t="s">
        <v>13</v>
      </c>
      <c r="I236" s="20" t="s">
        <v>22</v>
      </c>
      <c r="J236" s="174">
        <v>1</v>
      </c>
      <c r="K236" s="246">
        <v>11235</v>
      </c>
      <c r="L236" s="44">
        <v>40487</v>
      </c>
      <c r="M236" s="39">
        <v>44742</v>
      </c>
      <c r="N236" s="40" t="str">
        <f t="shared" si="3"/>
        <v>11 Years, 7 Months, 25 Days</v>
      </c>
      <c r="O236" s="20">
        <v>29</v>
      </c>
      <c r="P236" s="20" t="s">
        <v>5751</v>
      </c>
      <c r="Q236" s="42" t="s">
        <v>2163</v>
      </c>
      <c r="R236" s="58" t="s">
        <v>2164</v>
      </c>
      <c r="S236" s="4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</row>
    <row r="237" spans="1:58" customFormat="1" ht="18" customHeight="1" x14ac:dyDescent="0.2">
      <c r="A237" s="5"/>
      <c r="B237" s="34">
        <v>236</v>
      </c>
      <c r="C237" s="35" t="s">
        <v>2173</v>
      </c>
      <c r="D237" s="43" t="s">
        <v>2174</v>
      </c>
      <c r="E237" s="20" t="s">
        <v>38</v>
      </c>
      <c r="F237" s="20" t="s">
        <v>544</v>
      </c>
      <c r="G237" s="20" t="s">
        <v>29</v>
      </c>
      <c r="H237" s="20" t="s">
        <v>13</v>
      </c>
      <c r="I237" s="20" t="s">
        <v>22</v>
      </c>
      <c r="J237" s="174">
        <v>1</v>
      </c>
      <c r="K237" s="246">
        <v>11236</v>
      </c>
      <c r="L237" s="44">
        <v>41987</v>
      </c>
      <c r="M237" s="39">
        <v>44742</v>
      </c>
      <c r="N237" s="40" t="str">
        <f t="shared" si="3"/>
        <v>7 Years, 6 Months, 16 Days</v>
      </c>
      <c r="O237" s="20">
        <v>24</v>
      </c>
      <c r="P237" s="20" t="s">
        <v>5600</v>
      </c>
      <c r="Q237" s="42" t="s">
        <v>2163</v>
      </c>
      <c r="R237" s="58" t="s">
        <v>2164</v>
      </c>
      <c r="S237" s="4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</row>
    <row r="238" spans="1:58" customFormat="1" ht="18" customHeight="1" x14ac:dyDescent="0.2">
      <c r="A238" s="5"/>
      <c r="B238" s="34">
        <v>237</v>
      </c>
      <c r="C238" s="35" t="s">
        <v>2408</v>
      </c>
      <c r="D238" s="43" t="s">
        <v>2409</v>
      </c>
      <c r="E238" s="20" t="s">
        <v>38</v>
      </c>
      <c r="F238" s="20" t="s">
        <v>544</v>
      </c>
      <c r="G238" s="20" t="s">
        <v>29</v>
      </c>
      <c r="H238" s="20" t="s">
        <v>13</v>
      </c>
      <c r="I238" s="20" t="s">
        <v>22</v>
      </c>
      <c r="J238" s="174">
        <v>1</v>
      </c>
      <c r="K238" s="246">
        <v>11237</v>
      </c>
      <c r="L238" s="44">
        <v>42228</v>
      </c>
      <c r="M238" s="39">
        <v>44742</v>
      </c>
      <c r="N238" s="40" t="str">
        <f t="shared" si="3"/>
        <v>6 Years, 10 Months, 18 Days</v>
      </c>
      <c r="O238" s="20">
        <v>26</v>
      </c>
      <c r="P238" s="20" t="s">
        <v>5611</v>
      </c>
      <c r="Q238" s="42" t="s">
        <v>2410</v>
      </c>
      <c r="R238" s="58" t="s">
        <v>2411</v>
      </c>
      <c r="S238" s="4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</row>
    <row r="239" spans="1:58" customFormat="1" ht="18" customHeight="1" x14ac:dyDescent="0.2">
      <c r="A239" s="5"/>
      <c r="B239" s="34">
        <v>238</v>
      </c>
      <c r="C239" s="35" t="s">
        <v>2827</v>
      </c>
      <c r="D239" s="43" t="s">
        <v>2828</v>
      </c>
      <c r="E239" s="20" t="s">
        <v>2829</v>
      </c>
      <c r="F239" s="20" t="s">
        <v>544</v>
      </c>
      <c r="G239" s="20" t="s">
        <v>29</v>
      </c>
      <c r="H239" s="20" t="s">
        <v>13</v>
      </c>
      <c r="I239" s="20" t="s">
        <v>22</v>
      </c>
      <c r="J239" s="174">
        <v>1</v>
      </c>
      <c r="K239" s="246">
        <v>11238</v>
      </c>
      <c r="L239" s="44">
        <v>41248</v>
      </c>
      <c r="M239" s="39">
        <v>44742</v>
      </c>
      <c r="N239" s="40" t="str">
        <f t="shared" si="3"/>
        <v>9 Years, 6 Months, 25 Days</v>
      </c>
      <c r="O239" s="20">
        <v>23</v>
      </c>
      <c r="P239" s="20" t="s">
        <v>5600</v>
      </c>
      <c r="Q239" s="42" t="s">
        <v>2830</v>
      </c>
      <c r="R239" s="58" t="s">
        <v>2831</v>
      </c>
      <c r="S239" s="4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</row>
    <row r="240" spans="1:58" customFormat="1" ht="18" customHeight="1" x14ac:dyDescent="0.2">
      <c r="A240" s="5"/>
      <c r="B240" s="34">
        <v>239</v>
      </c>
      <c r="C240" s="63" t="s">
        <v>622</v>
      </c>
      <c r="D240" s="69" t="s">
        <v>623</v>
      </c>
      <c r="E240" s="48" t="s">
        <v>38</v>
      </c>
      <c r="F240" s="48" t="s">
        <v>3368</v>
      </c>
      <c r="G240" s="48" t="s">
        <v>29</v>
      </c>
      <c r="H240" s="48" t="s">
        <v>13</v>
      </c>
      <c r="I240" s="48" t="s">
        <v>22</v>
      </c>
      <c r="J240" s="174">
        <v>1</v>
      </c>
      <c r="K240" s="246">
        <v>11239</v>
      </c>
      <c r="L240" s="66">
        <v>41638</v>
      </c>
      <c r="M240" s="39">
        <v>44742</v>
      </c>
      <c r="N240" s="61" t="str">
        <f t="shared" si="3"/>
        <v>8 Years, 6 Months, 0 Days</v>
      </c>
      <c r="O240" s="48">
        <v>21</v>
      </c>
      <c r="P240" s="48" t="s">
        <v>4178</v>
      </c>
      <c r="Q240" s="71" t="s">
        <v>6813</v>
      </c>
      <c r="R240" s="126" t="s">
        <v>624</v>
      </c>
      <c r="S240" s="4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</row>
    <row r="241" spans="1:58" customFormat="1" ht="18" customHeight="1" x14ac:dyDescent="0.2">
      <c r="A241" s="5"/>
      <c r="B241" s="34">
        <v>240</v>
      </c>
      <c r="C241" s="102" t="s">
        <v>6397</v>
      </c>
      <c r="D241" s="36" t="s">
        <v>6398</v>
      </c>
      <c r="E241" s="36" t="s">
        <v>38</v>
      </c>
      <c r="F241" s="36" t="s">
        <v>544</v>
      </c>
      <c r="G241" s="36" t="s">
        <v>29</v>
      </c>
      <c r="H241" s="36" t="s">
        <v>13</v>
      </c>
      <c r="I241" s="36" t="s">
        <v>22</v>
      </c>
      <c r="J241" s="128">
        <v>1</v>
      </c>
      <c r="K241" s="246">
        <v>11240</v>
      </c>
      <c r="L241" s="104">
        <v>41031</v>
      </c>
      <c r="M241" s="105">
        <v>44742</v>
      </c>
      <c r="N241" s="61" t="str">
        <f t="shared" si="3"/>
        <v>10 Years, 1 Months, 28 Days</v>
      </c>
      <c r="O241" s="36">
        <v>24</v>
      </c>
      <c r="P241" s="143">
        <v>18</v>
      </c>
      <c r="Q241" s="47">
        <v>1847068100</v>
      </c>
      <c r="R241" s="102" t="s">
        <v>6399</v>
      </c>
      <c r="S241" s="4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</row>
    <row r="242" spans="1:58" customFormat="1" ht="18" customHeight="1" x14ac:dyDescent="0.2">
      <c r="A242" s="5"/>
      <c r="B242" s="34">
        <v>241</v>
      </c>
      <c r="C242" s="102" t="s">
        <v>6400</v>
      </c>
      <c r="D242" s="36" t="s">
        <v>6401</v>
      </c>
      <c r="E242" s="36" t="s">
        <v>38</v>
      </c>
      <c r="F242" s="36" t="s">
        <v>544</v>
      </c>
      <c r="G242" s="36" t="s">
        <v>29</v>
      </c>
      <c r="H242" s="36" t="s">
        <v>13</v>
      </c>
      <c r="I242" s="36" t="s">
        <v>22</v>
      </c>
      <c r="J242" s="128">
        <v>1</v>
      </c>
      <c r="K242" s="246">
        <v>11241</v>
      </c>
      <c r="L242" s="104">
        <v>41031</v>
      </c>
      <c r="M242" s="105">
        <v>44742</v>
      </c>
      <c r="N242" s="61" t="str">
        <f t="shared" si="3"/>
        <v>10 Years, 1 Months, 28 Days</v>
      </c>
      <c r="O242" s="36">
        <v>24</v>
      </c>
      <c r="P242" s="143">
        <v>18</v>
      </c>
      <c r="Q242" s="47">
        <v>1847068100</v>
      </c>
      <c r="R242" s="102" t="s">
        <v>6399</v>
      </c>
      <c r="S242" s="4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</row>
    <row r="243" spans="1:58" customFormat="1" ht="18" customHeight="1" x14ac:dyDescent="0.2">
      <c r="A243" s="5"/>
      <c r="B243" s="34">
        <v>242</v>
      </c>
      <c r="C243" s="35" t="s">
        <v>1407</v>
      </c>
      <c r="D243" s="43" t="s">
        <v>1408</v>
      </c>
      <c r="E243" s="20" t="s">
        <v>1409</v>
      </c>
      <c r="F243" s="20" t="s">
        <v>1410</v>
      </c>
      <c r="G243" s="20" t="s">
        <v>1411</v>
      </c>
      <c r="H243" s="20" t="s">
        <v>13</v>
      </c>
      <c r="I243" s="20" t="s">
        <v>22</v>
      </c>
      <c r="J243" s="174">
        <v>1</v>
      </c>
      <c r="K243" s="246">
        <v>11242</v>
      </c>
      <c r="L243" s="44">
        <v>41323</v>
      </c>
      <c r="M243" s="39">
        <v>44742</v>
      </c>
      <c r="N243" s="40" t="str">
        <f t="shared" si="3"/>
        <v>9 Years, 4 Months, 12 Days</v>
      </c>
      <c r="O243" s="20">
        <v>26</v>
      </c>
      <c r="P243" s="20" t="s">
        <v>5614</v>
      </c>
      <c r="Q243" s="42" t="s">
        <v>1412</v>
      </c>
      <c r="R243" s="58" t="s">
        <v>1413</v>
      </c>
      <c r="S243" s="4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</row>
    <row r="244" spans="1:58" customFormat="1" ht="18" customHeight="1" x14ac:dyDescent="0.2">
      <c r="A244" s="5"/>
      <c r="B244" s="34">
        <v>243</v>
      </c>
      <c r="C244" s="35" t="s">
        <v>1463</v>
      </c>
      <c r="D244" s="36" t="s">
        <v>1464</v>
      </c>
      <c r="E244" s="20" t="s">
        <v>1409</v>
      </c>
      <c r="F244" s="20" t="s">
        <v>1410</v>
      </c>
      <c r="G244" s="20" t="s">
        <v>1411</v>
      </c>
      <c r="H244" s="20" t="s">
        <v>13</v>
      </c>
      <c r="I244" s="20" t="s">
        <v>22</v>
      </c>
      <c r="J244" s="174">
        <v>1</v>
      </c>
      <c r="K244" s="246">
        <v>11243</v>
      </c>
      <c r="L244" s="44">
        <v>41592</v>
      </c>
      <c r="M244" s="39">
        <v>44742</v>
      </c>
      <c r="N244" s="40" t="str">
        <f t="shared" si="3"/>
        <v>8 Years, 7 Months, 16 Days</v>
      </c>
      <c r="O244" s="20">
        <v>22</v>
      </c>
      <c r="P244" s="20" t="s">
        <v>5553</v>
      </c>
      <c r="Q244" s="42">
        <v>1680283444</v>
      </c>
      <c r="R244" s="58" t="s">
        <v>1465</v>
      </c>
      <c r="S244" s="4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</row>
    <row r="245" spans="1:58" customFormat="1" ht="18" customHeight="1" x14ac:dyDescent="0.2">
      <c r="A245" s="5"/>
      <c r="B245" s="34">
        <v>244</v>
      </c>
      <c r="C245" s="35" t="s">
        <v>1497</v>
      </c>
      <c r="D245" s="36" t="s">
        <v>1498</v>
      </c>
      <c r="E245" s="20" t="s">
        <v>1409</v>
      </c>
      <c r="F245" s="20" t="s">
        <v>1410</v>
      </c>
      <c r="G245" s="20" t="s">
        <v>1411</v>
      </c>
      <c r="H245" s="20" t="s">
        <v>13</v>
      </c>
      <c r="I245" s="20" t="s">
        <v>22</v>
      </c>
      <c r="J245" s="174">
        <v>1</v>
      </c>
      <c r="K245" s="246">
        <v>11244</v>
      </c>
      <c r="L245" s="44">
        <v>39712</v>
      </c>
      <c r="M245" s="39">
        <v>44742</v>
      </c>
      <c r="N245" s="40" t="str">
        <f t="shared" si="3"/>
        <v>13 Years, 9 Months, 9 Days</v>
      </c>
      <c r="O245" s="20">
        <v>26</v>
      </c>
      <c r="P245" s="20" t="s">
        <v>5537</v>
      </c>
      <c r="Q245" s="42">
        <v>1799344305</v>
      </c>
      <c r="R245" s="58" t="s">
        <v>1499</v>
      </c>
      <c r="S245" s="4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</row>
    <row r="246" spans="1:58" customFormat="1" ht="18" customHeight="1" x14ac:dyDescent="0.2">
      <c r="A246" s="5"/>
      <c r="B246" s="34">
        <v>245</v>
      </c>
      <c r="C246" s="35" t="s">
        <v>1509</v>
      </c>
      <c r="D246" s="36" t="s">
        <v>1510</v>
      </c>
      <c r="E246" s="20" t="s">
        <v>1409</v>
      </c>
      <c r="F246" s="20" t="s">
        <v>1410</v>
      </c>
      <c r="G246" s="20" t="s">
        <v>1411</v>
      </c>
      <c r="H246" s="20" t="s">
        <v>13</v>
      </c>
      <c r="I246" s="20" t="s">
        <v>22</v>
      </c>
      <c r="J246" s="174">
        <v>1</v>
      </c>
      <c r="K246" s="246">
        <v>11245</v>
      </c>
      <c r="L246" s="44">
        <v>40542</v>
      </c>
      <c r="M246" s="39">
        <v>44742</v>
      </c>
      <c r="N246" s="40" t="str">
        <f t="shared" si="3"/>
        <v>11 Years, 6 Months, 0 Days</v>
      </c>
      <c r="O246" s="20">
        <v>28</v>
      </c>
      <c r="P246" s="20" t="s">
        <v>5615</v>
      </c>
      <c r="Q246" s="42">
        <v>1741173255</v>
      </c>
      <c r="R246" s="58" t="s">
        <v>1512</v>
      </c>
      <c r="S246" s="4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</row>
    <row r="247" spans="1:58" customFormat="1" ht="18" customHeight="1" x14ac:dyDescent="0.2">
      <c r="A247" s="5"/>
      <c r="B247" s="34">
        <v>246</v>
      </c>
      <c r="C247" s="35" t="s">
        <v>1527</v>
      </c>
      <c r="D247" s="36" t="s">
        <v>1528</v>
      </c>
      <c r="E247" s="20" t="s">
        <v>1409</v>
      </c>
      <c r="F247" s="20" t="s">
        <v>1410</v>
      </c>
      <c r="G247" s="20" t="s">
        <v>1411</v>
      </c>
      <c r="H247" s="20" t="s">
        <v>13</v>
      </c>
      <c r="I247" s="20" t="s">
        <v>22</v>
      </c>
      <c r="J247" s="174">
        <v>1</v>
      </c>
      <c r="K247" s="246">
        <v>11246</v>
      </c>
      <c r="L247" s="44">
        <v>41154</v>
      </c>
      <c r="M247" s="39">
        <v>44742</v>
      </c>
      <c r="N247" s="40" t="str">
        <f t="shared" si="3"/>
        <v>9 Years, 9 Months, 28 Days</v>
      </c>
      <c r="O247" s="20">
        <v>25</v>
      </c>
      <c r="P247" s="20" t="s">
        <v>5563</v>
      </c>
      <c r="Q247" s="42">
        <v>1756364519</v>
      </c>
      <c r="R247" s="58" t="s">
        <v>1530</v>
      </c>
      <c r="S247" s="4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</row>
    <row r="248" spans="1:58" customFormat="1" ht="18" customHeight="1" x14ac:dyDescent="0.2">
      <c r="A248" s="5"/>
      <c r="B248" s="34">
        <v>247</v>
      </c>
      <c r="C248" s="35" t="s">
        <v>1552</v>
      </c>
      <c r="D248" s="36" t="s">
        <v>1553</v>
      </c>
      <c r="E248" s="20" t="s">
        <v>1409</v>
      </c>
      <c r="F248" s="20" t="s">
        <v>1410</v>
      </c>
      <c r="G248" s="20" t="s">
        <v>1411</v>
      </c>
      <c r="H248" s="20" t="s">
        <v>13</v>
      </c>
      <c r="I248" s="20" t="s">
        <v>22</v>
      </c>
      <c r="J248" s="174">
        <v>1</v>
      </c>
      <c r="K248" s="246">
        <v>11247</v>
      </c>
      <c r="L248" s="44">
        <v>40286</v>
      </c>
      <c r="M248" s="39">
        <v>44742</v>
      </c>
      <c r="N248" s="40" t="str">
        <f t="shared" si="3"/>
        <v>12 Years, 2 Months, 12 Days</v>
      </c>
      <c r="O248" s="20">
        <v>22</v>
      </c>
      <c r="P248" s="20" t="s">
        <v>5593</v>
      </c>
      <c r="Q248" s="42" t="s">
        <v>1529</v>
      </c>
      <c r="R248" s="58" t="s">
        <v>1530</v>
      </c>
      <c r="S248" s="4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</row>
    <row r="249" spans="1:58" customFormat="1" ht="18" customHeight="1" x14ac:dyDescent="0.2">
      <c r="A249" s="5"/>
      <c r="B249" s="34">
        <v>248</v>
      </c>
      <c r="C249" s="35" t="s">
        <v>1584</v>
      </c>
      <c r="D249" s="36" t="s">
        <v>1585</v>
      </c>
      <c r="E249" s="20" t="s">
        <v>1409</v>
      </c>
      <c r="F249" s="20" t="s">
        <v>1410</v>
      </c>
      <c r="G249" s="20" t="s">
        <v>1411</v>
      </c>
      <c r="H249" s="20" t="s">
        <v>13</v>
      </c>
      <c r="I249" s="20" t="s">
        <v>22</v>
      </c>
      <c r="J249" s="174">
        <v>1</v>
      </c>
      <c r="K249" s="246">
        <v>11248</v>
      </c>
      <c r="L249" s="44">
        <v>41406</v>
      </c>
      <c r="M249" s="39">
        <v>44742</v>
      </c>
      <c r="N249" s="40" t="str">
        <f t="shared" si="3"/>
        <v>9 Years, 1 Months, 18 Days</v>
      </c>
      <c r="O249" s="20">
        <v>26</v>
      </c>
      <c r="P249" s="20" t="s">
        <v>5614</v>
      </c>
      <c r="Q249" s="42" t="s">
        <v>1586</v>
      </c>
      <c r="R249" s="58" t="s">
        <v>1587</v>
      </c>
      <c r="S249" s="4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</row>
    <row r="250" spans="1:58" customFormat="1" ht="18" customHeight="1" x14ac:dyDescent="0.2">
      <c r="A250" s="5"/>
      <c r="B250" s="34">
        <v>249</v>
      </c>
      <c r="C250" s="35" t="s">
        <v>1627</v>
      </c>
      <c r="D250" s="36" t="s">
        <v>1628</v>
      </c>
      <c r="E250" s="20" t="s">
        <v>1409</v>
      </c>
      <c r="F250" s="20" t="s">
        <v>1410</v>
      </c>
      <c r="G250" s="20" t="s">
        <v>1411</v>
      </c>
      <c r="H250" s="20" t="s">
        <v>13</v>
      </c>
      <c r="I250" s="20" t="s">
        <v>22</v>
      </c>
      <c r="J250" s="174">
        <v>1</v>
      </c>
      <c r="K250" s="246">
        <v>11249</v>
      </c>
      <c r="L250" s="44">
        <v>39706</v>
      </c>
      <c r="M250" s="39">
        <v>44742</v>
      </c>
      <c r="N250" s="40" t="str">
        <f t="shared" si="3"/>
        <v>13 Years, 9 Months, 15 Days</v>
      </c>
      <c r="O250" s="20">
        <v>26</v>
      </c>
      <c r="P250" s="20" t="s">
        <v>5563</v>
      </c>
      <c r="Q250" s="42" t="s">
        <v>1629</v>
      </c>
      <c r="R250" s="58" t="s">
        <v>1630</v>
      </c>
      <c r="S250" s="4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</row>
    <row r="251" spans="1:58" ht="18" customHeight="1" x14ac:dyDescent="0.2">
      <c r="B251" s="34">
        <v>250</v>
      </c>
      <c r="C251" s="35" t="s">
        <v>1641</v>
      </c>
      <c r="D251" s="36" t="s">
        <v>1642</v>
      </c>
      <c r="E251" s="20" t="s">
        <v>1409</v>
      </c>
      <c r="F251" s="20" t="s">
        <v>1410</v>
      </c>
      <c r="G251" s="20" t="s">
        <v>1411</v>
      </c>
      <c r="H251" s="20" t="s">
        <v>13</v>
      </c>
      <c r="I251" s="20" t="s">
        <v>22</v>
      </c>
      <c r="J251" s="174">
        <v>1</v>
      </c>
      <c r="K251" s="246">
        <v>11250</v>
      </c>
      <c r="L251" s="44">
        <v>41268</v>
      </c>
      <c r="M251" s="39">
        <v>44742</v>
      </c>
      <c r="N251" s="40" t="str">
        <f t="shared" si="3"/>
        <v>9 Years, 6 Months, 5 Days</v>
      </c>
      <c r="O251" s="20">
        <v>26</v>
      </c>
      <c r="P251" s="20" t="s">
        <v>5614</v>
      </c>
      <c r="Q251" s="42" t="s">
        <v>1629</v>
      </c>
      <c r="R251" s="58" t="s">
        <v>1630</v>
      </c>
      <c r="S251" s="4"/>
    </row>
    <row r="252" spans="1:58" customFormat="1" ht="18" customHeight="1" x14ac:dyDescent="0.2">
      <c r="A252" s="5"/>
      <c r="B252" s="34">
        <v>251</v>
      </c>
      <c r="C252" s="35" t="s">
        <v>105</v>
      </c>
      <c r="D252" s="36" t="s">
        <v>106</v>
      </c>
      <c r="E252" s="20" t="s">
        <v>107</v>
      </c>
      <c r="F252" s="20" t="s">
        <v>108</v>
      </c>
      <c r="G252" s="20" t="s">
        <v>109</v>
      </c>
      <c r="H252" s="20" t="s">
        <v>13</v>
      </c>
      <c r="I252" s="20" t="s">
        <v>22</v>
      </c>
      <c r="J252" s="174">
        <v>1</v>
      </c>
      <c r="K252" s="246">
        <v>11251</v>
      </c>
      <c r="L252" s="44">
        <v>39766</v>
      </c>
      <c r="M252" s="39">
        <v>44742</v>
      </c>
      <c r="N252" s="40" t="str">
        <f t="shared" si="3"/>
        <v>13 Years, 7 Months, 16 Days</v>
      </c>
      <c r="O252" s="20">
        <v>26</v>
      </c>
      <c r="P252" s="20" t="s">
        <v>5560</v>
      </c>
      <c r="Q252" s="42">
        <v>1760309790</v>
      </c>
      <c r="R252" s="58" t="s">
        <v>110</v>
      </c>
      <c r="S252" s="4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</row>
    <row r="253" spans="1:58" customFormat="1" ht="18" customHeight="1" x14ac:dyDescent="0.2">
      <c r="A253" s="5"/>
      <c r="B253" s="34">
        <v>252</v>
      </c>
      <c r="C253" s="35" t="s">
        <v>310</v>
      </c>
      <c r="D253" s="36" t="s">
        <v>311</v>
      </c>
      <c r="E253" s="20" t="s">
        <v>107</v>
      </c>
      <c r="F253" s="20" t="s">
        <v>264</v>
      </c>
      <c r="G253" s="20" t="s">
        <v>109</v>
      </c>
      <c r="H253" s="20" t="s">
        <v>13</v>
      </c>
      <c r="I253" s="20" t="s">
        <v>22</v>
      </c>
      <c r="J253" s="174">
        <v>1</v>
      </c>
      <c r="K253" s="246">
        <v>11252</v>
      </c>
      <c r="L253" s="44">
        <v>41743</v>
      </c>
      <c r="M253" s="39">
        <v>44742</v>
      </c>
      <c r="N253" s="40" t="str">
        <f t="shared" si="3"/>
        <v>8 Years, 2 Months, 16 Days</v>
      </c>
      <c r="O253" s="20">
        <v>21</v>
      </c>
      <c r="P253" s="20" t="s">
        <v>5593</v>
      </c>
      <c r="Q253" s="42">
        <v>1726069952</v>
      </c>
      <c r="R253" s="58" t="s">
        <v>312</v>
      </c>
      <c r="S253" s="4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</row>
    <row r="254" spans="1:58" customFormat="1" ht="18" customHeight="1" x14ac:dyDescent="0.2">
      <c r="A254" s="5"/>
      <c r="B254" s="34">
        <v>253</v>
      </c>
      <c r="C254" s="35" t="s">
        <v>343</v>
      </c>
      <c r="D254" s="36" t="s">
        <v>344</v>
      </c>
      <c r="E254" s="20" t="s">
        <v>107</v>
      </c>
      <c r="F254" s="20" t="s">
        <v>264</v>
      </c>
      <c r="G254" s="20" t="s">
        <v>109</v>
      </c>
      <c r="H254" s="20" t="s">
        <v>13</v>
      </c>
      <c r="I254" s="20" t="s">
        <v>22</v>
      </c>
      <c r="J254" s="174">
        <v>1</v>
      </c>
      <c r="K254" s="246">
        <v>11253</v>
      </c>
      <c r="L254" s="44">
        <v>41967</v>
      </c>
      <c r="M254" s="39">
        <v>44742</v>
      </c>
      <c r="N254" s="40" t="str">
        <f t="shared" si="3"/>
        <v>7 Years, 7 Months, 6 Days</v>
      </c>
      <c r="O254" s="20">
        <v>24</v>
      </c>
      <c r="P254" s="20" t="s">
        <v>5563</v>
      </c>
      <c r="Q254" s="42">
        <v>1974169549</v>
      </c>
      <c r="R254" s="58" t="s">
        <v>345</v>
      </c>
      <c r="S254" s="4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</row>
    <row r="255" spans="1:58" customFormat="1" ht="18" customHeight="1" x14ac:dyDescent="0.2">
      <c r="A255" s="5"/>
      <c r="B255" s="34">
        <v>254</v>
      </c>
      <c r="C255" s="35" t="s">
        <v>1313</v>
      </c>
      <c r="D255" s="36" t="s">
        <v>1314</v>
      </c>
      <c r="E255" s="20" t="s">
        <v>107</v>
      </c>
      <c r="F255" s="20" t="s">
        <v>326</v>
      </c>
      <c r="G255" s="20" t="s">
        <v>109</v>
      </c>
      <c r="H255" s="20" t="s">
        <v>13</v>
      </c>
      <c r="I255" s="20" t="s">
        <v>22</v>
      </c>
      <c r="J255" s="174">
        <v>1</v>
      </c>
      <c r="K255" s="246">
        <v>11254</v>
      </c>
      <c r="L255" s="44">
        <v>40792</v>
      </c>
      <c r="M255" s="39">
        <v>44742</v>
      </c>
      <c r="N255" s="40" t="str">
        <f t="shared" si="3"/>
        <v>10 Years, 9 Months, 24 Days</v>
      </c>
      <c r="O255" s="20">
        <v>27</v>
      </c>
      <c r="P255" s="20" t="s">
        <v>5689</v>
      </c>
      <c r="Q255" s="42" t="s">
        <v>1315</v>
      </c>
      <c r="R255" s="58" t="s">
        <v>1316</v>
      </c>
      <c r="S255" s="4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</row>
    <row r="256" spans="1:58" customFormat="1" ht="18" customHeight="1" x14ac:dyDescent="0.2">
      <c r="A256" s="5"/>
      <c r="B256" s="34">
        <v>255</v>
      </c>
      <c r="C256" s="107" t="s">
        <v>6410</v>
      </c>
      <c r="D256" s="36" t="s">
        <v>6411</v>
      </c>
      <c r="E256" s="36" t="s">
        <v>107</v>
      </c>
      <c r="F256" s="36" t="s">
        <v>264</v>
      </c>
      <c r="G256" s="36" t="s">
        <v>109</v>
      </c>
      <c r="H256" s="36" t="s">
        <v>13</v>
      </c>
      <c r="I256" s="36" t="s">
        <v>22</v>
      </c>
      <c r="J256" s="128">
        <v>1</v>
      </c>
      <c r="K256" s="246">
        <v>11255</v>
      </c>
      <c r="L256" s="104">
        <v>40327</v>
      </c>
      <c r="M256" s="105">
        <v>44742</v>
      </c>
      <c r="N256" s="61" t="str">
        <f t="shared" si="3"/>
        <v>12 Years, 1 Months, 1 Days</v>
      </c>
      <c r="O256" s="36">
        <v>22</v>
      </c>
      <c r="P256" s="143">
        <v>16</v>
      </c>
      <c r="Q256" s="47">
        <v>1819287562</v>
      </c>
      <c r="R256" s="102" t="s">
        <v>6412</v>
      </c>
      <c r="S256" s="4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</row>
    <row r="257" spans="1:58" ht="18" customHeight="1" x14ac:dyDescent="0.2">
      <c r="B257" s="34">
        <v>256</v>
      </c>
      <c r="C257" s="107" t="s">
        <v>6413</v>
      </c>
      <c r="D257" s="36" t="s">
        <v>6414</v>
      </c>
      <c r="E257" s="36" t="s">
        <v>107</v>
      </c>
      <c r="F257" s="36" t="s">
        <v>264</v>
      </c>
      <c r="G257" s="36" t="s">
        <v>109</v>
      </c>
      <c r="H257" s="36" t="s">
        <v>13</v>
      </c>
      <c r="I257" s="36" t="s">
        <v>22</v>
      </c>
      <c r="J257" s="128">
        <v>1</v>
      </c>
      <c r="K257" s="246">
        <v>11256</v>
      </c>
      <c r="L257" s="104">
        <v>41014</v>
      </c>
      <c r="M257" s="105">
        <v>44742</v>
      </c>
      <c r="N257" s="61" t="str">
        <f t="shared" si="3"/>
        <v>10 Years, 2 Months, 15 Days</v>
      </c>
      <c r="O257" s="36">
        <v>22</v>
      </c>
      <c r="P257" s="143">
        <v>16</v>
      </c>
      <c r="Q257" s="47">
        <v>1819287562</v>
      </c>
      <c r="R257" s="102" t="s">
        <v>6415</v>
      </c>
      <c r="S257" s="4"/>
    </row>
    <row r="258" spans="1:58" customFormat="1" ht="18" customHeight="1" x14ac:dyDescent="0.2">
      <c r="A258" s="5"/>
      <c r="B258" s="34">
        <v>257</v>
      </c>
      <c r="C258" s="35" t="s">
        <v>463</v>
      </c>
      <c r="D258" s="43" t="s">
        <v>464</v>
      </c>
      <c r="E258" s="20" t="s">
        <v>465</v>
      </c>
      <c r="F258" s="20" t="s">
        <v>47</v>
      </c>
      <c r="G258" s="20" t="s">
        <v>48</v>
      </c>
      <c r="H258" s="20" t="s">
        <v>13</v>
      </c>
      <c r="I258" s="20" t="s">
        <v>22</v>
      </c>
      <c r="J258" s="175">
        <v>1</v>
      </c>
      <c r="K258" s="246">
        <v>11257</v>
      </c>
      <c r="L258" s="44">
        <v>41091</v>
      </c>
      <c r="M258" s="39">
        <v>44742</v>
      </c>
      <c r="N258" s="40" t="str">
        <f t="shared" ref="N258:N319" si="4">DATEDIF(L258,M258,"Y") &amp; " Years, "&amp; DATEDIF(L258,M258,"YM") &amp; " Months, "&amp;DATEDIF(L258,M258, "MD") &amp; " Days"</f>
        <v>9 Years, 11 Months, 29 Days</v>
      </c>
      <c r="O258" s="20">
        <v>27</v>
      </c>
      <c r="P258" s="20" t="s">
        <v>5537</v>
      </c>
      <c r="Q258" s="42">
        <v>1671971551</v>
      </c>
      <c r="R258" s="58" t="s">
        <v>466</v>
      </c>
      <c r="S258" s="4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</row>
    <row r="259" spans="1:58" customFormat="1" ht="18" customHeight="1" x14ac:dyDescent="0.2">
      <c r="A259" s="5"/>
      <c r="B259" s="34">
        <v>258</v>
      </c>
      <c r="C259" s="35" t="s">
        <v>467</v>
      </c>
      <c r="D259" s="43" t="s">
        <v>468</v>
      </c>
      <c r="E259" s="20" t="s">
        <v>465</v>
      </c>
      <c r="F259" s="20" t="s">
        <v>47</v>
      </c>
      <c r="G259" s="20" t="s">
        <v>48</v>
      </c>
      <c r="H259" s="20" t="s">
        <v>13</v>
      </c>
      <c r="I259" s="20" t="s">
        <v>22</v>
      </c>
      <c r="J259" s="175">
        <v>1</v>
      </c>
      <c r="K259" s="246">
        <v>11258</v>
      </c>
      <c r="L259" s="44">
        <v>41347</v>
      </c>
      <c r="M259" s="39">
        <v>44742</v>
      </c>
      <c r="N259" s="40" t="str">
        <f t="shared" si="4"/>
        <v>9 Years, 3 Months, 16 Days</v>
      </c>
      <c r="O259" s="20">
        <v>22</v>
      </c>
      <c r="P259" s="41" t="s">
        <v>5636</v>
      </c>
      <c r="Q259" s="42" t="s">
        <v>6836</v>
      </c>
      <c r="R259" s="58" t="s">
        <v>469</v>
      </c>
      <c r="S259" s="4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</row>
    <row r="260" spans="1:58" ht="18" customHeight="1" x14ac:dyDescent="0.2">
      <c r="B260" s="34">
        <v>259</v>
      </c>
      <c r="C260" s="35" t="s">
        <v>480</v>
      </c>
      <c r="D260" s="43" t="s">
        <v>481</v>
      </c>
      <c r="E260" s="20" t="s">
        <v>465</v>
      </c>
      <c r="F260" s="20" t="s">
        <v>47</v>
      </c>
      <c r="G260" s="20" t="s">
        <v>48</v>
      </c>
      <c r="H260" s="20" t="s">
        <v>13</v>
      </c>
      <c r="I260" s="20" t="s">
        <v>22</v>
      </c>
      <c r="J260" s="175">
        <v>1</v>
      </c>
      <c r="K260" s="246">
        <v>11259</v>
      </c>
      <c r="L260" s="44">
        <v>41054</v>
      </c>
      <c r="M260" s="39">
        <v>44742</v>
      </c>
      <c r="N260" s="40" t="str">
        <f t="shared" si="4"/>
        <v>10 Years, 1 Months, 5 Days</v>
      </c>
      <c r="O260" s="20">
        <v>20</v>
      </c>
      <c r="P260" s="20" t="s">
        <v>5531</v>
      </c>
      <c r="Q260" s="42">
        <v>1747284382</v>
      </c>
      <c r="R260" s="58" t="s">
        <v>482</v>
      </c>
      <c r="S260" s="4"/>
    </row>
    <row r="261" spans="1:58" ht="18" customHeight="1" x14ac:dyDescent="0.2">
      <c r="B261" s="34">
        <v>260</v>
      </c>
      <c r="C261" s="35" t="s">
        <v>513</v>
      </c>
      <c r="D261" s="43" t="s">
        <v>514</v>
      </c>
      <c r="E261" s="20" t="s">
        <v>465</v>
      </c>
      <c r="F261" s="20" t="s">
        <v>47</v>
      </c>
      <c r="G261" s="20" t="s">
        <v>48</v>
      </c>
      <c r="H261" s="20" t="s">
        <v>13</v>
      </c>
      <c r="I261" s="20" t="s">
        <v>22</v>
      </c>
      <c r="J261" s="175">
        <v>1</v>
      </c>
      <c r="K261" s="246">
        <v>11260</v>
      </c>
      <c r="L261" s="44">
        <v>40915</v>
      </c>
      <c r="M261" s="39">
        <v>44742</v>
      </c>
      <c r="N261" s="40" t="str">
        <f t="shared" si="4"/>
        <v>10 Years, 5 Months, 23 Days</v>
      </c>
      <c r="O261" s="20">
        <v>23</v>
      </c>
      <c r="P261" s="20" t="s">
        <v>5553</v>
      </c>
      <c r="Q261" s="42">
        <v>174334827</v>
      </c>
      <c r="R261" s="58" t="s">
        <v>515</v>
      </c>
      <c r="S261" s="4"/>
    </row>
    <row r="262" spans="1:58" customFormat="1" ht="18" customHeight="1" x14ac:dyDescent="0.2">
      <c r="A262" s="5"/>
      <c r="B262" s="34">
        <v>261</v>
      </c>
      <c r="C262" s="35" t="s">
        <v>516</v>
      </c>
      <c r="D262" s="43" t="s">
        <v>517</v>
      </c>
      <c r="E262" s="20" t="s">
        <v>465</v>
      </c>
      <c r="F262" s="20" t="s">
        <v>47</v>
      </c>
      <c r="G262" s="20" t="s">
        <v>48</v>
      </c>
      <c r="H262" s="20" t="s">
        <v>13</v>
      </c>
      <c r="I262" s="20" t="s">
        <v>22</v>
      </c>
      <c r="J262" s="175">
        <v>1</v>
      </c>
      <c r="K262" s="246">
        <v>11261</v>
      </c>
      <c r="L262" s="44">
        <v>41482</v>
      </c>
      <c r="M262" s="39">
        <v>44742</v>
      </c>
      <c r="N262" s="40" t="str">
        <f t="shared" si="4"/>
        <v>8 Years, 11 Months, 3 Days</v>
      </c>
      <c r="O262" s="20">
        <v>23</v>
      </c>
      <c r="P262" s="20" t="s">
        <v>5547</v>
      </c>
      <c r="Q262" s="42">
        <v>1953639599</v>
      </c>
      <c r="R262" s="58" t="s">
        <v>518</v>
      </c>
      <c r="S262" s="4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</row>
    <row r="263" spans="1:58" customFormat="1" ht="18" customHeight="1" x14ac:dyDescent="0.2">
      <c r="A263" s="5"/>
      <c r="B263" s="34">
        <v>262</v>
      </c>
      <c r="C263" s="35" t="s">
        <v>526</v>
      </c>
      <c r="D263" s="43" t="s">
        <v>527</v>
      </c>
      <c r="E263" s="20" t="s">
        <v>465</v>
      </c>
      <c r="F263" s="20" t="s">
        <v>47</v>
      </c>
      <c r="G263" s="20" t="s">
        <v>48</v>
      </c>
      <c r="H263" s="20" t="s">
        <v>13</v>
      </c>
      <c r="I263" s="20" t="s">
        <v>22</v>
      </c>
      <c r="J263" s="175">
        <v>1</v>
      </c>
      <c r="K263" s="246">
        <v>11262</v>
      </c>
      <c r="L263" s="44">
        <v>41311</v>
      </c>
      <c r="M263" s="39">
        <v>44742</v>
      </c>
      <c r="N263" s="40" t="str">
        <f t="shared" si="4"/>
        <v>9 Years, 4 Months, 24 Days</v>
      </c>
      <c r="O263" s="20">
        <v>25</v>
      </c>
      <c r="P263" s="20" t="s">
        <v>5537</v>
      </c>
      <c r="Q263" s="42">
        <v>1674975622</v>
      </c>
      <c r="R263" s="58" t="s">
        <v>528</v>
      </c>
      <c r="S263" s="4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</row>
    <row r="264" spans="1:58" ht="18" customHeight="1" x14ac:dyDescent="0.2">
      <c r="B264" s="34">
        <v>263</v>
      </c>
      <c r="C264" s="35" t="s">
        <v>1860</v>
      </c>
      <c r="D264" s="43" t="s">
        <v>1861</v>
      </c>
      <c r="E264" s="20" t="s">
        <v>1862</v>
      </c>
      <c r="F264" s="20" t="s">
        <v>47</v>
      </c>
      <c r="G264" s="20" t="s">
        <v>48</v>
      </c>
      <c r="H264" s="20" t="s">
        <v>13</v>
      </c>
      <c r="I264" s="20" t="s">
        <v>22</v>
      </c>
      <c r="J264" s="175">
        <v>1</v>
      </c>
      <c r="K264" s="246">
        <v>11263</v>
      </c>
      <c r="L264" s="44">
        <v>40949</v>
      </c>
      <c r="M264" s="39">
        <v>44742</v>
      </c>
      <c r="N264" s="40" t="str">
        <f t="shared" si="4"/>
        <v>10 Years, 4 Months, 20 Days</v>
      </c>
      <c r="O264" s="20">
        <v>22</v>
      </c>
      <c r="P264" s="20" t="s">
        <v>5549</v>
      </c>
      <c r="Q264" s="42" t="s">
        <v>1863</v>
      </c>
      <c r="R264" s="58" t="s">
        <v>1864</v>
      </c>
      <c r="S264" s="4"/>
    </row>
    <row r="265" spans="1:58" customFormat="1" ht="18" customHeight="1" x14ac:dyDescent="0.2">
      <c r="A265" s="5"/>
      <c r="B265" s="34">
        <v>264</v>
      </c>
      <c r="C265" s="35" t="s">
        <v>1879</v>
      </c>
      <c r="D265" s="43" t="s">
        <v>1880</v>
      </c>
      <c r="E265" s="20" t="s">
        <v>465</v>
      </c>
      <c r="F265" s="20" t="s">
        <v>47</v>
      </c>
      <c r="G265" s="20" t="s">
        <v>48</v>
      </c>
      <c r="H265" s="20" t="s">
        <v>13</v>
      </c>
      <c r="I265" s="20" t="s">
        <v>22</v>
      </c>
      <c r="J265" s="175">
        <v>1</v>
      </c>
      <c r="K265" s="246">
        <v>11264</v>
      </c>
      <c r="L265" s="44">
        <v>41266</v>
      </c>
      <c r="M265" s="39">
        <v>44742</v>
      </c>
      <c r="N265" s="40" t="str">
        <f t="shared" si="4"/>
        <v>9 Years, 6 Months, 7 Days</v>
      </c>
      <c r="O265" s="20">
        <v>24</v>
      </c>
      <c r="P265" s="20" t="s">
        <v>5724</v>
      </c>
      <c r="Q265" s="42" t="s">
        <v>1881</v>
      </c>
      <c r="R265" s="58" t="s">
        <v>1882</v>
      </c>
      <c r="S265" s="4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</row>
    <row r="266" spans="1:58" customFormat="1" ht="18" customHeight="1" x14ac:dyDescent="0.2">
      <c r="A266" s="5"/>
      <c r="B266" s="34">
        <v>265</v>
      </c>
      <c r="C266" s="35" t="s">
        <v>2957</v>
      </c>
      <c r="D266" s="36" t="s">
        <v>2958</v>
      </c>
      <c r="E266" s="20" t="s">
        <v>2959</v>
      </c>
      <c r="F266" s="20" t="s">
        <v>12</v>
      </c>
      <c r="G266" s="20" t="s">
        <v>2351</v>
      </c>
      <c r="H266" s="20" t="s">
        <v>13</v>
      </c>
      <c r="I266" s="20" t="s">
        <v>14</v>
      </c>
      <c r="J266" s="174">
        <v>1</v>
      </c>
      <c r="K266" s="246">
        <v>11265</v>
      </c>
      <c r="L266" s="44">
        <v>41607</v>
      </c>
      <c r="M266" s="39">
        <v>44742</v>
      </c>
      <c r="N266" s="40" t="str">
        <f t="shared" si="4"/>
        <v>8 Years, 7 Months, 1 Days</v>
      </c>
      <c r="O266" s="20">
        <v>21</v>
      </c>
      <c r="P266" s="20" t="s">
        <v>5543</v>
      </c>
      <c r="Q266" s="42" t="s">
        <v>2960</v>
      </c>
      <c r="R266" s="58" t="s">
        <v>2961</v>
      </c>
      <c r="S266" s="4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</row>
    <row r="267" spans="1:58" customFormat="1" ht="18" customHeight="1" x14ac:dyDescent="0.2">
      <c r="A267" s="5"/>
      <c r="B267" s="34">
        <v>266</v>
      </c>
      <c r="C267" s="58" t="s">
        <v>3848</v>
      </c>
      <c r="D267" s="36" t="s">
        <v>3849</v>
      </c>
      <c r="E267" s="20" t="s">
        <v>3850</v>
      </c>
      <c r="F267" s="20" t="s">
        <v>12</v>
      </c>
      <c r="G267" s="48" t="s">
        <v>2351</v>
      </c>
      <c r="H267" s="48" t="s">
        <v>13</v>
      </c>
      <c r="I267" s="48" t="s">
        <v>14</v>
      </c>
      <c r="J267" s="174">
        <v>1</v>
      </c>
      <c r="K267" s="246">
        <v>11266</v>
      </c>
      <c r="L267" s="44">
        <v>41966</v>
      </c>
      <c r="M267" s="39">
        <v>44742</v>
      </c>
      <c r="N267" s="61" t="str">
        <f t="shared" si="4"/>
        <v>7 Years, 7 Months, 7 Days</v>
      </c>
      <c r="O267" s="48">
        <v>21</v>
      </c>
      <c r="P267" s="48" t="s">
        <v>3851</v>
      </c>
      <c r="Q267" s="79">
        <v>1717670827</v>
      </c>
      <c r="R267" s="156" t="s">
        <v>3852</v>
      </c>
      <c r="S267" s="4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</row>
    <row r="268" spans="1:58" ht="18" customHeight="1" x14ac:dyDescent="0.2">
      <c r="B268" s="34">
        <v>267</v>
      </c>
      <c r="C268" s="58" t="s">
        <v>3916</v>
      </c>
      <c r="D268" s="36" t="s">
        <v>3917</v>
      </c>
      <c r="E268" s="48" t="s">
        <v>3918</v>
      </c>
      <c r="F268" s="20" t="s">
        <v>12</v>
      </c>
      <c r="G268" s="48" t="s">
        <v>2351</v>
      </c>
      <c r="H268" s="48" t="s">
        <v>13</v>
      </c>
      <c r="I268" s="48" t="s">
        <v>14</v>
      </c>
      <c r="J268" s="174">
        <v>1</v>
      </c>
      <c r="K268" s="246">
        <v>11267</v>
      </c>
      <c r="L268" s="44">
        <v>41657</v>
      </c>
      <c r="M268" s="39">
        <v>44742</v>
      </c>
      <c r="N268" s="61" t="str">
        <f t="shared" si="4"/>
        <v>8 Years, 5 Months, 12 Days</v>
      </c>
      <c r="O268" s="48">
        <v>21</v>
      </c>
      <c r="P268" s="48" t="s">
        <v>3856</v>
      </c>
      <c r="Q268" s="79">
        <v>1711704409</v>
      </c>
      <c r="R268" s="126" t="s">
        <v>3919</v>
      </c>
      <c r="S268" s="4"/>
    </row>
    <row r="269" spans="1:58" customFormat="1" ht="18" customHeight="1" x14ac:dyDescent="0.2">
      <c r="A269" s="5"/>
      <c r="B269" s="34">
        <v>268</v>
      </c>
      <c r="C269" s="58" t="s">
        <v>3975</v>
      </c>
      <c r="D269" s="36" t="s">
        <v>3976</v>
      </c>
      <c r="E269" s="20" t="s">
        <v>3977</v>
      </c>
      <c r="F269" s="20" t="s">
        <v>12</v>
      </c>
      <c r="G269" s="48" t="s">
        <v>2351</v>
      </c>
      <c r="H269" s="48" t="s">
        <v>13</v>
      </c>
      <c r="I269" s="48" t="s">
        <v>14</v>
      </c>
      <c r="J269" s="174">
        <v>1</v>
      </c>
      <c r="K269" s="246">
        <v>11268</v>
      </c>
      <c r="L269" s="44">
        <v>42287</v>
      </c>
      <c r="M269" s="39">
        <v>44742</v>
      </c>
      <c r="N269" s="61" t="str">
        <f t="shared" si="4"/>
        <v>6 Years, 8 Months, 20 Days</v>
      </c>
      <c r="O269" s="48">
        <v>22</v>
      </c>
      <c r="P269" s="48" t="s">
        <v>3830</v>
      </c>
      <c r="Q269" s="79">
        <v>1919194320</v>
      </c>
      <c r="R269" s="126" t="s">
        <v>3978</v>
      </c>
      <c r="S269" s="4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</row>
    <row r="270" spans="1:58" customFormat="1" ht="18" customHeight="1" x14ac:dyDescent="0.2">
      <c r="A270" s="5"/>
      <c r="B270" s="34">
        <v>269</v>
      </c>
      <c r="C270" s="63" t="s">
        <v>4034</v>
      </c>
      <c r="D270" s="64" t="s">
        <v>4035</v>
      </c>
      <c r="E270" s="65" t="s">
        <v>3850</v>
      </c>
      <c r="F270" s="20" t="s">
        <v>12</v>
      </c>
      <c r="G270" s="48" t="s">
        <v>2351</v>
      </c>
      <c r="H270" s="48" t="s">
        <v>13</v>
      </c>
      <c r="I270" s="48" t="s">
        <v>14</v>
      </c>
      <c r="J270" s="174">
        <v>1</v>
      </c>
      <c r="K270" s="246">
        <v>11269</v>
      </c>
      <c r="L270" s="66">
        <v>42059</v>
      </c>
      <c r="M270" s="39">
        <v>44742</v>
      </c>
      <c r="N270" s="61" t="str">
        <f t="shared" si="4"/>
        <v>7 Years, 4 Months, 6 Days</v>
      </c>
      <c r="O270" s="48">
        <v>21</v>
      </c>
      <c r="P270" s="48" t="s">
        <v>3873</v>
      </c>
      <c r="Q270" s="71">
        <v>1711615760</v>
      </c>
      <c r="R270" s="126" t="s">
        <v>4036</v>
      </c>
      <c r="S270" s="4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</row>
    <row r="271" spans="1:58" customFormat="1" ht="18" customHeight="1" x14ac:dyDescent="0.2">
      <c r="A271" s="5"/>
      <c r="B271" s="34">
        <v>270</v>
      </c>
      <c r="C271" s="63" t="s">
        <v>4043</v>
      </c>
      <c r="D271" s="64" t="s">
        <v>4044</v>
      </c>
      <c r="E271" s="48" t="s">
        <v>3918</v>
      </c>
      <c r="F271" s="20" t="s">
        <v>12</v>
      </c>
      <c r="G271" s="48" t="s">
        <v>2351</v>
      </c>
      <c r="H271" s="48" t="s">
        <v>13</v>
      </c>
      <c r="I271" s="48" t="s">
        <v>14</v>
      </c>
      <c r="J271" s="174">
        <v>1</v>
      </c>
      <c r="K271" s="246">
        <v>11270</v>
      </c>
      <c r="L271" s="66">
        <v>41455</v>
      </c>
      <c r="M271" s="39">
        <v>44742</v>
      </c>
      <c r="N271" s="61" t="str">
        <f t="shared" si="4"/>
        <v>9 Years, 0 Months, 0 Days</v>
      </c>
      <c r="O271" s="48">
        <v>24</v>
      </c>
      <c r="P271" s="48" t="s">
        <v>3830</v>
      </c>
      <c r="Q271" s="71">
        <v>1911779381</v>
      </c>
      <c r="R271" s="126" t="s">
        <v>4045</v>
      </c>
      <c r="S271" s="4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</row>
    <row r="272" spans="1:58" ht="18" customHeight="1" x14ac:dyDescent="0.2">
      <c r="B272" s="34">
        <v>271</v>
      </c>
      <c r="C272" s="63" t="s">
        <v>4046</v>
      </c>
      <c r="D272" s="64" t="s">
        <v>4047</v>
      </c>
      <c r="E272" s="65" t="s">
        <v>3977</v>
      </c>
      <c r="F272" s="20" t="s">
        <v>12</v>
      </c>
      <c r="G272" s="48" t="s">
        <v>2351</v>
      </c>
      <c r="H272" s="48" t="s">
        <v>13</v>
      </c>
      <c r="I272" s="48" t="s">
        <v>14</v>
      </c>
      <c r="J272" s="174">
        <v>1</v>
      </c>
      <c r="K272" s="246">
        <v>11271</v>
      </c>
      <c r="L272" s="66">
        <v>41828</v>
      </c>
      <c r="M272" s="39">
        <v>44742</v>
      </c>
      <c r="N272" s="61" t="str">
        <f t="shared" si="4"/>
        <v>7 Years, 11 Months, 22 Days</v>
      </c>
      <c r="O272" s="48">
        <v>26</v>
      </c>
      <c r="P272" s="48" t="s">
        <v>3846</v>
      </c>
      <c r="Q272" s="71">
        <v>1841777700</v>
      </c>
      <c r="R272" s="126" t="s">
        <v>4048</v>
      </c>
      <c r="S272" s="4"/>
    </row>
    <row r="273" spans="1:58" customFormat="1" ht="18" customHeight="1" x14ac:dyDescent="0.2">
      <c r="A273" s="5"/>
      <c r="B273" s="34">
        <v>272</v>
      </c>
      <c r="C273" s="58" t="s">
        <v>4097</v>
      </c>
      <c r="D273" s="36" t="s">
        <v>4098</v>
      </c>
      <c r="E273" s="48" t="s">
        <v>3850</v>
      </c>
      <c r="F273" s="20" t="s">
        <v>12</v>
      </c>
      <c r="G273" s="48" t="s">
        <v>2351</v>
      </c>
      <c r="H273" s="48" t="s">
        <v>13</v>
      </c>
      <c r="I273" s="48" t="s">
        <v>14</v>
      </c>
      <c r="J273" s="174">
        <v>1</v>
      </c>
      <c r="K273" s="246">
        <v>11272</v>
      </c>
      <c r="L273" s="44">
        <v>41816</v>
      </c>
      <c r="M273" s="39">
        <v>44742</v>
      </c>
      <c r="N273" s="61" t="str">
        <f t="shared" si="4"/>
        <v>8 Years, 0 Months, 4 Days</v>
      </c>
      <c r="O273" s="48">
        <v>22</v>
      </c>
      <c r="P273" s="48" t="s">
        <v>3878</v>
      </c>
      <c r="Q273" s="79">
        <v>1613441226</v>
      </c>
      <c r="R273" s="126" t="s">
        <v>4099</v>
      </c>
      <c r="S273" s="4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</row>
    <row r="274" spans="1:58" ht="18" customHeight="1" x14ac:dyDescent="0.2">
      <c r="B274" s="34">
        <v>273</v>
      </c>
      <c r="C274" s="63" t="s">
        <v>4183</v>
      </c>
      <c r="D274" s="64" t="s">
        <v>4184</v>
      </c>
      <c r="E274" s="48" t="s">
        <v>3850</v>
      </c>
      <c r="F274" s="20" t="s">
        <v>12</v>
      </c>
      <c r="G274" s="48" t="s">
        <v>2351</v>
      </c>
      <c r="H274" s="48" t="s">
        <v>13</v>
      </c>
      <c r="I274" s="48" t="s">
        <v>14</v>
      </c>
      <c r="J274" s="174">
        <v>1</v>
      </c>
      <c r="K274" s="246">
        <v>11273</v>
      </c>
      <c r="L274" s="66">
        <v>42268</v>
      </c>
      <c r="M274" s="39">
        <v>44742</v>
      </c>
      <c r="N274" s="61" t="str">
        <f t="shared" si="4"/>
        <v>6 Years, 9 Months, 9 Days</v>
      </c>
      <c r="O274" s="48">
        <v>22</v>
      </c>
      <c r="P274" s="48" t="s">
        <v>3973</v>
      </c>
      <c r="Q274" s="71" t="s">
        <v>4185</v>
      </c>
      <c r="R274" s="126" t="s">
        <v>4186</v>
      </c>
      <c r="S274" s="4"/>
    </row>
    <row r="275" spans="1:58" customFormat="1" ht="18" customHeight="1" x14ac:dyDescent="0.2">
      <c r="A275" s="5"/>
      <c r="B275" s="34">
        <v>274</v>
      </c>
      <c r="C275" s="63" t="s">
        <v>4197</v>
      </c>
      <c r="D275" s="43" t="s">
        <v>4198</v>
      </c>
      <c r="E275" s="48" t="s">
        <v>3977</v>
      </c>
      <c r="F275" s="20" t="s">
        <v>12</v>
      </c>
      <c r="G275" s="48" t="s">
        <v>2351</v>
      </c>
      <c r="H275" s="48" t="s">
        <v>13</v>
      </c>
      <c r="I275" s="48" t="s">
        <v>14</v>
      </c>
      <c r="J275" s="174">
        <v>1</v>
      </c>
      <c r="K275" s="246">
        <v>11274</v>
      </c>
      <c r="L275" s="66">
        <v>41605</v>
      </c>
      <c r="M275" s="39">
        <v>44742</v>
      </c>
      <c r="N275" s="61" t="str">
        <f t="shared" si="4"/>
        <v>8 Years, 7 Months, 3 Days</v>
      </c>
      <c r="O275" s="48">
        <v>23</v>
      </c>
      <c r="P275" s="48" t="s">
        <v>4199</v>
      </c>
      <c r="Q275" s="71">
        <v>1711230362</v>
      </c>
      <c r="R275" s="126" t="s">
        <v>4200</v>
      </c>
      <c r="S275" s="4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</row>
    <row r="276" spans="1:58" customFormat="1" ht="18" customHeight="1" x14ac:dyDescent="0.2">
      <c r="A276" s="5"/>
      <c r="B276" s="34">
        <v>275</v>
      </c>
      <c r="C276" s="63" t="s">
        <v>4237</v>
      </c>
      <c r="D276" s="64" t="s">
        <v>4238</v>
      </c>
      <c r="E276" s="65" t="s">
        <v>3977</v>
      </c>
      <c r="F276" s="20" t="s">
        <v>12</v>
      </c>
      <c r="G276" s="48" t="s">
        <v>2351</v>
      </c>
      <c r="H276" s="48" t="s">
        <v>13</v>
      </c>
      <c r="I276" s="48" t="s">
        <v>14</v>
      </c>
      <c r="J276" s="174">
        <v>1</v>
      </c>
      <c r="K276" s="246">
        <v>11275</v>
      </c>
      <c r="L276" s="66">
        <v>42229</v>
      </c>
      <c r="M276" s="39">
        <v>44742</v>
      </c>
      <c r="N276" s="61" t="str">
        <f t="shared" si="4"/>
        <v>6 Years, 10 Months, 17 Days</v>
      </c>
      <c r="O276" s="48">
        <v>20</v>
      </c>
      <c r="P276" s="48" t="s">
        <v>4207</v>
      </c>
      <c r="Q276" s="71">
        <v>1711592247</v>
      </c>
      <c r="R276" s="126" t="s">
        <v>4239</v>
      </c>
      <c r="S276" s="4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</row>
    <row r="277" spans="1:58" customFormat="1" ht="18" customHeight="1" x14ac:dyDescent="0.2">
      <c r="A277" s="5"/>
      <c r="B277" s="34">
        <v>276</v>
      </c>
      <c r="C277" s="73" t="s">
        <v>4278</v>
      </c>
      <c r="D277" s="59" t="s">
        <v>4279</v>
      </c>
      <c r="E277" s="77" t="s">
        <v>3918</v>
      </c>
      <c r="F277" s="20" t="s">
        <v>12</v>
      </c>
      <c r="G277" s="60" t="s">
        <v>2351</v>
      </c>
      <c r="H277" s="60" t="s">
        <v>13</v>
      </c>
      <c r="I277" s="48" t="s">
        <v>14</v>
      </c>
      <c r="J277" s="174">
        <v>1</v>
      </c>
      <c r="K277" s="246">
        <v>11276</v>
      </c>
      <c r="L277" s="138">
        <v>40848</v>
      </c>
      <c r="M277" s="39">
        <v>44742</v>
      </c>
      <c r="N277" s="61" t="str">
        <f t="shared" si="4"/>
        <v>10 Years, 7 Months, 29 Days</v>
      </c>
      <c r="O277" s="60">
        <v>24</v>
      </c>
      <c r="P277" s="60" t="s">
        <v>3873</v>
      </c>
      <c r="Q277" s="71">
        <v>1670927450</v>
      </c>
      <c r="R277" s="158" t="s">
        <v>4280</v>
      </c>
      <c r="S277" s="4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</row>
    <row r="278" spans="1:58" customFormat="1" ht="18" customHeight="1" x14ac:dyDescent="0.2">
      <c r="A278" s="5"/>
      <c r="B278" s="34">
        <v>277</v>
      </c>
      <c r="C278" s="63" t="s">
        <v>4367</v>
      </c>
      <c r="D278" s="69" t="s">
        <v>4368</v>
      </c>
      <c r="E278" s="65" t="s">
        <v>4369</v>
      </c>
      <c r="F278" s="20" t="s">
        <v>12</v>
      </c>
      <c r="G278" s="60" t="s">
        <v>2351</v>
      </c>
      <c r="H278" s="60" t="s">
        <v>13</v>
      </c>
      <c r="I278" s="48" t="s">
        <v>14</v>
      </c>
      <c r="J278" s="174">
        <v>1</v>
      </c>
      <c r="K278" s="246">
        <v>11277</v>
      </c>
      <c r="L278" s="66">
        <v>41412</v>
      </c>
      <c r="M278" s="39">
        <v>44742</v>
      </c>
      <c r="N278" s="61" t="str">
        <f t="shared" si="4"/>
        <v>9 Years, 1 Months, 12 Days</v>
      </c>
      <c r="O278" s="48">
        <v>25</v>
      </c>
      <c r="P278" s="48" t="s">
        <v>3973</v>
      </c>
      <c r="Q278" s="71" t="s">
        <v>4370</v>
      </c>
      <c r="R278" s="156" t="s">
        <v>4371</v>
      </c>
      <c r="S278" s="4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</row>
    <row r="279" spans="1:58" customFormat="1" ht="18" customHeight="1" x14ac:dyDescent="0.2">
      <c r="A279" s="5"/>
      <c r="B279" s="34">
        <v>278</v>
      </c>
      <c r="C279" s="70" t="s">
        <v>4444</v>
      </c>
      <c r="D279" s="43" t="s">
        <v>4445</v>
      </c>
      <c r="E279" s="48" t="s">
        <v>3850</v>
      </c>
      <c r="F279" s="20" t="s">
        <v>12</v>
      </c>
      <c r="G279" s="60" t="s">
        <v>2351</v>
      </c>
      <c r="H279" s="60" t="s">
        <v>13</v>
      </c>
      <c r="I279" s="48" t="s">
        <v>14</v>
      </c>
      <c r="J279" s="174">
        <v>1</v>
      </c>
      <c r="K279" s="246">
        <v>11278</v>
      </c>
      <c r="L279" s="45">
        <v>42295</v>
      </c>
      <c r="M279" s="39">
        <v>44742</v>
      </c>
      <c r="N279" s="61" t="str">
        <f t="shared" si="4"/>
        <v>6 Years, 8 Months, 12 Days</v>
      </c>
      <c r="O279" s="48">
        <v>19</v>
      </c>
      <c r="P279" s="48" t="s">
        <v>4059</v>
      </c>
      <c r="Q279" s="79">
        <v>1713066409</v>
      </c>
      <c r="R279" s="157" t="s">
        <v>4446</v>
      </c>
      <c r="S279" s="4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</row>
    <row r="280" spans="1:58" customFormat="1" ht="18" customHeight="1" x14ac:dyDescent="0.2">
      <c r="A280" s="5"/>
      <c r="B280" s="34">
        <v>279</v>
      </c>
      <c r="C280" s="63" t="s">
        <v>4447</v>
      </c>
      <c r="D280" s="64" t="s">
        <v>4448</v>
      </c>
      <c r="E280" s="48" t="s">
        <v>4449</v>
      </c>
      <c r="F280" s="20" t="s">
        <v>12</v>
      </c>
      <c r="G280" s="60" t="s">
        <v>2351</v>
      </c>
      <c r="H280" s="60" t="s">
        <v>13</v>
      </c>
      <c r="I280" s="48" t="s">
        <v>14</v>
      </c>
      <c r="J280" s="174">
        <v>1</v>
      </c>
      <c r="K280" s="246">
        <v>11279</v>
      </c>
      <c r="L280" s="66">
        <v>42298</v>
      </c>
      <c r="M280" s="39">
        <v>44742</v>
      </c>
      <c r="N280" s="61" t="str">
        <f t="shared" si="4"/>
        <v>6 Years, 8 Months, 9 Days</v>
      </c>
      <c r="O280" s="48">
        <v>22</v>
      </c>
      <c r="P280" s="48" t="s">
        <v>3873</v>
      </c>
      <c r="Q280" s="71">
        <v>1744822226</v>
      </c>
      <c r="R280" s="126" t="s">
        <v>4450</v>
      </c>
      <c r="S280" s="4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</row>
    <row r="281" spans="1:58" customFormat="1" ht="18" customHeight="1" x14ac:dyDescent="0.2">
      <c r="A281" s="5"/>
      <c r="B281" s="34">
        <v>280</v>
      </c>
      <c r="C281" s="63" t="s">
        <v>4458</v>
      </c>
      <c r="D281" s="64" t="s">
        <v>4459</v>
      </c>
      <c r="E281" s="48" t="s">
        <v>3850</v>
      </c>
      <c r="F281" s="20" t="s">
        <v>12</v>
      </c>
      <c r="G281" s="60" t="s">
        <v>2351</v>
      </c>
      <c r="H281" s="60" t="s">
        <v>13</v>
      </c>
      <c r="I281" s="48" t="s">
        <v>14</v>
      </c>
      <c r="J281" s="174">
        <v>1</v>
      </c>
      <c r="K281" s="246">
        <v>11280</v>
      </c>
      <c r="L281" s="66">
        <v>42028</v>
      </c>
      <c r="M281" s="39">
        <v>44742</v>
      </c>
      <c r="N281" s="61" t="str">
        <f t="shared" si="4"/>
        <v>7 Years, 5 Months, 6 Days</v>
      </c>
      <c r="O281" s="48">
        <v>20</v>
      </c>
      <c r="P281" s="48" t="s">
        <v>3913</v>
      </c>
      <c r="Q281" s="71">
        <v>1819898898</v>
      </c>
      <c r="R281" s="126" t="s">
        <v>4460</v>
      </c>
      <c r="S281" s="4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</row>
    <row r="282" spans="1:58" customFormat="1" ht="18" customHeight="1" x14ac:dyDescent="0.2">
      <c r="A282" s="5"/>
      <c r="B282" s="34">
        <v>281</v>
      </c>
      <c r="C282" s="63" t="s">
        <v>4467</v>
      </c>
      <c r="D282" s="69" t="s">
        <v>4468</v>
      </c>
      <c r="E282" s="48" t="s">
        <v>3977</v>
      </c>
      <c r="F282" s="20" t="s">
        <v>12</v>
      </c>
      <c r="G282" s="60" t="s">
        <v>2351</v>
      </c>
      <c r="H282" s="60" t="s">
        <v>13</v>
      </c>
      <c r="I282" s="48" t="s">
        <v>14</v>
      </c>
      <c r="J282" s="174">
        <v>1</v>
      </c>
      <c r="K282" s="246">
        <v>11281</v>
      </c>
      <c r="L282" s="66">
        <v>41234</v>
      </c>
      <c r="M282" s="39">
        <v>44742</v>
      </c>
      <c r="N282" s="61" t="str">
        <f t="shared" si="4"/>
        <v>9 Years, 7 Months, 9 Days</v>
      </c>
      <c r="O282" s="48">
        <v>20</v>
      </c>
      <c r="P282" s="48" t="s">
        <v>3962</v>
      </c>
      <c r="Q282" s="71">
        <v>1742333399</v>
      </c>
      <c r="R282" s="126" t="s">
        <v>4470</v>
      </c>
      <c r="S282" s="4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</row>
    <row r="283" spans="1:58" customFormat="1" ht="18" customHeight="1" x14ac:dyDescent="0.2">
      <c r="A283" s="5"/>
      <c r="B283" s="34">
        <v>282</v>
      </c>
      <c r="C283" s="63" t="s">
        <v>4499</v>
      </c>
      <c r="D283" s="64" t="s">
        <v>4500</v>
      </c>
      <c r="E283" s="65" t="s">
        <v>3918</v>
      </c>
      <c r="F283" s="20" t="s">
        <v>12</v>
      </c>
      <c r="G283" s="60" t="s">
        <v>2351</v>
      </c>
      <c r="H283" s="60" t="s">
        <v>13</v>
      </c>
      <c r="I283" s="48" t="s">
        <v>14</v>
      </c>
      <c r="J283" s="174">
        <v>1</v>
      </c>
      <c r="K283" s="246">
        <v>11282</v>
      </c>
      <c r="L283" s="66">
        <v>41542</v>
      </c>
      <c r="M283" s="39">
        <v>44742</v>
      </c>
      <c r="N283" s="61" t="str">
        <f t="shared" si="4"/>
        <v>8 Years, 9 Months, 5 Days</v>
      </c>
      <c r="O283" s="48">
        <v>23</v>
      </c>
      <c r="P283" s="48" t="s">
        <v>3905</v>
      </c>
      <c r="Q283" s="71">
        <v>1711504824</v>
      </c>
      <c r="R283" s="126" t="s">
        <v>4501</v>
      </c>
      <c r="S283" s="4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</row>
    <row r="284" spans="1:58" customFormat="1" ht="18" customHeight="1" x14ac:dyDescent="0.2">
      <c r="A284" s="5"/>
      <c r="B284" s="34">
        <v>283</v>
      </c>
      <c r="C284" s="63" t="s">
        <v>4682</v>
      </c>
      <c r="D284" s="64" t="s">
        <v>4683</v>
      </c>
      <c r="E284" s="65" t="s">
        <v>4684</v>
      </c>
      <c r="F284" s="20" t="s">
        <v>12</v>
      </c>
      <c r="G284" s="60" t="s">
        <v>2351</v>
      </c>
      <c r="H284" s="60" t="s">
        <v>13</v>
      </c>
      <c r="I284" s="48" t="s">
        <v>14</v>
      </c>
      <c r="J284" s="174">
        <v>1</v>
      </c>
      <c r="K284" s="246">
        <v>11283</v>
      </c>
      <c r="L284" s="66">
        <v>42191</v>
      </c>
      <c r="M284" s="39">
        <v>44742</v>
      </c>
      <c r="N284" s="61" t="str">
        <f t="shared" si="4"/>
        <v>6 Years, 11 Months, 24 Days</v>
      </c>
      <c r="O284" s="48">
        <v>24</v>
      </c>
      <c r="P284" s="48" t="s">
        <v>3973</v>
      </c>
      <c r="Q284" s="71" t="s">
        <v>5861</v>
      </c>
      <c r="R284" s="126" t="s">
        <v>4685</v>
      </c>
      <c r="S284" s="4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</row>
    <row r="285" spans="1:58" customFormat="1" ht="18" customHeight="1" x14ac:dyDescent="0.2">
      <c r="A285" s="5"/>
      <c r="B285" s="34">
        <v>284</v>
      </c>
      <c r="C285" s="63" t="s">
        <v>4686</v>
      </c>
      <c r="D285" s="64" t="s">
        <v>4687</v>
      </c>
      <c r="E285" s="65" t="s">
        <v>4688</v>
      </c>
      <c r="F285" s="20" t="s">
        <v>12</v>
      </c>
      <c r="G285" s="60" t="s">
        <v>2351</v>
      </c>
      <c r="H285" s="60" t="s">
        <v>13</v>
      </c>
      <c r="I285" s="48" t="s">
        <v>14</v>
      </c>
      <c r="J285" s="174">
        <v>1</v>
      </c>
      <c r="K285" s="246">
        <v>11284</v>
      </c>
      <c r="L285" s="66">
        <v>41273</v>
      </c>
      <c r="M285" s="39">
        <v>44742</v>
      </c>
      <c r="N285" s="61" t="str">
        <f t="shared" si="4"/>
        <v>9 Years, 6 Months, 0 Days</v>
      </c>
      <c r="O285" s="48">
        <v>25</v>
      </c>
      <c r="P285" s="48" t="s">
        <v>3846</v>
      </c>
      <c r="Q285" s="71">
        <v>1943299506</v>
      </c>
      <c r="R285" s="126" t="s">
        <v>4689</v>
      </c>
      <c r="S285" s="4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</row>
    <row r="286" spans="1:58" customFormat="1" ht="18" customHeight="1" x14ac:dyDescent="0.2">
      <c r="A286" s="5"/>
      <c r="B286" s="34">
        <v>285</v>
      </c>
      <c r="C286" s="63" t="s">
        <v>4726</v>
      </c>
      <c r="D286" s="64" t="s">
        <v>4727</v>
      </c>
      <c r="E286" s="65" t="s">
        <v>4728</v>
      </c>
      <c r="F286" s="20" t="s">
        <v>12</v>
      </c>
      <c r="G286" s="60" t="s">
        <v>2351</v>
      </c>
      <c r="H286" s="60" t="s">
        <v>13</v>
      </c>
      <c r="I286" s="48" t="s">
        <v>14</v>
      </c>
      <c r="J286" s="174">
        <v>1</v>
      </c>
      <c r="K286" s="246">
        <v>11285</v>
      </c>
      <c r="L286" s="66">
        <v>41894</v>
      </c>
      <c r="M286" s="39">
        <v>44742</v>
      </c>
      <c r="N286" s="61" t="str">
        <f t="shared" si="4"/>
        <v>7 Years, 9 Months, 18 Days</v>
      </c>
      <c r="O286" s="48">
        <v>20</v>
      </c>
      <c r="P286" s="48" t="s">
        <v>3894</v>
      </c>
      <c r="Q286" s="71">
        <v>1732020642</v>
      </c>
      <c r="R286" s="126" t="s">
        <v>4729</v>
      </c>
      <c r="S286" s="4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</row>
    <row r="287" spans="1:58" ht="18" customHeight="1" x14ac:dyDescent="0.2">
      <c r="B287" s="34">
        <v>286</v>
      </c>
      <c r="C287" s="75" t="s">
        <v>4788</v>
      </c>
      <c r="D287" s="76" t="s">
        <v>4789</v>
      </c>
      <c r="E287" s="60" t="s">
        <v>4449</v>
      </c>
      <c r="F287" s="20" t="s">
        <v>12</v>
      </c>
      <c r="G287" s="60" t="s">
        <v>2351</v>
      </c>
      <c r="H287" s="60" t="s">
        <v>13</v>
      </c>
      <c r="I287" s="60" t="s">
        <v>14</v>
      </c>
      <c r="J287" s="174">
        <v>1</v>
      </c>
      <c r="K287" s="246">
        <v>11286</v>
      </c>
      <c r="L287" s="45">
        <v>41985</v>
      </c>
      <c r="M287" s="39">
        <v>44742</v>
      </c>
      <c r="N287" s="61" t="str">
        <f t="shared" si="4"/>
        <v>7 Years, 6 Months, 18 Days</v>
      </c>
      <c r="O287" s="48">
        <v>22</v>
      </c>
      <c r="P287" s="48" t="s">
        <v>3873</v>
      </c>
      <c r="Q287" s="71">
        <v>1718296728</v>
      </c>
      <c r="R287" s="161" t="s">
        <v>4790</v>
      </c>
      <c r="S287" s="4"/>
    </row>
    <row r="288" spans="1:58" customFormat="1" ht="18" customHeight="1" x14ac:dyDescent="0.2">
      <c r="A288" s="5"/>
      <c r="B288" s="34">
        <v>287</v>
      </c>
      <c r="C288" s="73" t="s">
        <v>4938</v>
      </c>
      <c r="D288" s="76" t="s">
        <v>4939</v>
      </c>
      <c r="E288" s="60" t="s">
        <v>3977</v>
      </c>
      <c r="F288" s="20" t="s">
        <v>12</v>
      </c>
      <c r="G288" s="60" t="s">
        <v>2351</v>
      </c>
      <c r="H288" s="60" t="s">
        <v>13</v>
      </c>
      <c r="I288" s="60" t="s">
        <v>14</v>
      </c>
      <c r="J288" s="174">
        <v>1</v>
      </c>
      <c r="K288" s="246">
        <v>11287</v>
      </c>
      <c r="L288" s="45">
        <v>41795</v>
      </c>
      <c r="M288" s="39">
        <v>44742</v>
      </c>
      <c r="N288" s="61" t="str">
        <f t="shared" si="4"/>
        <v>8 Years, 0 Months, 25 Days</v>
      </c>
      <c r="O288" s="48">
        <v>21</v>
      </c>
      <c r="P288" s="48" t="s">
        <v>3834</v>
      </c>
      <c r="Q288" s="71">
        <v>1678823107</v>
      </c>
      <c r="R288" s="161" t="s">
        <v>4940</v>
      </c>
      <c r="S288" s="4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</row>
    <row r="289" spans="1:58" customFormat="1" ht="18" customHeight="1" x14ac:dyDescent="0.2">
      <c r="A289" s="5"/>
      <c r="B289" s="34">
        <v>288</v>
      </c>
      <c r="C289" s="78" t="s">
        <v>5065</v>
      </c>
      <c r="D289" s="59" t="s">
        <v>5066</v>
      </c>
      <c r="E289" s="60" t="s">
        <v>3977</v>
      </c>
      <c r="F289" s="20" t="s">
        <v>12</v>
      </c>
      <c r="G289" s="60" t="s">
        <v>2351</v>
      </c>
      <c r="H289" s="77" t="s">
        <v>13</v>
      </c>
      <c r="I289" s="60" t="s">
        <v>14</v>
      </c>
      <c r="J289" s="174">
        <v>1</v>
      </c>
      <c r="K289" s="246">
        <v>11288</v>
      </c>
      <c r="L289" s="45">
        <v>41570</v>
      </c>
      <c r="M289" s="39">
        <v>44742</v>
      </c>
      <c r="N289" s="61" t="str">
        <f t="shared" si="4"/>
        <v>8 Years, 8 Months, 7 Days</v>
      </c>
      <c r="O289" s="48">
        <v>22</v>
      </c>
      <c r="P289" s="48" t="s">
        <v>4322</v>
      </c>
      <c r="Q289" s="79">
        <v>1914240016</v>
      </c>
      <c r="R289" s="126" t="s">
        <v>5067</v>
      </c>
      <c r="S289" s="4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</row>
    <row r="290" spans="1:58" customFormat="1" ht="18" customHeight="1" x14ac:dyDescent="0.2">
      <c r="A290" s="5"/>
      <c r="B290" s="34">
        <v>289</v>
      </c>
      <c r="C290" s="78" t="s">
        <v>5077</v>
      </c>
      <c r="D290" s="59" t="s">
        <v>5078</v>
      </c>
      <c r="E290" s="60" t="s">
        <v>3977</v>
      </c>
      <c r="F290" s="20" t="s">
        <v>12</v>
      </c>
      <c r="G290" s="60" t="s">
        <v>2351</v>
      </c>
      <c r="H290" s="77" t="s">
        <v>13</v>
      </c>
      <c r="I290" s="60" t="s">
        <v>14</v>
      </c>
      <c r="J290" s="174">
        <v>1</v>
      </c>
      <c r="K290" s="246">
        <v>11289</v>
      </c>
      <c r="L290" s="45">
        <v>41031</v>
      </c>
      <c r="M290" s="39">
        <v>44742</v>
      </c>
      <c r="N290" s="61" t="str">
        <f t="shared" si="4"/>
        <v>10 Years, 1 Months, 28 Days</v>
      </c>
      <c r="O290" s="48">
        <v>24</v>
      </c>
      <c r="P290" s="48" t="s">
        <v>4964</v>
      </c>
      <c r="Q290" s="79">
        <v>1730317176</v>
      </c>
      <c r="R290" s="126" t="s">
        <v>5079</v>
      </c>
      <c r="S290" s="4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</row>
    <row r="291" spans="1:58" customFormat="1" ht="18" customHeight="1" x14ac:dyDescent="0.2">
      <c r="A291" s="5"/>
      <c r="B291" s="34">
        <v>290</v>
      </c>
      <c r="C291" s="78" t="s">
        <v>5090</v>
      </c>
      <c r="D291" s="59" t="s">
        <v>5091</v>
      </c>
      <c r="E291" s="60" t="s">
        <v>3977</v>
      </c>
      <c r="F291" s="20" t="s">
        <v>12</v>
      </c>
      <c r="G291" s="60" t="s">
        <v>2351</v>
      </c>
      <c r="H291" s="77" t="s">
        <v>13</v>
      </c>
      <c r="I291" s="60" t="s">
        <v>14</v>
      </c>
      <c r="J291" s="174">
        <v>1</v>
      </c>
      <c r="K291" s="246">
        <v>11290</v>
      </c>
      <c r="L291" s="45">
        <v>41375</v>
      </c>
      <c r="M291" s="39">
        <v>44742</v>
      </c>
      <c r="N291" s="61" t="str">
        <f t="shared" si="4"/>
        <v>9 Years, 2 Months, 19 Days</v>
      </c>
      <c r="O291" s="48">
        <v>24</v>
      </c>
      <c r="P291" s="48" t="s">
        <v>4992</v>
      </c>
      <c r="Q291" s="79">
        <v>1986831030</v>
      </c>
      <c r="R291" s="126" t="s">
        <v>5092</v>
      </c>
      <c r="S291" s="4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</row>
    <row r="292" spans="1:58" ht="18" customHeight="1" x14ac:dyDescent="0.2">
      <c r="B292" s="34">
        <v>291</v>
      </c>
      <c r="C292" s="78" t="s">
        <v>5093</v>
      </c>
      <c r="D292" s="59" t="s">
        <v>5094</v>
      </c>
      <c r="E292" s="60" t="s">
        <v>165</v>
      </c>
      <c r="F292" s="20" t="s">
        <v>12</v>
      </c>
      <c r="G292" s="60" t="s">
        <v>2351</v>
      </c>
      <c r="H292" s="77" t="s">
        <v>13</v>
      </c>
      <c r="I292" s="60" t="s">
        <v>14</v>
      </c>
      <c r="J292" s="174">
        <v>1</v>
      </c>
      <c r="K292" s="246">
        <v>11291</v>
      </c>
      <c r="L292" s="45">
        <v>41693</v>
      </c>
      <c r="M292" s="39">
        <v>44742</v>
      </c>
      <c r="N292" s="61" t="str">
        <f t="shared" si="4"/>
        <v>8 Years, 4 Months, 7 Days</v>
      </c>
      <c r="O292" s="48">
        <v>18</v>
      </c>
      <c r="P292" s="48" t="s">
        <v>5095</v>
      </c>
      <c r="Q292" s="79">
        <v>1785257101</v>
      </c>
      <c r="R292" s="126" t="s">
        <v>5096</v>
      </c>
      <c r="S292" s="4"/>
    </row>
    <row r="293" spans="1:58" customFormat="1" ht="18" customHeight="1" x14ac:dyDescent="0.2">
      <c r="A293" s="5"/>
      <c r="B293" s="34">
        <v>292</v>
      </c>
      <c r="C293" s="58" t="s">
        <v>5193</v>
      </c>
      <c r="D293" s="59" t="s">
        <v>5194</v>
      </c>
      <c r="E293" s="20" t="s">
        <v>165</v>
      </c>
      <c r="F293" s="20" t="s">
        <v>12</v>
      </c>
      <c r="G293" s="48" t="s">
        <v>2351</v>
      </c>
      <c r="H293" s="20" t="s">
        <v>13</v>
      </c>
      <c r="I293" s="48" t="s">
        <v>14</v>
      </c>
      <c r="J293" s="174">
        <v>1</v>
      </c>
      <c r="K293" s="246">
        <v>11292</v>
      </c>
      <c r="L293" s="44">
        <v>41684</v>
      </c>
      <c r="M293" s="39">
        <v>44742</v>
      </c>
      <c r="N293" s="61" t="str">
        <f t="shared" si="4"/>
        <v>8 Years, 4 Months, 16 Days</v>
      </c>
      <c r="O293" s="48">
        <v>22</v>
      </c>
      <c r="P293" s="48" t="s">
        <v>3834</v>
      </c>
      <c r="Q293" s="79">
        <v>1721530651</v>
      </c>
      <c r="R293" s="126" t="s">
        <v>5195</v>
      </c>
      <c r="S293" s="4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</row>
    <row r="294" spans="1:58" customFormat="1" ht="18" customHeight="1" x14ac:dyDescent="0.2">
      <c r="A294" s="5"/>
      <c r="B294" s="34">
        <v>293</v>
      </c>
      <c r="C294" s="58" t="s">
        <v>5221</v>
      </c>
      <c r="D294" s="59" t="s">
        <v>5222</v>
      </c>
      <c r="E294" s="48" t="s">
        <v>4449</v>
      </c>
      <c r="F294" s="20" t="s">
        <v>12</v>
      </c>
      <c r="G294" s="48" t="s">
        <v>2351</v>
      </c>
      <c r="H294" s="20" t="s">
        <v>13</v>
      </c>
      <c r="I294" s="48" t="s">
        <v>14</v>
      </c>
      <c r="J294" s="174">
        <v>1</v>
      </c>
      <c r="K294" s="246">
        <v>11293</v>
      </c>
      <c r="L294" s="44">
        <v>41049</v>
      </c>
      <c r="M294" s="39">
        <v>44742</v>
      </c>
      <c r="N294" s="61" t="str">
        <f t="shared" si="4"/>
        <v>10 Years, 1 Months, 10 Days</v>
      </c>
      <c r="O294" s="48">
        <v>19</v>
      </c>
      <c r="P294" s="48" t="s">
        <v>4178</v>
      </c>
      <c r="Q294" s="79">
        <v>1717635903</v>
      </c>
      <c r="R294" s="126" t="s">
        <v>5223</v>
      </c>
      <c r="S294" s="4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</row>
    <row r="295" spans="1:58" ht="18" customHeight="1" x14ac:dyDescent="0.2">
      <c r="B295" s="34">
        <v>294</v>
      </c>
      <c r="C295" s="58" t="s">
        <v>5230</v>
      </c>
      <c r="D295" s="59" t="s">
        <v>5231</v>
      </c>
      <c r="E295" s="20" t="s">
        <v>165</v>
      </c>
      <c r="F295" s="20" t="s">
        <v>12</v>
      </c>
      <c r="G295" s="48" t="s">
        <v>2351</v>
      </c>
      <c r="H295" s="20" t="s">
        <v>13</v>
      </c>
      <c r="I295" s="48" t="s">
        <v>14</v>
      </c>
      <c r="J295" s="174">
        <v>1</v>
      </c>
      <c r="K295" s="246">
        <v>11294</v>
      </c>
      <c r="L295" s="44">
        <v>40364</v>
      </c>
      <c r="M295" s="39">
        <v>44742</v>
      </c>
      <c r="N295" s="61" t="str">
        <f t="shared" si="4"/>
        <v>11 Years, 11 Months, 25 Days</v>
      </c>
      <c r="O295" s="48">
        <v>25</v>
      </c>
      <c r="P295" s="48" t="s">
        <v>3846</v>
      </c>
      <c r="Q295" s="79">
        <v>1913971043</v>
      </c>
      <c r="R295" s="126" t="s">
        <v>5232</v>
      </c>
      <c r="S295" s="4"/>
    </row>
    <row r="296" spans="1:58" customFormat="1" ht="18" customHeight="1" x14ac:dyDescent="0.2">
      <c r="A296" s="5"/>
      <c r="B296" s="34">
        <v>295</v>
      </c>
      <c r="C296" s="58" t="s">
        <v>5236</v>
      </c>
      <c r="D296" s="59" t="s">
        <v>5237</v>
      </c>
      <c r="E296" s="20" t="s">
        <v>165</v>
      </c>
      <c r="F296" s="20" t="s">
        <v>12</v>
      </c>
      <c r="G296" s="48" t="s">
        <v>2351</v>
      </c>
      <c r="H296" s="20" t="s">
        <v>13</v>
      </c>
      <c r="I296" s="48" t="s">
        <v>14</v>
      </c>
      <c r="J296" s="174">
        <v>1</v>
      </c>
      <c r="K296" s="246">
        <v>11295</v>
      </c>
      <c r="L296" s="44">
        <v>42406</v>
      </c>
      <c r="M296" s="39">
        <v>44742</v>
      </c>
      <c r="N296" s="61" t="str">
        <f t="shared" si="4"/>
        <v>6 Years, 4 Months, 24 Days</v>
      </c>
      <c r="O296" s="48">
        <v>22</v>
      </c>
      <c r="P296" s="48" t="s">
        <v>3873</v>
      </c>
      <c r="Q296" s="79">
        <v>1716720904</v>
      </c>
      <c r="R296" s="126" t="s">
        <v>5238</v>
      </c>
      <c r="S296" s="4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</row>
    <row r="297" spans="1:58" customFormat="1" ht="18" customHeight="1" x14ac:dyDescent="0.2">
      <c r="A297" s="5"/>
      <c r="B297" s="34">
        <v>296</v>
      </c>
      <c r="C297" s="58" t="s">
        <v>5248</v>
      </c>
      <c r="D297" s="59" t="s">
        <v>5249</v>
      </c>
      <c r="E297" s="20" t="s">
        <v>3850</v>
      </c>
      <c r="F297" s="20" t="s">
        <v>12</v>
      </c>
      <c r="G297" s="48" t="s">
        <v>2351</v>
      </c>
      <c r="H297" s="20" t="s">
        <v>13</v>
      </c>
      <c r="I297" s="48" t="s">
        <v>14</v>
      </c>
      <c r="J297" s="174">
        <v>1</v>
      </c>
      <c r="K297" s="246">
        <v>11296</v>
      </c>
      <c r="L297" s="44">
        <v>42108</v>
      </c>
      <c r="M297" s="39">
        <v>44742</v>
      </c>
      <c r="N297" s="61" t="str">
        <f t="shared" si="4"/>
        <v>7 Years, 2 Months, 16 Days</v>
      </c>
      <c r="O297" s="48">
        <v>19</v>
      </c>
      <c r="P297" s="48" t="s">
        <v>3834</v>
      </c>
      <c r="Q297" s="79">
        <v>1717464201</v>
      </c>
      <c r="R297" s="126" t="s">
        <v>5250</v>
      </c>
      <c r="S297" s="4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</row>
    <row r="298" spans="1:58" customFormat="1" ht="18" customHeight="1" x14ac:dyDescent="0.2">
      <c r="A298" s="5"/>
      <c r="B298" s="34">
        <v>297</v>
      </c>
      <c r="C298" s="58" t="s">
        <v>5297</v>
      </c>
      <c r="D298" s="59" t="s">
        <v>5298</v>
      </c>
      <c r="E298" s="20" t="s">
        <v>3850</v>
      </c>
      <c r="F298" s="20" t="s">
        <v>12</v>
      </c>
      <c r="G298" s="48" t="s">
        <v>2351</v>
      </c>
      <c r="H298" s="48" t="s">
        <v>13</v>
      </c>
      <c r="I298" s="48" t="s">
        <v>14</v>
      </c>
      <c r="J298" s="174">
        <v>1</v>
      </c>
      <c r="K298" s="246">
        <v>11297</v>
      </c>
      <c r="L298" s="44">
        <v>41229</v>
      </c>
      <c r="M298" s="39">
        <v>44742</v>
      </c>
      <c r="N298" s="61" t="str">
        <f t="shared" si="4"/>
        <v>9 Years, 7 Months, 14 Days</v>
      </c>
      <c r="O298" s="48">
        <v>25</v>
      </c>
      <c r="P298" s="48" t="s">
        <v>3873</v>
      </c>
      <c r="Q298" s="79">
        <v>1757749549</v>
      </c>
      <c r="R298" s="126" t="s">
        <v>5299</v>
      </c>
      <c r="S298" s="4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</row>
    <row r="299" spans="1:58" customFormat="1" ht="18" customHeight="1" x14ac:dyDescent="0.2">
      <c r="A299" s="5"/>
      <c r="B299" s="34">
        <v>298</v>
      </c>
      <c r="C299" s="58" t="s">
        <v>5382</v>
      </c>
      <c r="D299" s="59" t="s">
        <v>5383</v>
      </c>
      <c r="E299" s="48" t="s">
        <v>3850</v>
      </c>
      <c r="F299" s="20" t="s">
        <v>12</v>
      </c>
      <c r="G299" s="48" t="s">
        <v>2351</v>
      </c>
      <c r="H299" s="48" t="s">
        <v>13</v>
      </c>
      <c r="I299" s="48" t="s">
        <v>14</v>
      </c>
      <c r="J299" s="174">
        <v>1</v>
      </c>
      <c r="K299" s="246">
        <v>11298</v>
      </c>
      <c r="L299" s="44">
        <v>42487</v>
      </c>
      <c r="M299" s="39">
        <v>44742</v>
      </c>
      <c r="N299" s="61" t="str">
        <f t="shared" si="4"/>
        <v>6 Years, 2 Months, 3 Days</v>
      </c>
      <c r="O299" s="48">
        <v>22</v>
      </c>
      <c r="P299" s="48" t="s">
        <v>3950</v>
      </c>
      <c r="Q299" s="79">
        <v>1754017667</v>
      </c>
      <c r="R299" s="126" t="s">
        <v>5384</v>
      </c>
      <c r="S299" s="4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</row>
    <row r="300" spans="1:58" customFormat="1" ht="18" customHeight="1" x14ac:dyDescent="0.2">
      <c r="A300" s="5"/>
      <c r="B300" s="34">
        <v>299</v>
      </c>
      <c r="C300" s="80" t="s">
        <v>5471</v>
      </c>
      <c r="D300" s="59" t="s">
        <v>5472</v>
      </c>
      <c r="E300" s="65" t="s">
        <v>3850</v>
      </c>
      <c r="F300" s="20" t="s">
        <v>12</v>
      </c>
      <c r="G300" s="48" t="s">
        <v>2351</v>
      </c>
      <c r="H300" s="48" t="s">
        <v>13</v>
      </c>
      <c r="I300" s="48" t="s">
        <v>14</v>
      </c>
      <c r="J300" s="174">
        <v>1</v>
      </c>
      <c r="K300" s="246">
        <v>11299</v>
      </c>
      <c r="L300" s="44">
        <v>41593</v>
      </c>
      <c r="M300" s="39">
        <v>44742</v>
      </c>
      <c r="N300" s="61" t="str">
        <f t="shared" si="4"/>
        <v>8 Years, 7 Months, 15 Days</v>
      </c>
      <c r="O300" s="60">
        <v>20</v>
      </c>
      <c r="P300" s="60" t="s">
        <v>3913</v>
      </c>
      <c r="Q300" s="79">
        <v>1533312222</v>
      </c>
      <c r="R300" s="162" t="s">
        <v>6064</v>
      </c>
      <c r="S300" s="4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</row>
    <row r="301" spans="1:58" customFormat="1" ht="18" customHeight="1" x14ac:dyDescent="0.2">
      <c r="A301" s="5"/>
      <c r="B301" s="34">
        <v>300</v>
      </c>
      <c r="C301" s="117" t="s">
        <v>5488</v>
      </c>
      <c r="D301" s="69" t="s">
        <v>5489</v>
      </c>
      <c r="E301" s="48" t="s">
        <v>2959</v>
      </c>
      <c r="F301" s="20" t="s">
        <v>12</v>
      </c>
      <c r="G301" s="48" t="s">
        <v>2351</v>
      </c>
      <c r="H301" s="48" t="s">
        <v>13</v>
      </c>
      <c r="I301" s="48" t="s">
        <v>14</v>
      </c>
      <c r="J301" s="174">
        <v>1</v>
      </c>
      <c r="K301" s="246">
        <v>11300</v>
      </c>
      <c r="L301" s="137">
        <v>40797</v>
      </c>
      <c r="M301" s="82">
        <v>44742</v>
      </c>
      <c r="N301" s="61" t="str">
        <f t="shared" si="4"/>
        <v>10 Years, 9 Months, 19 Days</v>
      </c>
      <c r="O301" s="48" t="s">
        <v>5102</v>
      </c>
      <c r="P301" s="48" t="s">
        <v>5103</v>
      </c>
      <c r="Q301" s="322">
        <v>1720388558</v>
      </c>
      <c r="R301" s="157" t="s">
        <v>5490</v>
      </c>
      <c r="S301" s="4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</row>
    <row r="302" spans="1:58" customFormat="1" ht="18" customHeight="1" x14ac:dyDescent="0.2">
      <c r="A302" s="5"/>
      <c r="B302" s="34">
        <v>301</v>
      </c>
      <c r="C302" s="121" t="s">
        <v>6520</v>
      </c>
      <c r="D302" s="109" t="s">
        <v>6521</v>
      </c>
      <c r="E302" s="110" t="s">
        <v>3918</v>
      </c>
      <c r="F302" s="20" t="s">
        <v>12</v>
      </c>
      <c r="G302" s="110" t="s">
        <v>2351</v>
      </c>
      <c r="H302" s="110" t="s">
        <v>13</v>
      </c>
      <c r="I302" s="122" t="s">
        <v>14</v>
      </c>
      <c r="J302" s="177">
        <v>1</v>
      </c>
      <c r="K302" s="246">
        <v>11301</v>
      </c>
      <c r="L302" s="123">
        <v>42038</v>
      </c>
      <c r="M302" s="105">
        <v>44742</v>
      </c>
      <c r="N302" s="61" t="str">
        <f t="shared" si="4"/>
        <v>7 Years, 4 Months, 27 Days</v>
      </c>
      <c r="O302" s="122">
        <v>21</v>
      </c>
      <c r="P302" s="122" t="s">
        <v>5544</v>
      </c>
      <c r="Q302" s="323" t="s">
        <v>6522</v>
      </c>
      <c r="R302" s="151" t="s">
        <v>6523</v>
      </c>
      <c r="S302" s="4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</row>
    <row r="303" spans="1:58" customFormat="1" ht="18" customHeight="1" x14ac:dyDescent="0.2">
      <c r="A303" s="5"/>
      <c r="B303" s="34">
        <v>302</v>
      </c>
      <c r="C303" s="121" t="s">
        <v>6589</v>
      </c>
      <c r="D303" s="109" t="s">
        <v>6590</v>
      </c>
      <c r="E303" s="122" t="s">
        <v>5284</v>
      </c>
      <c r="F303" s="20" t="s">
        <v>12</v>
      </c>
      <c r="G303" s="110" t="s">
        <v>2351</v>
      </c>
      <c r="H303" s="110" t="s">
        <v>13</v>
      </c>
      <c r="I303" s="122" t="s">
        <v>14</v>
      </c>
      <c r="J303" s="177">
        <v>1</v>
      </c>
      <c r="K303" s="246">
        <v>11302</v>
      </c>
      <c r="L303" s="123">
        <v>41104</v>
      </c>
      <c r="M303" s="105">
        <v>44742</v>
      </c>
      <c r="N303" s="61" t="str">
        <f t="shared" si="4"/>
        <v>9 Years, 11 Months, 16 Days</v>
      </c>
      <c r="O303" s="122">
        <v>24</v>
      </c>
      <c r="P303" s="122" t="s">
        <v>6591</v>
      </c>
      <c r="Q303" s="323" t="s">
        <v>6592</v>
      </c>
      <c r="R303" s="151" t="s">
        <v>6593</v>
      </c>
      <c r="S303" s="4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</row>
    <row r="304" spans="1:58" customFormat="1" ht="18" customHeight="1" x14ac:dyDescent="0.2">
      <c r="A304" s="5"/>
      <c r="B304" s="34">
        <v>303</v>
      </c>
      <c r="C304" s="121" t="s">
        <v>6647</v>
      </c>
      <c r="D304" s="109" t="s">
        <v>6648</v>
      </c>
      <c r="E304" s="110" t="s">
        <v>2959</v>
      </c>
      <c r="F304" s="20" t="s">
        <v>12</v>
      </c>
      <c r="G304" s="110" t="s">
        <v>2351</v>
      </c>
      <c r="H304" s="110" t="s">
        <v>13</v>
      </c>
      <c r="I304" s="110" t="s">
        <v>14</v>
      </c>
      <c r="J304" s="177">
        <v>1</v>
      </c>
      <c r="K304" s="246">
        <v>11303</v>
      </c>
      <c r="L304" s="123">
        <v>39792</v>
      </c>
      <c r="M304" s="105">
        <v>44742</v>
      </c>
      <c r="N304" s="61" t="str">
        <f t="shared" si="4"/>
        <v>13 Years, 6 Months, 20 Days</v>
      </c>
      <c r="O304" s="122">
        <v>26</v>
      </c>
      <c r="P304" s="122" t="s">
        <v>5614</v>
      </c>
      <c r="Q304" s="323" t="s">
        <v>6649</v>
      </c>
      <c r="R304" s="151" t="s">
        <v>6650</v>
      </c>
      <c r="S304" s="4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</row>
    <row r="305" spans="1:58" customFormat="1" ht="18" customHeight="1" x14ac:dyDescent="0.2">
      <c r="A305" s="5"/>
      <c r="B305" s="34">
        <v>304</v>
      </c>
      <c r="C305" s="63" t="s">
        <v>6671</v>
      </c>
      <c r="D305" s="59" t="s">
        <v>6672</v>
      </c>
      <c r="E305" s="60" t="s">
        <v>6673</v>
      </c>
      <c r="F305" s="20" t="s">
        <v>12</v>
      </c>
      <c r="G305" s="60" t="s">
        <v>2351</v>
      </c>
      <c r="H305" s="60" t="s">
        <v>13</v>
      </c>
      <c r="I305" s="60" t="s">
        <v>14</v>
      </c>
      <c r="J305" s="174">
        <v>1</v>
      </c>
      <c r="K305" s="246">
        <v>11304</v>
      </c>
      <c r="L305" s="118">
        <v>41887</v>
      </c>
      <c r="M305" s="105">
        <v>44742</v>
      </c>
      <c r="N305" s="61" t="str">
        <f t="shared" si="4"/>
        <v>7 Years, 9 Months, 25 Days</v>
      </c>
      <c r="O305" s="65">
        <v>24</v>
      </c>
      <c r="P305" s="65" t="s">
        <v>5544</v>
      </c>
      <c r="Q305" s="324" t="s">
        <v>6346</v>
      </c>
      <c r="R305" s="126" t="s">
        <v>6347</v>
      </c>
      <c r="S305" s="4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</row>
    <row r="306" spans="1:58" customFormat="1" ht="18" customHeight="1" x14ac:dyDescent="0.2">
      <c r="A306" s="5"/>
      <c r="B306" s="34">
        <v>305</v>
      </c>
      <c r="C306" s="63" t="s">
        <v>6682</v>
      </c>
      <c r="D306" s="65" t="s">
        <v>6683</v>
      </c>
      <c r="E306" s="60" t="s">
        <v>165</v>
      </c>
      <c r="F306" s="20" t="s">
        <v>12</v>
      </c>
      <c r="G306" s="60" t="s">
        <v>2351</v>
      </c>
      <c r="H306" s="60" t="s">
        <v>13</v>
      </c>
      <c r="I306" s="60" t="s">
        <v>14</v>
      </c>
      <c r="J306" s="174">
        <v>1</v>
      </c>
      <c r="K306" s="246">
        <v>11305</v>
      </c>
      <c r="L306" s="118">
        <v>41579</v>
      </c>
      <c r="M306" s="105">
        <v>44742</v>
      </c>
      <c r="N306" s="61" t="str">
        <f t="shared" si="4"/>
        <v>8 Years, 7 Months, 29 Days</v>
      </c>
      <c r="O306" s="65">
        <v>30</v>
      </c>
      <c r="P306" s="65" t="s">
        <v>5545</v>
      </c>
      <c r="Q306" s="324" t="s">
        <v>6684</v>
      </c>
      <c r="R306" s="126" t="s">
        <v>6685</v>
      </c>
      <c r="S306" s="4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</row>
    <row r="307" spans="1:58" customFormat="1" ht="18" customHeight="1" x14ac:dyDescent="0.2">
      <c r="A307" s="5"/>
      <c r="B307" s="34">
        <v>306</v>
      </c>
      <c r="C307" s="102" t="s">
        <v>6718</v>
      </c>
      <c r="D307" s="36" t="s">
        <v>6719</v>
      </c>
      <c r="E307" s="36" t="s">
        <v>3850</v>
      </c>
      <c r="F307" s="36" t="s">
        <v>12</v>
      </c>
      <c r="G307" s="36" t="s">
        <v>2351</v>
      </c>
      <c r="H307" s="36" t="s">
        <v>13</v>
      </c>
      <c r="I307" s="36" t="s">
        <v>14</v>
      </c>
      <c r="J307" s="128">
        <v>1</v>
      </c>
      <c r="K307" s="246">
        <v>11306</v>
      </c>
      <c r="L307" s="104">
        <v>42034</v>
      </c>
      <c r="M307" s="105">
        <v>44742</v>
      </c>
      <c r="N307" s="61" t="str">
        <f t="shared" si="4"/>
        <v>7 Years, 5 Months, 0 Days</v>
      </c>
      <c r="O307" s="36">
        <v>24</v>
      </c>
      <c r="P307" s="143">
        <v>18</v>
      </c>
      <c r="Q307" s="47">
        <v>1776198791</v>
      </c>
      <c r="R307" s="102" t="s">
        <v>6720</v>
      </c>
      <c r="S307" s="4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</row>
    <row r="308" spans="1:58" customFormat="1" ht="18" customHeight="1" x14ac:dyDescent="0.2">
      <c r="A308" s="5"/>
      <c r="B308" s="34">
        <v>307</v>
      </c>
      <c r="C308" s="102" t="s">
        <v>6724</v>
      </c>
      <c r="D308" s="36" t="s">
        <v>6725</v>
      </c>
      <c r="E308" s="36" t="s">
        <v>165</v>
      </c>
      <c r="F308" s="20" t="s">
        <v>12</v>
      </c>
      <c r="G308" s="36" t="s">
        <v>2351</v>
      </c>
      <c r="H308" s="36" t="s">
        <v>13</v>
      </c>
      <c r="I308" s="36" t="s">
        <v>14</v>
      </c>
      <c r="J308" s="128">
        <v>1</v>
      </c>
      <c r="K308" s="246">
        <v>11307</v>
      </c>
      <c r="L308" s="104">
        <v>40815</v>
      </c>
      <c r="M308" s="105">
        <v>44742</v>
      </c>
      <c r="N308" s="61" t="str">
        <f t="shared" si="4"/>
        <v>10 Years, 9 Months, 1 Days</v>
      </c>
      <c r="O308" s="36">
        <v>24</v>
      </c>
      <c r="P308" s="143">
        <v>18</v>
      </c>
      <c r="Q308" s="47">
        <v>1987333555</v>
      </c>
      <c r="R308" s="102" t="s">
        <v>6726</v>
      </c>
      <c r="S308" s="4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</row>
    <row r="309" spans="1:58" customFormat="1" ht="18" customHeight="1" x14ac:dyDescent="0.2">
      <c r="A309" s="5"/>
      <c r="B309" s="34">
        <v>308</v>
      </c>
      <c r="C309" s="102" t="s">
        <v>6727</v>
      </c>
      <c r="D309" s="36" t="s">
        <v>6728</v>
      </c>
      <c r="E309" s="36" t="s">
        <v>165</v>
      </c>
      <c r="F309" s="20" t="s">
        <v>12</v>
      </c>
      <c r="G309" s="36" t="s">
        <v>2351</v>
      </c>
      <c r="H309" s="36" t="s">
        <v>13</v>
      </c>
      <c r="I309" s="36" t="s">
        <v>14</v>
      </c>
      <c r="J309" s="128">
        <v>1</v>
      </c>
      <c r="K309" s="246">
        <v>11308</v>
      </c>
      <c r="L309" s="104">
        <v>41263</v>
      </c>
      <c r="M309" s="105">
        <v>44742</v>
      </c>
      <c r="N309" s="61" t="str">
        <f t="shared" si="4"/>
        <v>9 Years, 6 Months, 10 Days</v>
      </c>
      <c r="O309" s="36">
        <v>24</v>
      </c>
      <c r="P309" s="143">
        <v>18</v>
      </c>
      <c r="Q309" s="47">
        <v>1987333555</v>
      </c>
      <c r="R309" s="102" t="s">
        <v>6726</v>
      </c>
      <c r="S309" s="4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</row>
    <row r="310" spans="1:58" customFormat="1" ht="18" customHeight="1" x14ac:dyDescent="0.2">
      <c r="A310" s="5"/>
      <c r="B310" s="34">
        <v>309</v>
      </c>
      <c r="C310" s="121" t="s">
        <v>6524</v>
      </c>
      <c r="D310" s="109" t="s">
        <v>6525</v>
      </c>
      <c r="E310" s="110" t="s">
        <v>2959</v>
      </c>
      <c r="F310" s="34" t="s">
        <v>12</v>
      </c>
      <c r="G310" s="110" t="s">
        <v>2351</v>
      </c>
      <c r="H310" s="110" t="s">
        <v>13</v>
      </c>
      <c r="I310" s="110" t="s">
        <v>14</v>
      </c>
      <c r="J310" s="177">
        <v>1</v>
      </c>
      <c r="K310" s="246">
        <v>11309</v>
      </c>
      <c r="L310" s="123">
        <v>41381</v>
      </c>
      <c r="M310" s="105">
        <v>44742</v>
      </c>
      <c r="N310" s="61" t="str">
        <f t="shared" si="4"/>
        <v>9 Years, 2 Months, 13 Days</v>
      </c>
      <c r="O310" s="122">
        <v>27</v>
      </c>
      <c r="P310" s="122" t="s">
        <v>5563</v>
      </c>
      <c r="Q310" s="323" t="s">
        <v>6526</v>
      </c>
      <c r="R310" s="151" t="s">
        <v>6527</v>
      </c>
      <c r="S310" s="4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</row>
    <row r="311" spans="1:58" customFormat="1" ht="18" customHeight="1" x14ac:dyDescent="0.2">
      <c r="A311" s="5"/>
      <c r="B311" s="34">
        <v>312</v>
      </c>
      <c r="C311" s="35" t="s">
        <v>398</v>
      </c>
      <c r="D311" s="36" t="s">
        <v>399</v>
      </c>
      <c r="E311" s="20" t="s">
        <v>400</v>
      </c>
      <c r="F311" s="20" t="s">
        <v>384</v>
      </c>
      <c r="G311" s="20" t="s">
        <v>385</v>
      </c>
      <c r="H311" s="20" t="s">
        <v>13</v>
      </c>
      <c r="I311" s="20" t="s">
        <v>22</v>
      </c>
      <c r="J311" s="174">
        <v>1</v>
      </c>
      <c r="K311" s="246">
        <v>11310</v>
      </c>
      <c r="L311" s="44">
        <v>42066</v>
      </c>
      <c r="M311" s="39">
        <v>44742</v>
      </c>
      <c r="N311" s="40" t="str">
        <f t="shared" si="4"/>
        <v>7 Years, 3 Months, 27 Days</v>
      </c>
      <c r="O311" s="20">
        <v>21</v>
      </c>
      <c r="P311" s="41" t="s">
        <v>5565</v>
      </c>
      <c r="Q311" s="42">
        <v>1782326833</v>
      </c>
      <c r="R311" s="58" t="s">
        <v>401</v>
      </c>
      <c r="S311" s="4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</row>
    <row r="312" spans="1:58" customFormat="1" ht="18" customHeight="1" x14ac:dyDescent="0.2">
      <c r="A312" s="5"/>
      <c r="B312" s="34">
        <v>313</v>
      </c>
      <c r="C312" s="35" t="s">
        <v>1025</v>
      </c>
      <c r="D312" s="36" t="s">
        <v>1026</v>
      </c>
      <c r="E312" s="20" t="s">
        <v>400</v>
      </c>
      <c r="F312" s="20" t="s">
        <v>384</v>
      </c>
      <c r="G312" s="20" t="s">
        <v>385</v>
      </c>
      <c r="H312" s="20" t="s">
        <v>13</v>
      </c>
      <c r="I312" s="20" t="s">
        <v>22</v>
      </c>
      <c r="J312" s="174">
        <v>1</v>
      </c>
      <c r="K312" s="246">
        <v>11311</v>
      </c>
      <c r="L312" s="44">
        <v>41021</v>
      </c>
      <c r="M312" s="39">
        <v>44742</v>
      </c>
      <c r="N312" s="40" t="str">
        <f t="shared" si="4"/>
        <v>10 Years, 2 Months, 8 Days</v>
      </c>
      <c r="O312" s="20">
        <v>17</v>
      </c>
      <c r="P312" s="20" t="s">
        <v>5592</v>
      </c>
      <c r="Q312" s="42" t="s">
        <v>1027</v>
      </c>
      <c r="R312" s="58" t="s">
        <v>1028</v>
      </c>
      <c r="S312" s="4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</row>
    <row r="313" spans="1:58" customFormat="1" ht="18" customHeight="1" x14ac:dyDescent="0.2">
      <c r="A313" s="5"/>
      <c r="B313" s="34">
        <v>314</v>
      </c>
      <c r="C313" s="35" t="s">
        <v>1811</v>
      </c>
      <c r="D313" s="36" t="s">
        <v>1812</v>
      </c>
      <c r="E313" s="20" t="s">
        <v>1813</v>
      </c>
      <c r="F313" s="20" t="s">
        <v>384</v>
      </c>
      <c r="G313" s="20" t="s">
        <v>385</v>
      </c>
      <c r="H313" s="20" t="s">
        <v>13</v>
      </c>
      <c r="I313" s="20" t="s">
        <v>22</v>
      </c>
      <c r="J313" s="174">
        <v>1</v>
      </c>
      <c r="K313" s="246">
        <v>11312</v>
      </c>
      <c r="L313" s="44">
        <v>40282</v>
      </c>
      <c r="M313" s="39">
        <v>44742</v>
      </c>
      <c r="N313" s="40" t="str">
        <f t="shared" si="4"/>
        <v>12 Years, 2 Months, 16 Days</v>
      </c>
      <c r="O313" s="20">
        <v>24</v>
      </c>
      <c r="P313" s="20" t="s">
        <v>5537</v>
      </c>
      <c r="Q313" s="42" t="s">
        <v>1814</v>
      </c>
      <c r="R313" s="58" t="s">
        <v>387</v>
      </c>
      <c r="S313" s="4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</row>
    <row r="314" spans="1:58" customFormat="1" ht="18" customHeight="1" x14ac:dyDescent="0.2">
      <c r="A314" s="5"/>
      <c r="B314" s="34">
        <v>315</v>
      </c>
      <c r="C314" s="35" t="s">
        <v>1831</v>
      </c>
      <c r="D314" s="36" t="s">
        <v>1832</v>
      </c>
      <c r="E314" s="20" t="s">
        <v>1813</v>
      </c>
      <c r="F314" s="20" t="s">
        <v>384</v>
      </c>
      <c r="G314" s="20" t="s">
        <v>385</v>
      </c>
      <c r="H314" s="20" t="s">
        <v>13</v>
      </c>
      <c r="I314" s="20" t="s">
        <v>22</v>
      </c>
      <c r="J314" s="174">
        <v>1</v>
      </c>
      <c r="K314" s="246">
        <v>11313</v>
      </c>
      <c r="L314" s="44">
        <v>40993</v>
      </c>
      <c r="M314" s="39">
        <v>44742</v>
      </c>
      <c r="N314" s="40" t="str">
        <f t="shared" si="4"/>
        <v>10 Years, 3 Months, 5 Days</v>
      </c>
      <c r="O314" s="20">
        <v>18</v>
      </c>
      <c r="P314" s="20" t="s">
        <v>5547</v>
      </c>
      <c r="Q314" s="42" t="s">
        <v>1833</v>
      </c>
      <c r="R314" s="58" t="s">
        <v>387</v>
      </c>
      <c r="S314" s="4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</row>
    <row r="315" spans="1:58" customFormat="1" ht="18" customHeight="1" x14ac:dyDescent="0.2">
      <c r="A315" s="5"/>
      <c r="B315" s="34">
        <v>316</v>
      </c>
      <c r="C315" s="35" t="s">
        <v>1834</v>
      </c>
      <c r="D315" s="36" t="s">
        <v>1835</v>
      </c>
      <c r="E315" s="20" t="s">
        <v>1813</v>
      </c>
      <c r="F315" s="20" t="s">
        <v>384</v>
      </c>
      <c r="G315" s="20" t="s">
        <v>385</v>
      </c>
      <c r="H315" s="20" t="s">
        <v>13</v>
      </c>
      <c r="I315" s="20" t="s">
        <v>22</v>
      </c>
      <c r="J315" s="174">
        <v>1</v>
      </c>
      <c r="K315" s="246">
        <v>11314</v>
      </c>
      <c r="L315" s="44">
        <v>41052</v>
      </c>
      <c r="M315" s="39">
        <v>44742</v>
      </c>
      <c r="N315" s="40" t="str">
        <f t="shared" si="4"/>
        <v>10 Years, 1 Months, 7 Days</v>
      </c>
      <c r="O315" s="20">
        <v>26</v>
      </c>
      <c r="P315" s="20" t="s">
        <v>5580</v>
      </c>
      <c r="Q315" s="42" t="s">
        <v>1836</v>
      </c>
      <c r="R315" s="58" t="s">
        <v>1837</v>
      </c>
      <c r="S315" s="4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</row>
    <row r="316" spans="1:58" customFormat="1" ht="18" customHeight="1" x14ac:dyDescent="0.2">
      <c r="A316" s="5"/>
      <c r="B316" s="34">
        <v>317</v>
      </c>
      <c r="C316" s="35" t="s">
        <v>1847</v>
      </c>
      <c r="D316" s="43" t="s">
        <v>1848</v>
      </c>
      <c r="E316" s="20" t="s">
        <v>1813</v>
      </c>
      <c r="F316" s="20" t="s">
        <v>384</v>
      </c>
      <c r="G316" s="20" t="s">
        <v>385</v>
      </c>
      <c r="H316" s="20" t="s">
        <v>13</v>
      </c>
      <c r="I316" s="20" t="s">
        <v>22</v>
      </c>
      <c r="J316" s="174">
        <v>1</v>
      </c>
      <c r="K316" s="246">
        <v>11315</v>
      </c>
      <c r="L316" s="44">
        <v>41142</v>
      </c>
      <c r="M316" s="39">
        <v>44742</v>
      </c>
      <c r="N316" s="40" t="str">
        <f t="shared" si="4"/>
        <v>9 Years, 10 Months, 9 Days</v>
      </c>
      <c r="O316" s="20">
        <v>23</v>
      </c>
      <c r="P316" s="41" t="s">
        <v>5637</v>
      </c>
      <c r="Q316" s="42" t="s">
        <v>1817</v>
      </c>
      <c r="R316" s="58" t="s">
        <v>1818</v>
      </c>
      <c r="S316" s="4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</row>
    <row r="317" spans="1:58" customFormat="1" ht="18" customHeight="1" x14ac:dyDescent="0.2">
      <c r="A317" s="5"/>
      <c r="B317" s="34">
        <v>318</v>
      </c>
      <c r="C317" s="35" t="s">
        <v>2584</v>
      </c>
      <c r="D317" s="36" t="s">
        <v>2585</v>
      </c>
      <c r="E317" s="20" t="s">
        <v>1813</v>
      </c>
      <c r="F317" s="20" t="s">
        <v>384</v>
      </c>
      <c r="G317" s="20" t="s">
        <v>385</v>
      </c>
      <c r="H317" s="20" t="s">
        <v>13</v>
      </c>
      <c r="I317" s="20" t="s">
        <v>22</v>
      </c>
      <c r="J317" s="174">
        <v>1</v>
      </c>
      <c r="K317" s="246">
        <v>11316</v>
      </c>
      <c r="L317" s="44">
        <v>40116</v>
      </c>
      <c r="M317" s="39">
        <v>44742</v>
      </c>
      <c r="N317" s="40" t="str">
        <f t="shared" si="4"/>
        <v>12 Years, 8 Months, 0 Days</v>
      </c>
      <c r="O317" s="20">
        <v>26</v>
      </c>
      <c r="P317" s="20" t="s">
        <v>5767</v>
      </c>
      <c r="Q317" s="42" t="s">
        <v>2586</v>
      </c>
      <c r="R317" s="58" t="s">
        <v>2587</v>
      </c>
      <c r="S317" s="4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</row>
    <row r="318" spans="1:58" customFormat="1" ht="18" customHeight="1" x14ac:dyDescent="0.2">
      <c r="A318" s="5"/>
      <c r="B318" s="34">
        <v>319</v>
      </c>
      <c r="C318" s="35" t="s">
        <v>2592</v>
      </c>
      <c r="D318" s="36" t="s">
        <v>2593</v>
      </c>
      <c r="E318" s="20" t="s">
        <v>1813</v>
      </c>
      <c r="F318" s="20" t="s">
        <v>384</v>
      </c>
      <c r="G318" s="20" t="s">
        <v>385</v>
      </c>
      <c r="H318" s="20" t="s">
        <v>13</v>
      </c>
      <c r="I318" s="20" t="s">
        <v>22</v>
      </c>
      <c r="J318" s="174">
        <v>1</v>
      </c>
      <c r="K318" s="246">
        <v>11317</v>
      </c>
      <c r="L318" s="44">
        <v>42350</v>
      </c>
      <c r="M318" s="39">
        <v>44742</v>
      </c>
      <c r="N318" s="40" t="str">
        <f t="shared" si="4"/>
        <v>6 Years, 6 Months, 18 Days</v>
      </c>
      <c r="O318" s="20">
        <v>22</v>
      </c>
      <c r="P318" s="20" t="s">
        <v>5531</v>
      </c>
      <c r="Q318" s="42" t="s">
        <v>2586</v>
      </c>
      <c r="R318" s="58" t="s">
        <v>2594</v>
      </c>
      <c r="S318" s="4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</row>
    <row r="319" spans="1:58" customFormat="1" ht="18" customHeight="1" x14ac:dyDescent="0.2">
      <c r="A319" s="5"/>
      <c r="B319" s="34">
        <v>320</v>
      </c>
      <c r="C319" s="35" t="s">
        <v>2599</v>
      </c>
      <c r="D319" s="36" t="s">
        <v>2600</v>
      </c>
      <c r="E319" s="20" t="s">
        <v>1813</v>
      </c>
      <c r="F319" s="20" t="s">
        <v>384</v>
      </c>
      <c r="G319" s="20" t="s">
        <v>385</v>
      </c>
      <c r="H319" s="20" t="s">
        <v>13</v>
      </c>
      <c r="I319" s="20" t="s">
        <v>22</v>
      </c>
      <c r="J319" s="174">
        <v>1</v>
      </c>
      <c r="K319" s="246">
        <v>11318</v>
      </c>
      <c r="L319" s="44">
        <v>40383</v>
      </c>
      <c r="M319" s="39">
        <v>44742</v>
      </c>
      <c r="N319" s="40" t="str">
        <f t="shared" si="4"/>
        <v>11 Years, 11 Months, 6 Days</v>
      </c>
      <c r="O319" s="20">
        <v>29</v>
      </c>
      <c r="P319" s="20" t="s">
        <v>5604</v>
      </c>
      <c r="Q319" s="42" t="s">
        <v>2601</v>
      </c>
      <c r="R319" s="58" t="s">
        <v>387</v>
      </c>
      <c r="S319" s="4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</row>
    <row r="320" spans="1:58" customFormat="1" ht="18" customHeight="1" x14ac:dyDescent="0.2">
      <c r="A320" s="5"/>
      <c r="B320" s="34">
        <v>321</v>
      </c>
      <c r="C320" s="35" t="s">
        <v>2613</v>
      </c>
      <c r="D320" s="36" t="s">
        <v>2614</v>
      </c>
      <c r="E320" s="20" t="s">
        <v>1813</v>
      </c>
      <c r="F320" s="20" t="s">
        <v>384</v>
      </c>
      <c r="G320" s="20" t="s">
        <v>385</v>
      </c>
      <c r="H320" s="20" t="s">
        <v>13</v>
      </c>
      <c r="I320" s="20" t="s">
        <v>22</v>
      </c>
      <c r="J320" s="174">
        <v>1</v>
      </c>
      <c r="K320" s="246">
        <v>11319</v>
      </c>
      <c r="L320" s="44">
        <v>41872</v>
      </c>
      <c r="M320" s="39">
        <v>44742</v>
      </c>
      <c r="N320" s="40" t="str">
        <f t="shared" ref="N320:N386" si="5">DATEDIF(L320,M320,"Y") &amp; " Years, "&amp; DATEDIF(L320,M320,"YM") &amp; " Months, "&amp;DATEDIF(L320,M320, "MD") &amp; " Days"</f>
        <v>7 Years, 10 Months, 9 Days</v>
      </c>
      <c r="O320" s="20">
        <v>22</v>
      </c>
      <c r="P320" s="20" t="s">
        <v>5592</v>
      </c>
      <c r="Q320" s="42" t="s">
        <v>1814</v>
      </c>
      <c r="R320" s="58" t="s">
        <v>387</v>
      </c>
      <c r="S320" s="4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</row>
    <row r="321" spans="1:58" customFormat="1" ht="18" customHeight="1" x14ac:dyDescent="0.2">
      <c r="A321" s="5"/>
      <c r="B321" s="34">
        <v>322</v>
      </c>
      <c r="C321" s="102" t="s">
        <v>6729</v>
      </c>
      <c r="D321" s="36" t="s">
        <v>6730</v>
      </c>
      <c r="E321" s="36" t="s">
        <v>1813</v>
      </c>
      <c r="F321" s="36" t="s">
        <v>384</v>
      </c>
      <c r="G321" s="36" t="s">
        <v>385</v>
      </c>
      <c r="H321" s="36" t="s">
        <v>13</v>
      </c>
      <c r="I321" s="36" t="s">
        <v>22</v>
      </c>
      <c r="J321" s="128">
        <v>1</v>
      </c>
      <c r="K321" s="246">
        <v>11320</v>
      </c>
      <c r="L321" s="104">
        <v>42207</v>
      </c>
      <c r="M321" s="105">
        <v>44742</v>
      </c>
      <c r="N321" s="61" t="str">
        <f t="shared" si="5"/>
        <v>6 Years, 11 Months, 8 Days</v>
      </c>
      <c r="O321" s="36">
        <v>20</v>
      </c>
      <c r="P321" s="143">
        <v>14</v>
      </c>
      <c r="Q321" s="47">
        <v>1722359332</v>
      </c>
      <c r="R321" s="102" t="s">
        <v>6731</v>
      </c>
      <c r="S321" s="4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</row>
    <row r="322" spans="1:58" customFormat="1" ht="18" customHeight="1" x14ac:dyDescent="0.2">
      <c r="A322" s="5"/>
      <c r="B322" s="34">
        <v>323</v>
      </c>
      <c r="C322" s="35" t="s">
        <v>2008</v>
      </c>
      <c r="D322" s="36" t="s">
        <v>2009</v>
      </c>
      <c r="E322" s="20" t="s">
        <v>2010</v>
      </c>
      <c r="F322" s="20" t="s">
        <v>2011</v>
      </c>
      <c r="G322" s="20" t="s">
        <v>2012</v>
      </c>
      <c r="H322" s="20" t="s">
        <v>13</v>
      </c>
      <c r="I322" s="20" t="s">
        <v>22</v>
      </c>
      <c r="J322" s="174">
        <v>1</v>
      </c>
      <c r="K322" s="246">
        <v>11321</v>
      </c>
      <c r="L322" s="44">
        <v>41289</v>
      </c>
      <c r="M322" s="39">
        <v>44742</v>
      </c>
      <c r="N322" s="40" t="str">
        <f t="shared" si="5"/>
        <v>9 Years, 5 Months, 15 Days</v>
      </c>
      <c r="O322" s="20">
        <v>25</v>
      </c>
      <c r="P322" s="20" t="s">
        <v>5732</v>
      </c>
      <c r="Q322" s="42" t="s">
        <v>2013</v>
      </c>
      <c r="R322" s="58" t="s">
        <v>2014</v>
      </c>
      <c r="S322" s="4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</row>
    <row r="323" spans="1:58" customFormat="1" ht="18" customHeight="1" x14ac:dyDescent="0.2">
      <c r="A323" s="5"/>
      <c r="B323" s="34">
        <v>324</v>
      </c>
      <c r="C323" s="35" t="s">
        <v>2105</v>
      </c>
      <c r="D323" s="36" t="s">
        <v>2106</v>
      </c>
      <c r="E323" s="20" t="s">
        <v>2107</v>
      </c>
      <c r="F323" s="20" t="s">
        <v>2011</v>
      </c>
      <c r="G323" s="20" t="s">
        <v>2012</v>
      </c>
      <c r="H323" s="20" t="s">
        <v>13</v>
      </c>
      <c r="I323" s="20" t="s">
        <v>22</v>
      </c>
      <c r="J323" s="174">
        <v>1</v>
      </c>
      <c r="K323" s="246">
        <v>11322</v>
      </c>
      <c r="L323" s="44">
        <v>40487</v>
      </c>
      <c r="M323" s="39">
        <v>44742</v>
      </c>
      <c r="N323" s="40" t="str">
        <f t="shared" si="5"/>
        <v>11 Years, 7 Months, 25 Days</v>
      </c>
      <c r="O323" s="20">
        <v>25</v>
      </c>
      <c r="P323" s="20" t="s">
        <v>5553</v>
      </c>
      <c r="Q323" s="42" t="s">
        <v>2108</v>
      </c>
      <c r="R323" s="58" t="s">
        <v>2109</v>
      </c>
      <c r="S323" s="4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</row>
    <row r="324" spans="1:58" customFormat="1" ht="18" customHeight="1" x14ac:dyDescent="0.2">
      <c r="A324" s="5"/>
      <c r="B324" s="34">
        <v>325</v>
      </c>
      <c r="C324" s="35" t="s">
        <v>2463</v>
      </c>
      <c r="D324" s="36" t="s">
        <v>2464</v>
      </c>
      <c r="E324" s="20" t="s">
        <v>2465</v>
      </c>
      <c r="F324" s="20" t="s">
        <v>2011</v>
      </c>
      <c r="G324" s="20" t="s">
        <v>2012</v>
      </c>
      <c r="H324" s="20" t="s">
        <v>13</v>
      </c>
      <c r="I324" s="20" t="s">
        <v>22</v>
      </c>
      <c r="J324" s="174">
        <v>1</v>
      </c>
      <c r="K324" s="246">
        <v>11323</v>
      </c>
      <c r="L324" s="44">
        <v>40466</v>
      </c>
      <c r="M324" s="39">
        <v>44742</v>
      </c>
      <c r="N324" s="40" t="str">
        <f t="shared" si="5"/>
        <v>11 Years, 8 Months, 15 Days</v>
      </c>
      <c r="O324" s="20">
        <v>28</v>
      </c>
      <c r="P324" s="20" t="s">
        <v>5537</v>
      </c>
      <c r="Q324" s="42" t="s">
        <v>2466</v>
      </c>
      <c r="R324" s="58" t="s">
        <v>2467</v>
      </c>
      <c r="S324" s="4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</row>
    <row r="325" spans="1:58" customFormat="1" ht="18" customHeight="1" x14ac:dyDescent="0.2">
      <c r="A325" s="5"/>
      <c r="B325" s="34">
        <v>326</v>
      </c>
      <c r="C325" s="35" t="s">
        <v>2484</v>
      </c>
      <c r="D325" s="36" t="s">
        <v>2485</v>
      </c>
      <c r="E325" s="20" t="s">
        <v>2010</v>
      </c>
      <c r="F325" s="20" t="s">
        <v>2011</v>
      </c>
      <c r="G325" s="20" t="s">
        <v>2012</v>
      </c>
      <c r="H325" s="20" t="s">
        <v>13</v>
      </c>
      <c r="I325" s="20" t="s">
        <v>22</v>
      </c>
      <c r="J325" s="174">
        <v>1</v>
      </c>
      <c r="K325" s="246">
        <v>11324</v>
      </c>
      <c r="L325" s="44">
        <v>41218</v>
      </c>
      <c r="M325" s="39">
        <v>44742</v>
      </c>
      <c r="N325" s="40" t="str">
        <f t="shared" si="5"/>
        <v>9 Years, 7 Months, 25 Days</v>
      </c>
      <c r="O325" s="20">
        <v>26</v>
      </c>
      <c r="P325" s="20" t="s">
        <v>5539</v>
      </c>
      <c r="Q325" s="42" t="s">
        <v>2486</v>
      </c>
      <c r="R325" s="58" t="s">
        <v>2487</v>
      </c>
      <c r="S325" s="4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</row>
    <row r="326" spans="1:58" customFormat="1" ht="18" customHeight="1" x14ac:dyDescent="0.2">
      <c r="A326" s="5"/>
      <c r="B326" s="34">
        <v>327</v>
      </c>
      <c r="C326" s="35" t="s">
        <v>2494</v>
      </c>
      <c r="D326" s="36" t="s">
        <v>2495</v>
      </c>
      <c r="E326" s="20" t="s">
        <v>2010</v>
      </c>
      <c r="F326" s="20" t="s">
        <v>2011</v>
      </c>
      <c r="G326" s="20" t="s">
        <v>2012</v>
      </c>
      <c r="H326" s="20" t="s">
        <v>13</v>
      </c>
      <c r="I326" s="20" t="s">
        <v>22</v>
      </c>
      <c r="J326" s="174">
        <v>1</v>
      </c>
      <c r="K326" s="246">
        <v>11325</v>
      </c>
      <c r="L326" s="44">
        <v>41240</v>
      </c>
      <c r="M326" s="39">
        <v>44742</v>
      </c>
      <c r="N326" s="40" t="str">
        <f t="shared" si="5"/>
        <v>9 Years, 7 Months, 3 Days</v>
      </c>
      <c r="O326" s="20">
        <v>26</v>
      </c>
      <c r="P326" s="20" t="s">
        <v>5563</v>
      </c>
      <c r="Q326" s="42" t="s">
        <v>2496</v>
      </c>
      <c r="R326" s="58" t="s">
        <v>2497</v>
      </c>
      <c r="S326" s="4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</row>
    <row r="327" spans="1:58" customFormat="1" ht="18" customHeight="1" x14ac:dyDescent="0.2">
      <c r="A327" s="5"/>
      <c r="B327" s="34">
        <v>328</v>
      </c>
      <c r="C327" s="35" t="s">
        <v>2506</v>
      </c>
      <c r="D327" s="36" t="s">
        <v>2507</v>
      </c>
      <c r="E327" s="20" t="s">
        <v>2010</v>
      </c>
      <c r="F327" s="20" t="s">
        <v>2011</v>
      </c>
      <c r="G327" s="20" t="s">
        <v>2012</v>
      </c>
      <c r="H327" s="20" t="s">
        <v>13</v>
      </c>
      <c r="I327" s="20" t="s">
        <v>22</v>
      </c>
      <c r="J327" s="174">
        <v>1</v>
      </c>
      <c r="K327" s="246">
        <v>11326</v>
      </c>
      <c r="L327" s="44">
        <v>40866</v>
      </c>
      <c r="M327" s="39">
        <v>44742</v>
      </c>
      <c r="N327" s="40" t="str">
        <f t="shared" si="5"/>
        <v>10 Years, 7 Months, 11 Days</v>
      </c>
      <c r="O327" s="20">
        <v>26</v>
      </c>
      <c r="P327" s="20" t="s">
        <v>5531</v>
      </c>
      <c r="Q327" s="42" t="s">
        <v>2508</v>
      </c>
      <c r="R327" s="58" t="s">
        <v>2509</v>
      </c>
      <c r="S327" s="4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</row>
    <row r="328" spans="1:58" customFormat="1" ht="18" customHeight="1" x14ac:dyDescent="0.2">
      <c r="A328" s="5"/>
      <c r="B328" s="34">
        <v>329</v>
      </c>
      <c r="C328" s="35" t="s">
        <v>2514</v>
      </c>
      <c r="D328" s="36" t="s">
        <v>2515</v>
      </c>
      <c r="E328" s="20" t="s">
        <v>2516</v>
      </c>
      <c r="F328" s="20" t="s">
        <v>2517</v>
      </c>
      <c r="G328" s="20" t="s">
        <v>2012</v>
      </c>
      <c r="H328" s="20" t="s">
        <v>13</v>
      </c>
      <c r="I328" s="20" t="s">
        <v>22</v>
      </c>
      <c r="J328" s="174">
        <v>1</v>
      </c>
      <c r="K328" s="246">
        <v>11327</v>
      </c>
      <c r="L328" s="44">
        <v>41356</v>
      </c>
      <c r="M328" s="39">
        <v>44742</v>
      </c>
      <c r="N328" s="40" t="str">
        <f t="shared" si="5"/>
        <v>9 Years, 3 Months, 7 Days</v>
      </c>
      <c r="O328" s="20">
        <v>28</v>
      </c>
      <c r="P328" s="20" t="s">
        <v>5531</v>
      </c>
      <c r="Q328" s="42" t="s">
        <v>2518</v>
      </c>
      <c r="R328" s="58" t="s">
        <v>2519</v>
      </c>
      <c r="S328" s="4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</row>
    <row r="329" spans="1:58" customFormat="1" ht="18" customHeight="1" x14ac:dyDescent="0.2">
      <c r="A329" s="5"/>
      <c r="B329" s="34">
        <v>330</v>
      </c>
      <c r="C329" s="274" t="s">
        <v>2526</v>
      </c>
      <c r="D329" s="28" t="s">
        <v>2527</v>
      </c>
      <c r="E329" s="277" t="s">
        <v>2010</v>
      </c>
      <c r="F329" s="277" t="s">
        <v>2011</v>
      </c>
      <c r="G329" s="277" t="s">
        <v>2012</v>
      </c>
      <c r="H329" s="277" t="s">
        <v>13</v>
      </c>
      <c r="I329" s="277" t="s">
        <v>22</v>
      </c>
      <c r="J329" s="174">
        <v>1</v>
      </c>
      <c r="K329" s="246">
        <v>11328</v>
      </c>
      <c r="L329" s="284">
        <v>41631</v>
      </c>
      <c r="M329" s="39">
        <v>44742</v>
      </c>
      <c r="N329" s="40" t="str">
        <f t="shared" si="5"/>
        <v>8 Years, 6 Months, 7 Days</v>
      </c>
      <c r="O329" s="277">
        <v>20</v>
      </c>
      <c r="P329" s="277" t="s">
        <v>5553</v>
      </c>
      <c r="Q329" s="288" t="s">
        <v>2528</v>
      </c>
      <c r="R329" s="290" t="s">
        <v>2529</v>
      </c>
      <c r="S329" s="5"/>
      <c r="T329" s="18"/>
      <c r="U329" s="18"/>
      <c r="V329" s="18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</row>
    <row r="330" spans="1:58" customFormat="1" ht="18" customHeight="1" x14ac:dyDescent="0.2">
      <c r="A330" s="5"/>
      <c r="B330" s="34">
        <v>331</v>
      </c>
      <c r="C330" s="35" t="s">
        <v>2534</v>
      </c>
      <c r="D330" s="36" t="s">
        <v>2535</v>
      </c>
      <c r="E330" s="20" t="s">
        <v>2010</v>
      </c>
      <c r="F330" s="20" t="s">
        <v>2011</v>
      </c>
      <c r="G330" s="20" t="s">
        <v>2012</v>
      </c>
      <c r="H330" s="20" t="s">
        <v>13</v>
      </c>
      <c r="I330" s="20" t="s">
        <v>22</v>
      </c>
      <c r="J330" s="174">
        <v>1</v>
      </c>
      <c r="K330" s="246">
        <v>11329</v>
      </c>
      <c r="L330" s="44">
        <v>40861</v>
      </c>
      <c r="M330" s="39">
        <v>44742</v>
      </c>
      <c r="N330" s="40" t="str">
        <f t="shared" si="5"/>
        <v>10 Years, 7 Months, 16 Days</v>
      </c>
      <c r="O330" s="20">
        <v>24</v>
      </c>
      <c r="P330" s="20" t="s">
        <v>5544</v>
      </c>
      <c r="Q330" s="42" t="s">
        <v>2536</v>
      </c>
      <c r="R330" s="58" t="s">
        <v>2537</v>
      </c>
      <c r="S330" s="5"/>
      <c r="T330" s="18"/>
      <c r="U330" s="18"/>
      <c r="V330" s="18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</row>
    <row r="331" spans="1:58" customFormat="1" ht="18" customHeight="1" x14ac:dyDescent="0.2">
      <c r="A331" s="5"/>
      <c r="B331" s="34">
        <v>310</v>
      </c>
      <c r="C331" s="56" t="s">
        <v>6782</v>
      </c>
      <c r="D331" s="51" t="s">
        <v>6781</v>
      </c>
      <c r="E331" s="34" t="s">
        <v>4449</v>
      </c>
      <c r="F331" s="34" t="s">
        <v>12</v>
      </c>
      <c r="G331" s="34" t="s">
        <v>2351</v>
      </c>
      <c r="H331" s="34" t="s">
        <v>13</v>
      </c>
      <c r="I331" s="34" t="s">
        <v>14</v>
      </c>
      <c r="J331" s="174">
        <v>1</v>
      </c>
      <c r="K331" s="246">
        <v>11330</v>
      </c>
      <c r="L331" s="309">
        <v>42201</v>
      </c>
      <c r="M331" s="39">
        <v>44742</v>
      </c>
      <c r="N331" s="40" t="str">
        <f>DATEDIF(L331,M331,"Y") &amp; " Years, "&amp; DATEDIF(L331,M331,"YM") &amp; " Months, "&amp;DATEDIF(L331,M331, "MD") &amp; " Days"</f>
        <v>6 Years, 11 Months, 14 Days</v>
      </c>
      <c r="O331" s="310">
        <v>22</v>
      </c>
      <c r="P331" s="310">
        <v>20</v>
      </c>
      <c r="Q331" s="336">
        <v>8801711463082</v>
      </c>
      <c r="R331" s="311" t="s">
        <v>4353</v>
      </c>
      <c r="S331" s="5"/>
      <c r="T331" s="18"/>
      <c r="U331" s="18"/>
      <c r="V331" s="18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</row>
    <row r="332" spans="1:58" customFormat="1" ht="18" customHeight="1" x14ac:dyDescent="0.2">
      <c r="A332" s="5"/>
      <c r="B332" s="34">
        <v>311</v>
      </c>
      <c r="C332" s="121" t="s">
        <v>6511</v>
      </c>
      <c r="D332" s="122" t="s">
        <v>6512</v>
      </c>
      <c r="E332" s="110" t="s">
        <v>3850</v>
      </c>
      <c r="F332" s="34" t="s">
        <v>12</v>
      </c>
      <c r="G332" s="110" t="s">
        <v>2351</v>
      </c>
      <c r="H332" s="110" t="s">
        <v>13</v>
      </c>
      <c r="I332" s="122" t="s">
        <v>14</v>
      </c>
      <c r="J332" s="177">
        <v>1</v>
      </c>
      <c r="K332" s="246">
        <v>11331</v>
      </c>
      <c r="L332" s="123">
        <v>41583</v>
      </c>
      <c r="M332" s="105">
        <v>44742</v>
      </c>
      <c r="N332" s="61" t="str">
        <f>DATEDIF(L332,M332,"Y") &amp; " Years, "&amp; DATEDIF(L332,M332,"YM") &amp; " Months, "&amp;DATEDIF(L332,M332, "MD") &amp; " Days"</f>
        <v>8 Years, 7 Months, 25 Days</v>
      </c>
      <c r="O332" s="124">
        <v>55</v>
      </c>
      <c r="P332" s="124" t="s">
        <v>6513</v>
      </c>
      <c r="Q332" s="323" t="s">
        <v>6514</v>
      </c>
      <c r="R332" s="151" t="s">
        <v>6515</v>
      </c>
      <c r="S332" s="5"/>
      <c r="T332" s="18"/>
      <c r="U332" s="18"/>
      <c r="V332" s="18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</row>
    <row r="333" spans="1:58" s="5" customFormat="1" ht="18" customHeight="1" x14ac:dyDescent="0.2">
      <c r="B333" s="53">
        <v>553</v>
      </c>
      <c r="C333" s="136" t="s">
        <v>5282</v>
      </c>
      <c r="D333" s="43" t="s">
        <v>5283</v>
      </c>
      <c r="E333" s="48" t="s">
        <v>5284</v>
      </c>
      <c r="F333" s="48" t="s">
        <v>12</v>
      </c>
      <c r="G333" s="48" t="s">
        <v>2351</v>
      </c>
      <c r="H333" s="48" t="s">
        <v>13</v>
      </c>
      <c r="I333" s="48" t="s">
        <v>14</v>
      </c>
      <c r="J333" s="177">
        <v>1</v>
      </c>
      <c r="K333" s="246">
        <v>11332</v>
      </c>
      <c r="L333" s="45">
        <v>41650</v>
      </c>
      <c r="M333" s="39">
        <v>44742</v>
      </c>
      <c r="N333" s="61" t="str">
        <f>DATEDIF(L333,M333,"Y") &amp; " Years, "&amp; DATEDIF(L333,M333,"YM") &amp; " Months, "&amp;DATEDIF(L333,M333, "MD") &amp; " Days"</f>
        <v>8 Years, 5 Months, 19 Days</v>
      </c>
      <c r="O333" s="48">
        <v>32</v>
      </c>
      <c r="P333" s="48" t="s">
        <v>3834</v>
      </c>
      <c r="Q333" s="116">
        <v>1700711975</v>
      </c>
      <c r="R333" s="157" t="s">
        <v>5285</v>
      </c>
      <c r="T333" s="18"/>
      <c r="U333" s="18"/>
      <c r="V333" s="18"/>
    </row>
    <row r="334" spans="1:58" customFormat="1" ht="18" customHeight="1" x14ac:dyDescent="0.2">
      <c r="A334" s="5"/>
      <c r="B334" s="34">
        <v>332</v>
      </c>
      <c r="C334" s="35" t="s">
        <v>996</v>
      </c>
      <c r="D334" s="36" t="s">
        <v>997</v>
      </c>
      <c r="E334" s="20" t="s">
        <v>998</v>
      </c>
      <c r="F334" s="20" t="s">
        <v>988</v>
      </c>
      <c r="G334" s="20" t="s">
        <v>989</v>
      </c>
      <c r="H334" s="20" t="s">
        <v>13</v>
      </c>
      <c r="I334" s="20" t="s">
        <v>22</v>
      </c>
      <c r="J334" s="174">
        <v>2</v>
      </c>
      <c r="K334" s="246">
        <v>12001</v>
      </c>
      <c r="L334" s="44">
        <v>40909</v>
      </c>
      <c r="M334" s="39">
        <v>44742</v>
      </c>
      <c r="N334" s="40" t="str">
        <f t="shared" si="5"/>
        <v>10 Years, 5 Months, 29 Days</v>
      </c>
      <c r="O334" s="20">
        <v>22</v>
      </c>
      <c r="P334" s="20" t="s">
        <v>5544</v>
      </c>
      <c r="Q334" s="42" t="s">
        <v>999</v>
      </c>
      <c r="R334" s="154" t="s">
        <v>1000</v>
      </c>
      <c r="S334" s="4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</row>
    <row r="335" spans="1:58" customFormat="1" ht="18" customHeight="1" x14ac:dyDescent="0.2">
      <c r="A335" s="5"/>
      <c r="B335" s="34">
        <v>333</v>
      </c>
      <c r="C335" s="35" t="s">
        <v>1001</v>
      </c>
      <c r="D335" s="36" t="s">
        <v>1002</v>
      </c>
      <c r="E335" s="20" t="s">
        <v>998</v>
      </c>
      <c r="F335" s="20" t="s">
        <v>988</v>
      </c>
      <c r="G335" s="20" t="s">
        <v>989</v>
      </c>
      <c r="H335" s="20" t="s">
        <v>13</v>
      </c>
      <c r="I335" s="20" t="s">
        <v>22</v>
      </c>
      <c r="J335" s="174">
        <v>2</v>
      </c>
      <c r="K335" s="246">
        <v>12002</v>
      </c>
      <c r="L335" s="44">
        <v>40840</v>
      </c>
      <c r="M335" s="39">
        <v>44742</v>
      </c>
      <c r="N335" s="40" t="str">
        <f t="shared" si="5"/>
        <v>10 Years, 8 Months, 6 Days</v>
      </c>
      <c r="O335" s="20">
        <v>22</v>
      </c>
      <c r="P335" s="20" t="s">
        <v>5553</v>
      </c>
      <c r="Q335" s="42" t="s">
        <v>1003</v>
      </c>
      <c r="R335" s="58" t="s">
        <v>1004</v>
      </c>
      <c r="S335" s="4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</row>
    <row r="336" spans="1:58" customFormat="1" ht="18" customHeight="1" x14ac:dyDescent="0.2">
      <c r="A336" s="5"/>
      <c r="B336" s="34">
        <v>334</v>
      </c>
      <c r="C336" s="35" t="s">
        <v>1005</v>
      </c>
      <c r="D336" s="36" t="s">
        <v>1006</v>
      </c>
      <c r="E336" s="20" t="s">
        <v>998</v>
      </c>
      <c r="F336" s="20" t="s">
        <v>988</v>
      </c>
      <c r="G336" s="20" t="s">
        <v>989</v>
      </c>
      <c r="H336" s="20" t="s">
        <v>13</v>
      </c>
      <c r="I336" s="20" t="s">
        <v>22</v>
      </c>
      <c r="J336" s="174">
        <v>2</v>
      </c>
      <c r="K336" s="246">
        <v>12003</v>
      </c>
      <c r="L336" s="44">
        <v>41210</v>
      </c>
      <c r="M336" s="39">
        <v>44742</v>
      </c>
      <c r="N336" s="40" t="str">
        <f t="shared" si="5"/>
        <v>9 Years, 8 Months, 2 Days</v>
      </c>
      <c r="O336" s="20">
        <v>22</v>
      </c>
      <c r="P336" s="20" t="s">
        <v>5654</v>
      </c>
      <c r="Q336" s="42" t="s">
        <v>1007</v>
      </c>
      <c r="R336" s="58" t="s">
        <v>1008</v>
      </c>
      <c r="S336" s="4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</row>
    <row r="337" spans="1:58" customFormat="1" ht="18" customHeight="1" x14ac:dyDescent="0.2">
      <c r="A337" s="5"/>
      <c r="B337" s="34">
        <v>335</v>
      </c>
      <c r="C337" s="35" t="s">
        <v>1009</v>
      </c>
      <c r="D337" s="36" t="s">
        <v>1010</v>
      </c>
      <c r="E337" s="20" t="s">
        <v>998</v>
      </c>
      <c r="F337" s="20" t="s">
        <v>988</v>
      </c>
      <c r="G337" s="20" t="s">
        <v>989</v>
      </c>
      <c r="H337" s="20" t="s">
        <v>13</v>
      </c>
      <c r="I337" s="20" t="s">
        <v>22</v>
      </c>
      <c r="J337" s="174">
        <v>2</v>
      </c>
      <c r="K337" s="246">
        <v>12004</v>
      </c>
      <c r="L337" s="44">
        <v>41810</v>
      </c>
      <c r="M337" s="39">
        <v>44742</v>
      </c>
      <c r="N337" s="40" t="str">
        <f t="shared" si="5"/>
        <v>8 Years, 0 Months, 10 Days</v>
      </c>
      <c r="O337" s="20">
        <v>24</v>
      </c>
      <c r="P337" s="20" t="s">
        <v>5553</v>
      </c>
      <c r="Q337" s="42" t="s">
        <v>1011</v>
      </c>
      <c r="R337" s="58" t="s">
        <v>1012</v>
      </c>
      <c r="S337" s="4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</row>
    <row r="338" spans="1:58" customFormat="1" ht="18" customHeight="1" x14ac:dyDescent="0.2">
      <c r="A338" s="5"/>
      <c r="B338" s="34">
        <v>336</v>
      </c>
      <c r="C338" s="35" t="s">
        <v>1794</v>
      </c>
      <c r="D338" s="43" t="s">
        <v>1795</v>
      </c>
      <c r="E338" s="20" t="s">
        <v>998</v>
      </c>
      <c r="F338" s="20" t="s">
        <v>988</v>
      </c>
      <c r="G338" s="20" t="s">
        <v>989</v>
      </c>
      <c r="H338" s="20" t="s">
        <v>13</v>
      </c>
      <c r="I338" s="20" t="s">
        <v>22</v>
      </c>
      <c r="J338" s="174">
        <v>2</v>
      </c>
      <c r="K338" s="246">
        <v>12005</v>
      </c>
      <c r="L338" s="44">
        <v>42029</v>
      </c>
      <c r="M338" s="39">
        <v>44742</v>
      </c>
      <c r="N338" s="40" t="str">
        <f t="shared" si="5"/>
        <v>7 Years, 5 Months, 5 Days</v>
      </c>
      <c r="O338" s="20">
        <v>20</v>
      </c>
      <c r="P338" s="20" t="s">
        <v>5544</v>
      </c>
      <c r="Q338" s="42" t="s">
        <v>1796</v>
      </c>
      <c r="R338" s="58" t="s">
        <v>1797</v>
      </c>
      <c r="S338" s="4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</row>
    <row r="339" spans="1:58" customFormat="1" ht="18" customHeight="1" x14ac:dyDescent="0.2">
      <c r="A339" s="5"/>
      <c r="B339" s="34">
        <v>337</v>
      </c>
      <c r="C339" s="35" t="s">
        <v>1804</v>
      </c>
      <c r="D339" s="36" t="s">
        <v>1805</v>
      </c>
      <c r="E339" s="20" t="s">
        <v>998</v>
      </c>
      <c r="F339" s="20" t="s">
        <v>988</v>
      </c>
      <c r="G339" s="20" t="s">
        <v>989</v>
      </c>
      <c r="H339" s="20" t="s">
        <v>13</v>
      </c>
      <c r="I339" s="20" t="s">
        <v>22</v>
      </c>
      <c r="J339" s="174">
        <v>2</v>
      </c>
      <c r="K339" s="246">
        <v>12006</v>
      </c>
      <c r="L339" s="44">
        <v>41384</v>
      </c>
      <c r="M339" s="39">
        <v>44742</v>
      </c>
      <c r="N339" s="40" t="str">
        <f t="shared" si="5"/>
        <v>9 Years, 2 Months, 10 Days</v>
      </c>
      <c r="O339" s="20">
        <v>22</v>
      </c>
      <c r="P339" s="20" t="s">
        <v>5539</v>
      </c>
      <c r="Q339" s="42" t="s">
        <v>1436</v>
      </c>
      <c r="R339" s="58" t="s">
        <v>1437</v>
      </c>
      <c r="S339" s="4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</row>
    <row r="340" spans="1:58" customFormat="1" ht="18" customHeight="1" x14ac:dyDescent="0.2">
      <c r="A340" s="5"/>
      <c r="B340" s="34">
        <v>338</v>
      </c>
      <c r="C340" s="35" t="s">
        <v>1806</v>
      </c>
      <c r="D340" s="36" t="s">
        <v>1807</v>
      </c>
      <c r="E340" s="20" t="s">
        <v>1808</v>
      </c>
      <c r="F340" s="20" t="s">
        <v>988</v>
      </c>
      <c r="G340" s="20" t="s">
        <v>989</v>
      </c>
      <c r="H340" s="20" t="s">
        <v>13</v>
      </c>
      <c r="I340" s="20" t="s">
        <v>22</v>
      </c>
      <c r="J340" s="174">
        <v>2</v>
      </c>
      <c r="K340" s="246">
        <v>12007</v>
      </c>
      <c r="L340" s="44">
        <v>41575</v>
      </c>
      <c r="M340" s="39">
        <v>44742</v>
      </c>
      <c r="N340" s="40" t="str">
        <f t="shared" si="5"/>
        <v>8 Years, 8 Months, 2 Days</v>
      </c>
      <c r="O340" s="20">
        <v>24</v>
      </c>
      <c r="P340" s="20" t="s">
        <v>5531</v>
      </c>
      <c r="Q340" s="42" t="s">
        <v>1809</v>
      </c>
      <c r="R340" s="58" t="s">
        <v>1810</v>
      </c>
      <c r="S340" s="4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</row>
    <row r="341" spans="1:58" customFormat="1" ht="18" customHeight="1" x14ac:dyDescent="0.2">
      <c r="A341" s="5"/>
      <c r="B341" s="34">
        <v>339</v>
      </c>
      <c r="C341" s="35" t="s">
        <v>1588</v>
      </c>
      <c r="D341" s="36" t="s">
        <v>1589</v>
      </c>
      <c r="E341" s="20" t="s">
        <v>1590</v>
      </c>
      <c r="F341" s="20" t="s">
        <v>1167</v>
      </c>
      <c r="G341" s="20" t="s">
        <v>1168</v>
      </c>
      <c r="H341" s="20" t="s">
        <v>13</v>
      </c>
      <c r="I341" s="20" t="s">
        <v>22</v>
      </c>
      <c r="J341" s="174">
        <v>2</v>
      </c>
      <c r="K341" s="246">
        <v>12008</v>
      </c>
      <c r="L341" s="44">
        <v>41488</v>
      </c>
      <c r="M341" s="39">
        <v>44742</v>
      </c>
      <c r="N341" s="40" t="str">
        <f t="shared" si="5"/>
        <v>8 Years, 10 Months, 28 Days</v>
      </c>
      <c r="O341" s="20">
        <v>23.5</v>
      </c>
      <c r="P341" s="20" t="s">
        <v>5544</v>
      </c>
      <c r="Q341" s="42" t="s">
        <v>1591</v>
      </c>
      <c r="R341" s="58" t="s">
        <v>1592</v>
      </c>
      <c r="S341" s="4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</row>
    <row r="342" spans="1:58" customFormat="1" ht="18" customHeight="1" x14ac:dyDescent="0.2">
      <c r="A342" s="5"/>
      <c r="B342" s="34">
        <v>340</v>
      </c>
      <c r="C342" s="35" t="s">
        <v>1602</v>
      </c>
      <c r="D342" s="36" t="s">
        <v>1603</v>
      </c>
      <c r="E342" s="20" t="s">
        <v>1590</v>
      </c>
      <c r="F342" s="20" t="s">
        <v>1167</v>
      </c>
      <c r="G342" s="20" t="s">
        <v>1168</v>
      </c>
      <c r="H342" s="20" t="s">
        <v>13</v>
      </c>
      <c r="I342" s="20" t="s">
        <v>22</v>
      </c>
      <c r="J342" s="174">
        <v>2</v>
      </c>
      <c r="K342" s="246">
        <v>12009</v>
      </c>
      <c r="L342" s="44">
        <v>42164</v>
      </c>
      <c r="M342" s="39">
        <v>44742</v>
      </c>
      <c r="N342" s="40" t="str">
        <f t="shared" si="5"/>
        <v>7 Years, 0 Months, 21 Days</v>
      </c>
      <c r="O342" s="20">
        <v>19.5</v>
      </c>
      <c r="P342" s="20" t="s">
        <v>5597</v>
      </c>
      <c r="Q342" s="42" t="s">
        <v>1591</v>
      </c>
      <c r="R342" s="154" t="s">
        <v>1604</v>
      </c>
      <c r="S342" s="4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</row>
    <row r="343" spans="1:58" customFormat="1" ht="18" customHeight="1" x14ac:dyDescent="0.2">
      <c r="A343" s="5"/>
      <c r="B343" s="34">
        <v>341</v>
      </c>
      <c r="C343" s="35" t="s">
        <v>1605</v>
      </c>
      <c r="D343" s="36" t="s">
        <v>1606</v>
      </c>
      <c r="E343" s="20" t="s">
        <v>1590</v>
      </c>
      <c r="F343" s="20" t="s">
        <v>1167</v>
      </c>
      <c r="G343" s="20" t="s">
        <v>1168</v>
      </c>
      <c r="H343" s="20" t="s">
        <v>13</v>
      </c>
      <c r="I343" s="20" t="s">
        <v>22</v>
      </c>
      <c r="J343" s="174">
        <v>2</v>
      </c>
      <c r="K343" s="246">
        <v>12010</v>
      </c>
      <c r="L343" s="44">
        <v>41631</v>
      </c>
      <c r="M343" s="39">
        <v>44742</v>
      </c>
      <c r="N343" s="40" t="str">
        <f t="shared" si="5"/>
        <v>8 Years, 6 Months, 7 Days</v>
      </c>
      <c r="O343" s="20">
        <v>21</v>
      </c>
      <c r="P343" s="20" t="s">
        <v>5573</v>
      </c>
      <c r="Q343" s="42" t="s">
        <v>1607</v>
      </c>
      <c r="R343" s="58" t="s">
        <v>1608</v>
      </c>
      <c r="S343" s="4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</row>
    <row r="344" spans="1:58" customFormat="1" ht="18" customHeight="1" x14ac:dyDescent="0.2">
      <c r="A344" s="5"/>
      <c r="B344" s="34">
        <v>342</v>
      </c>
      <c r="C344" s="35" t="s">
        <v>2441</v>
      </c>
      <c r="D344" s="36" t="s">
        <v>2442</v>
      </c>
      <c r="E344" s="20" t="s">
        <v>2443</v>
      </c>
      <c r="F344" s="20" t="s">
        <v>72</v>
      </c>
      <c r="G344" s="20" t="s">
        <v>73</v>
      </c>
      <c r="H344" s="20" t="s">
        <v>13</v>
      </c>
      <c r="I344" s="20" t="s">
        <v>22</v>
      </c>
      <c r="J344" s="174">
        <v>2</v>
      </c>
      <c r="K344" s="246">
        <v>12011</v>
      </c>
      <c r="L344" s="44">
        <v>39700</v>
      </c>
      <c r="M344" s="39">
        <v>44742</v>
      </c>
      <c r="N344" s="40" t="str">
        <f t="shared" si="5"/>
        <v>13 Years, 9 Months, 21 Days</v>
      </c>
      <c r="O344" s="20">
        <v>29</v>
      </c>
      <c r="P344" s="20" t="s">
        <v>5551</v>
      </c>
      <c r="Q344" s="42" t="s">
        <v>2444</v>
      </c>
      <c r="R344" s="58" t="s">
        <v>2445</v>
      </c>
      <c r="S344" s="4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</row>
    <row r="345" spans="1:58" customFormat="1" ht="18" customHeight="1" x14ac:dyDescent="0.2">
      <c r="A345" s="5"/>
      <c r="B345" s="34">
        <v>343</v>
      </c>
      <c r="C345" s="35" t="s">
        <v>2646</v>
      </c>
      <c r="D345" s="36" t="s">
        <v>2647</v>
      </c>
      <c r="E345" s="20" t="s">
        <v>71</v>
      </c>
      <c r="F345" s="20" t="s">
        <v>72</v>
      </c>
      <c r="G345" s="20" t="s">
        <v>73</v>
      </c>
      <c r="H345" s="20" t="s">
        <v>13</v>
      </c>
      <c r="I345" s="20" t="s">
        <v>22</v>
      </c>
      <c r="J345" s="174">
        <v>2</v>
      </c>
      <c r="K345" s="246">
        <v>12012</v>
      </c>
      <c r="L345" s="44">
        <v>41014</v>
      </c>
      <c r="M345" s="39">
        <v>44742</v>
      </c>
      <c r="N345" s="40" t="str">
        <f t="shared" si="5"/>
        <v>10 Years, 2 Months, 15 Days</v>
      </c>
      <c r="O345" s="20">
        <v>20</v>
      </c>
      <c r="P345" s="20" t="s">
        <v>5580</v>
      </c>
      <c r="Q345" s="42" t="s">
        <v>2648</v>
      </c>
      <c r="R345" s="58" t="s">
        <v>2649</v>
      </c>
      <c r="S345" s="4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</row>
    <row r="346" spans="1:58" customFormat="1" ht="18" customHeight="1" x14ac:dyDescent="0.2">
      <c r="A346" s="5"/>
      <c r="B346" s="34">
        <v>344</v>
      </c>
      <c r="C346" s="35" t="s">
        <v>3035</v>
      </c>
      <c r="D346" s="36" t="s">
        <v>3036</v>
      </c>
      <c r="E346" s="20" t="s">
        <v>2443</v>
      </c>
      <c r="F346" s="20" t="s">
        <v>72</v>
      </c>
      <c r="G346" s="20" t="s">
        <v>73</v>
      </c>
      <c r="H346" s="20" t="s">
        <v>13</v>
      </c>
      <c r="I346" s="20" t="s">
        <v>22</v>
      </c>
      <c r="J346" s="174">
        <v>2</v>
      </c>
      <c r="K346" s="246">
        <v>12013</v>
      </c>
      <c r="L346" s="44">
        <v>39507</v>
      </c>
      <c r="M346" s="39">
        <v>44742</v>
      </c>
      <c r="N346" s="40" t="str">
        <f t="shared" si="5"/>
        <v>14 Years, 4 Months, 1 Days</v>
      </c>
      <c r="O346" s="20">
        <v>31</v>
      </c>
      <c r="P346" s="20" t="s">
        <v>5654</v>
      </c>
      <c r="Q346" s="42" t="s">
        <v>6831</v>
      </c>
      <c r="R346" s="58" t="s">
        <v>3037</v>
      </c>
      <c r="S346" s="4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</row>
    <row r="347" spans="1:58" customFormat="1" ht="18" customHeight="1" x14ac:dyDescent="0.2">
      <c r="A347" s="5"/>
      <c r="B347" s="34">
        <v>345</v>
      </c>
      <c r="C347" s="35" t="s">
        <v>3098</v>
      </c>
      <c r="D347" s="36" t="s">
        <v>3099</v>
      </c>
      <c r="E347" s="20" t="s">
        <v>2443</v>
      </c>
      <c r="F347" s="20" t="s">
        <v>72</v>
      </c>
      <c r="G347" s="20" t="s">
        <v>73</v>
      </c>
      <c r="H347" s="20" t="s">
        <v>13</v>
      </c>
      <c r="I347" s="20" t="s">
        <v>22</v>
      </c>
      <c r="J347" s="174">
        <v>2</v>
      </c>
      <c r="K347" s="246">
        <v>12014</v>
      </c>
      <c r="L347" s="44">
        <v>41930</v>
      </c>
      <c r="M347" s="39">
        <v>44742</v>
      </c>
      <c r="N347" s="40" t="str">
        <f t="shared" si="5"/>
        <v>7 Years, 8 Months, 12 Days</v>
      </c>
      <c r="O347" s="20">
        <v>24</v>
      </c>
      <c r="P347" s="20" t="s">
        <v>5699</v>
      </c>
      <c r="Q347" s="42" t="s">
        <v>3100</v>
      </c>
      <c r="R347" s="58" t="s">
        <v>3101</v>
      </c>
      <c r="S347" s="4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</row>
    <row r="348" spans="1:58" customFormat="1" ht="18" customHeight="1" x14ac:dyDescent="0.2">
      <c r="A348" s="5"/>
      <c r="B348" s="34">
        <v>346</v>
      </c>
      <c r="C348" s="35" t="s">
        <v>3209</v>
      </c>
      <c r="D348" s="36" t="s">
        <v>3210</v>
      </c>
      <c r="E348" s="20" t="s">
        <v>2443</v>
      </c>
      <c r="F348" s="20" t="s">
        <v>72</v>
      </c>
      <c r="G348" s="20" t="s">
        <v>73</v>
      </c>
      <c r="H348" s="20" t="s">
        <v>13</v>
      </c>
      <c r="I348" s="20" t="s">
        <v>22</v>
      </c>
      <c r="J348" s="174">
        <v>2</v>
      </c>
      <c r="K348" s="246">
        <v>12015</v>
      </c>
      <c r="L348" s="44">
        <v>41295</v>
      </c>
      <c r="M348" s="39">
        <v>44742</v>
      </c>
      <c r="N348" s="40" t="str">
        <f t="shared" si="5"/>
        <v>9 Years, 5 Months, 9 Days</v>
      </c>
      <c r="O348" s="20">
        <v>26</v>
      </c>
      <c r="P348" s="20" t="s">
        <v>5580</v>
      </c>
      <c r="Q348" s="42" t="s">
        <v>3211</v>
      </c>
      <c r="R348" s="58" t="s">
        <v>3212</v>
      </c>
      <c r="S348" s="4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</row>
    <row r="349" spans="1:58" customFormat="1" ht="18" customHeight="1" x14ac:dyDescent="0.2">
      <c r="A349" s="5"/>
      <c r="B349" s="34">
        <v>347</v>
      </c>
      <c r="C349" s="35" t="s">
        <v>3213</v>
      </c>
      <c r="D349" s="36" t="s">
        <v>3214</v>
      </c>
      <c r="E349" s="20" t="s">
        <v>2443</v>
      </c>
      <c r="F349" s="20" t="s">
        <v>72</v>
      </c>
      <c r="G349" s="20" t="s">
        <v>73</v>
      </c>
      <c r="H349" s="20" t="s">
        <v>13</v>
      </c>
      <c r="I349" s="20" t="s">
        <v>22</v>
      </c>
      <c r="J349" s="174">
        <v>2</v>
      </c>
      <c r="K349" s="246">
        <v>12016</v>
      </c>
      <c r="L349" s="44">
        <v>40820</v>
      </c>
      <c r="M349" s="39">
        <v>44742</v>
      </c>
      <c r="N349" s="40" t="str">
        <f t="shared" si="5"/>
        <v>10 Years, 8 Months, 26 Days</v>
      </c>
      <c r="O349" s="20">
        <v>26</v>
      </c>
      <c r="P349" s="20" t="s">
        <v>5656</v>
      </c>
      <c r="Q349" s="42" t="s">
        <v>3211</v>
      </c>
      <c r="R349" s="58" t="s">
        <v>3212</v>
      </c>
      <c r="S349" s="4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</row>
    <row r="350" spans="1:58" customFormat="1" ht="18" customHeight="1" x14ac:dyDescent="0.2">
      <c r="A350" s="5"/>
      <c r="B350" s="34">
        <v>348</v>
      </c>
      <c r="C350" s="35" t="s">
        <v>3215</v>
      </c>
      <c r="D350" s="36" t="s">
        <v>3216</v>
      </c>
      <c r="E350" s="20" t="s">
        <v>2443</v>
      </c>
      <c r="F350" s="20" t="s">
        <v>72</v>
      </c>
      <c r="G350" s="20" t="s">
        <v>73</v>
      </c>
      <c r="H350" s="20" t="s">
        <v>13</v>
      </c>
      <c r="I350" s="20" t="s">
        <v>22</v>
      </c>
      <c r="J350" s="174">
        <v>2</v>
      </c>
      <c r="K350" s="246">
        <v>12017</v>
      </c>
      <c r="L350" s="44">
        <v>39799</v>
      </c>
      <c r="M350" s="39">
        <v>44742</v>
      </c>
      <c r="N350" s="40" t="str">
        <f t="shared" si="5"/>
        <v>13 Years, 6 Months, 13 Days</v>
      </c>
      <c r="O350" s="20">
        <v>26</v>
      </c>
      <c r="P350" s="20" t="s">
        <v>5654</v>
      </c>
      <c r="Q350" s="42" t="s">
        <v>3217</v>
      </c>
      <c r="R350" s="58" t="s">
        <v>3218</v>
      </c>
      <c r="S350" s="4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</row>
    <row r="351" spans="1:58" customFormat="1" ht="18" customHeight="1" x14ac:dyDescent="0.2">
      <c r="A351" s="5"/>
      <c r="B351" s="34">
        <v>349</v>
      </c>
      <c r="C351" s="35" t="s">
        <v>127</v>
      </c>
      <c r="D351" s="36" t="s">
        <v>128</v>
      </c>
      <c r="E351" s="20" t="s">
        <v>129</v>
      </c>
      <c r="F351" s="20" t="s">
        <v>99</v>
      </c>
      <c r="G351" s="20" t="s">
        <v>100</v>
      </c>
      <c r="H351" s="20" t="s">
        <v>13</v>
      </c>
      <c r="I351" s="20" t="s">
        <v>22</v>
      </c>
      <c r="J351" s="174">
        <v>2</v>
      </c>
      <c r="K351" s="246">
        <v>12018</v>
      </c>
      <c r="L351" s="44">
        <v>41176</v>
      </c>
      <c r="M351" s="39">
        <v>44742</v>
      </c>
      <c r="N351" s="40" t="str">
        <f t="shared" si="5"/>
        <v>9 Years, 9 Months, 6 Days</v>
      </c>
      <c r="O351" s="20">
        <v>17</v>
      </c>
      <c r="P351" s="20" t="s">
        <v>5567</v>
      </c>
      <c r="Q351" s="42">
        <v>1757697160</v>
      </c>
      <c r="R351" s="58" t="s">
        <v>130</v>
      </c>
      <c r="S351" s="4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</row>
    <row r="352" spans="1:58" customFormat="1" ht="18" customHeight="1" x14ac:dyDescent="0.2">
      <c r="A352" s="5"/>
      <c r="B352" s="34">
        <v>350</v>
      </c>
      <c r="C352" s="35" t="s">
        <v>1058</v>
      </c>
      <c r="D352" s="36" t="s">
        <v>1059</v>
      </c>
      <c r="E352" s="20" t="s">
        <v>129</v>
      </c>
      <c r="F352" s="20" t="s">
        <v>99</v>
      </c>
      <c r="G352" s="20" t="s">
        <v>100</v>
      </c>
      <c r="H352" s="20" t="s">
        <v>13</v>
      </c>
      <c r="I352" s="20" t="s">
        <v>22</v>
      </c>
      <c r="J352" s="174">
        <v>2</v>
      </c>
      <c r="K352" s="246">
        <v>12019</v>
      </c>
      <c r="L352" s="45">
        <v>40858</v>
      </c>
      <c r="M352" s="39">
        <v>44742</v>
      </c>
      <c r="N352" s="40" t="str">
        <f t="shared" si="5"/>
        <v>10 Years, 7 Months, 19 Days</v>
      </c>
      <c r="O352" s="20">
        <v>23</v>
      </c>
      <c r="P352" s="20" t="s">
        <v>5588</v>
      </c>
      <c r="Q352" s="42" t="s">
        <v>1060</v>
      </c>
      <c r="R352" s="58" t="s">
        <v>1061</v>
      </c>
      <c r="S352" s="4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</row>
    <row r="353" spans="1:58" customFormat="1" ht="18" customHeight="1" x14ac:dyDescent="0.2">
      <c r="A353" s="5"/>
      <c r="B353" s="34">
        <v>351</v>
      </c>
      <c r="C353" s="35" t="s">
        <v>1066</v>
      </c>
      <c r="D353" s="36" t="s">
        <v>1067</v>
      </c>
      <c r="E353" s="20" t="s">
        <v>129</v>
      </c>
      <c r="F353" s="20" t="s">
        <v>99</v>
      </c>
      <c r="G353" s="20" t="s">
        <v>100</v>
      </c>
      <c r="H353" s="20" t="s">
        <v>13</v>
      </c>
      <c r="I353" s="20" t="s">
        <v>22</v>
      </c>
      <c r="J353" s="174">
        <v>2</v>
      </c>
      <c r="K353" s="246">
        <v>12020</v>
      </c>
      <c r="L353" s="44">
        <v>41272</v>
      </c>
      <c r="M353" s="39">
        <v>44742</v>
      </c>
      <c r="N353" s="40" t="str">
        <f t="shared" si="5"/>
        <v>9 Years, 6 Months, 1 Days</v>
      </c>
      <c r="O353" s="20">
        <v>22</v>
      </c>
      <c r="P353" s="20" t="s">
        <v>5544</v>
      </c>
      <c r="Q353" s="42" t="s">
        <v>1060</v>
      </c>
      <c r="R353" s="58" t="s">
        <v>1061</v>
      </c>
      <c r="S353" s="4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</row>
    <row r="354" spans="1:58" customFormat="1" ht="18" customHeight="1" x14ac:dyDescent="0.2">
      <c r="A354" s="5"/>
      <c r="B354" s="34">
        <v>352</v>
      </c>
      <c r="C354" s="35" t="s">
        <v>1224</v>
      </c>
      <c r="D354" s="43" t="s">
        <v>1225</v>
      </c>
      <c r="E354" s="20" t="s">
        <v>129</v>
      </c>
      <c r="F354" s="20" t="s">
        <v>99</v>
      </c>
      <c r="G354" s="20" t="s">
        <v>100</v>
      </c>
      <c r="H354" s="20" t="s">
        <v>13</v>
      </c>
      <c r="I354" s="20" t="s">
        <v>22</v>
      </c>
      <c r="J354" s="174">
        <v>2</v>
      </c>
      <c r="K354" s="246">
        <v>12021</v>
      </c>
      <c r="L354" s="44">
        <v>40052</v>
      </c>
      <c r="M354" s="39">
        <v>44742</v>
      </c>
      <c r="N354" s="40" t="str">
        <f t="shared" si="5"/>
        <v>12 Years, 10 Months, 3 Days</v>
      </c>
      <c r="O354" s="20">
        <v>23</v>
      </c>
      <c r="P354" s="20" t="s">
        <v>5680</v>
      </c>
      <c r="Q354" s="42" t="s">
        <v>1226</v>
      </c>
      <c r="R354" s="58" t="s">
        <v>1227</v>
      </c>
      <c r="S354" s="4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</row>
    <row r="355" spans="1:58" customFormat="1" ht="18" customHeight="1" x14ac:dyDescent="0.2">
      <c r="A355" s="5"/>
      <c r="B355" s="34">
        <v>353</v>
      </c>
      <c r="C355" s="35" t="s">
        <v>1291</v>
      </c>
      <c r="D355" s="36" t="s">
        <v>1292</v>
      </c>
      <c r="E355" s="20" t="s">
        <v>129</v>
      </c>
      <c r="F355" s="20" t="s">
        <v>99</v>
      </c>
      <c r="G355" s="20" t="s">
        <v>100</v>
      </c>
      <c r="H355" s="20" t="s">
        <v>13</v>
      </c>
      <c r="I355" s="20" t="s">
        <v>22</v>
      </c>
      <c r="J355" s="174">
        <v>2</v>
      </c>
      <c r="K355" s="246">
        <v>12022</v>
      </c>
      <c r="L355" s="44">
        <v>41303</v>
      </c>
      <c r="M355" s="39">
        <v>44742</v>
      </c>
      <c r="N355" s="40" t="str">
        <f t="shared" si="5"/>
        <v>9 Years, 5 Months, 1 Days</v>
      </c>
      <c r="O355" s="20">
        <v>22</v>
      </c>
      <c r="P355" s="20" t="s">
        <v>5686</v>
      </c>
      <c r="Q355" s="42" t="s">
        <v>1293</v>
      </c>
      <c r="R355" s="58" t="s">
        <v>1294</v>
      </c>
      <c r="S355" s="4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</row>
    <row r="356" spans="1:58" customFormat="1" ht="18" customHeight="1" x14ac:dyDescent="0.2">
      <c r="A356" s="5"/>
      <c r="B356" s="34">
        <v>354</v>
      </c>
      <c r="C356" s="35" t="s">
        <v>1326</v>
      </c>
      <c r="D356" s="36" t="s">
        <v>1327</v>
      </c>
      <c r="E356" s="20" t="s">
        <v>129</v>
      </c>
      <c r="F356" s="20" t="s">
        <v>99</v>
      </c>
      <c r="G356" s="20" t="s">
        <v>100</v>
      </c>
      <c r="H356" s="20" t="s">
        <v>13</v>
      </c>
      <c r="I356" s="20" t="s">
        <v>22</v>
      </c>
      <c r="J356" s="174">
        <v>2</v>
      </c>
      <c r="K356" s="246">
        <v>12023</v>
      </c>
      <c r="L356" s="44">
        <v>41600</v>
      </c>
      <c r="M356" s="39">
        <v>44742</v>
      </c>
      <c r="N356" s="40" t="str">
        <f t="shared" si="5"/>
        <v>8 Years, 7 Months, 8 Days</v>
      </c>
      <c r="O356" s="20">
        <v>22</v>
      </c>
      <c r="P356" s="20" t="s">
        <v>5690</v>
      </c>
      <c r="Q356" s="42" t="s">
        <v>1328</v>
      </c>
      <c r="R356" s="58" t="s">
        <v>1329</v>
      </c>
      <c r="S356" s="4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</row>
    <row r="357" spans="1:58" customFormat="1" ht="18" customHeight="1" x14ac:dyDescent="0.2">
      <c r="A357" s="5"/>
      <c r="B357" s="34">
        <v>355</v>
      </c>
      <c r="C357" s="35" t="s">
        <v>1357</v>
      </c>
      <c r="D357" s="36" t="s">
        <v>1358</v>
      </c>
      <c r="E357" s="20" t="s">
        <v>129</v>
      </c>
      <c r="F357" s="20" t="s">
        <v>99</v>
      </c>
      <c r="G357" s="20" t="s">
        <v>100</v>
      </c>
      <c r="H357" s="20" t="s">
        <v>13</v>
      </c>
      <c r="I357" s="20" t="s">
        <v>22</v>
      </c>
      <c r="J357" s="174">
        <v>2</v>
      </c>
      <c r="K357" s="246">
        <v>12024</v>
      </c>
      <c r="L357" s="44">
        <v>41242</v>
      </c>
      <c r="M357" s="39">
        <v>44742</v>
      </c>
      <c r="N357" s="40" t="str">
        <f t="shared" si="5"/>
        <v>9 Years, 7 Months, 1 Days</v>
      </c>
      <c r="O357" s="20">
        <v>22</v>
      </c>
      <c r="P357" s="41" t="s">
        <v>5693</v>
      </c>
      <c r="Q357" s="42" t="s">
        <v>1359</v>
      </c>
      <c r="R357" s="58" t="s">
        <v>1360</v>
      </c>
      <c r="S357" s="4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</row>
    <row r="358" spans="1:58" customFormat="1" ht="18" customHeight="1" x14ac:dyDescent="0.2">
      <c r="A358" s="5"/>
      <c r="B358" s="34">
        <v>356</v>
      </c>
      <c r="C358" s="35" t="s">
        <v>1476</v>
      </c>
      <c r="D358" s="36" t="s">
        <v>1477</v>
      </c>
      <c r="E358" s="20" t="s">
        <v>129</v>
      </c>
      <c r="F358" s="20" t="s">
        <v>99</v>
      </c>
      <c r="G358" s="20" t="s">
        <v>100</v>
      </c>
      <c r="H358" s="20" t="s">
        <v>13</v>
      </c>
      <c r="I358" s="20" t="s">
        <v>22</v>
      </c>
      <c r="J358" s="174">
        <v>2</v>
      </c>
      <c r="K358" s="246">
        <v>12025</v>
      </c>
      <c r="L358" s="44">
        <v>40466</v>
      </c>
      <c r="M358" s="39">
        <v>44742</v>
      </c>
      <c r="N358" s="40" t="str">
        <f t="shared" si="5"/>
        <v>11 Years, 8 Months, 15 Days</v>
      </c>
      <c r="O358" s="20">
        <v>21</v>
      </c>
      <c r="P358" s="20" t="s">
        <v>5699</v>
      </c>
      <c r="Q358" s="42">
        <v>1685330743</v>
      </c>
      <c r="R358" s="58" t="s">
        <v>1478</v>
      </c>
      <c r="S358" s="4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</row>
    <row r="359" spans="1:58" customFormat="1" ht="18" customHeight="1" x14ac:dyDescent="0.2">
      <c r="A359" s="5"/>
      <c r="B359" s="34">
        <v>357</v>
      </c>
      <c r="C359" s="35" t="s">
        <v>1483</v>
      </c>
      <c r="D359" s="36" t="s">
        <v>1484</v>
      </c>
      <c r="E359" s="20" t="s">
        <v>1485</v>
      </c>
      <c r="F359" s="20" t="s">
        <v>99</v>
      </c>
      <c r="G359" s="20" t="s">
        <v>100</v>
      </c>
      <c r="H359" s="20" t="s">
        <v>13</v>
      </c>
      <c r="I359" s="20" t="s">
        <v>22</v>
      </c>
      <c r="J359" s="174">
        <v>2</v>
      </c>
      <c r="K359" s="246">
        <v>12026</v>
      </c>
      <c r="L359" s="44">
        <v>39765</v>
      </c>
      <c r="M359" s="39">
        <v>44742</v>
      </c>
      <c r="N359" s="40" t="str">
        <f t="shared" si="5"/>
        <v>13 Years, 7 Months, 17 Days</v>
      </c>
      <c r="O359" s="20">
        <v>23</v>
      </c>
      <c r="P359" s="20" t="s">
        <v>5700</v>
      </c>
      <c r="Q359" s="42">
        <v>1556366545</v>
      </c>
      <c r="R359" s="58" t="s">
        <v>1486</v>
      </c>
      <c r="S359" s="4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</row>
    <row r="360" spans="1:58" customFormat="1" ht="18" customHeight="1" x14ac:dyDescent="0.2">
      <c r="A360" s="5"/>
      <c r="B360" s="34">
        <v>358</v>
      </c>
      <c r="C360" s="102" t="s">
        <v>6149</v>
      </c>
      <c r="D360" s="36" t="s">
        <v>6150</v>
      </c>
      <c r="E360" s="36" t="s">
        <v>129</v>
      </c>
      <c r="F360" s="36" t="s">
        <v>99</v>
      </c>
      <c r="G360" s="36" t="s">
        <v>100</v>
      </c>
      <c r="H360" s="36" t="s">
        <v>13</v>
      </c>
      <c r="I360" s="36" t="s">
        <v>22</v>
      </c>
      <c r="J360" s="128">
        <v>2</v>
      </c>
      <c r="K360" s="246">
        <v>12027</v>
      </c>
      <c r="L360" s="104">
        <v>41361</v>
      </c>
      <c r="M360" s="105">
        <v>44742</v>
      </c>
      <c r="N360" s="61" t="str">
        <f t="shared" si="5"/>
        <v>9 Years, 3 Months, 2 Days</v>
      </c>
      <c r="O360" s="36">
        <v>22</v>
      </c>
      <c r="P360" s="143">
        <v>16</v>
      </c>
      <c r="Q360" s="47">
        <v>1711531558</v>
      </c>
      <c r="R360" s="102" t="s">
        <v>6151</v>
      </c>
      <c r="S360" s="4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</row>
    <row r="361" spans="1:58" customFormat="1" ht="18" customHeight="1" x14ac:dyDescent="0.2">
      <c r="A361" s="5"/>
      <c r="B361" s="34">
        <v>359</v>
      </c>
      <c r="C361" s="35" t="s">
        <v>519</v>
      </c>
      <c r="D361" s="43" t="s">
        <v>520</v>
      </c>
      <c r="E361" s="20" t="s">
        <v>521</v>
      </c>
      <c r="F361" s="20" t="s">
        <v>522</v>
      </c>
      <c r="G361" s="20" t="s">
        <v>523</v>
      </c>
      <c r="H361" s="20" t="s">
        <v>13</v>
      </c>
      <c r="I361" s="20" t="s">
        <v>22</v>
      </c>
      <c r="J361" s="174">
        <v>2</v>
      </c>
      <c r="K361" s="246">
        <v>12028</v>
      </c>
      <c r="L361" s="44">
        <v>41713</v>
      </c>
      <c r="M361" s="39">
        <v>44742</v>
      </c>
      <c r="N361" s="40" t="str">
        <f t="shared" si="5"/>
        <v>8 Years, 3 Months, 15 Days</v>
      </c>
      <c r="O361" s="20">
        <v>22</v>
      </c>
      <c r="P361" s="20" t="s">
        <v>5597</v>
      </c>
      <c r="Q361" s="42">
        <v>1408950320</v>
      </c>
      <c r="R361" s="58" t="s">
        <v>525</v>
      </c>
      <c r="S361" s="4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</row>
    <row r="362" spans="1:58" customFormat="1" ht="18" customHeight="1" x14ac:dyDescent="0.2">
      <c r="A362" s="5"/>
      <c r="B362" s="34">
        <v>360</v>
      </c>
      <c r="C362" s="35" t="s">
        <v>534</v>
      </c>
      <c r="D362" s="36" t="s">
        <v>535</v>
      </c>
      <c r="E362" s="20" t="s">
        <v>521</v>
      </c>
      <c r="F362" s="20" t="s">
        <v>522</v>
      </c>
      <c r="G362" s="20" t="s">
        <v>523</v>
      </c>
      <c r="H362" s="20" t="s">
        <v>13</v>
      </c>
      <c r="I362" s="20" t="s">
        <v>22</v>
      </c>
      <c r="J362" s="174">
        <v>2</v>
      </c>
      <c r="K362" s="246">
        <v>12029</v>
      </c>
      <c r="L362" s="44">
        <v>41268</v>
      </c>
      <c r="M362" s="39">
        <v>44742</v>
      </c>
      <c r="N362" s="40" t="str">
        <f t="shared" si="5"/>
        <v>9 Years, 6 Months, 5 Days</v>
      </c>
      <c r="O362" s="20">
        <v>25</v>
      </c>
      <c r="P362" s="20" t="s">
        <v>5537</v>
      </c>
      <c r="Q362" s="42" t="s">
        <v>536</v>
      </c>
      <c r="R362" s="58" t="s">
        <v>537</v>
      </c>
      <c r="S362" s="4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</row>
    <row r="363" spans="1:58" customFormat="1" ht="18" customHeight="1" x14ac:dyDescent="0.2">
      <c r="A363" s="5"/>
      <c r="B363" s="34">
        <v>361</v>
      </c>
      <c r="C363" s="35" t="s">
        <v>538</v>
      </c>
      <c r="D363" s="36" t="s">
        <v>539</v>
      </c>
      <c r="E363" s="20" t="s">
        <v>521</v>
      </c>
      <c r="F363" s="20" t="s">
        <v>522</v>
      </c>
      <c r="G363" s="20" t="s">
        <v>523</v>
      </c>
      <c r="H363" s="20" t="s">
        <v>13</v>
      </c>
      <c r="I363" s="20" t="s">
        <v>22</v>
      </c>
      <c r="J363" s="174">
        <v>2</v>
      </c>
      <c r="K363" s="246">
        <v>12030</v>
      </c>
      <c r="L363" s="44">
        <v>41136</v>
      </c>
      <c r="M363" s="39">
        <v>44742</v>
      </c>
      <c r="N363" s="40" t="str">
        <f t="shared" si="5"/>
        <v>9 Years, 10 Months, 15 Days</v>
      </c>
      <c r="O363" s="20">
        <v>23</v>
      </c>
      <c r="P363" s="20" t="s">
        <v>5587</v>
      </c>
      <c r="Q363" s="42" t="s">
        <v>540</v>
      </c>
      <c r="R363" s="58" t="s">
        <v>541</v>
      </c>
      <c r="S363" s="4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</row>
    <row r="364" spans="1:58" customFormat="1" ht="18" customHeight="1" x14ac:dyDescent="0.2">
      <c r="A364" s="5"/>
      <c r="B364" s="34">
        <v>362</v>
      </c>
      <c r="C364" s="35" t="s">
        <v>598</v>
      </c>
      <c r="D364" s="36" t="s">
        <v>599</v>
      </c>
      <c r="E364" s="20" t="s">
        <v>600</v>
      </c>
      <c r="F364" s="20" t="s">
        <v>522</v>
      </c>
      <c r="G364" s="20" t="s">
        <v>523</v>
      </c>
      <c r="H364" s="20" t="s">
        <v>13</v>
      </c>
      <c r="I364" s="20" t="s">
        <v>22</v>
      </c>
      <c r="J364" s="174">
        <v>2</v>
      </c>
      <c r="K364" s="246">
        <v>12031</v>
      </c>
      <c r="L364" s="44">
        <v>40862</v>
      </c>
      <c r="M364" s="39">
        <v>44742</v>
      </c>
      <c r="N364" s="40" t="str">
        <f t="shared" si="5"/>
        <v>10 Years, 7 Months, 15 Days</v>
      </c>
      <c r="O364" s="20">
        <v>25</v>
      </c>
      <c r="P364" s="20" t="s">
        <v>5537</v>
      </c>
      <c r="Q364" s="42" t="s">
        <v>601</v>
      </c>
      <c r="R364" s="58" t="s">
        <v>602</v>
      </c>
      <c r="S364" s="4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</row>
    <row r="365" spans="1:58" customFormat="1" ht="18" customHeight="1" x14ac:dyDescent="0.2">
      <c r="A365" s="5"/>
      <c r="B365" s="34">
        <v>363</v>
      </c>
      <c r="C365" s="35" t="s">
        <v>1487</v>
      </c>
      <c r="D365" s="36" t="s">
        <v>1488</v>
      </c>
      <c r="E365" s="20" t="s">
        <v>600</v>
      </c>
      <c r="F365" s="20" t="s">
        <v>522</v>
      </c>
      <c r="G365" s="20" t="s">
        <v>523</v>
      </c>
      <c r="H365" s="20" t="s">
        <v>13</v>
      </c>
      <c r="I365" s="20" t="s">
        <v>22</v>
      </c>
      <c r="J365" s="174">
        <v>2</v>
      </c>
      <c r="K365" s="246">
        <v>12032</v>
      </c>
      <c r="L365" s="44">
        <v>41413</v>
      </c>
      <c r="M365" s="39">
        <v>44742</v>
      </c>
      <c r="N365" s="40" t="str">
        <f t="shared" si="5"/>
        <v>9 Years, 1 Months, 11 Days</v>
      </c>
      <c r="O365" s="20">
        <v>23</v>
      </c>
      <c r="P365" s="20" t="s">
        <v>5544</v>
      </c>
      <c r="Q365" s="42">
        <v>1716595360</v>
      </c>
      <c r="R365" s="58" t="s">
        <v>1489</v>
      </c>
      <c r="S365" s="4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</row>
    <row r="366" spans="1:58" customFormat="1" ht="18" customHeight="1" x14ac:dyDescent="0.2">
      <c r="A366" s="5"/>
      <c r="B366" s="34">
        <v>364</v>
      </c>
      <c r="C366" s="35" t="s">
        <v>1500</v>
      </c>
      <c r="D366" s="36" t="s">
        <v>1501</v>
      </c>
      <c r="E366" s="20" t="s">
        <v>600</v>
      </c>
      <c r="F366" s="20" t="s">
        <v>522</v>
      </c>
      <c r="G366" s="20" t="s">
        <v>523</v>
      </c>
      <c r="H366" s="20" t="s">
        <v>13</v>
      </c>
      <c r="I366" s="20" t="s">
        <v>22</v>
      </c>
      <c r="J366" s="174">
        <v>2</v>
      </c>
      <c r="K366" s="246">
        <v>12033</v>
      </c>
      <c r="L366" s="44">
        <v>41853</v>
      </c>
      <c r="M366" s="39">
        <v>44742</v>
      </c>
      <c r="N366" s="40" t="str">
        <f t="shared" si="5"/>
        <v>7 Years, 10 Months, 28 Days</v>
      </c>
      <c r="O366" s="20">
        <v>20</v>
      </c>
      <c r="P366" s="20" t="s">
        <v>5607</v>
      </c>
      <c r="Q366" s="42">
        <v>1671027828</v>
      </c>
      <c r="R366" s="58" t="s">
        <v>1502</v>
      </c>
      <c r="S366" s="4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</row>
    <row r="367" spans="1:58" customFormat="1" ht="18" customHeight="1" x14ac:dyDescent="0.2">
      <c r="A367" s="5"/>
      <c r="B367" s="34">
        <v>365</v>
      </c>
      <c r="C367" s="35" t="s">
        <v>1503</v>
      </c>
      <c r="D367" s="36" t="s">
        <v>1504</v>
      </c>
      <c r="E367" s="20" t="s">
        <v>600</v>
      </c>
      <c r="F367" s="20" t="s">
        <v>522</v>
      </c>
      <c r="G367" s="20" t="s">
        <v>523</v>
      </c>
      <c r="H367" s="20" t="s">
        <v>13</v>
      </c>
      <c r="I367" s="20" t="s">
        <v>22</v>
      </c>
      <c r="J367" s="174">
        <v>2</v>
      </c>
      <c r="K367" s="246">
        <v>12034</v>
      </c>
      <c r="L367" s="44">
        <v>41537</v>
      </c>
      <c r="M367" s="39">
        <v>44742</v>
      </c>
      <c r="N367" s="40" t="str">
        <f t="shared" si="5"/>
        <v>8 Years, 9 Months, 10 Days</v>
      </c>
      <c r="O367" s="20">
        <v>22</v>
      </c>
      <c r="P367" s="20" t="s">
        <v>5580</v>
      </c>
      <c r="Q367" s="42">
        <v>1756199990</v>
      </c>
      <c r="R367" s="58" t="s">
        <v>1505</v>
      </c>
      <c r="S367" s="4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</row>
    <row r="368" spans="1:58" customFormat="1" ht="18" customHeight="1" x14ac:dyDescent="0.2">
      <c r="A368" s="5"/>
      <c r="B368" s="34">
        <v>366</v>
      </c>
      <c r="C368" s="35" t="s">
        <v>1513</v>
      </c>
      <c r="D368" s="36" t="s">
        <v>1514</v>
      </c>
      <c r="E368" s="20" t="s">
        <v>600</v>
      </c>
      <c r="F368" s="20" t="s">
        <v>522</v>
      </c>
      <c r="G368" s="20" t="s">
        <v>523</v>
      </c>
      <c r="H368" s="20" t="s">
        <v>13</v>
      </c>
      <c r="I368" s="20" t="s">
        <v>22</v>
      </c>
      <c r="J368" s="174">
        <v>2</v>
      </c>
      <c r="K368" s="246">
        <v>12035</v>
      </c>
      <c r="L368" s="44">
        <v>41211</v>
      </c>
      <c r="M368" s="39">
        <v>44742</v>
      </c>
      <c r="N368" s="40" t="str">
        <f t="shared" si="5"/>
        <v>9 Years, 8 Months, 1 Days</v>
      </c>
      <c r="O368" s="20">
        <v>23</v>
      </c>
      <c r="P368" s="20" t="s">
        <v>5593</v>
      </c>
      <c r="Q368" s="42">
        <v>1819419785</v>
      </c>
      <c r="R368" s="58" t="s">
        <v>1515</v>
      </c>
      <c r="S368" s="4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</row>
    <row r="369" spans="1:58" customFormat="1" ht="18" customHeight="1" x14ac:dyDescent="0.2">
      <c r="A369" s="5"/>
      <c r="B369" s="34">
        <v>367</v>
      </c>
      <c r="C369" s="35" t="s">
        <v>1544</v>
      </c>
      <c r="D369" s="36" t="s">
        <v>1545</v>
      </c>
      <c r="E369" s="20" t="s">
        <v>521</v>
      </c>
      <c r="F369" s="20" t="s">
        <v>522</v>
      </c>
      <c r="G369" s="20" t="s">
        <v>523</v>
      </c>
      <c r="H369" s="20" t="s">
        <v>13</v>
      </c>
      <c r="I369" s="20" t="s">
        <v>22</v>
      </c>
      <c r="J369" s="174">
        <v>2</v>
      </c>
      <c r="K369" s="246">
        <v>12036</v>
      </c>
      <c r="L369" s="44">
        <v>41759</v>
      </c>
      <c r="M369" s="39">
        <v>44742</v>
      </c>
      <c r="N369" s="40" t="str">
        <f t="shared" si="5"/>
        <v>8 Years, 2 Months, 0 Days</v>
      </c>
      <c r="O369" s="20">
        <v>25</v>
      </c>
      <c r="P369" s="20" t="s">
        <v>5654</v>
      </c>
      <c r="Q369" s="42" t="s">
        <v>1546</v>
      </c>
      <c r="R369" s="58" t="s">
        <v>1547</v>
      </c>
      <c r="S369" s="4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</row>
    <row r="370" spans="1:58" customFormat="1" ht="18" customHeight="1" x14ac:dyDescent="0.2">
      <c r="A370" s="5"/>
      <c r="B370" s="34">
        <v>368</v>
      </c>
      <c r="C370" s="35" t="s">
        <v>1559</v>
      </c>
      <c r="D370" s="36" t="s">
        <v>1560</v>
      </c>
      <c r="E370" s="20" t="s">
        <v>521</v>
      </c>
      <c r="F370" s="20" t="s">
        <v>522</v>
      </c>
      <c r="G370" s="20" t="s">
        <v>523</v>
      </c>
      <c r="H370" s="20" t="s">
        <v>13</v>
      </c>
      <c r="I370" s="20" t="s">
        <v>22</v>
      </c>
      <c r="J370" s="174">
        <v>2</v>
      </c>
      <c r="K370" s="246">
        <v>12037</v>
      </c>
      <c r="L370" s="44">
        <v>41259</v>
      </c>
      <c r="M370" s="39">
        <v>44742</v>
      </c>
      <c r="N370" s="40" t="str">
        <f t="shared" si="5"/>
        <v>9 Years, 6 Months, 14 Days</v>
      </c>
      <c r="O370" s="20">
        <v>26</v>
      </c>
      <c r="P370" s="20" t="s">
        <v>5580</v>
      </c>
      <c r="Q370" s="42" t="s">
        <v>1561</v>
      </c>
      <c r="R370" s="58" t="s">
        <v>1562</v>
      </c>
      <c r="S370" s="4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</row>
    <row r="371" spans="1:58" customFormat="1" ht="18" customHeight="1" x14ac:dyDescent="0.2">
      <c r="A371" s="5"/>
      <c r="B371" s="34">
        <v>369</v>
      </c>
      <c r="C371" s="35" t="s">
        <v>1567</v>
      </c>
      <c r="D371" s="36" t="s">
        <v>1568</v>
      </c>
      <c r="E371" s="20" t="s">
        <v>521</v>
      </c>
      <c r="F371" s="20" t="s">
        <v>522</v>
      </c>
      <c r="G371" s="20" t="s">
        <v>523</v>
      </c>
      <c r="H371" s="20" t="s">
        <v>13</v>
      </c>
      <c r="I371" s="20" t="s">
        <v>22</v>
      </c>
      <c r="J371" s="174">
        <v>2</v>
      </c>
      <c r="K371" s="246">
        <v>12038</v>
      </c>
      <c r="L371" s="44">
        <v>40782</v>
      </c>
      <c r="M371" s="39">
        <v>44742</v>
      </c>
      <c r="N371" s="40" t="str">
        <f t="shared" si="5"/>
        <v>10 Years, 10 Months, 3 Days</v>
      </c>
      <c r="O371" s="20">
        <v>23</v>
      </c>
      <c r="P371" s="20" t="s">
        <v>5531</v>
      </c>
      <c r="Q371" s="47" t="s">
        <v>1569</v>
      </c>
      <c r="R371" s="102" t="s">
        <v>5705</v>
      </c>
      <c r="S371" s="4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</row>
    <row r="372" spans="1:58" customFormat="1" ht="18" customHeight="1" x14ac:dyDescent="0.2">
      <c r="A372" s="5"/>
      <c r="B372" s="34">
        <v>370</v>
      </c>
      <c r="C372" s="35" t="s">
        <v>1699</v>
      </c>
      <c r="D372" s="36" t="s">
        <v>1700</v>
      </c>
      <c r="E372" s="20" t="s">
        <v>521</v>
      </c>
      <c r="F372" s="20" t="s">
        <v>522</v>
      </c>
      <c r="G372" s="20" t="s">
        <v>523</v>
      </c>
      <c r="H372" s="20" t="s">
        <v>13</v>
      </c>
      <c r="I372" s="20" t="s">
        <v>22</v>
      </c>
      <c r="J372" s="174">
        <v>2</v>
      </c>
      <c r="K372" s="246">
        <v>12039</v>
      </c>
      <c r="L372" s="44">
        <v>41252</v>
      </c>
      <c r="M372" s="39">
        <v>44742</v>
      </c>
      <c r="N372" s="40" t="str">
        <f t="shared" si="5"/>
        <v>9 Years, 6 Months, 21 Days</v>
      </c>
      <c r="O372" s="20">
        <v>26</v>
      </c>
      <c r="P372" s="20" t="s">
        <v>5632</v>
      </c>
      <c r="Q372" s="42" t="s">
        <v>1701</v>
      </c>
      <c r="R372" s="58" t="s">
        <v>1702</v>
      </c>
      <c r="S372" s="4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</row>
    <row r="373" spans="1:58" customFormat="1" ht="18" customHeight="1" x14ac:dyDescent="0.2">
      <c r="A373" s="5"/>
      <c r="B373" s="34">
        <v>371</v>
      </c>
      <c r="C373" s="35" t="s">
        <v>2768</v>
      </c>
      <c r="D373" s="43" t="s">
        <v>2769</v>
      </c>
      <c r="E373" s="20" t="s">
        <v>2770</v>
      </c>
      <c r="F373" s="20" t="s">
        <v>2622</v>
      </c>
      <c r="G373" s="20" t="s">
        <v>272</v>
      </c>
      <c r="H373" s="20" t="s">
        <v>13</v>
      </c>
      <c r="I373" s="20" t="s">
        <v>22</v>
      </c>
      <c r="J373" s="174">
        <v>2</v>
      </c>
      <c r="K373" s="246">
        <v>12040</v>
      </c>
      <c r="L373" s="44">
        <v>41776</v>
      </c>
      <c r="M373" s="39">
        <v>44742</v>
      </c>
      <c r="N373" s="40" t="str">
        <f t="shared" si="5"/>
        <v>8 Years, 1 Months, 13 Days</v>
      </c>
      <c r="O373" s="20">
        <v>18</v>
      </c>
      <c r="P373" s="20" t="s">
        <v>5547</v>
      </c>
      <c r="Q373" s="42" t="s">
        <v>2771</v>
      </c>
      <c r="R373" s="58" t="s">
        <v>2772</v>
      </c>
      <c r="S373" s="4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</row>
    <row r="374" spans="1:58" customFormat="1" ht="18" customHeight="1" x14ac:dyDescent="0.2">
      <c r="A374" s="5"/>
      <c r="B374" s="34">
        <v>372</v>
      </c>
      <c r="C374" s="35" t="s">
        <v>2832</v>
      </c>
      <c r="D374" s="43" t="s">
        <v>2833</v>
      </c>
      <c r="E374" s="20" t="s">
        <v>2834</v>
      </c>
      <c r="F374" s="20" t="s">
        <v>2622</v>
      </c>
      <c r="G374" s="20" t="s">
        <v>272</v>
      </c>
      <c r="H374" s="20" t="s">
        <v>13</v>
      </c>
      <c r="I374" s="20" t="s">
        <v>22</v>
      </c>
      <c r="J374" s="174">
        <v>2</v>
      </c>
      <c r="K374" s="246">
        <v>12041</v>
      </c>
      <c r="L374" s="44">
        <v>41220</v>
      </c>
      <c r="M374" s="39">
        <v>44742</v>
      </c>
      <c r="N374" s="40" t="str">
        <f t="shared" si="5"/>
        <v>9 Years, 7 Months, 23 Days</v>
      </c>
      <c r="O374" s="20">
        <v>23</v>
      </c>
      <c r="P374" s="20" t="s">
        <v>5539</v>
      </c>
      <c r="Q374" s="42" t="s">
        <v>2835</v>
      </c>
      <c r="R374" s="58" t="s">
        <v>2836</v>
      </c>
      <c r="S374" s="4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</row>
    <row r="375" spans="1:58" customFormat="1" ht="18" customHeight="1" x14ac:dyDescent="0.2">
      <c r="A375" s="5"/>
      <c r="B375" s="34">
        <v>373</v>
      </c>
      <c r="C375" s="35" t="s">
        <v>2841</v>
      </c>
      <c r="D375" s="43" t="s">
        <v>2842</v>
      </c>
      <c r="E375" s="20" t="s">
        <v>2834</v>
      </c>
      <c r="F375" s="20" t="s">
        <v>2622</v>
      </c>
      <c r="G375" s="20" t="s">
        <v>272</v>
      </c>
      <c r="H375" s="20" t="s">
        <v>13</v>
      </c>
      <c r="I375" s="20" t="s">
        <v>22</v>
      </c>
      <c r="J375" s="174">
        <v>2</v>
      </c>
      <c r="K375" s="246">
        <v>12042</v>
      </c>
      <c r="L375" s="44">
        <v>40619</v>
      </c>
      <c r="M375" s="39">
        <v>44742</v>
      </c>
      <c r="N375" s="40" t="str">
        <f t="shared" si="5"/>
        <v>11 Years, 3 Months, 13 Days</v>
      </c>
      <c r="O375" s="20">
        <v>26</v>
      </c>
      <c r="P375" s="20" t="s">
        <v>5764</v>
      </c>
      <c r="Q375" s="42" t="s">
        <v>2766</v>
      </c>
      <c r="R375" s="58" t="s">
        <v>2843</v>
      </c>
      <c r="S375" s="4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</row>
    <row r="376" spans="1:58" customFormat="1" ht="18" customHeight="1" x14ac:dyDescent="0.2">
      <c r="A376" s="5"/>
      <c r="B376" s="34">
        <v>374</v>
      </c>
      <c r="C376" s="35" t="s">
        <v>2898</v>
      </c>
      <c r="D376" s="43" t="s">
        <v>2899</v>
      </c>
      <c r="E376" s="20" t="s">
        <v>2834</v>
      </c>
      <c r="F376" s="20" t="s">
        <v>2622</v>
      </c>
      <c r="G376" s="20" t="s">
        <v>272</v>
      </c>
      <c r="H376" s="20" t="s">
        <v>13</v>
      </c>
      <c r="I376" s="20" t="s">
        <v>22</v>
      </c>
      <c r="J376" s="174">
        <v>2</v>
      </c>
      <c r="K376" s="246">
        <v>12043</v>
      </c>
      <c r="L376" s="44">
        <v>41789</v>
      </c>
      <c r="M376" s="39">
        <v>44742</v>
      </c>
      <c r="N376" s="40" t="str">
        <f t="shared" si="5"/>
        <v>8 Years, 1 Months, 0 Days</v>
      </c>
      <c r="O376" s="20">
        <v>23</v>
      </c>
      <c r="P376" s="20" t="s">
        <v>5667</v>
      </c>
      <c r="Q376" s="42" t="s">
        <v>2900</v>
      </c>
      <c r="R376" s="58" t="s">
        <v>2901</v>
      </c>
      <c r="S376" s="4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</row>
    <row r="377" spans="1:58" customFormat="1" ht="18" customHeight="1" x14ac:dyDescent="0.2">
      <c r="A377" s="5"/>
      <c r="B377" s="34">
        <v>375</v>
      </c>
      <c r="C377" s="35" t="s">
        <v>2902</v>
      </c>
      <c r="D377" s="43" t="s">
        <v>2903</v>
      </c>
      <c r="E377" s="20" t="s">
        <v>2834</v>
      </c>
      <c r="F377" s="20" t="s">
        <v>2622</v>
      </c>
      <c r="G377" s="20" t="s">
        <v>272</v>
      </c>
      <c r="H377" s="20" t="s">
        <v>13</v>
      </c>
      <c r="I377" s="20" t="s">
        <v>22</v>
      </c>
      <c r="J377" s="174">
        <v>2</v>
      </c>
      <c r="K377" s="246">
        <v>12044</v>
      </c>
      <c r="L377" s="44">
        <v>41178</v>
      </c>
      <c r="M377" s="39">
        <v>44742</v>
      </c>
      <c r="N377" s="40" t="str">
        <f t="shared" si="5"/>
        <v>9 Years, 9 Months, 4 Days</v>
      </c>
      <c r="O377" s="20">
        <v>29</v>
      </c>
      <c r="P377" s="20" t="s">
        <v>5531</v>
      </c>
      <c r="Q377" s="42" t="s">
        <v>2904</v>
      </c>
      <c r="R377" s="58" t="s">
        <v>2905</v>
      </c>
      <c r="S377" s="4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</row>
    <row r="378" spans="1:58" customFormat="1" ht="18" customHeight="1" x14ac:dyDescent="0.2">
      <c r="A378" s="5"/>
      <c r="B378" s="34">
        <v>376</v>
      </c>
      <c r="C378" s="35" t="s">
        <v>2910</v>
      </c>
      <c r="D378" s="43" t="s">
        <v>2911</v>
      </c>
      <c r="E378" s="20" t="s">
        <v>2834</v>
      </c>
      <c r="F378" s="20" t="s">
        <v>2622</v>
      </c>
      <c r="G378" s="20" t="s">
        <v>272</v>
      </c>
      <c r="H378" s="20" t="s">
        <v>13</v>
      </c>
      <c r="I378" s="20" t="s">
        <v>22</v>
      </c>
      <c r="J378" s="174">
        <v>2</v>
      </c>
      <c r="K378" s="246">
        <v>12045</v>
      </c>
      <c r="L378" s="44">
        <v>41970</v>
      </c>
      <c r="M378" s="39">
        <v>44742</v>
      </c>
      <c r="N378" s="40" t="str">
        <f t="shared" si="5"/>
        <v>7 Years, 7 Months, 3 Days</v>
      </c>
      <c r="O378" s="20">
        <v>20</v>
      </c>
      <c r="P378" s="20" t="s">
        <v>5549</v>
      </c>
      <c r="Q378" s="42" t="s">
        <v>2912</v>
      </c>
      <c r="R378" s="58" t="s">
        <v>2913</v>
      </c>
      <c r="S378" s="4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</row>
    <row r="379" spans="1:58" customFormat="1" ht="18" customHeight="1" x14ac:dyDescent="0.2">
      <c r="A379" s="5"/>
      <c r="B379" s="34">
        <v>377</v>
      </c>
      <c r="C379" s="35" t="s">
        <v>2914</v>
      </c>
      <c r="D379" s="43" t="s">
        <v>2915</v>
      </c>
      <c r="E379" s="20" t="s">
        <v>2834</v>
      </c>
      <c r="F379" s="20" t="s">
        <v>2622</v>
      </c>
      <c r="G379" s="20" t="s">
        <v>272</v>
      </c>
      <c r="H379" s="20" t="s">
        <v>13</v>
      </c>
      <c r="I379" s="20" t="s">
        <v>22</v>
      </c>
      <c r="J379" s="174">
        <v>2</v>
      </c>
      <c r="K379" s="246">
        <v>12046</v>
      </c>
      <c r="L379" s="44">
        <v>41878</v>
      </c>
      <c r="M379" s="39">
        <v>44742</v>
      </c>
      <c r="N379" s="40" t="str">
        <f t="shared" si="5"/>
        <v>7 Years, 10 Months, 3 Days</v>
      </c>
      <c r="O379" s="20">
        <v>18</v>
      </c>
      <c r="P379" s="20" t="s">
        <v>5783</v>
      </c>
      <c r="Q379" s="42" t="s">
        <v>2916</v>
      </c>
      <c r="R379" s="58" t="s">
        <v>2917</v>
      </c>
      <c r="S379" s="4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</row>
    <row r="380" spans="1:58" customFormat="1" ht="18" customHeight="1" x14ac:dyDescent="0.2">
      <c r="A380" s="5"/>
      <c r="B380" s="34">
        <v>378</v>
      </c>
      <c r="C380" s="35" t="s">
        <v>2927</v>
      </c>
      <c r="D380" s="43" t="s">
        <v>2928</v>
      </c>
      <c r="E380" s="20" t="s">
        <v>2834</v>
      </c>
      <c r="F380" s="20" t="s">
        <v>2622</v>
      </c>
      <c r="G380" s="20" t="s">
        <v>272</v>
      </c>
      <c r="H380" s="20" t="s">
        <v>13</v>
      </c>
      <c r="I380" s="20" t="s">
        <v>22</v>
      </c>
      <c r="J380" s="174">
        <v>2</v>
      </c>
      <c r="K380" s="246">
        <v>12047</v>
      </c>
      <c r="L380" s="44">
        <v>40013</v>
      </c>
      <c r="M380" s="39">
        <v>44742</v>
      </c>
      <c r="N380" s="40" t="str">
        <f t="shared" si="5"/>
        <v>12 Years, 11 Months, 11 Days</v>
      </c>
      <c r="O380" s="20">
        <v>24</v>
      </c>
      <c r="P380" s="20" t="s">
        <v>5547</v>
      </c>
      <c r="Q380" s="42" t="s">
        <v>2929</v>
      </c>
      <c r="R380" s="58" t="s">
        <v>2930</v>
      </c>
      <c r="S380" s="4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</row>
    <row r="381" spans="1:58" customFormat="1" ht="18" customHeight="1" x14ac:dyDescent="0.2">
      <c r="A381" s="5"/>
      <c r="B381" s="34">
        <v>379</v>
      </c>
      <c r="C381" s="35" t="s">
        <v>3106</v>
      </c>
      <c r="D381" s="43" t="s">
        <v>3107</v>
      </c>
      <c r="E381" s="20" t="s">
        <v>3108</v>
      </c>
      <c r="F381" s="20" t="s">
        <v>2622</v>
      </c>
      <c r="G381" s="20" t="s">
        <v>272</v>
      </c>
      <c r="H381" s="20" t="s">
        <v>13</v>
      </c>
      <c r="I381" s="20" t="s">
        <v>22</v>
      </c>
      <c r="J381" s="174">
        <v>2</v>
      </c>
      <c r="K381" s="246">
        <v>12048</v>
      </c>
      <c r="L381" s="44">
        <v>40836</v>
      </c>
      <c r="M381" s="39">
        <v>44742</v>
      </c>
      <c r="N381" s="40" t="str">
        <f t="shared" si="5"/>
        <v>10 Years, 8 Months, 10 Days</v>
      </c>
      <c r="O381" s="20">
        <v>24</v>
      </c>
      <c r="P381" s="20" t="s">
        <v>5667</v>
      </c>
      <c r="Q381" s="42" t="s">
        <v>3109</v>
      </c>
      <c r="R381" s="58" t="s">
        <v>3110</v>
      </c>
      <c r="S381" s="4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</row>
    <row r="382" spans="1:58" customFormat="1" ht="18" customHeight="1" x14ac:dyDescent="0.2">
      <c r="A382" s="5"/>
      <c r="B382" s="34">
        <v>380</v>
      </c>
      <c r="C382" s="35" t="s">
        <v>3116</v>
      </c>
      <c r="D382" s="43" t="s">
        <v>3117</v>
      </c>
      <c r="E382" s="20" t="s">
        <v>3108</v>
      </c>
      <c r="F382" s="20" t="s">
        <v>2622</v>
      </c>
      <c r="G382" s="20" t="s">
        <v>272</v>
      </c>
      <c r="H382" s="20" t="s">
        <v>13</v>
      </c>
      <c r="I382" s="20" t="s">
        <v>22</v>
      </c>
      <c r="J382" s="174">
        <v>2</v>
      </c>
      <c r="K382" s="246">
        <v>12049</v>
      </c>
      <c r="L382" s="44">
        <v>41242</v>
      </c>
      <c r="M382" s="39">
        <v>44742</v>
      </c>
      <c r="N382" s="40" t="str">
        <f t="shared" si="5"/>
        <v>9 Years, 7 Months, 1 Days</v>
      </c>
      <c r="O382" s="20">
        <v>22</v>
      </c>
      <c r="P382" s="20" t="s">
        <v>5574</v>
      </c>
      <c r="Q382" s="42" t="s">
        <v>2908</v>
      </c>
      <c r="R382" s="58" t="s">
        <v>3118</v>
      </c>
      <c r="S382" s="4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</row>
    <row r="383" spans="1:58" customFormat="1" ht="18" customHeight="1" x14ac:dyDescent="0.2">
      <c r="A383" s="5"/>
      <c r="B383" s="34">
        <v>381</v>
      </c>
      <c r="C383" s="35" t="s">
        <v>3139</v>
      </c>
      <c r="D383" s="43" t="s">
        <v>3140</v>
      </c>
      <c r="E383" s="20" t="s">
        <v>2834</v>
      </c>
      <c r="F383" s="20" t="s">
        <v>2622</v>
      </c>
      <c r="G383" s="20" t="s">
        <v>272</v>
      </c>
      <c r="H383" s="20" t="s">
        <v>13</v>
      </c>
      <c r="I383" s="20" t="s">
        <v>22</v>
      </c>
      <c r="J383" s="174">
        <v>2</v>
      </c>
      <c r="K383" s="246">
        <v>12050</v>
      </c>
      <c r="L383" s="44">
        <v>39920</v>
      </c>
      <c r="M383" s="39">
        <v>44742</v>
      </c>
      <c r="N383" s="40" t="str">
        <f t="shared" si="5"/>
        <v>13 Years, 2 Months, 13 Days</v>
      </c>
      <c r="O383" s="20">
        <v>26</v>
      </c>
      <c r="P383" s="20" t="s">
        <v>5544</v>
      </c>
      <c r="Q383" s="42" t="s">
        <v>3141</v>
      </c>
      <c r="R383" s="58" t="s">
        <v>3142</v>
      </c>
      <c r="S383" s="4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</row>
    <row r="384" spans="1:58" customFormat="1" ht="18" customHeight="1" x14ac:dyDescent="0.2">
      <c r="A384" s="5"/>
      <c r="B384" s="34">
        <v>382</v>
      </c>
      <c r="C384" s="35" t="s">
        <v>3143</v>
      </c>
      <c r="D384" s="43" t="s">
        <v>3144</v>
      </c>
      <c r="E384" s="20" t="s">
        <v>2834</v>
      </c>
      <c r="F384" s="20" t="s">
        <v>2622</v>
      </c>
      <c r="G384" s="20" t="s">
        <v>272</v>
      </c>
      <c r="H384" s="20" t="s">
        <v>13</v>
      </c>
      <c r="I384" s="20" t="s">
        <v>22</v>
      </c>
      <c r="J384" s="174">
        <v>2</v>
      </c>
      <c r="K384" s="246">
        <v>12051</v>
      </c>
      <c r="L384" s="44">
        <v>40698</v>
      </c>
      <c r="M384" s="39">
        <v>44742</v>
      </c>
      <c r="N384" s="40" t="str">
        <f t="shared" si="5"/>
        <v>11 Years, 0 Months, 26 Days</v>
      </c>
      <c r="O384" s="20">
        <v>20</v>
      </c>
      <c r="P384" s="20" t="s">
        <v>5549</v>
      </c>
      <c r="Q384" s="42" t="s">
        <v>3145</v>
      </c>
      <c r="R384" s="58" t="s">
        <v>3146</v>
      </c>
      <c r="S384" s="4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</row>
    <row r="385" spans="1:58" customFormat="1" ht="18" customHeight="1" x14ac:dyDescent="0.2">
      <c r="A385" s="5"/>
      <c r="B385" s="34">
        <v>383</v>
      </c>
      <c r="C385" s="35" t="s">
        <v>3180</v>
      </c>
      <c r="D385" s="43" t="s">
        <v>3181</v>
      </c>
      <c r="E385" s="20" t="s">
        <v>3182</v>
      </c>
      <c r="F385" s="20" t="s">
        <v>2622</v>
      </c>
      <c r="G385" s="20" t="s">
        <v>272</v>
      </c>
      <c r="H385" s="20" t="s">
        <v>13</v>
      </c>
      <c r="I385" s="20" t="s">
        <v>22</v>
      </c>
      <c r="J385" s="174">
        <v>2</v>
      </c>
      <c r="K385" s="246">
        <v>12052</v>
      </c>
      <c r="L385" s="44">
        <v>41854</v>
      </c>
      <c r="M385" s="39">
        <v>44742</v>
      </c>
      <c r="N385" s="40" t="str">
        <f t="shared" si="5"/>
        <v>7 Years, 10 Months, 27 Days</v>
      </c>
      <c r="O385" s="20">
        <v>21</v>
      </c>
      <c r="P385" s="20" t="s">
        <v>5562</v>
      </c>
      <c r="Q385" s="42" t="s">
        <v>3059</v>
      </c>
      <c r="R385" s="58" t="s">
        <v>3060</v>
      </c>
      <c r="S385" s="4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</row>
    <row r="386" spans="1:58" customFormat="1" ht="18" customHeight="1" x14ac:dyDescent="0.2">
      <c r="A386" s="5"/>
      <c r="B386" s="34">
        <v>384</v>
      </c>
      <c r="C386" s="35" t="s">
        <v>3191</v>
      </c>
      <c r="D386" s="43" t="s">
        <v>3192</v>
      </c>
      <c r="E386" s="20" t="s">
        <v>2834</v>
      </c>
      <c r="F386" s="20" t="s">
        <v>2622</v>
      </c>
      <c r="G386" s="20" t="s">
        <v>272</v>
      </c>
      <c r="H386" s="20" t="s">
        <v>13</v>
      </c>
      <c r="I386" s="20" t="s">
        <v>22</v>
      </c>
      <c r="J386" s="174">
        <v>2</v>
      </c>
      <c r="K386" s="246">
        <v>12053</v>
      </c>
      <c r="L386" s="44">
        <v>41238</v>
      </c>
      <c r="M386" s="39">
        <v>44742</v>
      </c>
      <c r="N386" s="40" t="str">
        <f t="shared" si="5"/>
        <v>9 Years, 7 Months, 5 Days</v>
      </c>
      <c r="O386" s="20">
        <v>20</v>
      </c>
      <c r="P386" s="20" t="s">
        <v>5799</v>
      </c>
      <c r="Q386" s="42" t="s">
        <v>3059</v>
      </c>
      <c r="R386" s="58" t="s">
        <v>3060</v>
      </c>
      <c r="S386" s="4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</row>
    <row r="387" spans="1:58" customFormat="1" ht="18" customHeight="1" x14ac:dyDescent="0.2">
      <c r="A387" s="5"/>
      <c r="B387" s="34">
        <v>385</v>
      </c>
      <c r="C387" s="35" t="s">
        <v>3237</v>
      </c>
      <c r="D387" s="43" t="s">
        <v>3238</v>
      </c>
      <c r="E387" s="20" t="s">
        <v>3000</v>
      </c>
      <c r="F387" s="20" t="s">
        <v>2622</v>
      </c>
      <c r="G387" s="20" t="s">
        <v>272</v>
      </c>
      <c r="H387" s="20" t="s">
        <v>13</v>
      </c>
      <c r="I387" s="20" t="s">
        <v>22</v>
      </c>
      <c r="J387" s="174">
        <v>2</v>
      </c>
      <c r="K387" s="246">
        <v>12054</v>
      </c>
      <c r="L387" s="44">
        <v>40986</v>
      </c>
      <c r="M387" s="39">
        <v>44742</v>
      </c>
      <c r="N387" s="40" t="str">
        <f t="shared" ref="N387:N450" si="6">DATEDIF(L387,M387,"Y") &amp; " Years, "&amp; DATEDIF(L387,M387,"YM") &amp; " Months, "&amp;DATEDIF(L387,M387, "MD") &amp; " Days"</f>
        <v>10 Years, 3 Months, 12 Days</v>
      </c>
      <c r="O387" s="20">
        <v>22</v>
      </c>
      <c r="P387" s="20" t="s">
        <v>5553</v>
      </c>
      <c r="Q387" s="42" t="s">
        <v>3239</v>
      </c>
      <c r="R387" s="58" t="s">
        <v>3240</v>
      </c>
      <c r="S387" s="4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</row>
    <row r="388" spans="1:58" customFormat="1" ht="18" customHeight="1" x14ac:dyDescent="0.2">
      <c r="A388" s="5"/>
      <c r="B388" s="34">
        <v>386</v>
      </c>
      <c r="C388" s="35" t="s">
        <v>3241</v>
      </c>
      <c r="D388" s="43" t="s">
        <v>3242</v>
      </c>
      <c r="E388" s="20" t="s">
        <v>3000</v>
      </c>
      <c r="F388" s="20" t="s">
        <v>2622</v>
      </c>
      <c r="G388" s="20" t="s">
        <v>272</v>
      </c>
      <c r="H388" s="20" t="s">
        <v>13</v>
      </c>
      <c r="I388" s="20" t="s">
        <v>22</v>
      </c>
      <c r="J388" s="174">
        <v>2</v>
      </c>
      <c r="K388" s="246">
        <v>12055</v>
      </c>
      <c r="L388" s="44">
        <v>40600</v>
      </c>
      <c r="M388" s="39">
        <v>44742</v>
      </c>
      <c r="N388" s="40" t="str">
        <f t="shared" si="6"/>
        <v>11 Years, 4 Months, 4 Days</v>
      </c>
      <c r="O388" s="20">
        <v>25</v>
      </c>
      <c r="P388" s="20" t="s">
        <v>5587</v>
      </c>
      <c r="Q388" s="42" t="s">
        <v>3239</v>
      </c>
      <c r="R388" s="58" t="s">
        <v>3240</v>
      </c>
      <c r="S388" s="4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</row>
    <row r="389" spans="1:58" customFormat="1" ht="18" customHeight="1" x14ac:dyDescent="0.2">
      <c r="A389" s="5"/>
      <c r="B389" s="34">
        <v>387</v>
      </c>
      <c r="C389" s="35" t="s">
        <v>3254</v>
      </c>
      <c r="D389" s="43" t="s">
        <v>3255</v>
      </c>
      <c r="E389" s="20" t="s">
        <v>2834</v>
      </c>
      <c r="F389" s="20" t="s">
        <v>2622</v>
      </c>
      <c r="G389" s="20" t="s">
        <v>272</v>
      </c>
      <c r="H389" s="20" t="s">
        <v>13</v>
      </c>
      <c r="I389" s="20" t="s">
        <v>22</v>
      </c>
      <c r="J389" s="174">
        <v>2</v>
      </c>
      <c r="K389" s="246">
        <v>12056</v>
      </c>
      <c r="L389" s="44">
        <v>40868</v>
      </c>
      <c r="M389" s="39">
        <v>44742</v>
      </c>
      <c r="N389" s="40" t="str">
        <f t="shared" si="6"/>
        <v>10 Years, 7 Months, 9 Days</v>
      </c>
      <c r="O389" s="20">
        <v>24</v>
      </c>
      <c r="P389" s="20" t="s">
        <v>5696</v>
      </c>
      <c r="Q389" s="42" t="s">
        <v>2934</v>
      </c>
      <c r="R389" s="58" t="s">
        <v>3256</v>
      </c>
      <c r="S389" s="4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</row>
    <row r="390" spans="1:58" customFormat="1" ht="18" customHeight="1" x14ac:dyDescent="0.2">
      <c r="A390" s="5"/>
      <c r="B390" s="34">
        <v>388</v>
      </c>
      <c r="C390" s="81" t="s">
        <v>5985</v>
      </c>
      <c r="D390" s="43" t="s">
        <v>3257</v>
      </c>
      <c r="E390" s="20" t="s">
        <v>2834</v>
      </c>
      <c r="F390" s="20" t="s">
        <v>2622</v>
      </c>
      <c r="G390" s="20" t="s">
        <v>272</v>
      </c>
      <c r="H390" s="20" t="s">
        <v>13</v>
      </c>
      <c r="I390" s="20" t="s">
        <v>22</v>
      </c>
      <c r="J390" s="174">
        <v>2</v>
      </c>
      <c r="K390" s="246">
        <v>12057</v>
      </c>
      <c r="L390" s="44">
        <v>41446</v>
      </c>
      <c r="M390" s="39">
        <v>44742</v>
      </c>
      <c r="N390" s="40" t="str">
        <f t="shared" si="6"/>
        <v>9 Years, 0 Months, 9 Days</v>
      </c>
      <c r="O390" s="20">
        <v>24</v>
      </c>
      <c r="P390" s="20" t="s">
        <v>5654</v>
      </c>
      <c r="Q390" s="42" t="s">
        <v>3258</v>
      </c>
      <c r="R390" s="58" t="s">
        <v>3259</v>
      </c>
      <c r="S390" s="4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</row>
    <row r="391" spans="1:58" customFormat="1" ht="18" customHeight="1" x14ac:dyDescent="0.2">
      <c r="A391" s="5"/>
      <c r="B391" s="34">
        <v>389</v>
      </c>
      <c r="C391" s="35" t="s">
        <v>3265</v>
      </c>
      <c r="D391" s="43" t="s">
        <v>3266</v>
      </c>
      <c r="E391" s="20" t="s">
        <v>2834</v>
      </c>
      <c r="F391" s="20" t="s">
        <v>2622</v>
      </c>
      <c r="G391" s="20" t="s">
        <v>272</v>
      </c>
      <c r="H391" s="20" t="s">
        <v>13</v>
      </c>
      <c r="I391" s="20" t="s">
        <v>22</v>
      </c>
      <c r="J391" s="174">
        <v>2</v>
      </c>
      <c r="K391" s="246">
        <v>12058</v>
      </c>
      <c r="L391" s="44">
        <v>41290</v>
      </c>
      <c r="M391" s="39">
        <v>44742</v>
      </c>
      <c r="N391" s="40" t="str">
        <f t="shared" si="6"/>
        <v>9 Years, 5 Months, 14 Days</v>
      </c>
      <c r="O391" s="20">
        <v>19</v>
      </c>
      <c r="P391" s="20" t="s">
        <v>5665</v>
      </c>
      <c r="Q391" s="42" t="s">
        <v>3267</v>
      </c>
      <c r="R391" s="58" t="s">
        <v>3268</v>
      </c>
      <c r="S391" s="4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</row>
    <row r="392" spans="1:58" customFormat="1" ht="18" customHeight="1" x14ac:dyDescent="0.2">
      <c r="A392" s="5"/>
      <c r="B392" s="34">
        <v>390</v>
      </c>
      <c r="C392" s="35" t="s">
        <v>3281</v>
      </c>
      <c r="D392" s="43" t="s">
        <v>3282</v>
      </c>
      <c r="E392" s="20" t="s">
        <v>2770</v>
      </c>
      <c r="F392" s="20" t="s">
        <v>2622</v>
      </c>
      <c r="G392" s="20" t="s">
        <v>272</v>
      </c>
      <c r="H392" s="20" t="s">
        <v>13</v>
      </c>
      <c r="I392" s="20" t="s">
        <v>22</v>
      </c>
      <c r="J392" s="174">
        <v>2</v>
      </c>
      <c r="K392" s="246">
        <v>12059</v>
      </c>
      <c r="L392" s="44">
        <v>41152</v>
      </c>
      <c r="M392" s="39">
        <v>44742</v>
      </c>
      <c r="N392" s="40" t="str">
        <f t="shared" si="6"/>
        <v>9 Years, 9 Months, 30 Days</v>
      </c>
      <c r="O392" s="20">
        <v>23</v>
      </c>
      <c r="P392" s="20" t="s">
        <v>5540</v>
      </c>
      <c r="Q392" s="42" t="s">
        <v>2851</v>
      </c>
      <c r="R392" s="58" t="s">
        <v>3283</v>
      </c>
      <c r="S392" s="4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</row>
    <row r="393" spans="1:58" customFormat="1" ht="18" customHeight="1" x14ac:dyDescent="0.2">
      <c r="A393" s="5"/>
      <c r="B393" s="34">
        <v>391</v>
      </c>
      <c r="C393" s="35" t="s">
        <v>3292</v>
      </c>
      <c r="D393" s="43" t="s">
        <v>3293</v>
      </c>
      <c r="E393" s="20" t="s">
        <v>2770</v>
      </c>
      <c r="F393" s="20" t="s">
        <v>2622</v>
      </c>
      <c r="G393" s="20" t="s">
        <v>272</v>
      </c>
      <c r="H393" s="20" t="s">
        <v>13</v>
      </c>
      <c r="I393" s="20" t="s">
        <v>22</v>
      </c>
      <c r="J393" s="174">
        <v>2</v>
      </c>
      <c r="K393" s="246">
        <v>12060</v>
      </c>
      <c r="L393" s="44">
        <v>41802</v>
      </c>
      <c r="M393" s="39">
        <v>44742</v>
      </c>
      <c r="N393" s="40" t="str">
        <f t="shared" si="6"/>
        <v>8 Years, 0 Months, 18 Days</v>
      </c>
      <c r="O393" s="20">
        <v>20</v>
      </c>
      <c r="P393" s="20" t="s">
        <v>5553</v>
      </c>
      <c r="Q393" s="42" t="s">
        <v>3294</v>
      </c>
      <c r="R393" s="58" t="s">
        <v>3295</v>
      </c>
      <c r="S393" s="4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</row>
    <row r="394" spans="1:58" customFormat="1" ht="18" customHeight="1" x14ac:dyDescent="0.2">
      <c r="A394" s="5"/>
      <c r="B394" s="34">
        <v>392</v>
      </c>
      <c r="C394" s="35" t="s">
        <v>3301</v>
      </c>
      <c r="D394" s="43" t="s">
        <v>3302</v>
      </c>
      <c r="E394" s="20" t="s">
        <v>2770</v>
      </c>
      <c r="F394" s="20" t="s">
        <v>2622</v>
      </c>
      <c r="G394" s="20" t="s">
        <v>272</v>
      </c>
      <c r="H394" s="20" t="s">
        <v>13</v>
      </c>
      <c r="I394" s="20" t="s">
        <v>22</v>
      </c>
      <c r="J394" s="174">
        <v>2</v>
      </c>
      <c r="K394" s="246">
        <v>12061</v>
      </c>
      <c r="L394" s="44">
        <v>40616</v>
      </c>
      <c r="M394" s="39">
        <v>44742</v>
      </c>
      <c r="N394" s="40" t="str">
        <f t="shared" si="6"/>
        <v>11 Years, 3 Months, 16 Days</v>
      </c>
      <c r="O394" s="20">
        <v>25</v>
      </c>
      <c r="P394" s="20" t="s">
        <v>5699</v>
      </c>
      <c r="Q394" s="42" t="s">
        <v>6838</v>
      </c>
      <c r="R394" s="58" t="s">
        <v>3303</v>
      </c>
      <c r="S394" s="4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</row>
    <row r="395" spans="1:58" customFormat="1" ht="18" customHeight="1" x14ac:dyDescent="0.2">
      <c r="A395" s="5"/>
      <c r="B395" s="34">
        <v>393</v>
      </c>
      <c r="C395" s="35" t="s">
        <v>3304</v>
      </c>
      <c r="D395" s="43" t="s">
        <v>3305</v>
      </c>
      <c r="E395" s="20" t="s">
        <v>2770</v>
      </c>
      <c r="F395" s="20" t="s">
        <v>2622</v>
      </c>
      <c r="G395" s="20" t="s">
        <v>272</v>
      </c>
      <c r="H395" s="20" t="s">
        <v>13</v>
      </c>
      <c r="I395" s="20" t="s">
        <v>22</v>
      </c>
      <c r="J395" s="174">
        <v>2</v>
      </c>
      <c r="K395" s="246">
        <v>12062</v>
      </c>
      <c r="L395" s="44">
        <v>40940</v>
      </c>
      <c r="M395" s="39">
        <v>44742</v>
      </c>
      <c r="N395" s="40" t="str">
        <f t="shared" si="6"/>
        <v>10 Years, 4 Months, 29 Days</v>
      </c>
      <c r="O395" s="20">
        <v>24</v>
      </c>
      <c r="P395" s="20" t="s">
        <v>5654</v>
      </c>
      <c r="Q395" s="42" t="s">
        <v>3306</v>
      </c>
      <c r="R395" s="58" t="s">
        <v>3307</v>
      </c>
      <c r="S395" s="4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</row>
    <row r="396" spans="1:58" customFormat="1" ht="18" customHeight="1" x14ac:dyDescent="0.2">
      <c r="A396" s="5"/>
      <c r="B396" s="34">
        <v>394</v>
      </c>
      <c r="C396" s="35" t="s">
        <v>3308</v>
      </c>
      <c r="D396" s="43" t="s">
        <v>3309</v>
      </c>
      <c r="E396" s="20" t="s">
        <v>2770</v>
      </c>
      <c r="F396" s="20" t="s">
        <v>2622</v>
      </c>
      <c r="G396" s="20" t="s">
        <v>272</v>
      </c>
      <c r="H396" s="20" t="s">
        <v>13</v>
      </c>
      <c r="I396" s="20" t="s">
        <v>22</v>
      </c>
      <c r="J396" s="174">
        <v>2</v>
      </c>
      <c r="K396" s="246">
        <v>12063</v>
      </c>
      <c r="L396" s="44">
        <v>41922</v>
      </c>
      <c r="M396" s="39">
        <v>44742</v>
      </c>
      <c r="N396" s="40" t="str">
        <f t="shared" si="6"/>
        <v>7 Years, 8 Months, 20 Days</v>
      </c>
      <c r="O396" s="20">
        <v>21</v>
      </c>
      <c r="P396" s="20" t="s">
        <v>5573</v>
      </c>
      <c r="Q396" s="42" t="s">
        <v>3310</v>
      </c>
      <c r="R396" s="58" t="s">
        <v>3311</v>
      </c>
      <c r="S396" s="4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</row>
    <row r="397" spans="1:58" customFormat="1" ht="18" customHeight="1" x14ac:dyDescent="0.2">
      <c r="A397" s="5"/>
      <c r="B397" s="34">
        <v>395</v>
      </c>
      <c r="C397" s="149" t="s">
        <v>5968</v>
      </c>
      <c r="D397" s="43" t="s">
        <v>5969</v>
      </c>
      <c r="E397" s="59" t="s">
        <v>2770</v>
      </c>
      <c r="F397" s="59" t="s">
        <v>2622</v>
      </c>
      <c r="G397" s="59" t="s">
        <v>272</v>
      </c>
      <c r="H397" s="59" t="s">
        <v>13</v>
      </c>
      <c r="I397" s="59" t="s">
        <v>22</v>
      </c>
      <c r="J397" s="128">
        <v>2</v>
      </c>
      <c r="K397" s="246">
        <v>12064</v>
      </c>
      <c r="L397" s="54">
        <v>40520</v>
      </c>
      <c r="M397" s="89">
        <v>44742</v>
      </c>
      <c r="N397" s="61" t="str">
        <f t="shared" si="6"/>
        <v>11 Years, 6 Months, 22 Days</v>
      </c>
      <c r="O397" s="34">
        <v>23</v>
      </c>
      <c r="P397" s="34">
        <v>30</v>
      </c>
      <c r="Q397" s="79">
        <v>1730357152</v>
      </c>
      <c r="R397" s="164" t="s">
        <v>5970</v>
      </c>
      <c r="S397" s="4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</row>
    <row r="398" spans="1:58" customFormat="1" ht="18" customHeight="1" x14ac:dyDescent="0.2">
      <c r="A398" s="5"/>
      <c r="B398" s="34">
        <v>396</v>
      </c>
      <c r="C398" s="102" t="s">
        <v>6184</v>
      </c>
      <c r="D398" s="36" t="s">
        <v>6185</v>
      </c>
      <c r="E398" s="36" t="s">
        <v>3108</v>
      </c>
      <c r="F398" s="36" t="s">
        <v>2622</v>
      </c>
      <c r="G398" s="36" t="s">
        <v>272</v>
      </c>
      <c r="H398" s="36" t="s">
        <v>13</v>
      </c>
      <c r="I398" s="36" t="s">
        <v>22</v>
      </c>
      <c r="J398" s="128">
        <v>2</v>
      </c>
      <c r="K398" s="246">
        <v>12065</v>
      </c>
      <c r="L398" s="104">
        <v>40387</v>
      </c>
      <c r="M398" s="105">
        <v>44742</v>
      </c>
      <c r="N398" s="61" t="str">
        <f t="shared" si="6"/>
        <v>11 Years, 11 Months, 2 Days</v>
      </c>
      <c r="O398" s="36">
        <v>26</v>
      </c>
      <c r="P398" s="143">
        <v>20</v>
      </c>
      <c r="Q398" s="47">
        <v>1712511144</v>
      </c>
      <c r="R398" s="102" t="s">
        <v>6186</v>
      </c>
      <c r="S398" s="4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</row>
    <row r="399" spans="1:58" customFormat="1" ht="18" customHeight="1" x14ac:dyDescent="0.2">
      <c r="A399" s="5"/>
      <c r="B399" s="34">
        <v>397</v>
      </c>
      <c r="C399" s="107" t="s">
        <v>6190</v>
      </c>
      <c r="D399" s="36" t="s">
        <v>6191</v>
      </c>
      <c r="E399" s="36" t="s">
        <v>2834</v>
      </c>
      <c r="F399" s="36" t="s">
        <v>2622</v>
      </c>
      <c r="G399" s="36" t="s">
        <v>272</v>
      </c>
      <c r="H399" s="36" t="s">
        <v>13</v>
      </c>
      <c r="I399" s="36" t="s">
        <v>22</v>
      </c>
      <c r="J399" s="128">
        <v>2</v>
      </c>
      <c r="K399" s="246">
        <v>12066</v>
      </c>
      <c r="L399" s="104">
        <v>40980</v>
      </c>
      <c r="M399" s="105">
        <v>44742</v>
      </c>
      <c r="N399" s="61" t="str">
        <f t="shared" si="6"/>
        <v>10 Years, 3 Months, 18 Days</v>
      </c>
      <c r="O399" s="36">
        <v>22</v>
      </c>
      <c r="P399" s="143">
        <v>16</v>
      </c>
      <c r="Q399" s="47">
        <v>1782514628</v>
      </c>
      <c r="R399" s="102" t="s">
        <v>6192</v>
      </c>
      <c r="S399" s="4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</row>
    <row r="400" spans="1:58" customFormat="1" ht="18" customHeight="1" x14ac:dyDescent="0.2">
      <c r="A400" s="5"/>
      <c r="B400" s="34">
        <v>398</v>
      </c>
      <c r="C400" s="107" t="s">
        <v>6196</v>
      </c>
      <c r="D400" s="36" t="s">
        <v>6197</v>
      </c>
      <c r="E400" s="36" t="s">
        <v>2834</v>
      </c>
      <c r="F400" s="36" t="s">
        <v>2622</v>
      </c>
      <c r="G400" s="36" t="s">
        <v>272</v>
      </c>
      <c r="H400" s="36" t="s">
        <v>13</v>
      </c>
      <c r="I400" s="36" t="s">
        <v>22</v>
      </c>
      <c r="J400" s="128">
        <v>2</v>
      </c>
      <c r="K400" s="246">
        <v>12067</v>
      </c>
      <c r="L400" s="104">
        <v>41408</v>
      </c>
      <c r="M400" s="105">
        <v>44742</v>
      </c>
      <c r="N400" s="61" t="str">
        <f t="shared" si="6"/>
        <v>9 Years, 1 Months, 16 Days</v>
      </c>
      <c r="O400" s="36">
        <v>24</v>
      </c>
      <c r="P400" s="143">
        <v>18</v>
      </c>
      <c r="Q400" s="47">
        <v>1726029078</v>
      </c>
      <c r="R400" s="102" t="s">
        <v>6192</v>
      </c>
      <c r="S400" s="4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</row>
    <row r="401" spans="1:58" customFormat="1" ht="18" customHeight="1" x14ac:dyDescent="0.2">
      <c r="A401" s="5"/>
      <c r="B401" s="34">
        <v>399</v>
      </c>
      <c r="C401" s="102" t="s">
        <v>6206</v>
      </c>
      <c r="D401" s="36" t="s">
        <v>6207</v>
      </c>
      <c r="E401" s="36" t="s">
        <v>6208</v>
      </c>
      <c r="F401" s="36" t="s">
        <v>690</v>
      </c>
      <c r="G401" s="20" t="s">
        <v>5470</v>
      </c>
      <c r="H401" s="36" t="s">
        <v>13</v>
      </c>
      <c r="I401" s="36" t="s">
        <v>22</v>
      </c>
      <c r="J401" s="128">
        <v>2</v>
      </c>
      <c r="K401" s="246">
        <v>12068</v>
      </c>
      <c r="L401" s="104">
        <v>41192</v>
      </c>
      <c r="M401" s="105">
        <v>44742</v>
      </c>
      <c r="N401" s="61" t="str">
        <f t="shared" si="6"/>
        <v>9 Years, 8 Months, 20 Days</v>
      </c>
      <c r="O401" s="36">
        <v>17</v>
      </c>
      <c r="P401" s="143">
        <v>12</v>
      </c>
      <c r="Q401" s="47">
        <v>1552440714</v>
      </c>
      <c r="R401" s="102" t="s">
        <v>6209</v>
      </c>
      <c r="S401" s="4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</row>
    <row r="402" spans="1:58" customFormat="1" ht="18" customHeight="1" x14ac:dyDescent="0.2">
      <c r="A402" s="5"/>
      <c r="B402" s="34">
        <v>400</v>
      </c>
      <c r="C402" s="35" t="s">
        <v>850</v>
      </c>
      <c r="D402" s="36" t="s">
        <v>851</v>
      </c>
      <c r="E402" s="20" t="s">
        <v>852</v>
      </c>
      <c r="F402" s="20" t="s">
        <v>187</v>
      </c>
      <c r="G402" s="20" t="s">
        <v>188</v>
      </c>
      <c r="H402" s="20" t="s">
        <v>13</v>
      </c>
      <c r="I402" s="20" t="s">
        <v>22</v>
      </c>
      <c r="J402" s="175">
        <v>2</v>
      </c>
      <c r="K402" s="246">
        <v>12069</v>
      </c>
      <c r="L402" s="44">
        <v>40537</v>
      </c>
      <c r="M402" s="39">
        <v>44742</v>
      </c>
      <c r="N402" s="40" t="str">
        <f t="shared" si="6"/>
        <v>11 Years, 6 Months, 5 Days</v>
      </c>
      <c r="O402" s="20">
        <v>29</v>
      </c>
      <c r="P402" s="20" t="s">
        <v>5614</v>
      </c>
      <c r="Q402" s="42" t="s">
        <v>853</v>
      </c>
      <c r="R402" s="58" t="s">
        <v>854</v>
      </c>
      <c r="S402" s="4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</row>
    <row r="403" spans="1:58" customFormat="1" ht="18" customHeight="1" x14ac:dyDescent="0.2">
      <c r="A403" s="5"/>
      <c r="B403" s="34">
        <v>401</v>
      </c>
      <c r="C403" s="35" t="s">
        <v>938</v>
      </c>
      <c r="D403" s="36" t="s">
        <v>939</v>
      </c>
      <c r="E403" s="20" t="s">
        <v>852</v>
      </c>
      <c r="F403" s="20" t="s">
        <v>187</v>
      </c>
      <c r="G403" s="20" t="s">
        <v>188</v>
      </c>
      <c r="H403" s="20" t="s">
        <v>13</v>
      </c>
      <c r="I403" s="20" t="s">
        <v>22</v>
      </c>
      <c r="J403" s="175">
        <v>2</v>
      </c>
      <c r="K403" s="246">
        <v>12070</v>
      </c>
      <c r="L403" s="44">
        <v>40053</v>
      </c>
      <c r="M403" s="39">
        <v>44742</v>
      </c>
      <c r="N403" s="40" t="str">
        <f t="shared" si="6"/>
        <v>12 Years, 10 Months, 2 Days</v>
      </c>
      <c r="O403" s="20">
        <v>27</v>
      </c>
      <c r="P403" s="20" t="s">
        <v>5537</v>
      </c>
      <c r="Q403" s="42" t="s">
        <v>940</v>
      </c>
      <c r="R403" s="58" t="s">
        <v>941</v>
      </c>
      <c r="S403" s="4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</row>
    <row r="404" spans="1:58" customFormat="1" ht="18" customHeight="1" x14ac:dyDescent="0.2">
      <c r="A404" s="5"/>
      <c r="B404" s="34">
        <v>402</v>
      </c>
      <c r="C404" s="35" t="s">
        <v>947</v>
      </c>
      <c r="D404" s="36" t="s">
        <v>948</v>
      </c>
      <c r="E404" s="20" t="s">
        <v>852</v>
      </c>
      <c r="F404" s="20" t="s">
        <v>187</v>
      </c>
      <c r="G404" s="20" t="s">
        <v>188</v>
      </c>
      <c r="H404" s="20" t="s">
        <v>13</v>
      </c>
      <c r="I404" s="20" t="s">
        <v>22</v>
      </c>
      <c r="J404" s="175">
        <v>2</v>
      </c>
      <c r="K404" s="246">
        <v>12071</v>
      </c>
      <c r="L404" s="44">
        <v>40719</v>
      </c>
      <c r="M404" s="39">
        <v>44742</v>
      </c>
      <c r="N404" s="40" t="str">
        <f t="shared" si="6"/>
        <v>11 Years, 0 Months, 5 Days</v>
      </c>
      <c r="O404" s="20">
        <v>25</v>
      </c>
      <c r="P404" s="20" t="s">
        <v>5539</v>
      </c>
      <c r="Q404" s="42" t="s">
        <v>940</v>
      </c>
      <c r="R404" s="58" t="s">
        <v>941</v>
      </c>
      <c r="S404" s="4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</row>
    <row r="405" spans="1:58" customFormat="1" ht="18" customHeight="1" x14ac:dyDescent="0.2">
      <c r="A405" s="5"/>
      <c r="B405" s="34">
        <v>403</v>
      </c>
      <c r="C405" s="35" t="s">
        <v>2412</v>
      </c>
      <c r="D405" s="36" t="s">
        <v>2413</v>
      </c>
      <c r="E405" s="20" t="s">
        <v>951</v>
      </c>
      <c r="F405" s="20" t="s">
        <v>187</v>
      </c>
      <c r="G405" s="20" t="s">
        <v>188</v>
      </c>
      <c r="H405" s="20" t="s">
        <v>13</v>
      </c>
      <c r="I405" s="20" t="s">
        <v>22</v>
      </c>
      <c r="J405" s="175">
        <v>2</v>
      </c>
      <c r="K405" s="246">
        <v>12072</v>
      </c>
      <c r="L405" s="44">
        <v>40118</v>
      </c>
      <c r="M405" s="39">
        <v>44742</v>
      </c>
      <c r="N405" s="40" t="str">
        <f t="shared" si="6"/>
        <v>12 Years, 7 Months, 29 Days</v>
      </c>
      <c r="O405" s="20">
        <v>28</v>
      </c>
      <c r="P405" s="20" t="s">
        <v>5663</v>
      </c>
      <c r="Q405" s="42" t="s">
        <v>2414</v>
      </c>
      <c r="R405" s="58" t="s">
        <v>2415</v>
      </c>
      <c r="S405" s="4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</row>
    <row r="406" spans="1:58" customFormat="1" ht="18" customHeight="1" x14ac:dyDescent="0.2">
      <c r="A406" s="5"/>
      <c r="B406" s="34">
        <v>404</v>
      </c>
      <c r="C406" s="35" t="s">
        <v>837</v>
      </c>
      <c r="D406" s="43" t="s">
        <v>838</v>
      </c>
      <c r="E406" s="20" t="s">
        <v>839</v>
      </c>
      <c r="F406" s="20" t="s">
        <v>714</v>
      </c>
      <c r="G406" s="20" t="s">
        <v>715</v>
      </c>
      <c r="H406" s="20" t="s">
        <v>13</v>
      </c>
      <c r="I406" s="20" t="s">
        <v>22</v>
      </c>
      <c r="J406" s="174">
        <v>2</v>
      </c>
      <c r="K406" s="246">
        <v>12073</v>
      </c>
      <c r="L406" s="44">
        <v>41271</v>
      </c>
      <c r="M406" s="39">
        <v>44742</v>
      </c>
      <c r="N406" s="40" t="str">
        <f t="shared" si="6"/>
        <v>9 Years, 6 Months, 2 Days</v>
      </c>
      <c r="O406" s="20">
        <v>26</v>
      </c>
      <c r="P406" s="20" t="s">
        <v>5531</v>
      </c>
      <c r="Q406" s="42" t="s">
        <v>840</v>
      </c>
      <c r="R406" s="58" t="s">
        <v>841</v>
      </c>
      <c r="S406" s="4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</row>
    <row r="407" spans="1:58" customFormat="1" ht="18" customHeight="1" x14ac:dyDescent="0.2">
      <c r="A407" s="5"/>
      <c r="B407" s="34">
        <v>405</v>
      </c>
      <c r="C407" s="35" t="s">
        <v>872</v>
      </c>
      <c r="D407" s="43" t="s">
        <v>873</v>
      </c>
      <c r="E407" s="20" t="s">
        <v>839</v>
      </c>
      <c r="F407" s="20" t="s">
        <v>714</v>
      </c>
      <c r="G407" s="20" t="s">
        <v>715</v>
      </c>
      <c r="H407" s="20" t="s">
        <v>13</v>
      </c>
      <c r="I407" s="20" t="s">
        <v>22</v>
      </c>
      <c r="J407" s="174">
        <v>2</v>
      </c>
      <c r="K407" s="246">
        <v>12074</v>
      </c>
      <c r="L407" s="44">
        <v>40673</v>
      </c>
      <c r="M407" s="39">
        <v>44742</v>
      </c>
      <c r="N407" s="40" t="str">
        <f t="shared" si="6"/>
        <v>11 Years, 1 Months, 20 Days</v>
      </c>
      <c r="O407" s="20">
        <v>25</v>
      </c>
      <c r="P407" s="20" t="s">
        <v>5537</v>
      </c>
      <c r="Q407" s="42" t="s">
        <v>874</v>
      </c>
      <c r="R407" s="58" t="s">
        <v>875</v>
      </c>
      <c r="S407" s="4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</row>
    <row r="408" spans="1:58" customFormat="1" ht="18" customHeight="1" x14ac:dyDescent="0.2">
      <c r="A408" s="5"/>
      <c r="B408" s="34">
        <v>406</v>
      </c>
      <c r="C408" s="35" t="s">
        <v>1054</v>
      </c>
      <c r="D408" s="43" t="s">
        <v>1055</v>
      </c>
      <c r="E408" s="20" t="s">
        <v>839</v>
      </c>
      <c r="F408" s="20" t="s">
        <v>714</v>
      </c>
      <c r="G408" s="20" t="s">
        <v>715</v>
      </c>
      <c r="H408" s="20" t="s">
        <v>13</v>
      </c>
      <c r="I408" s="20" t="s">
        <v>22</v>
      </c>
      <c r="J408" s="174">
        <v>2</v>
      </c>
      <c r="K408" s="246">
        <v>12075</v>
      </c>
      <c r="L408" s="44">
        <v>41704</v>
      </c>
      <c r="M408" s="39">
        <v>44742</v>
      </c>
      <c r="N408" s="40" t="str">
        <f t="shared" si="6"/>
        <v>8 Years, 3 Months, 24 Days</v>
      </c>
      <c r="O408" s="20">
        <v>20</v>
      </c>
      <c r="P408" s="20" t="s">
        <v>5670</v>
      </c>
      <c r="Q408" s="42" t="s">
        <v>1056</v>
      </c>
      <c r="R408" s="58" t="s">
        <v>1057</v>
      </c>
      <c r="S408" s="4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</row>
    <row r="409" spans="1:58" customFormat="1" ht="18" customHeight="1" x14ac:dyDescent="0.2">
      <c r="A409" s="5"/>
      <c r="B409" s="34">
        <v>407</v>
      </c>
      <c r="C409" s="35" t="s">
        <v>1123</v>
      </c>
      <c r="D409" s="43" t="s">
        <v>1124</v>
      </c>
      <c r="E409" s="20" t="s">
        <v>839</v>
      </c>
      <c r="F409" s="20" t="s">
        <v>714</v>
      </c>
      <c r="G409" s="20" t="s">
        <v>715</v>
      </c>
      <c r="H409" s="20" t="s">
        <v>13</v>
      </c>
      <c r="I409" s="20" t="s">
        <v>22</v>
      </c>
      <c r="J409" s="174">
        <v>2</v>
      </c>
      <c r="K409" s="246">
        <v>12076</v>
      </c>
      <c r="L409" s="45">
        <v>40549</v>
      </c>
      <c r="M409" s="39">
        <v>44742</v>
      </c>
      <c r="N409" s="40" t="str">
        <f t="shared" si="6"/>
        <v>11 Years, 5 Months, 24 Days</v>
      </c>
      <c r="O409" s="20">
        <v>21</v>
      </c>
      <c r="P409" s="20" t="s">
        <v>5553</v>
      </c>
      <c r="Q409" s="42" t="s">
        <v>1125</v>
      </c>
      <c r="R409" s="58" t="s">
        <v>1126</v>
      </c>
      <c r="S409" s="4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</row>
    <row r="410" spans="1:58" customFormat="1" ht="18" customHeight="1" x14ac:dyDescent="0.2">
      <c r="A410" s="5"/>
      <c r="B410" s="34">
        <v>408</v>
      </c>
      <c r="C410" s="35" t="s">
        <v>1192</v>
      </c>
      <c r="D410" s="43" t="s">
        <v>1193</v>
      </c>
      <c r="E410" s="20" t="s">
        <v>1194</v>
      </c>
      <c r="F410" s="20" t="s">
        <v>714</v>
      </c>
      <c r="G410" s="20" t="s">
        <v>715</v>
      </c>
      <c r="H410" s="20" t="s">
        <v>13</v>
      </c>
      <c r="I410" s="20" t="s">
        <v>22</v>
      </c>
      <c r="J410" s="174">
        <v>2</v>
      </c>
      <c r="K410" s="246">
        <v>12077</v>
      </c>
      <c r="L410" s="44">
        <v>41633</v>
      </c>
      <c r="M410" s="39">
        <v>44742</v>
      </c>
      <c r="N410" s="40" t="str">
        <f t="shared" si="6"/>
        <v>8 Years, 6 Months, 5 Days</v>
      </c>
      <c r="O410" s="20">
        <v>24</v>
      </c>
      <c r="P410" s="20" t="s">
        <v>5540</v>
      </c>
      <c r="Q410" s="42" t="s">
        <v>1195</v>
      </c>
      <c r="R410" s="58" t="s">
        <v>1196</v>
      </c>
      <c r="S410" s="4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</row>
    <row r="411" spans="1:58" customFormat="1" ht="18" customHeight="1" x14ac:dyDescent="0.2">
      <c r="A411" s="5"/>
      <c r="B411" s="34">
        <v>409</v>
      </c>
      <c r="C411" s="35" t="s">
        <v>1392</v>
      </c>
      <c r="D411" s="43" t="s">
        <v>1393</v>
      </c>
      <c r="E411" s="20" t="s">
        <v>1394</v>
      </c>
      <c r="F411" s="20" t="s">
        <v>1212</v>
      </c>
      <c r="G411" s="20" t="s">
        <v>1213</v>
      </c>
      <c r="H411" s="20" t="s">
        <v>13</v>
      </c>
      <c r="I411" s="20" t="s">
        <v>22</v>
      </c>
      <c r="J411" s="174">
        <v>2</v>
      </c>
      <c r="K411" s="246">
        <v>12078</v>
      </c>
      <c r="L411" s="44">
        <v>40517</v>
      </c>
      <c r="M411" s="39">
        <v>44742</v>
      </c>
      <c r="N411" s="40" t="str">
        <f t="shared" si="6"/>
        <v>11 Years, 6 Months, 25 Days</v>
      </c>
      <c r="O411" s="20">
        <v>22</v>
      </c>
      <c r="P411" s="20" t="s">
        <v>5593</v>
      </c>
      <c r="Q411" s="42" t="s">
        <v>1395</v>
      </c>
      <c r="R411" s="58" t="s">
        <v>1396</v>
      </c>
      <c r="S411" s="4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</row>
    <row r="412" spans="1:58" customFormat="1" ht="18" customHeight="1" x14ac:dyDescent="0.2">
      <c r="A412" s="5"/>
      <c r="B412" s="34">
        <v>410</v>
      </c>
      <c r="C412" s="35" t="s">
        <v>1402</v>
      </c>
      <c r="D412" s="43" t="s">
        <v>1403</v>
      </c>
      <c r="E412" s="20" t="s">
        <v>1404</v>
      </c>
      <c r="F412" s="20" t="s">
        <v>1212</v>
      </c>
      <c r="G412" s="20" t="s">
        <v>1213</v>
      </c>
      <c r="H412" s="20" t="s">
        <v>13</v>
      </c>
      <c r="I412" s="20" t="s">
        <v>22</v>
      </c>
      <c r="J412" s="174">
        <v>2</v>
      </c>
      <c r="K412" s="246">
        <v>12079</v>
      </c>
      <c r="L412" s="44">
        <v>40175</v>
      </c>
      <c r="M412" s="39">
        <v>44742</v>
      </c>
      <c r="N412" s="40" t="str">
        <f t="shared" si="6"/>
        <v>12 Years, 6 Months, 2 Days</v>
      </c>
      <c r="O412" s="20">
        <v>26</v>
      </c>
      <c r="P412" s="20" t="s">
        <v>5696</v>
      </c>
      <c r="Q412" s="42" t="s">
        <v>1405</v>
      </c>
      <c r="R412" s="58" t="s">
        <v>1406</v>
      </c>
      <c r="S412" s="4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</row>
    <row r="413" spans="1:58" customFormat="1" ht="18" customHeight="1" x14ac:dyDescent="0.2">
      <c r="A413" s="5"/>
      <c r="B413" s="34">
        <v>411</v>
      </c>
      <c r="C413" s="35" t="s">
        <v>1414</v>
      </c>
      <c r="D413" s="43" t="s">
        <v>1415</v>
      </c>
      <c r="E413" s="20" t="s">
        <v>1404</v>
      </c>
      <c r="F413" s="20" t="s">
        <v>1212</v>
      </c>
      <c r="G413" s="20" t="s">
        <v>1213</v>
      </c>
      <c r="H413" s="20" t="s">
        <v>13</v>
      </c>
      <c r="I413" s="20" t="s">
        <v>22</v>
      </c>
      <c r="J413" s="174">
        <v>2</v>
      </c>
      <c r="K413" s="246">
        <v>12080</v>
      </c>
      <c r="L413" s="44">
        <v>40890</v>
      </c>
      <c r="M413" s="39">
        <v>44742</v>
      </c>
      <c r="N413" s="40" t="str">
        <f t="shared" si="6"/>
        <v>10 Years, 6 Months, 17 Days</v>
      </c>
      <c r="O413" s="20">
        <v>32</v>
      </c>
      <c r="P413" s="20" t="s">
        <v>5654</v>
      </c>
      <c r="Q413" s="42" t="s">
        <v>1416</v>
      </c>
      <c r="R413" s="58" t="s">
        <v>1417</v>
      </c>
      <c r="S413" s="4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</row>
    <row r="414" spans="1:58" customFormat="1" ht="18" customHeight="1" x14ac:dyDescent="0.2">
      <c r="A414" s="5"/>
      <c r="B414" s="34">
        <v>412</v>
      </c>
      <c r="C414" s="50" t="s">
        <v>3714</v>
      </c>
      <c r="D414" s="51" t="s">
        <v>3715</v>
      </c>
      <c r="E414" s="34" t="s">
        <v>5513</v>
      </c>
      <c r="F414" s="34" t="s">
        <v>3384</v>
      </c>
      <c r="G414" s="34" t="s">
        <v>3385</v>
      </c>
      <c r="H414" s="34" t="s">
        <v>13</v>
      </c>
      <c r="I414" s="34" t="s">
        <v>22</v>
      </c>
      <c r="J414" s="176">
        <v>2</v>
      </c>
      <c r="K414" s="246">
        <v>12081</v>
      </c>
      <c r="L414" s="54">
        <v>41161</v>
      </c>
      <c r="M414" s="39">
        <v>44742</v>
      </c>
      <c r="N414" s="40" t="str">
        <f t="shared" si="6"/>
        <v>9 Years, 9 Months, 21 Days</v>
      </c>
      <c r="O414" s="34" t="s">
        <v>5835</v>
      </c>
      <c r="P414" s="34" t="s">
        <v>5820</v>
      </c>
      <c r="Q414" s="100">
        <v>1716310912</v>
      </c>
      <c r="R414" s="155" t="s">
        <v>3716</v>
      </c>
      <c r="S414" s="4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</row>
    <row r="415" spans="1:58" customFormat="1" ht="18" customHeight="1" x14ac:dyDescent="0.2">
      <c r="A415" s="5"/>
      <c r="B415" s="34">
        <v>413</v>
      </c>
      <c r="C415" s="50" t="s">
        <v>3717</v>
      </c>
      <c r="D415" s="51" t="s">
        <v>3718</v>
      </c>
      <c r="E415" s="34" t="s">
        <v>5513</v>
      </c>
      <c r="F415" s="34" t="s">
        <v>3384</v>
      </c>
      <c r="G415" s="34" t="s">
        <v>3385</v>
      </c>
      <c r="H415" s="34" t="s">
        <v>13</v>
      </c>
      <c r="I415" s="34" t="s">
        <v>22</v>
      </c>
      <c r="J415" s="176">
        <v>2</v>
      </c>
      <c r="K415" s="246">
        <v>12082</v>
      </c>
      <c r="L415" s="54">
        <v>41364</v>
      </c>
      <c r="M415" s="39">
        <v>44742</v>
      </c>
      <c r="N415" s="40" t="str">
        <f t="shared" si="6"/>
        <v>9 Years, 2 Months, 30 Days</v>
      </c>
      <c r="O415" s="34" t="s">
        <v>5857</v>
      </c>
      <c r="P415" s="34" t="s">
        <v>5842</v>
      </c>
      <c r="Q415" s="100">
        <v>1716280870</v>
      </c>
      <c r="R415" s="155" t="s">
        <v>3719</v>
      </c>
      <c r="S415" s="4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</row>
    <row r="416" spans="1:58" customFormat="1" ht="18" customHeight="1" x14ac:dyDescent="0.2">
      <c r="A416" s="5"/>
      <c r="B416" s="34">
        <v>414</v>
      </c>
      <c r="C416" s="50" t="s">
        <v>3720</v>
      </c>
      <c r="D416" s="51" t="s">
        <v>3721</v>
      </c>
      <c r="E416" s="34" t="s">
        <v>5513</v>
      </c>
      <c r="F416" s="34" t="s">
        <v>3384</v>
      </c>
      <c r="G416" s="34" t="s">
        <v>3385</v>
      </c>
      <c r="H416" s="34" t="s">
        <v>13</v>
      </c>
      <c r="I416" s="34" t="s">
        <v>22</v>
      </c>
      <c r="J416" s="176">
        <v>2</v>
      </c>
      <c r="K416" s="246">
        <v>12083</v>
      </c>
      <c r="L416" s="54">
        <v>40928</v>
      </c>
      <c r="M416" s="39">
        <v>44742</v>
      </c>
      <c r="N416" s="40" t="str">
        <f t="shared" si="6"/>
        <v>10 Years, 5 Months, 10 Days</v>
      </c>
      <c r="O416" s="34" t="s">
        <v>5858</v>
      </c>
      <c r="P416" s="34" t="s">
        <v>5807</v>
      </c>
      <c r="Q416" s="100">
        <v>1819209148</v>
      </c>
      <c r="R416" s="155" t="s">
        <v>3722</v>
      </c>
      <c r="S416" s="4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</row>
    <row r="417" spans="1:58" customFormat="1" ht="18" customHeight="1" x14ac:dyDescent="0.2">
      <c r="A417" s="5"/>
      <c r="B417" s="34">
        <v>415</v>
      </c>
      <c r="C417" s="50" t="s">
        <v>3723</v>
      </c>
      <c r="D417" s="51" t="s">
        <v>3724</v>
      </c>
      <c r="E417" s="34" t="s">
        <v>5513</v>
      </c>
      <c r="F417" s="34" t="s">
        <v>3384</v>
      </c>
      <c r="G417" s="34" t="s">
        <v>3385</v>
      </c>
      <c r="H417" s="34" t="s">
        <v>13</v>
      </c>
      <c r="I417" s="34" t="s">
        <v>22</v>
      </c>
      <c r="J417" s="176">
        <v>2</v>
      </c>
      <c r="K417" s="246">
        <v>12084</v>
      </c>
      <c r="L417" s="54">
        <v>41832</v>
      </c>
      <c r="M417" s="39">
        <v>44742</v>
      </c>
      <c r="N417" s="40" t="str">
        <f t="shared" si="6"/>
        <v>7 Years, 11 Months, 18 Days</v>
      </c>
      <c r="O417" s="34" t="s">
        <v>5841</v>
      </c>
      <c r="P417" s="34" t="s">
        <v>5813</v>
      </c>
      <c r="Q417" s="100">
        <v>1847021473</v>
      </c>
      <c r="R417" s="155" t="s">
        <v>3396</v>
      </c>
      <c r="S417" s="4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</row>
    <row r="418" spans="1:58" customFormat="1" ht="18" customHeight="1" x14ac:dyDescent="0.2">
      <c r="A418" s="5"/>
      <c r="B418" s="34">
        <v>416</v>
      </c>
      <c r="C418" s="50" t="s">
        <v>3725</v>
      </c>
      <c r="D418" s="51" t="s">
        <v>3726</v>
      </c>
      <c r="E418" s="34" t="s">
        <v>5513</v>
      </c>
      <c r="F418" s="34" t="s">
        <v>3384</v>
      </c>
      <c r="G418" s="34" t="s">
        <v>3385</v>
      </c>
      <c r="H418" s="34" t="s">
        <v>13</v>
      </c>
      <c r="I418" s="34" t="s">
        <v>22</v>
      </c>
      <c r="J418" s="176">
        <v>2</v>
      </c>
      <c r="K418" s="246">
        <v>12085</v>
      </c>
      <c r="L418" s="54">
        <v>41199</v>
      </c>
      <c r="M418" s="39">
        <v>44742</v>
      </c>
      <c r="N418" s="40" t="str">
        <f t="shared" si="6"/>
        <v>9 Years, 8 Months, 13 Days</v>
      </c>
      <c r="O418" s="34" t="s">
        <v>5854</v>
      </c>
      <c r="P418" s="34" t="s">
        <v>5820</v>
      </c>
      <c r="Q418" s="100">
        <v>1715372138</v>
      </c>
      <c r="R418" s="155" t="s">
        <v>3727</v>
      </c>
      <c r="S418" s="4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</row>
    <row r="419" spans="1:58" customFormat="1" ht="18" customHeight="1" x14ac:dyDescent="0.2">
      <c r="A419" s="5"/>
      <c r="B419" s="34">
        <v>417</v>
      </c>
      <c r="C419" s="50" t="s">
        <v>3728</v>
      </c>
      <c r="D419" s="51" t="s">
        <v>3729</v>
      </c>
      <c r="E419" s="34" t="s">
        <v>5514</v>
      </c>
      <c r="F419" s="34" t="s">
        <v>3384</v>
      </c>
      <c r="G419" s="34" t="s">
        <v>3385</v>
      </c>
      <c r="H419" s="34" t="s">
        <v>13</v>
      </c>
      <c r="I419" s="34" t="s">
        <v>22</v>
      </c>
      <c r="J419" s="176">
        <v>2</v>
      </c>
      <c r="K419" s="246">
        <v>12086</v>
      </c>
      <c r="L419" s="54">
        <v>41731</v>
      </c>
      <c r="M419" s="39">
        <v>44742</v>
      </c>
      <c r="N419" s="40" t="str">
        <f t="shared" si="6"/>
        <v>8 Years, 2 Months, 28 Days</v>
      </c>
      <c r="O419" s="34" t="s">
        <v>5835</v>
      </c>
      <c r="P419" s="34" t="s">
        <v>5807</v>
      </c>
      <c r="Q419" s="100">
        <v>1711046889</v>
      </c>
      <c r="R419" s="155" t="s">
        <v>3730</v>
      </c>
      <c r="S419" s="4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</row>
    <row r="420" spans="1:58" customFormat="1" ht="18" customHeight="1" x14ac:dyDescent="0.2">
      <c r="A420" s="5"/>
      <c r="B420" s="34">
        <v>418</v>
      </c>
      <c r="C420" s="50" t="s">
        <v>3731</v>
      </c>
      <c r="D420" s="51" t="s">
        <v>3732</v>
      </c>
      <c r="E420" s="34" t="s">
        <v>5514</v>
      </c>
      <c r="F420" s="34" t="s">
        <v>3384</v>
      </c>
      <c r="G420" s="34" t="s">
        <v>3385</v>
      </c>
      <c r="H420" s="34" t="s">
        <v>13</v>
      </c>
      <c r="I420" s="34" t="s">
        <v>22</v>
      </c>
      <c r="J420" s="176">
        <v>2</v>
      </c>
      <c r="K420" s="246">
        <v>12087</v>
      </c>
      <c r="L420" s="54">
        <v>41891</v>
      </c>
      <c r="M420" s="39">
        <v>44742</v>
      </c>
      <c r="N420" s="40" t="str">
        <f t="shared" si="6"/>
        <v>7 Years, 9 Months, 21 Days</v>
      </c>
      <c r="O420" s="34" t="s">
        <v>5835</v>
      </c>
      <c r="P420" s="34" t="s">
        <v>5807</v>
      </c>
      <c r="Q420" s="100">
        <v>1716042561</v>
      </c>
      <c r="R420" s="155" t="s">
        <v>3733</v>
      </c>
      <c r="S420" s="4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</row>
    <row r="421" spans="1:58" customFormat="1" ht="18" customHeight="1" x14ac:dyDescent="0.2">
      <c r="A421" s="5"/>
      <c r="B421" s="34">
        <v>419</v>
      </c>
      <c r="C421" s="50" t="s">
        <v>3734</v>
      </c>
      <c r="D421" s="51" t="s">
        <v>3735</v>
      </c>
      <c r="E421" s="34" t="s">
        <v>5514</v>
      </c>
      <c r="F421" s="34" t="s">
        <v>3384</v>
      </c>
      <c r="G421" s="34" t="s">
        <v>3385</v>
      </c>
      <c r="H421" s="34" t="s">
        <v>13</v>
      </c>
      <c r="I421" s="34" t="s">
        <v>22</v>
      </c>
      <c r="J421" s="176">
        <v>2</v>
      </c>
      <c r="K421" s="246">
        <v>12088</v>
      </c>
      <c r="L421" s="54">
        <v>41891</v>
      </c>
      <c r="M421" s="39">
        <v>44742</v>
      </c>
      <c r="N421" s="40" t="str">
        <f t="shared" si="6"/>
        <v>7 Years, 9 Months, 21 Days</v>
      </c>
      <c r="O421" s="34" t="s">
        <v>5835</v>
      </c>
      <c r="P421" s="34" t="s">
        <v>5807</v>
      </c>
      <c r="Q421" s="100">
        <v>1716042561</v>
      </c>
      <c r="R421" s="155" t="s">
        <v>3733</v>
      </c>
      <c r="S421" s="4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</row>
    <row r="422" spans="1:58" customFormat="1" ht="18" customHeight="1" x14ac:dyDescent="0.2">
      <c r="A422" s="5"/>
      <c r="B422" s="34">
        <v>420</v>
      </c>
      <c r="C422" s="50" t="s">
        <v>3736</v>
      </c>
      <c r="D422" s="51" t="s">
        <v>3737</v>
      </c>
      <c r="E422" s="34" t="s">
        <v>5513</v>
      </c>
      <c r="F422" s="34" t="s">
        <v>3384</v>
      </c>
      <c r="G422" s="34" t="s">
        <v>3385</v>
      </c>
      <c r="H422" s="34" t="s">
        <v>13</v>
      </c>
      <c r="I422" s="34" t="s">
        <v>22</v>
      </c>
      <c r="J422" s="176">
        <v>2</v>
      </c>
      <c r="K422" s="246">
        <v>12089</v>
      </c>
      <c r="L422" s="54" t="s">
        <v>3738</v>
      </c>
      <c r="M422" s="39">
        <v>44742</v>
      </c>
      <c r="N422" s="40" t="str">
        <f t="shared" si="6"/>
        <v>11 Years, 3 Months, 13 Days</v>
      </c>
      <c r="O422" s="34" t="s">
        <v>5852</v>
      </c>
      <c r="P422" s="34" t="s">
        <v>5823</v>
      </c>
      <c r="Q422" s="100">
        <v>1628638461</v>
      </c>
      <c r="R422" s="155" t="s">
        <v>3739</v>
      </c>
      <c r="S422" s="4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</row>
    <row r="423" spans="1:58" customFormat="1" ht="18" customHeight="1" x14ac:dyDescent="0.2">
      <c r="A423" s="5"/>
      <c r="B423" s="34">
        <v>421</v>
      </c>
      <c r="C423" s="50" t="s">
        <v>3740</v>
      </c>
      <c r="D423" s="51" t="s">
        <v>3741</v>
      </c>
      <c r="E423" s="34" t="s">
        <v>5514</v>
      </c>
      <c r="F423" s="34" t="s">
        <v>3384</v>
      </c>
      <c r="G423" s="34" t="s">
        <v>3385</v>
      </c>
      <c r="H423" s="34" t="s">
        <v>13</v>
      </c>
      <c r="I423" s="34" t="s">
        <v>22</v>
      </c>
      <c r="J423" s="176">
        <v>2</v>
      </c>
      <c r="K423" s="246">
        <v>12090</v>
      </c>
      <c r="L423" s="134">
        <v>41665</v>
      </c>
      <c r="M423" s="39">
        <v>44742</v>
      </c>
      <c r="N423" s="40" t="str">
        <f t="shared" si="6"/>
        <v>8 Years, 5 Months, 4 Days</v>
      </c>
      <c r="O423" s="34" t="s">
        <v>5833</v>
      </c>
      <c r="P423" s="34" t="s">
        <v>5809</v>
      </c>
      <c r="Q423" s="100">
        <v>1948152308</v>
      </c>
      <c r="R423" s="155" t="s">
        <v>3742</v>
      </c>
      <c r="S423" s="4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</row>
    <row r="424" spans="1:58" customFormat="1" ht="18" customHeight="1" x14ac:dyDescent="0.2">
      <c r="A424" s="5"/>
      <c r="B424" s="34">
        <v>422</v>
      </c>
      <c r="C424" s="50" t="s">
        <v>3743</v>
      </c>
      <c r="D424" s="51" t="s">
        <v>3744</v>
      </c>
      <c r="E424" s="34" t="s">
        <v>5514</v>
      </c>
      <c r="F424" s="34" t="s">
        <v>3384</v>
      </c>
      <c r="G424" s="34" t="s">
        <v>3385</v>
      </c>
      <c r="H424" s="34" t="s">
        <v>13</v>
      </c>
      <c r="I424" s="34" t="s">
        <v>22</v>
      </c>
      <c r="J424" s="176">
        <v>2</v>
      </c>
      <c r="K424" s="246">
        <v>12091</v>
      </c>
      <c r="L424" s="54">
        <v>41627</v>
      </c>
      <c r="M424" s="39">
        <v>44742</v>
      </c>
      <c r="N424" s="40" t="str">
        <f t="shared" si="6"/>
        <v>8 Years, 6 Months, 11 Days</v>
      </c>
      <c r="O424" s="34" t="s">
        <v>5853</v>
      </c>
      <c r="P424" s="34" t="s">
        <v>5820</v>
      </c>
      <c r="Q424" s="100">
        <v>1771674210</v>
      </c>
      <c r="R424" s="155" t="s">
        <v>3745</v>
      </c>
      <c r="S424" s="4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</row>
    <row r="425" spans="1:58" customFormat="1" ht="18" customHeight="1" x14ac:dyDescent="0.2">
      <c r="A425" s="5"/>
      <c r="B425" s="34">
        <v>423</v>
      </c>
      <c r="C425" s="50" t="s">
        <v>3746</v>
      </c>
      <c r="D425" s="51" t="s">
        <v>3747</v>
      </c>
      <c r="E425" s="34" t="s">
        <v>5514</v>
      </c>
      <c r="F425" s="34" t="s">
        <v>3384</v>
      </c>
      <c r="G425" s="34" t="s">
        <v>3385</v>
      </c>
      <c r="H425" s="34" t="s">
        <v>13</v>
      </c>
      <c r="I425" s="34" t="s">
        <v>22</v>
      </c>
      <c r="J425" s="176">
        <v>2</v>
      </c>
      <c r="K425" s="246">
        <v>12092</v>
      </c>
      <c r="L425" s="54">
        <v>41210</v>
      </c>
      <c r="M425" s="39">
        <v>44742</v>
      </c>
      <c r="N425" s="40" t="str">
        <f t="shared" si="6"/>
        <v>9 Years, 8 Months, 2 Days</v>
      </c>
      <c r="O425" s="34" t="s">
        <v>5854</v>
      </c>
      <c r="P425" s="34" t="s">
        <v>5820</v>
      </c>
      <c r="Q425" s="100">
        <v>1731894498</v>
      </c>
      <c r="R425" s="155" t="s">
        <v>3748</v>
      </c>
      <c r="S425" s="4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</row>
    <row r="426" spans="1:58" customFormat="1" ht="18" customHeight="1" x14ac:dyDescent="0.2">
      <c r="A426" s="5"/>
      <c r="B426" s="34">
        <v>424</v>
      </c>
      <c r="C426" s="50" t="s">
        <v>3749</v>
      </c>
      <c r="D426" s="51" t="s">
        <v>3750</v>
      </c>
      <c r="E426" s="34" t="s">
        <v>5501</v>
      </c>
      <c r="F426" s="34" t="s">
        <v>3384</v>
      </c>
      <c r="G426" s="34" t="s">
        <v>3385</v>
      </c>
      <c r="H426" s="34" t="s">
        <v>13</v>
      </c>
      <c r="I426" s="34" t="s">
        <v>22</v>
      </c>
      <c r="J426" s="176">
        <v>2</v>
      </c>
      <c r="K426" s="246">
        <v>12093</v>
      </c>
      <c r="L426" s="54">
        <v>39886</v>
      </c>
      <c r="M426" s="39">
        <v>44742</v>
      </c>
      <c r="N426" s="40" t="str">
        <f t="shared" si="6"/>
        <v>13 Years, 3 Months, 16 Days</v>
      </c>
      <c r="O426" s="34" t="s">
        <v>5852</v>
      </c>
      <c r="P426" s="34" t="s">
        <v>5823</v>
      </c>
      <c r="Q426" s="100">
        <v>1730303320</v>
      </c>
      <c r="R426" s="50"/>
      <c r="S426" s="4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</row>
    <row r="427" spans="1:58" customFormat="1" ht="18" customHeight="1" x14ac:dyDescent="0.2">
      <c r="A427" s="5"/>
      <c r="B427" s="34">
        <v>425</v>
      </c>
      <c r="C427" s="50" t="s">
        <v>3751</v>
      </c>
      <c r="D427" s="51" t="s">
        <v>3752</v>
      </c>
      <c r="E427" s="34" t="s">
        <v>5501</v>
      </c>
      <c r="F427" s="34" t="s">
        <v>3384</v>
      </c>
      <c r="G427" s="34" t="s">
        <v>3385</v>
      </c>
      <c r="H427" s="34" t="s">
        <v>13</v>
      </c>
      <c r="I427" s="34" t="s">
        <v>22</v>
      </c>
      <c r="J427" s="176">
        <v>2</v>
      </c>
      <c r="K427" s="246">
        <v>12094</v>
      </c>
      <c r="L427" s="54">
        <v>41623</v>
      </c>
      <c r="M427" s="39">
        <v>44742</v>
      </c>
      <c r="N427" s="40" t="str">
        <f t="shared" si="6"/>
        <v>8 Years, 6 Months, 15 Days</v>
      </c>
      <c r="O427" s="34" t="s">
        <v>5829</v>
      </c>
      <c r="P427" s="34" t="s">
        <v>5839</v>
      </c>
      <c r="Q427" s="100">
        <v>1730303320</v>
      </c>
      <c r="R427" s="50"/>
      <c r="S427" s="4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</row>
    <row r="428" spans="1:58" customFormat="1" ht="18" customHeight="1" x14ac:dyDescent="0.2">
      <c r="A428" s="5"/>
      <c r="B428" s="34">
        <v>426</v>
      </c>
      <c r="C428" s="50" t="s">
        <v>3753</v>
      </c>
      <c r="D428" s="51" t="s">
        <v>3754</v>
      </c>
      <c r="E428" s="34" t="s">
        <v>5501</v>
      </c>
      <c r="F428" s="34" t="s">
        <v>3384</v>
      </c>
      <c r="G428" s="34" t="s">
        <v>3385</v>
      </c>
      <c r="H428" s="34" t="s">
        <v>13</v>
      </c>
      <c r="I428" s="34" t="s">
        <v>22</v>
      </c>
      <c r="J428" s="176">
        <v>2</v>
      </c>
      <c r="K428" s="246">
        <v>12095</v>
      </c>
      <c r="L428" s="54">
        <v>41587</v>
      </c>
      <c r="M428" s="39">
        <v>44742</v>
      </c>
      <c r="N428" s="40" t="str">
        <f t="shared" si="6"/>
        <v>8 Years, 7 Months, 21 Days</v>
      </c>
      <c r="O428" s="34" t="s">
        <v>5838</v>
      </c>
      <c r="P428" s="34" t="s">
        <v>5839</v>
      </c>
      <c r="Q428" s="100">
        <v>1714276971</v>
      </c>
      <c r="R428" s="155" t="s">
        <v>3755</v>
      </c>
      <c r="S428" s="4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</row>
    <row r="429" spans="1:58" customFormat="1" ht="18" customHeight="1" x14ac:dyDescent="0.2">
      <c r="A429" s="5"/>
      <c r="B429" s="34">
        <v>427</v>
      </c>
      <c r="C429" s="50" t="s">
        <v>3756</v>
      </c>
      <c r="D429" s="51" t="s">
        <v>3757</v>
      </c>
      <c r="E429" s="34" t="s">
        <v>5501</v>
      </c>
      <c r="F429" s="34" t="s">
        <v>3384</v>
      </c>
      <c r="G429" s="34" t="s">
        <v>3385</v>
      </c>
      <c r="H429" s="34" t="s">
        <v>13</v>
      </c>
      <c r="I429" s="34" t="s">
        <v>22</v>
      </c>
      <c r="J429" s="176">
        <v>2</v>
      </c>
      <c r="K429" s="246">
        <v>12096</v>
      </c>
      <c r="L429" s="54" t="s">
        <v>3758</v>
      </c>
      <c r="M429" s="39">
        <v>44742</v>
      </c>
      <c r="N429" s="40" t="str">
        <f t="shared" si="6"/>
        <v>8 Years, 7 Months, 16 Days</v>
      </c>
      <c r="O429" s="34" t="s">
        <v>5843</v>
      </c>
      <c r="P429" s="34" t="s">
        <v>5809</v>
      </c>
      <c r="Q429" s="100">
        <v>1913007775</v>
      </c>
      <c r="R429" s="155" t="s">
        <v>3759</v>
      </c>
      <c r="S429" s="4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</row>
    <row r="430" spans="1:58" customFormat="1" ht="18" customHeight="1" x14ac:dyDescent="0.2">
      <c r="A430" s="5"/>
      <c r="B430" s="34">
        <v>428</v>
      </c>
      <c r="C430" s="50" t="s">
        <v>3760</v>
      </c>
      <c r="D430" s="51" t="s">
        <v>3761</v>
      </c>
      <c r="E430" s="34" t="s">
        <v>5501</v>
      </c>
      <c r="F430" s="34" t="s">
        <v>3384</v>
      </c>
      <c r="G430" s="34" t="s">
        <v>3385</v>
      </c>
      <c r="H430" s="34" t="s">
        <v>13</v>
      </c>
      <c r="I430" s="34" t="s">
        <v>22</v>
      </c>
      <c r="J430" s="176">
        <v>2</v>
      </c>
      <c r="K430" s="246">
        <v>12097</v>
      </c>
      <c r="L430" s="54" t="s">
        <v>3762</v>
      </c>
      <c r="M430" s="39">
        <v>44742</v>
      </c>
      <c r="N430" s="40" t="str">
        <f t="shared" si="6"/>
        <v>9 Years, 7 Months, 30 Days</v>
      </c>
      <c r="O430" s="34" t="s">
        <v>5835</v>
      </c>
      <c r="P430" s="34" t="s">
        <v>5817</v>
      </c>
      <c r="Q430" s="100">
        <v>1712510258</v>
      </c>
      <c r="R430" s="155" t="s">
        <v>3763</v>
      </c>
      <c r="S430" s="4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</row>
    <row r="431" spans="1:58" customFormat="1" ht="18" customHeight="1" x14ac:dyDescent="0.2">
      <c r="A431" s="5"/>
      <c r="B431" s="34">
        <v>429</v>
      </c>
      <c r="C431" s="50" t="s">
        <v>3764</v>
      </c>
      <c r="D431" s="51" t="s">
        <v>3765</v>
      </c>
      <c r="E431" s="34" t="s">
        <v>5501</v>
      </c>
      <c r="F431" s="34" t="s">
        <v>3384</v>
      </c>
      <c r="G431" s="34" t="s">
        <v>3385</v>
      </c>
      <c r="H431" s="34" t="s">
        <v>13</v>
      </c>
      <c r="I431" s="34" t="s">
        <v>22</v>
      </c>
      <c r="J431" s="176">
        <v>2</v>
      </c>
      <c r="K431" s="246">
        <v>12098</v>
      </c>
      <c r="L431" s="134">
        <v>41615</v>
      </c>
      <c r="M431" s="39">
        <v>44742</v>
      </c>
      <c r="N431" s="40" t="str">
        <f t="shared" si="6"/>
        <v>8 Years, 6 Months, 23 Days</v>
      </c>
      <c r="O431" s="34" t="s">
        <v>5835</v>
      </c>
      <c r="P431" s="34" t="s">
        <v>5820</v>
      </c>
      <c r="Q431" s="100">
        <v>1727654579</v>
      </c>
      <c r="R431" s="155" t="s">
        <v>3766</v>
      </c>
      <c r="S431" s="4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</row>
    <row r="432" spans="1:58" customFormat="1" ht="18" customHeight="1" x14ac:dyDescent="0.2">
      <c r="A432" s="5"/>
      <c r="B432" s="34">
        <v>430</v>
      </c>
      <c r="C432" s="50" t="s">
        <v>3767</v>
      </c>
      <c r="D432" s="51" t="s">
        <v>3768</v>
      </c>
      <c r="E432" s="34" t="s">
        <v>5501</v>
      </c>
      <c r="F432" s="34" t="s">
        <v>3384</v>
      </c>
      <c r="G432" s="34" t="s">
        <v>3385</v>
      </c>
      <c r="H432" s="34" t="s">
        <v>13</v>
      </c>
      <c r="I432" s="34" t="s">
        <v>22</v>
      </c>
      <c r="J432" s="176">
        <v>2</v>
      </c>
      <c r="K432" s="246">
        <v>12099</v>
      </c>
      <c r="L432" s="54">
        <v>40950</v>
      </c>
      <c r="M432" s="39">
        <v>44742</v>
      </c>
      <c r="N432" s="40" t="str">
        <f t="shared" si="6"/>
        <v>10 Years, 4 Months, 19 Days</v>
      </c>
      <c r="O432" s="34" t="s">
        <v>5854</v>
      </c>
      <c r="P432" s="34" t="s">
        <v>5820</v>
      </c>
      <c r="Q432" s="100">
        <v>1821822558</v>
      </c>
      <c r="R432" s="155" t="s">
        <v>3769</v>
      </c>
      <c r="S432" s="4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</row>
    <row r="433" spans="1:58" customFormat="1" ht="18" customHeight="1" x14ac:dyDescent="0.2">
      <c r="A433" s="5"/>
      <c r="B433" s="34">
        <v>431</v>
      </c>
      <c r="C433" s="50" t="s">
        <v>3770</v>
      </c>
      <c r="D433" s="51" t="s">
        <v>3771</v>
      </c>
      <c r="E433" s="34" t="s">
        <v>5501</v>
      </c>
      <c r="F433" s="34" t="s">
        <v>3384</v>
      </c>
      <c r="G433" s="34" t="s">
        <v>3385</v>
      </c>
      <c r="H433" s="34" t="s">
        <v>13</v>
      </c>
      <c r="I433" s="34" t="s">
        <v>22</v>
      </c>
      <c r="J433" s="176">
        <v>2</v>
      </c>
      <c r="K433" s="246">
        <v>12100</v>
      </c>
      <c r="L433" s="54">
        <v>41301</v>
      </c>
      <c r="M433" s="39">
        <v>44742</v>
      </c>
      <c r="N433" s="40" t="str">
        <f t="shared" si="6"/>
        <v>9 Years, 5 Months, 3 Days</v>
      </c>
      <c r="O433" s="34" t="s">
        <v>5835</v>
      </c>
      <c r="P433" s="34" t="s">
        <v>5807</v>
      </c>
      <c r="Q433" s="100">
        <v>1920791169</v>
      </c>
      <c r="R433" s="155" t="s">
        <v>3772</v>
      </c>
      <c r="S433" s="4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</row>
    <row r="434" spans="1:58" customFormat="1" ht="18" customHeight="1" x14ac:dyDescent="0.2">
      <c r="A434" s="5"/>
      <c r="B434" s="34">
        <v>432</v>
      </c>
      <c r="C434" s="50" t="s">
        <v>3773</v>
      </c>
      <c r="D434" s="51" t="s">
        <v>3774</v>
      </c>
      <c r="E434" s="34" t="s">
        <v>5501</v>
      </c>
      <c r="F434" s="34" t="s">
        <v>3384</v>
      </c>
      <c r="G434" s="34" t="s">
        <v>3385</v>
      </c>
      <c r="H434" s="34" t="s">
        <v>13</v>
      </c>
      <c r="I434" s="34" t="s">
        <v>22</v>
      </c>
      <c r="J434" s="176">
        <v>2</v>
      </c>
      <c r="K434" s="246">
        <v>12101</v>
      </c>
      <c r="L434" s="54" t="s">
        <v>3775</v>
      </c>
      <c r="M434" s="39">
        <v>44742</v>
      </c>
      <c r="N434" s="40" t="str">
        <f t="shared" si="6"/>
        <v>9 Years, 5 Months, 3 Days</v>
      </c>
      <c r="O434" s="34" t="s">
        <v>5833</v>
      </c>
      <c r="P434" s="34" t="s">
        <v>5809</v>
      </c>
      <c r="Q434" s="100">
        <v>1912015542</v>
      </c>
      <c r="R434" s="155" t="s">
        <v>3776</v>
      </c>
      <c r="S434" s="4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</row>
    <row r="435" spans="1:58" customFormat="1" ht="18" customHeight="1" x14ac:dyDescent="0.2">
      <c r="A435" s="5"/>
      <c r="B435" s="34">
        <v>433</v>
      </c>
      <c r="C435" s="50" t="s">
        <v>3777</v>
      </c>
      <c r="D435" s="51" t="s">
        <v>3778</v>
      </c>
      <c r="E435" s="34" t="s">
        <v>5501</v>
      </c>
      <c r="F435" s="34" t="s">
        <v>3384</v>
      </c>
      <c r="G435" s="34" t="s">
        <v>3385</v>
      </c>
      <c r="H435" s="34" t="s">
        <v>13</v>
      </c>
      <c r="I435" s="34" t="s">
        <v>22</v>
      </c>
      <c r="J435" s="176">
        <v>2</v>
      </c>
      <c r="K435" s="246">
        <v>12102</v>
      </c>
      <c r="L435" s="54" t="s">
        <v>3779</v>
      </c>
      <c r="M435" s="39">
        <v>44742</v>
      </c>
      <c r="N435" s="40" t="str">
        <f t="shared" si="6"/>
        <v>11 Years, 11 Months, 0 Days</v>
      </c>
      <c r="O435" s="34" t="s">
        <v>5853</v>
      </c>
      <c r="P435" s="34" t="s">
        <v>5820</v>
      </c>
      <c r="Q435" s="100">
        <v>1711268969</v>
      </c>
      <c r="R435" s="155" t="s">
        <v>3780</v>
      </c>
      <c r="S435" s="4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</row>
    <row r="436" spans="1:58" customFormat="1" ht="18" customHeight="1" x14ac:dyDescent="0.2">
      <c r="A436" s="5"/>
      <c r="B436" s="34">
        <v>434</v>
      </c>
      <c r="C436" s="50" t="s">
        <v>3781</v>
      </c>
      <c r="D436" s="51" t="s">
        <v>3782</v>
      </c>
      <c r="E436" s="34" t="s">
        <v>5501</v>
      </c>
      <c r="F436" s="34" t="s">
        <v>3384</v>
      </c>
      <c r="G436" s="34" t="s">
        <v>3385</v>
      </c>
      <c r="H436" s="34" t="s">
        <v>13</v>
      </c>
      <c r="I436" s="34" t="s">
        <v>22</v>
      </c>
      <c r="J436" s="176">
        <v>2</v>
      </c>
      <c r="K436" s="246">
        <v>12103</v>
      </c>
      <c r="L436" s="54">
        <v>40234</v>
      </c>
      <c r="M436" s="39">
        <v>44742</v>
      </c>
      <c r="N436" s="40" t="str">
        <f t="shared" si="6"/>
        <v>12 Years, 4 Months, 5 Days</v>
      </c>
      <c r="O436" s="34" t="s">
        <v>5853</v>
      </c>
      <c r="P436" s="34" t="s">
        <v>5820</v>
      </c>
      <c r="Q436" s="100">
        <v>1914219051</v>
      </c>
      <c r="R436" s="155" t="s">
        <v>3780</v>
      </c>
      <c r="S436" s="4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</row>
    <row r="437" spans="1:58" customFormat="1" ht="18" customHeight="1" x14ac:dyDescent="0.2">
      <c r="A437" s="5"/>
      <c r="B437" s="34">
        <v>435</v>
      </c>
      <c r="C437" s="50" t="s">
        <v>3783</v>
      </c>
      <c r="D437" s="51" t="s">
        <v>3784</v>
      </c>
      <c r="E437" s="34" t="s">
        <v>5501</v>
      </c>
      <c r="F437" s="34" t="s">
        <v>3384</v>
      </c>
      <c r="G437" s="34" t="s">
        <v>3385</v>
      </c>
      <c r="H437" s="34" t="s">
        <v>13</v>
      </c>
      <c r="I437" s="34" t="s">
        <v>22</v>
      </c>
      <c r="J437" s="176">
        <v>2</v>
      </c>
      <c r="K437" s="246">
        <v>12104</v>
      </c>
      <c r="L437" s="54">
        <v>41618</v>
      </c>
      <c r="M437" s="39">
        <v>44742</v>
      </c>
      <c r="N437" s="40" t="str">
        <f t="shared" si="6"/>
        <v>8 Years, 6 Months, 20 Days</v>
      </c>
      <c r="O437" s="34" t="s">
        <v>5825</v>
      </c>
      <c r="P437" s="34" t="s">
        <v>5839</v>
      </c>
      <c r="Q437" s="100">
        <v>1914219051</v>
      </c>
      <c r="R437" s="155" t="s">
        <v>3780</v>
      </c>
      <c r="S437" s="4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</row>
    <row r="438" spans="1:58" customFormat="1" ht="18" customHeight="1" x14ac:dyDescent="0.2">
      <c r="A438" s="5"/>
      <c r="B438" s="34">
        <v>436</v>
      </c>
      <c r="C438" s="50" t="s">
        <v>3785</v>
      </c>
      <c r="D438" s="51" t="s">
        <v>3786</v>
      </c>
      <c r="E438" s="34" t="s">
        <v>5501</v>
      </c>
      <c r="F438" s="34" t="s">
        <v>3384</v>
      </c>
      <c r="G438" s="34" t="s">
        <v>3385</v>
      </c>
      <c r="H438" s="34" t="s">
        <v>13</v>
      </c>
      <c r="I438" s="34" t="s">
        <v>22</v>
      </c>
      <c r="J438" s="176">
        <v>2</v>
      </c>
      <c r="K438" s="246">
        <v>12105</v>
      </c>
      <c r="L438" s="54">
        <v>40963</v>
      </c>
      <c r="M438" s="39">
        <v>44742</v>
      </c>
      <c r="N438" s="40" t="str">
        <f t="shared" si="6"/>
        <v>10 Years, 4 Months, 6 Days</v>
      </c>
      <c r="O438" s="34" t="s">
        <v>5854</v>
      </c>
      <c r="P438" s="34" t="s">
        <v>5820</v>
      </c>
      <c r="Q438" s="100">
        <v>1718528910</v>
      </c>
      <c r="R438" s="155" t="s">
        <v>3787</v>
      </c>
      <c r="S438" s="4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</row>
    <row r="439" spans="1:58" customFormat="1" ht="18" customHeight="1" x14ac:dyDescent="0.2">
      <c r="A439" s="5"/>
      <c r="B439" s="34">
        <v>437</v>
      </c>
      <c r="C439" s="50" t="s">
        <v>3788</v>
      </c>
      <c r="D439" s="51" t="s">
        <v>6037</v>
      </c>
      <c r="E439" s="34" t="s">
        <v>5501</v>
      </c>
      <c r="F439" s="34" t="s">
        <v>3384</v>
      </c>
      <c r="G439" s="34" t="s">
        <v>3385</v>
      </c>
      <c r="H439" s="34" t="s">
        <v>13</v>
      </c>
      <c r="I439" s="34" t="s">
        <v>22</v>
      </c>
      <c r="J439" s="176">
        <v>2</v>
      </c>
      <c r="K439" s="246">
        <v>12106</v>
      </c>
      <c r="L439" s="54" t="s">
        <v>3789</v>
      </c>
      <c r="M439" s="39">
        <v>44742</v>
      </c>
      <c r="N439" s="40" t="str">
        <f t="shared" si="6"/>
        <v>12 Years, 4 Months, 11 Days</v>
      </c>
      <c r="O439" s="34" t="s">
        <v>5854</v>
      </c>
      <c r="P439" s="34" t="s">
        <v>5823</v>
      </c>
      <c r="Q439" s="100">
        <v>1720052815</v>
      </c>
      <c r="R439" s="155" t="s">
        <v>3790</v>
      </c>
      <c r="S439" s="4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</row>
    <row r="440" spans="1:58" customFormat="1" ht="18" customHeight="1" x14ac:dyDescent="0.2">
      <c r="A440" s="5"/>
      <c r="B440" s="34">
        <v>438</v>
      </c>
      <c r="C440" s="50" t="s">
        <v>3791</v>
      </c>
      <c r="D440" s="51" t="s">
        <v>3792</v>
      </c>
      <c r="E440" s="34" t="s">
        <v>5503</v>
      </c>
      <c r="F440" s="34" t="s">
        <v>3384</v>
      </c>
      <c r="G440" s="34" t="s">
        <v>3385</v>
      </c>
      <c r="H440" s="34" t="s">
        <v>13</v>
      </c>
      <c r="I440" s="34" t="s">
        <v>22</v>
      </c>
      <c r="J440" s="176">
        <v>2</v>
      </c>
      <c r="K440" s="246">
        <v>12107</v>
      </c>
      <c r="L440" s="54" t="s">
        <v>3793</v>
      </c>
      <c r="M440" s="39">
        <v>44742</v>
      </c>
      <c r="N440" s="40" t="str">
        <f t="shared" si="6"/>
        <v>8 Years, 11 Months, 5 Days</v>
      </c>
      <c r="O440" s="34" t="s">
        <v>5843</v>
      </c>
      <c r="P440" s="34" t="s">
        <v>5814</v>
      </c>
      <c r="Q440" s="100">
        <v>1682844733</v>
      </c>
      <c r="R440" s="155" t="s">
        <v>3794</v>
      </c>
      <c r="S440" s="4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</row>
    <row r="441" spans="1:58" customFormat="1" ht="18" customHeight="1" x14ac:dyDescent="0.2">
      <c r="A441" s="5"/>
      <c r="B441" s="34">
        <v>439</v>
      </c>
      <c r="C441" s="50" t="s">
        <v>3795</v>
      </c>
      <c r="D441" s="51" t="s">
        <v>3796</v>
      </c>
      <c r="E441" s="34" t="s">
        <v>5503</v>
      </c>
      <c r="F441" s="34" t="s">
        <v>3384</v>
      </c>
      <c r="G441" s="34" t="s">
        <v>3385</v>
      </c>
      <c r="H441" s="34" t="s">
        <v>13</v>
      </c>
      <c r="I441" s="34" t="s">
        <v>22</v>
      </c>
      <c r="J441" s="176">
        <v>2</v>
      </c>
      <c r="K441" s="246">
        <v>12108</v>
      </c>
      <c r="L441" s="54">
        <v>41205</v>
      </c>
      <c r="M441" s="39">
        <v>44742</v>
      </c>
      <c r="N441" s="40" t="str">
        <f t="shared" si="6"/>
        <v>9 Years, 8 Months, 7 Days</v>
      </c>
      <c r="O441" s="34" t="s">
        <v>5854</v>
      </c>
      <c r="P441" s="34" t="s">
        <v>5823</v>
      </c>
      <c r="Q441" s="100">
        <v>1935282576</v>
      </c>
      <c r="R441" s="155" t="s">
        <v>3478</v>
      </c>
      <c r="S441" s="4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</row>
    <row r="442" spans="1:58" customFormat="1" ht="18" customHeight="1" x14ac:dyDescent="0.2">
      <c r="A442" s="5"/>
      <c r="B442" s="34">
        <v>440</v>
      </c>
      <c r="C442" s="50" t="s">
        <v>3797</v>
      </c>
      <c r="D442" s="51" t="s">
        <v>3798</v>
      </c>
      <c r="E442" s="34" t="s">
        <v>5503</v>
      </c>
      <c r="F442" s="34" t="s">
        <v>3384</v>
      </c>
      <c r="G442" s="34" t="s">
        <v>3385</v>
      </c>
      <c r="H442" s="34" t="s">
        <v>13</v>
      </c>
      <c r="I442" s="34" t="s">
        <v>22</v>
      </c>
      <c r="J442" s="176">
        <v>2</v>
      </c>
      <c r="K442" s="246">
        <v>12109</v>
      </c>
      <c r="L442" s="54">
        <v>41924</v>
      </c>
      <c r="M442" s="39">
        <v>44742</v>
      </c>
      <c r="N442" s="40" t="str">
        <f t="shared" si="6"/>
        <v>7 Years, 8 Months, 18 Days</v>
      </c>
      <c r="O442" s="34" t="s">
        <v>5843</v>
      </c>
      <c r="P442" s="34" t="s">
        <v>5807</v>
      </c>
      <c r="Q442" s="100">
        <v>1717919390</v>
      </c>
      <c r="R442" s="155" t="s">
        <v>3799</v>
      </c>
      <c r="S442" s="4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</row>
    <row r="443" spans="1:58" customFormat="1" ht="18" customHeight="1" x14ac:dyDescent="0.2">
      <c r="A443" s="5"/>
      <c r="B443" s="34">
        <v>441</v>
      </c>
      <c r="C443" s="50" t="s">
        <v>3800</v>
      </c>
      <c r="D443" s="51" t="s">
        <v>3801</v>
      </c>
      <c r="E443" s="34" t="s">
        <v>5503</v>
      </c>
      <c r="F443" s="34" t="s">
        <v>3384</v>
      </c>
      <c r="G443" s="34" t="s">
        <v>3385</v>
      </c>
      <c r="H443" s="34" t="s">
        <v>13</v>
      </c>
      <c r="I443" s="34" t="s">
        <v>22</v>
      </c>
      <c r="J443" s="176">
        <v>2</v>
      </c>
      <c r="K443" s="246">
        <v>12110</v>
      </c>
      <c r="L443" s="54">
        <v>41457</v>
      </c>
      <c r="M443" s="39">
        <v>44742</v>
      </c>
      <c r="N443" s="40" t="str">
        <f t="shared" si="6"/>
        <v>8 Years, 11 Months, 28 Days</v>
      </c>
      <c r="O443" s="34" t="s">
        <v>5835</v>
      </c>
      <c r="P443" s="34" t="s">
        <v>5814</v>
      </c>
      <c r="Q443" s="100">
        <v>1913500951</v>
      </c>
      <c r="R443" s="155" t="s">
        <v>3802</v>
      </c>
      <c r="S443" s="4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</row>
    <row r="444" spans="1:58" customFormat="1" ht="18" customHeight="1" x14ac:dyDescent="0.2">
      <c r="A444" s="5"/>
      <c r="B444" s="34">
        <v>442</v>
      </c>
      <c r="C444" s="50" t="s">
        <v>3803</v>
      </c>
      <c r="D444" s="51" t="s">
        <v>3804</v>
      </c>
      <c r="E444" s="34" t="s">
        <v>5503</v>
      </c>
      <c r="F444" s="34" t="s">
        <v>3384</v>
      </c>
      <c r="G444" s="34" t="s">
        <v>3385</v>
      </c>
      <c r="H444" s="34" t="s">
        <v>13</v>
      </c>
      <c r="I444" s="34" t="s">
        <v>22</v>
      </c>
      <c r="J444" s="176">
        <v>2</v>
      </c>
      <c r="K444" s="246">
        <v>12111</v>
      </c>
      <c r="L444" s="54" t="s">
        <v>3805</v>
      </c>
      <c r="M444" s="39">
        <v>44742</v>
      </c>
      <c r="N444" s="40" t="str">
        <f t="shared" si="6"/>
        <v>11 Years, 9 Months, 12 Days</v>
      </c>
      <c r="O444" s="34" t="s">
        <v>5835</v>
      </c>
      <c r="P444" s="34" t="s">
        <v>5859</v>
      </c>
      <c r="Q444" s="100">
        <v>1914154158</v>
      </c>
      <c r="R444" s="155" t="s">
        <v>3806</v>
      </c>
      <c r="S444" s="4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</row>
    <row r="445" spans="1:58" customFormat="1" ht="18" customHeight="1" x14ac:dyDescent="0.2">
      <c r="A445" s="5"/>
      <c r="B445" s="34">
        <v>443</v>
      </c>
      <c r="C445" s="50" t="s">
        <v>3807</v>
      </c>
      <c r="D445" s="51" t="s">
        <v>3808</v>
      </c>
      <c r="E445" s="34" t="s">
        <v>5503</v>
      </c>
      <c r="F445" s="34" t="s">
        <v>3384</v>
      </c>
      <c r="G445" s="34" t="s">
        <v>3385</v>
      </c>
      <c r="H445" s="34" t="s">
        <v>13</v>
      </c>
      <c r="I445" s="34" t="s">
        <v>22</v>
      </c>
      <c r="J445" s="176">
        <v>2</v>
      </c>
      <c r="K445" s="246">
        <v>12112</v>
      </c>
      <c r="L445" s="54">
        <v>42001</v>
      </c>
      <c r="M445" s="39">
        <v>44742</v>
      </c>
      <c r="N445" s="40" t="str">
        <f t="shared" si="6"/>
        <v>7 Years, 6 Months, 2 Days</v>
      </c>
      <c r="O445" s="34" t="s">
        <v>5838</v>
      </c>
      <c r="P445" s="34" t="s">
        <v>5842</v>
      </c>
      <c r="Q445" s="100">
        <v>1911189040</v>
      </c>
      <c r="R445" s="50"/>
      <c r="S445" s="4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</row>
    <row r="446" spans="1:58" customFormat="1" ht="18" customHeight="1" x14ac:dyDescent="0.2">
      <c r="A446" s="5"/>
      <c r="B446" s="34">
        <v>444</v>
      </c>
      <c r="C446" s="50" t="s">
        <v>3809</v>
      </c>
      <c r="D446" s="51" t="s">
        <v>3810</v>
      </c>
      <c r="E446" s="34" t="s">
        <v>5503</v>
      </c>
      <c r="F446" s="34" t="s">
        <v>3384</v>
      </c>
      <c r="G446" s="34" t="s">
        <v>3385</v>
      </c>
      <c r="H446" s="34" t="s">
        <v>13</v>
      </c>
      <c r="I446" s="34" t="s">
        <v>22</v>
      </c>
      <c r="J446" s="176">
        <v>2</v>
      </c>
      <c r="K446" s="246">
        <v>12113</v>
      </c>
      <c r="L446" s="54" t="s">
        <v>3811</v>
      </c>
      <c r="M446" s="39">
        <v>44742</v>
      </c>
      <c r="N446" s="40" t="str">
        <f t="shared" si="6"/>
        <v>8 Years, 8 Months, 0 Days</v>
      </c>
      <c r="O446" s="34" t="s">
        <v>5829</v>
      </c>
      <c r="P446" s="34" t="s">
        <v>5846</v>
      </c>
      <c r="Q446" s="100">
        <v>1711342288</v>
      </c>
      <c r="R446" s="155" t="s">
        <v>3812</v>
      </c>
      <c r="S446" s="4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</row>
    <row r="447" spans="1:58" customFormat="1" ht="18" customHeight="1" x14ac:dyDescent="0.2">
      <c r="A447" s="5"/>
      <c r="B447" s="34">
        <v>445</v>
      </c>
      <c r="C447" s="50" t="s">
        <v>3813</v>
      </c>
      <c r="D447" s="51" t="s">
        <v>3814</v>
      </c>
      <c r="E447" s="34" t="s">
        <v>5503</v>
      </c>
      <c r="F447" s="34" t="s">
        <v>3384</v>
      </c>
      <c r="G447" s="34" t="s">
        <v>3385</v>
      </c>
      <c r="H447" s="34" t="s">
        <v>13</v>
      </c>
      <c r="I447" s="34" t="s">
        <v>22</v>
      </c>
      <c r="J447" s="176">
        <v>2</v>
      </c>
      <c r="K447" s="246">
        <v>12114</v>
      </c>
      <c r="L447" s="54" t="s">
        <v>3815</v>
      </c>
      <c r="M447" s="39">
        <v>44742</v>
      </c>
      <c r="N447" s="40" t="str">
        <f t="shared" si="6"/>
        <v>14 Years, 3 Months, 14 Days</v>
      </c>
      <c r="O447" s="34" t="s">
        <v>5854</v>
      </c>
      <c r="P447" s="34" t="s">
        <v>5817</v>
      </c>
      <c r="Q447" s="100">
        <v>1878733399</v>
      </c>
      <c r="R447" s="155" t="s">
        <v>3816</v>
      </c>
      <c r="S447" s="4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</row>
    <row r="448" spans="1:58" customFormat="1" ht="18" customHeight="1" x14ac:dyDescent="0.2">
      <c r="A448" s="5"/>
      <c r="B448" s="34">
        <v>446</v>
      </c>
      <c r="C448" s="50" t="s">
        <v>3817</v>
      </c>
      <c r="D448" s="51" t="s">
        <v>3818</v>
      </c>
      <c r="E448" s="34" t="s">
        <v>5503</v>
      </c>
      <c r="F448" s="34" t="s">
        <v>3384</v>
      </c>
      <c r="G448" s="34" t="s">
        <v>3385</v>
      </c>
      <c r="H448" s="34" t="s">
        <v>13</v>
      </c>
      <c r="I448" s="34" t="s">
        <v>22</v>
      </c>
      <c r="J448" s="176">
        <v>2</v>
      </c>
      <c r="K448" s="246">
        <v>12115</v>
      </c>
      <c r="L448" s="54">
        <v>41193</v>
      </c>
      <c r="M448" s="39">
        <v>44742</v>
      </c>
      <c r="N448" s="40" t="str">
        <f t="shared" si="6"/>
        <v>9 Years, 8 Months, 19 Days</v>
      </c>
      <c r="O448" s="34" t="s">
        <v>5852</v>
      </c>
      <c r="P448" s="34" t="s">
        <v>5817</v>
      </c>
      <c r="Q448" s="100">
        <v>1878733399</v>
      </c>
      <c r="R448" s="155" t="s">
        <v>3816</v>
      </c>
      <c r="S448" s="4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</row>
    <row r="449" spans="1:58" customFormat="1" ht="18" customHeight="1" x14ac:dyDescent="0.2">
      <c r="A449" s="5"/>
      <c r="B449" s="34">
        <v>447</v>
      </c>
      <c r="C449" s="50" t="s">
        <v>3819</v>
      </c>
      <c r="D449" s="34" t="s">
        <v>5523</v>
      </c>
      <c r="E449" s="34" t="s">
        <v>5503</v>
      </c>
      <c r="F449" s="34" t="s">
        <v>3384</v>
      </c>
      <c r="G449" s="34" t="s">
        <v>3385</v>
      </c>
      <c r="H449" s="34" t="s">
        <v>13</v>
      </c>
      <c r="I449" s="34" t="s">
        <v>22</v>
      </c>
      <c r="J449" s="176">
        <v>2</v>
      </c>
      <c r="K449" s="246">
        <v>12116</v>
      </c>
      <c r="L449" s="54">
        <v>41431</v>
      </c>
      <c r="M449" s="39">
        <v>44742</v>
      </c>
      <c r="N449" s="40" t="str">
        <f t="shared" si="6"/>
        <v>9 Years, 0 Months, 24 Days</v>
      </c>
      <c r="O449" s="34" t="s">
        <v>5850</v>
      </c>
      <c r="P449" s="34" t="s">
        <v>5813</v>
      </c>
      <c r="Q449" s="100">
        <v>1973012902</v>
      </c>
      <c r="R449" s="155" t="s">
        <v>3486</v>
      </c>
      <c r="S449" s="4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</row>
    <row r="450" spans="1:58" customFormat="1" ht="18" customHeight="1" x14ac:dyDescent="0.2">
      <c r="A450" s="5"/>
      <c r="B450" s="34">
        <v>448</v>
      </c>
      <c r="C450" s="50" t="s">
        <v>3820</v>
      </c>
      <c r="D450" s="34" t="s">
        <v>5522</v>
      </c>
      <c r="E450" s="34" t="s">
        <v>5503</v>
      </c>
      <c r="F450" s="34" t="s">
        <v>3384</v>
      </c>
      <c r="G450" s="34" t="s">
        <v>3385</v>
      </c>
      <c r="H450" s="34" t="s">
        <v>13</v>
      </c>
      <c r="I450" s="34" t="s">
        <v>22</v>
      </c>
      <c r="J450" s="176">
        <v>2</v>
      </c>
      <c r="K450" s="246">
        <v>12117</v>
      </c>
      <c r="L450" s="54" t="s">
        <v>3821</v>
      </c>
      <c r="M450" s="39">
        <v>44742</v>
      </c>
      <c r="N450" s="40" t="str">
        <f t="shared" si="6"/>
        <v>8 Years, 7 Months, 6 Days</v>
      </c>
      <c r="O450" s="34" t="s">
        <v>5833</v>
      </c>
      <c r="P450" s="34" t="s">
        <v>5817</v>
      </c>
      <c r="Q450" s="100">
        <v>1739063191</v>
      </c>
      <c r="R450" s="155" t="s">
        <v>3822</v>
      </c>
      <c r="S450" s="4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</row>
    <row r="451" spans="1:58" customFormat="1" ht="18" customHeight="1" x14ac:dyDescent="0.2">
      <c r="A451" s="5"/>
      <c r="B451" s="34">
        <v>449</v>
      </c>
      <c r="C451" s="50" t="s">
        <v>3823</v>
      </c>
      <c r="D451" s="51" t="s">
        <v>3824</v>
      </c>
      <c r="E451" s="34" t="s">
        <v>5503</v>
      </c>
      <c r="F451" s="34" t="s">
        <v>3384</v>
      </c>
      <c r="G451" s="34" t="s">
        <v>3385</v>
      </c>
      <c r="H451" s="34" t="s">
        <v>13</v>
      </c>
      <c r="I451" s="34" t="s">
        <v>22</v>
      </c>
      <c r="J451" s="176">
        <v>2</v>
      </c>
      <c r="K451" s="246">
        <v>12118</v>
      </c>
      <c r="L451" s="54" t="s">
        <v>3825</v>
      </c>
      <c r="M451" s="39">
        <v>44742</v>
      </c>
      <c r="N451" s="40" t="str">
        <f t="shared" ref="N451:N514" si="7">DATEDIF(L451,M451,"Y") &amp; " Years, "&amp; DATEDIF(L451,M451,"YM") &amp; " Months, "&amp;DATEDIF(L451,M451, "MD") &amp; " Days"</f>
        <v>12 Years, 6 Months, 0 Days</v>
      </c>
      <c r="O451" s="34" t="s">
        <v>5853</v>
      </c>
      <c r="P451" s="34" t="s">
        <v>5820</v>
      </c>
      <c r="Q451" s="100">
        <v>1759812381</v>
      </c>
      <c r="R451" s="155" t="s">
        <v>3826</v>
      </c>
      <c r="S451" s="4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</row>
    <row r="452" spans="1:58" customFormat="1" ht="18" customHeight="1" x14ac:dyDescent="0.2">
      <c r="A452" s="5"/>
      <c r="B452" s="34">
        <v>450</v>
      </c>
      <c r="C452" s="102" t="s">
        <v>6291</v>
      </c>
      <c r="D452" s="36" t="s">
        <v>6292</v>
      </c>
      <c r="E452" s="36" t="s">
        <v>5514</v>
      </c>
      <c r="F452" s="36" t="s">
        <v>3384</v>
      </c>
      <c r="G452" s="36" t="s">
        <v>3385</v>
      </c>
      <c r="H452" s="36" t="s">
        <v>13</v>
      </c>
      <c r="I452" s="36" t="s">
        <v>22</v>
      </c>
      <c r="J452" s="128">
        <v>2</v>
      </c>
      <c r="K452" s="246">
        <v>12119</v>
      </c>
      <c r="L452" s="104">
        <v>41223</v>
      </c>
      <c r="M452" s="105">
        <v>44742</v>
      </c>
      <c r="N452" s="61" t="str">
        <f t="shared" si="7"/>
        <v>9 Years, 7 Months, 20 Days</v>
      </c>
      <c r="O452" s="36">
        <v>22</v>
      </c>
      <c r="P452" s="143">
        <v>16</v>
      </c>
      <c r="Q452" s="47">
        <v>1794343642</v>
      </c>
      <c r="R452" s="102" t="s">
        <v>6293</v>
      </c>
      <c r="S452" s="4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</row>
    <row r="453" spans="1:58" customFormat="1" ht="18" customHeight="1" x14ac:dyDescent="0.2">
      <c r="A453" s="5"/>
      <c r="B453" s="34">
        <v>451</v>
      </c>
      <c r="C453" s="35" t="s">
        <v>483</v>
      </c>
      <c r="D453" s="43" t="s">
        <v>484</v>
      </c>
      <c r="E453" s="20" t="s">
        <v>485</v>
      </c>
      <c r="F453" s="20" t="s">
        <v>486</v>
      </c>
      <c r="G453" s="20" t="s">
        <v>487</v>
      </c>
      <c r="H453" s="20" t="s">
        <v>13</v>
      </c>
      <c r="I453" s="20" t="s">
        <v>22</v>
      </c>
      <c r="J453" s="174">
        <v>2</v>
      </c>
      <c r="K453" s="246">
        <v>12120</v>
      </c>
      <c r="L453" s="44">
        <v>41690</v>
      </c>
      <c r="M453" s="39">
        <v>44742</v>
      </c>
      <c r="N453" s="40" t="str">
        <f t="shared" si="7"/>
        <v>8 Years, 4 Months, 10 Days</v>
      </c>
      <c r="O453" s="20">
        <v>23</v>
      </c>
      <c r="P453" s="20" t="s">
        <v>5638</v>
      </c>
      <c r="Q453" s="42">
        <v>1746278977</v>
      </c>
      <c r="R453" s="58" t="s">
        <v>488</v>
      </c>
      <c r="S453" s="4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</row>
    <row r="454" spans="1:58" customFormat="1" ht="18" customHeight="1" x14ac:dyDescent="0.2">
      <c r="A454" s="5"/>
      <c r="B454" s="34">
        <v>452</v>
      </c>
      <c r="C454" s="35" t="s">
        <v>790</v>
      </c>
      <c r="D454" s="43" t="s">
        <v>791</v>
      </c>
      <c r="E454" s="20" t="s">
        <v>485</v>
      </c>
      <c r="F454" s="20" t="s">
        <v>632</v>
      </c>
      <c r="G454" s="20" t="s">
        <v>487</v>
      </c>
      <c r="H454" s="20" t="s">
        <v>13</v>
      </c>
      <c r="I454" s="20" t="s">
        <v>22</v>
      </c>
      <c r="J454" s="174">
        <v>2</v>
      </c>
      <c r="K454" s="246">
        <v>12121</v>
      </c>
      <c r="L454" s="44">
        <v>41536</v>
      </c>
      <c r="M454" s="39">
        <v>44742</v>
      </c>
      <c r="N454" s="40" t="str">
        <f t="shared" si="7"/>
        <v>8 Years, 9 Months, 11 Days</v>
      </c>
      <c r="O454" s="20">
        <v>20</v>
      </c>
      <c r="P454" s="20" t="s">
        <v>5531</v>
      </c>
      <c r="Q454" s="42" t="s">
        <v>792</v>
      </c>
      <c r="R454" s="58" t="s">
        <v>793</v>
      </c>
      <c r="S454" s="4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</row>
    <row r="455" spans="1:58" customFormat="1" ht="18" customHeight="1" x14ac:dyDescent="0.2">
      <c r="A455" s="5"/>
      <c r="B455" s="34">
        <v>453</v>
      </c>
      <c r="C455" s="35" t="s">
        <v>806</v>
      </c>
      <c r="D455" s="43" t="s">
        <v>807</v>
      </c>
      <c r="E455" s="20" t="s">
        <v>485</v>
      </c>
      <c r="F455" s="20" t="s">
        <v>632</v>
      </c>
      <c r="G455" s="20" t="s">
        <v>487</v>
      </c>
      <c r="H455" s="20" t="s">
        <v>13</v>
      </c>
      <c r="I455" s="20" t="s">
        <v>22</v>
      </c>
      <c r="J455" s="174">
        <v>2</v>
      </c>
      <c r="K455" s="246">
        <v>12122</v>
      </c>
      <c r="L455" s="44">
        <v>40824</v>
      </c>
      <c r="M455" s="39">
        <v>44742</v>
      </c>
      <c r="N455" s="40" t="str">
        <f t="shared" si="7"/>
        <v>10 Years, 8 Months, 22 Days</v>
      </c>
      <c r="O455" s="20">
        <v>21</v>
      </c>
      <c r="P455" s="20" t="s">
        <v>5657</v>
      </c>
      <c r="Q455" s="42" t="s">
        <v>808</v>
      </c>
      <c r="R455" s="58" t="s">
        <v>809</v>
      </c>
      <c r="S455" s="4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</row>
    <row r="456" spans="1:58" customFormat="1" ht="18" customHeight="1" x14ac:dyDescent="0.2">
      <c r="A456" s="5"/>
      <c r="B456" s="34">
        <v>454</v>
      </c>
      <c r="C456" s="35" t="s">
        <v>821</v>
      </c>
      <c r="D456" s="43" t="s">
        <v>822</v>
      </c>
      <c r="E456" s="20" t="s">
        <v>485</v>
      </c>
      <c r="F456" s="20" t="s">
        <v>632</v>
      </c>
      <c r="G456" s="20" t="s">
        <v>487</v>
      </c>
      <c r="H456" s="20" t="s">
        <v>13</v>
      </c>
      <c r="I456" s="20" t="s">
        <v>22</v>
      </c>
      <c r="J456" s="174">
        <v>2</v>
      </c>
      <c r="K456" s="246">
        <v>12123</v>
      </c>
      <c r="L456" s="44">
        <v>41889</v>
      </c>
      <c r="M456" s="39">
        <v>44742</v>
      </c>
      <c r="N456" s="40" t="str">
        <f t="shared" si="7"/>
        <v>7 Years, 9 Months, 23 Days</v>
      </c>
      <c r="O456" s="20">
        <v>21</v>
      </c>
      <c r="P456" s="20" t="s">
        <v>5588</v>
      </c>
      <c r="Q456" s="42" t="s">
        <v>823</v>
      </c>
      <c r="R456" s="58" t="s">
        <v>824</v>
      </c>
      <c r="S456" s="4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</row>
    <row r="457" spans="1:58" customFormat="1" ht="18" customHeight="1" x14ac:dyDescent="0.2">
      <c r="A457" s="5"/>
      <c r="B457" s="34">
        <v>455</v>
      </c>
      <c r="C457" s="35" t="s">
        <v>863</v>
      </c>
      <c r="D457" s="43" t="s">
        <v>864</v>
      </c>
      <c r="E457" s="20" t="s">
        <v>485</v>
      </c>
      <c r="F457" s="20" t="s">
        <v>632</v>
      </c>
      <c r="G457" s="20" t="s">
        <v>487</v>
      </c>
      <c r="H457" s="20" t="s">
        <v>13</v>
      </c>
      <c r="I457" s="20" t="s">
        <v>22</v>
      </c>
      <c r="J457" s="174">
        <v>2</v>
      </c>
      <c r="K457" s="246">
        <v>12124</v>
      </c>
      <c r="L457" s="44">
        <v>41195</v>
      </c>
      <c r="M457" s="39">
        <v>44742</v>
      </c>
      <c r="N457" s="40" t="str">
        <f t="shared" si="7"/>
        <v>9 Years, 8 Months, 17 Days</v>
      </c>
      <c r="O457" s="20">
        <v>23</v>
      </c>
      <c r="P457" s="20" t="s">
        <v>5544</v>
      </c>
      <c r="Q457" s="42" t="s">
        <v>865</v>
      </c>
      <c r="R457" s="58" t="s">
        <v>866</v>
      </c>
      <c r="S457" s="4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</row>
    <row r="458" spans="1:58" customFormat="1" ht="18" customHeight="1" x14ac:dyDescent="0.2">
      <c r="A458" s="5"/>
      <c r="B458" s="34">
        <v>456</v>
      </c>
      <c r="C458" s="35" t="s">
        <v>1386</v>
      </c>
      <c r="D458" s="43" t="s">
        <v>6040</v>
      </c>
      <c r="E458" s="20" t="s">
        <v>485</v>
      </c>
      <c r="F458" s="20" t="s">
        <v>632</v>
      </c>
      <c r="G458" s="20" t="s">
        <v>487</v>
      </c>
      <c r="H458" s="20" t="s">
        <v>13</v>
      </c>
      <c r="I458" s="20" t="s">
        <v>22</v>
      </c>
      <c r="J458" s="174">
        <v>2</v>
      </c>
      <c r="K458" s="246">
        <v>12125</v>
      </c>
      <c r="L458" s="44">
        <v>40754</v>
      </c>
      <c r="M458" s="39">
        <v>44742</v>
      </c>
      <c r="N458" s="40" t="str">
        <f t="shared" si="7"/>
        <v>10 Years, 11 Months, 0 Days</v>
      </c>
      <c r="O458" s="20">
        <v>22</v>
      </c>
      <c r="P458" s="20" t="s">
        <v>5580</v>
      </c>
      <c r="Q458" s="42" t="s">
        <v>1387</v>
      </c>
      <c r="R458" s="58" t="s">
        <v>1388</v>
      </c>
      <c r="S458" s="4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</row>
    <row r="459" spans="1:58" customFormat="1" ht="18" customHeight="1" x14ac:dyDescent="0.2">
      <c r="A459" s="5"/>
      <c r="B459" s="34">
        <v>457</v>
      </c>
      <c r="C459" s="102" t="s">
        <v>6352</v>
      </c>
      <c r="D459" s="36" t="s">
        <v>6353</v>
      </c>
      <c r="E459" s="36" t="s">
        <v>485</v>
      </c>
      <c r="F459" s="36" t="s">
        <v>632</v>
      </c>
      <c r="G459" s="36" t="s">
        <v>487</v>
      </c>
      <c r="H459" s="36" t="s">
        <v>13</v>
      </c>
      <c r="I459" s="36" t="s">
        <v>22</v>
      </c>
      <c r="J459" s="128">
        <v>2</v>
      </c>
      <c r="K459" s="246">
        <v>12126</v>
      </c>
      <c r="L459" s="104">
        <v>42000</v>
      </c>
      <c r="M459" s="105">
        <v>44742</v>
      </c>
      <c r="N459" s="61" t="str">
        <f t="shared" si="7"/>
        <v>7 Years, 6 Months, 3 Days</v>
      </c>
      <c r="O459" s="36">
        <v>22</v>
      </c>
      <c r="P459" s="143">
        <v>16</v>
      </c>
      <c r="Q459" s="47">
        <v>1687811757</v>
      </c>
      <c r="R459" s="102" t="s">
        <v>6354</v>
      </c>
      <c r="S459" s="4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</row>
    <row r="460" spans="1:58" customFormat="1" ht="18" customHeight="1" x14ac:dyDescent="0.2">
      <c r="A460" s="5"/>
      <c r="B460" s="34">
        <v>458</v>
      </c>
      <c r="C460" s="102" t="s">
        <v>6355</v>
      </c>
      <c r="D460" s="36" t="s">
        <v>6356</v>
      </c>
      <c r="E460" s="36" t="s">
        <v>485</v>
      </c>
      <c r="F460" s="36" t="s">
        <v>632</v>
      </c>
      <c r="G460" s="36" t="s">
        <v>487</v>
      </c>
      <c r="H460" s="36" t="s">
        <v>13</v>
      </c>
      <c r="I460" s="36" t="s">
        <v>22</v>
      </c>
      <c r="J460" s="128">
        <v>2</v>
      </c>
      <c r="K460" s="246">
        <v>12127</v>
      </c>
      <c r="L460" s="104">
        <v>41600</v>
      </c>
      <c r="M460" s="105">
        <v>44742</v>
      </c>
      <c r="N460" s="61" t="str">
        <f t="shared" si="7"/>
        <v>8 Years, 7 Months, 8 Days</v>
      </c>
      <c r="O460" s="36">
        <v>20</v>
      </c>
      <c r="P460" s="143">
        <v>14</v>
      </c>
      <c r="Q460" s="47">
        <v>1760767656</v>
      </c>
      <c r="R460" s="102" t="s">
        <v>6357</v>
      </c>
      <c r="S460" s="4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</row>
    <row r="461" spans="1:58" customFormat="1" ht="18" customHeight="1" x14ac:dyDescent="0.2">
      <c r="A461" s="5"/>
      <c r="B461" s="34">
        <v>459</v>
      </c>
      <c r="C461" s="35" t="s">
        <v>797</v>
      </c>
      <c r="D461" s="43" t="s">
        <v>798</v>
      </c>
      <c r="E461" s="20" t="s">
        <v>485</v>
      </c>
      <c r="F461" s="20" t="s">
        <v>632</v>
      </c>
      <c r="G461" s="20" t="s">
        <v>499</v>
      </c>
      <c r="H461" s="20" t="s">
        <v>13</v>
      </c>
      <c r="I461" s="20" t="s">
        <v>22</v>
      </c>
      <c r="J461" s="174">
        <v>2</v>
      </c>
      <c r="K461" s="246">
        <v>12128</v>
      </c>
      <c r="L461" s="44">
        <v>41874</v>
      </c>
      <c r="M461" s="39">
        <v>44742</v>
      </c>
      <c r="N461" s="40" t="str">
        <f t="shared" si="7"/>
        <v>7 Years, 10 Months, 7 Days</v>
      </c>
      <c r="O461" s="20">
        <v>20</v>
      </c>
      <c r="P461" s="20" t="s">
        <v>5563</v>
      </c>
      <c r="Q461" s="42" t="s">
        <v>799</v>
      </c>
      <c r="R461" s="58" t="s">
        <v>800</v>
      </c>
      <c r="S461" s="4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</row>
    <row r="462" spans="1:58" customFormat="1" ht="18" customHeight="1" x14ac:dyDescent="0.2">
      <c r="A462" s="5"/>
      <c r="B462" s="34">
        <v>460</v>
      </c>
      <c r="C462" s="35" t="s">
        <v>136</v>
      </c>
      <c r="D462" s="36" t="s">
        <v>137</v>
      </c>
      <c r="E462" s="20" t="s">
        <v>138</v>
      </c>
      <c r="F462" s="20" t="s">
        <v>120</v>
      </c>
      <c r="G462" s="20" t="s">
        <v>121</v>
      </c>
      <c r="H462" s="20" t="s">
        <v>13</v>
      </c>
      <c r="I462" s="20" t="s">
        <v>22</v>
      </c>
      <c r="J462" s="174">
        <v>2</v>
      </c>
      <c r="K462" s="246">
        <v>12129</v>
      </c>
      <c r="L462" s="44">
        <v>41502</v>
      </c>
      <c r="M462" s="39">
        <v>44742</v>
      </c>
      <c r="N462" s="40" t="str">
        <f t="shared" si="7"/>
        <v>8 Years, 10 Months, 14 Days</v>
      </c>
      <c r="O462" s="20">
        <v>22</v>
      </c>
      <c r="P462" s="20" t="s">
        <v>5537</v>
      </c>
      <c r="Q462" s="47" t="s">
        <v>139</v>
      </c>
      <c r="R462" s="58" t="s">
        <v>140</v>
      </c>
      <c r="S462" s="4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</row>
    <row r="463" spans="1:58" customFormat="1" ht="18" customHeight="1" x14ac:dyDescent="0.2">
      <c r="A463" s="5"/>
      <c r="B463" s="34">
        <v>461</v>
      </c>
      <c r="C463" s="35" t="s">
        <v>141</v>
      </c>
      <c r="D463" s="36" t="s">
        <v>142</v>
      </c>
      <c r="E463" s="20" t="s">
        <v>143</v>
      </c>
      <c r="F463" s="20" t="s">
        <v>120</v>
      </c>
      <c r="G463" s="20" t="s">
        <v>121</v>
      </c>
      <c r="H463" s="20" t="s">
        <v>13</v>
      </c>
      <c r="I463" s="20" t="s">
        <v>22</v>
      </c>
      <c r="J463" s="174">
        <v>2</v>
      </c>
      <c r="K463" s="246">
        <v>12130</v>
      </c>
      <c r="L463" s="44">
        <v>41337</v>
      </c>
      <c r="M463" s="39">
        <v>44742</v>
      </c>
      <c r="N463" s="40" t="str">
        <f t="shared" si="7"/>
        <v>9 Years, 3 Months, 26 Days</v>
      </c>
      <c r="O463" s="20">
        <v>20</v>
      </c>
      <c r="P463" s="20" t="s">
        <v>5571</v>
      </c>
      <c r="Q463" s="47" t="s">
        <v>144</v>
      </c>
      <c r="R463" s="58" t="s">
        <v>145</v>
      </c>
      <c r="S463" s="4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</row>
    <row r="464" spans="1:58" customFormat="1" ht="18" customHeight="1" x14ac:dyDescent="0.2">
      <c r="A464" s="5"/>
      <c r="B464" s="34">
        <v>462</v>
      </c>
      <c r="C464" s="35" t="s">
        <v>146</v>
      </c>
      <c r="D464" s="36" t="s">
        <v>147</v>
      </c>
      <c r="E464" s="20" t="s">
        <v>143</v>
      </c>
      <c r="F464" s="20" t="s">
        <v>120</v>
      </c>
      <c r="G464" s="20" t="s">
        <v>121</v>
      </c>
      <c r="H464" s="20" t="s">
        <v>13</v>
      </c>
      <c r="I464" s="20" t="s">
        <v>22</v>
      </c>
      <c r="J464" s="174">
        <v>2</v>
      </c>
      <c r="K464" s="246">
        <v>12131</v>
      </c>
      <c r="L464" s="44">
        <v>41230</v>
      </c>
      <c r="M464" s="39">
        <v>44742</v>
      </c>
      <c r="N464" s="40" t="str">
        <f t="shared" si="7"/>
        <v>9 Years, 7 Months, 13 Days</v>
      </c>
      <c r="O464" s="20">
        <v>21</v>
      </c>
      <c r="P464" s="20" t="s">
        <v>5573</v>
      </c>
      <c r="Q464" s="47" t="s">
        <v>148</v>
      </c>
      <c r="R464" s="58" t="s">
        <v>149</v>
      </c>
      <c r="S464" s="4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</row>
    <row r="465" spans="1:58" customFormat="1" ht="18" customHeight="1" x14ac:dyDescent="0.2">
      <c r="A465" s="5"/>
      <c r="B465" s="34">
        <v>463</v>
      </c>
      <c r="C465" s="35" t="s">
        <v>155</v>
      </c>
      <c r="D465" s="36" t="s">
        <v>156</v>
      </c>
      <c r="E465" s="20" t="s">
        <v>143</v>
      </c>
      <c r="F465" s="20" t="s">
        <v>125</v>
      </c>
      <c r="G465" s="20" t="s">
        <v>121</v>
      </c>
      <c r="H465" s="20" t="s">
        <v>13</v>
      </c>
      <c r="I465" s="20" t="s">
        <v>22</v>
      </c>
      <c r="J465" s="174">
        <v>2</v>
      </c>
      <c r="K465" s="246">
        <v>12132</v>
      </c>
      <c r="L465" s="44">
        <v>41173</v>
      </c>
      <c r="M465" s="39">
        <v>44742</v>
      </c>
      <c r="N465" s="40" t="str">
        <f t="shared" si="7"/>
        <v>9 Years, 9 Months, 9 Days</v>
      </c>
      <c r="O465" s="20">
        <v>20</v>
      </c>
      <c r="P465" s="20" t="s">
        <v>5574</v>
      </c>
      <c r="Q465" s="47" t="s">
        <v>157</v>
      </c>
      <c r="R465" s="58" t="s">
        <v>158</v>
      </c>
      <c r="S465" s="4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</row>
    <row r="466" spans="1:58" customFormat="1" ht="18" customHeight="1" x14ac:dyDescent="0.2">
      <c r="A466" s="5"/>
      <c r="B466" s="34">
        <v>464</v>
      </c>
      <c r="C466" s="35" t="s">
        <v>159</v>
      </c>
      <c r="D466" s="36" t="s">
        <v>160</v>
      </c>
      <c r="E466" s="20" t="s">
        <v>138</v>
      </c>
      <c r="F466" s="20" t="s">
        <v>125</v>
      </c>
      <c r="G466" s="20" t="s">
        <v>121</v>
      </c>
      <c r="H466" s="20" t="s">
        <v>13</v>
      </c>
      <c r="I466" s="20" t="s">
        <v>22</v>
      </c>
      <c r="J466" s="174">
        <v>2</v>
      </c>
      <c r="K466" s="246">
        <v>12133</v>
      </c>
      <c r="L466" s="44">
        <v>40147</v>
      </c>
      <c r="M466" s="39">
        <v>44742</v>
      </c>
      <c r="N466" s="40" t="str">
        <f t="shared" si="7"/>
        <v>12 Years, 7 Months, 0 Days</v>
      </c>
      <c r="O466" s="20">
        <v>25</v>
      </c>
      <c r="P466" s="20" t="s">
        <v>5553</v>
      </c>
      <c r="Q466" s="47" t="s">
        <v>161</v>
      </c>
      <c r="R466" s="58" t="s">
        <v>162</v>
      </c>
      <c r="S466" s="4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</row>
    <row r="467" spans="1:58" customFormat="1" ht="18" customHeight="1" x14ac:dyDescent="0.2">
      <c r="A467" s="5"/>
      <c r="B467" s="34">
        <v>465</v>
      </c>
      <c r="C467" s="35" t="s">
        <v>204</v>
      </c>
      <c r="D467" s="36" t="s">
        <v>205</v>
      </c>
      <c r="E467" s="20" t="s">
        <v>138</v>
      </c>
      <c r="F467" s="20" t="s">
        <v>125</v>
      </c>
      <c r="G467" s="20" t="s">
        <v>121</v>
      </c>
      <c r="H467" s="20" t="s">
        <v>13</v>
      </c>
      <c r="I467" s="20" t="s">
        <v>22</v>
      </c>
      <c r="J467" s="174">
        <v>2</v>
      </c>
      <c r="K467" s="246">
        <v>12134</v>
      </c>
      <c r="L467" s="44">
        <v>40797</v>
      </c>
      <c r="M467" s="39">
        <v>44742</v>
      </c>
      <c r="N467" s="40" t="str">
        <f t="shared" si="7"/>
        <v>10 Years, 9 Months, 19 Days</v>
      </c>
      <c r="O467" s="20">
        <v>24</v>
      </c>
      <c r="P467" s="20" t="s">
        <v>5539</v>
      </c>
      <c r="Q467" s="47">
        <v>1772371881</v>
      </c>
      <c r="R467" s="58" t="s">
        <v>203</v>
      </c>
      <c r="S467" s="4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</row>
    <row r="468" spans="1:58" customFormat="1" ht="18" customHeight="1" x14ac:dyDescent="0.2">
      <c r="A468" s="5"/>
      <c r="B468" s="34">
        <v>466</v>
      </c>
      <c r="C468" s="35" t="s">
        <v>206</v>
      </c>
      <c r="D468" s="36" t="s">
        <v>207</v>
      </c>
      <c r="E468" s="20" t="s">
        <v>138</v>
      </c>
      <c r="F468" s="20" t="s">
        <v>125</v>
      </c>
      <c r="G468" s="20" t="s">
        <v>121</v>
      </c>
      <c r="H468" s="20" t="s">
        <v>13</v>
      </c>
      <c r="I468" s="20" t="s">
        <v>22</v>
      </c>
      <c r="J468" s="174">
        <v>2</v>
      </c>
      <c r="K468" s="246">
        <v>12135</v>
      </c>
      <c r="L468" s="44">
        <v>41399</v>
      </c>
      <c r="M468" s="39">
        <v>44742</v>
      </c>
      <c r="N468" s="40" t="str">
        <f t="shared" si="7"/>
        <v>9 Years, 1 Months, 25 Days</v>
      </c>
      <c r="O468" s="20">
        <v>24</v>
      </c>
      <c r="P468" s="20" t="s">
        <v>5531</v>
      </c>
      <c r="Q468" s="47">
        <v>1732200822</v>
      </c>
      <c r="R468" s="58" t="s">
        <v>208</v>
      </c>
      <c r="S468" s="4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</row>
    <row r="469" spans="1:58" customFormat="1" ht="18" customHeight="1" x14ac:dyDescent="0.2">
      <c r="A469" s="5"/>
      <c r="B469" s="34">
        <v>467</v>
      </c>
      <c r="C469" s="35" t="s">
        <v>209</v>
      </c>
      <c r="D469" s="36" t="s">
        <v>210</v>
      </c>
      <c r="E469" s="20" t="s">
        <v>138</v>
      </c>
      <c r="F469" s="20" t="s">
        <v>125</v>
      </c>
      <c r="G469" s="20" t="s">
        <v>121</v>
      </c>
      <c r="H469" s="20" t="s">
        <v>13</v>
      </c>
      <c r="I469" s="20" t="s">
        <v>22</v>
      </c>
      <c r="J469" s="174">
        <v>2</v>
      </c>
      <c r="K469" s="246">
        <v>12136</v>
      </c>
      <c r="L469" s="44">
        <v>41145</v>
      </c>
      <c r="M469" s="39">
        <v>44742</v>
      </c>
      <c r="N469" s="40" t="str">
        <f t="shared" si="7"/>
        <v>9 Years, 10 Months, 6 Days</v>
      </c>
      <c r="O469" s="20">
        <v>28</v>
      </c>
      <c r="P469" s="20" t="s">
        <v>5587</v>
      </c>
      <c r="Q469" s="47">
        <v>1721408918</v>
      </c>
      <c r="R469" s="58" t="s">
        <v>211</v>
      </c>
      <c r="S469" s="4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</row>
    <row r="470" spans="1:58" customFormat="1" ht="18" customHeight="1" x14ac:dyDescent="0.2">
      <c r="A470" s="5"/>
      <c r="B470" s="34">
        <v>468</v>
      </c>
      <c r="C470" s="35" t="s">
        <v>212</v>
      </c>
      <c r="D470" s="36" t="s">
        <v>213</v>
      </c>
      <c r="E470" s="20" t="s">
        <v>138</v>
      </c>
      <c r="F470" s="20" t="s">
        <v>125</v>
      </c>
      <c r="G470" s="20" t="s">
        <v>121</v>
      </c>
      <c r="H470" s="20" t="s">
        <v>13</v>
      </c>
      <c r="I470" s="20" t="s">
        <v>22</v>
      </c>
      <c r="J470" s="174">
        <v>2</v>
      </c>
      <c r="K470" s="246">
        <v>12137</v>
      </c>
      <c r="L470" s="44">
        <v>40448</v>
      </c>
      <c r="M470" s="39">
        <v>44742</v>
      </c>
      <c r="N470" s="40" t="str">
        <f t="shared" si="7"/>
        <v>11 Years, 9 Months, 3 Days</v>
      </c>
      <c r="O470" s="20">
        <v>26</v>
      </c>
      <c r="P470" s="20" t="s">
        <v>5588</v>
      </c>
      <c r="Q470" s="47">
        <v>1715034372</v>
      </c>
      <c r="R470" s="58" t="s">
        <v>214</v>
      </c>
      <c r="S470" s="4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</row>
    <row r="471" spans="1:58" customFormat="1" ht="18" customHeight="1" x14ac:dyDescent="0.2">
      <c r="A471" s="5"/>
      <c r="B471" s="34">
        <v>469</v>
      </c>
      <c r="C471" s="35" t="s">
        <v>215</v>
      </c>
      <c r="D471" s="36" t="s">
        <v>216</v>
      </c>
      <c r="E471" s="20" t="s">
        <v>138</v>
      </c>
      <c r="F471" s="20" t="s">
        <v>125</v>
      </c>
      <c r="G471" s="20" t="s">
        <v>121</v>
      </c>
      <c r="H471" s="20" t="s">
        <v>13</v>
      </c>
      <c r="I471" s="20" t="s">
        <v>22</v>
      </c>
      <c r="J471" s="174">
        <v>2</v>
      </c>
      <c r="K471" s="246">
        <v>12138</v>
      </c>
      <c r="L471" s="44">
        <v>41195</v>
      </c>
      <c r="M471" s="39">
        <v>44742</v>
      </c>
      <c r="N471" s="40" t="str">
        <f t="shared" si="7"/>
        <v>9 Years, 8 Months, 17 Days</v>
      </c>
      <c r="O471" s="20">
        <v>24</v>
      </c>
      <c r="P471" s="20" t="s">
        <v>5589</v>
      </c>
      <c r="Q471" s="47" t="s">
        <v>217</v>
      </c>
      <c r="R471" s="58" t="s">
        <v>218</v>
      </c>
      <c r="S471" s="4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</row>
    <row r="472" spans="1:58" customFormat="1" ht="18" customHeight="1" x14ac:dyDescent="0.2">
      <c r="A472" s="5"/>
      <c r="B472" s="34">
        <v>470</v>
      </c>
      <c r="C472" s="35" t="s">
        <v>219</v>
      </c>
      <c r="D472" s="36" t="s">
        <v>220</v>
      </c>
      <c r="E472" s="20" t="s">
        <v>138</v>
      </c>
      <c r="F472" s="20" t="s">
        <v>125</v>
      </c>
      <c r="G472" s="20" t="s">
        <v>121</v>
      </c>
      <c r="H472" s="20" t="s">
        <v>13</v>
      </c>
      <c r="I472" s="20" t="s">
        <v>22</v>
      </c>
      <c r="J472" s="174">
        <v>2</v>
      </c>
      <c r="K472" s="246">
        <v>12139</v>
      </c>
      <c r="L472" s="44">
        <v>41195</v>
      </c>
      <c r="M472" s="39">
        <v>44742</v>
      </c>
      <c r="N472" s="40" t="str">
        <f t="shared" si="7"/>
        <v>9 Years, 8 Months, 17 Days</v>
      </c>
      <c r="O472" s="20">
        <v>22</v>
      </c>
      <c r="P472" s="20" t="s">
        <v>5539</v>
      </c>
      <c r="Q472" s="47" t="s">
        <v>217</v>
      </c>
      <c r="R472" s="58" t="s">
        <v>218</v>
      </c>
      <c r="S472" s="4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</row>
    <row r="473" spans="1:58" customFormat="1" ht="18" customHeight="1" x14ac:dyDescent="0.2">
      <c r="A473" s="5"/>
      <c r="B473" s="34">
        <v>471</v>
      </c>
      <c r="C473" s="35" t="s">
        <v>235</v>
      </c>
      <c r="D473" s="36" t="s">
        <v>236</v>
      </c>
      <c r="E473" s="20" t="s">
        <v>237</v>
      </c>
      <c r="F473" s="20" t="s">
        <v>120</v>
      </c>
      <c r="G473" s="20" t="s">
        <v>121</v>
      </c>
      <c r="H473" s="20" t="s">
        <v>13</v>
      </c>
      <c r="I473" s="20" t="s">
        <v>22</v>
      </c>
      <c r="J473" s="174">
        <v>2</v>
      </c>
      <c r="K473" s="246">
        <v>12140</v>
      </c>
      <c r="L473" s="44">
        <v>41193</v>
      </c>
      <c r="M473" s="39">
        <v>44742</v>
      </c>
      <c r="N473" s="40" t="str">
        <f t="shared" si="7"/>
        <v>9 Years, 8 Months, 19 Days</v>
      </c>
      <c r="O473" s="20">
        <v>24</v>
      </c>
      <c r="P473" s="20" t="s">
        <v>5593</v>
      </c>
      <c r="Q473" s="47">
        <v>1913749694</v>
      </c>
      <c r="R473" s="58" t="s">
        <v>238</v>
      </c>
      <c r="S473" s="4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</row>
    <row r="474" spans="1:58" customFormat="1" ht="18" customHeight="1" x14ac:dyDescent="0.2">
      <c r="A474" s="5"/>
      <c r="B474" s="34">
        <v>472</v>
      </c>
      <c r="C474" s="35" t="s">
        <v>239</v>
      </c>
      <c r="D474" s="36" t="s">
        <v>240</v>
      </c>
      <c r="E474" s="20" t="s">
        <v>237</v>
      </c>
      <c r="F474" s="20" t="s">
        <v>120</v>
      </c>
      <c r="G474" s="20" t="s">
        <v>121</v>
      </c>
      <c r="H474" s="20" t="s">
        <v>13</v>
      </c>
      <c r="I474" s="20" t="s">
        <v>22</v>
      </c>
      <c r="J474" s="174">
        <v>2</v>
      </c>
      <c r="K474" s="246">
        <v>12141</v>
      </c>
      <c r="L474" s="44">
        <v>39674</v>
      </c>
      <c r="M474" s="39">
        <v>44742</v>
      </c>
      <c r="N474" s="40" t="str">
        <f t="shared" si="7"/>
        <v>13 Years, 10 Months, 16 Days</v>
      </c>
      <c r="O474" s="20">
        <v>28</v>
      </c>
      <c r="P474" s="20" t="s">
        <v>5573</v>
      </c>
      <c r="Q474" s="47">
        <v>1674499256</v>
      </c>
      <c r="R474" s="58" t="s">
        <v>241</v>
      </c>
      <c r="S474" s="4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</row>
    <row r="475" spans="1:58" customFormat="1" ht="18" customHeight="1" x14ac:dyDescent="0.2">
      <c r="A475" s="5"/>
      <c r="B475" s="34">
        <v>473</v>
      </c>
      <c r="C475" s="35" t="s">
        <v>242</v>
      </c>
      <c r="D475" s="36" t="s">
        <v>243</v>
      </c>
      <c r="E475" s="20" t="s">
        <v>237</v>
      </c>
      <c r="F475" s="20" t="s">
        <v>120</v>
      </c>
      <c r="G475" s="20" t="s">
        <v>121</v>
      </c>
      <c r="H475" s="20" t="s">
        <v>13</v>
      </c>
      <c r="I475" s="20" t="s">
        <v>22</v>
      </c>
      <c r="J475" s="174">
        <v>2</v>
      </c>
      <c r="K475" s="246">
        <v>12142</v>
      </c>
      <c r="L475" s="44">
        <v>41270</v>
      </c>
      <c r="M475" s="39">
        <v>44742</v>
      </c>
      <c r="N475" s="40" t="str">
        <f t="shared" si="7"/>
        <v>9 Years, 6 Months, 3 Days</v>
      </c>
      <c r="O475" s="20">
        <v>22</v>
      </c>
      <c r="P475" s="20" t="s">
        <v>5594</v>
      </c>
      <c r="Q475" s="47">
        <v>1819933162</v>
      </c>
      <c r="R475" s="58" t="s">
        <v>244</v>
      </c>
      <c r="S475" s="4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</row>
    <row r="476" spans="1:58" customFormat="1" ht="18" customHeight="1" x14ac:dyDescent="0.2">
      <c r="A476" s="5"/>
      <c r="B476" s="34">
        <v>474</v>
      </c>
      <c r="C476" s="35" t="s">
        <v>245</v>
      </c>
      <c r="D476" s="36" t="s">
        <v>246</v>
      </c>
      <c r="E476" s="20" t="s">
        <v>237</v>
      </c>
      <c r="F476" s="20" t="s">
        <v>120</v>
      </c>
      <c r="G476" s="20" t="s">
        <v>121</v>
      </c>
      <c r="H476" s="20" t="s">
        <v>13</v>
      </c>
      <c r="I476" s="20" t="s">
        <v>22</v>
      </c>
      <c r="J476" s="174">
        <v>2</v>
      </c>
      <c r="K476" s="246">
        <v>12143</v>
      </c>
      <c r="L476" s="44">
        <v>41126</v>
      </c>
      <c r="M476" s="39">
        <v>44742</v>
      </c>
      <c r="N476" s="40" t="str">
        <f t="shared" si="7"/>
        <v>9 Years, 10 Months, 25 Days</v>
      </c>
      <c r="O476" s="20">
        <v>23</v>
      </c>
      <c r="P476" s="20" t="s">
        <v>5562</v>
      </c>
      <c r="Q476" s="47">
        <v>1711012275</v>
      </c>
      <c r="R476" s="58" t="s">
        <v>247</v>
      </c>
      <c r="S476" s="4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</row>
    <row r="477" spans="1:58" customFormat="1" ht="18" customHeight="1" x14ac:dyDescent="0.2">
      <c r="A477" s="5"/>
      <c r="B477" s="34">
        <v>475</v>
      </c>
      <c r="C477" s="35" t="s">
        <v>316</v>
      </c>
      <c r="D477" s="36" t="s">
        <v>317</v>
      </c>
      <c r="E477" s="20" t="s">
        <v>143</v>
      </c>
      <c r="F477" s="20" t="s">
        <v>120</v>
      </c>
      <c r="G477" s="20" t="s">
        <v>121</v>
      </c>
      <c r="H477" s="20" t="s">
        <v>13</v>
      </c>
      <c r="I477" s="20" t="s">
        <v>22</v>
      </c>
      <c r="J477" s="174">
        <v>2</v>
      </c>
      <c r="K477" s="246">
        <v>12144</v>
      </c>
      <c r="L477" s="44">
        <v>41168</v>
      </c>
      <c r="M477" s="39">
        <v>44742</v>
      </c>
      <c r="N477" s="40" t="str">
        <f t="shared" si="7"/>
        <v>9 Years, 9 Months, 14 Days</v>
      </c>
      <c r="O477" s="20">
        <v>22</v>
      </c>
      <c r="P477" s="20" t="s">
        <v>5562</v>
      </c>
      <c r="Q477" s="47">
        <v>1723613811</v>
      </c>
      <c r="R477" s="58" t="s">
        <v>318</v>
      </c>
      <c r="S477" s="4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</row>
    <row r="478" spans="1:58" customFormat="1" ht="18" customHeight="1" x14ac:dyDescent="0.2">
      <c r="A478" s="5"/>
      <c r="B478" s="34">
        <v>476</v>
      </c>
      <c r="C478" s="35" t="s">
        <v>319</v>
      </c>
      <c r="D478" s="36" t="s">
        <v>320</v>
      </c>
      <c r="E478" s="20" t="s">
        <v>138</v>
      </c>
      <c r="F478" s="20" t="s">
        <v>120</v>
      </c>
      <c r="G478" s="20" t="s">
        <v>121</v>
      </c>
      <c r="H478" s="20" t="s">
        <v>13</v>
      </c>
      <c r="I478" s="20" t="s">
        <v>22</v>
      </c>
      <c r="J478" s="174">
        <v>2</v>
      </c>
      <c r="K478" s="246">
        <v>12145</v>
      </c>
      <c r="L478" s="44">
        <v>40378</v>
      </c>
      <c r="M478" s="39">
        <v>44742</v>
      </c>
      <c r="N478" s="40" t="str">
        <f t="shared" si="7"/>
        <v>11 Years, 11 Months, 11 Days</v>
      </c>
      <c r="O478" s="20">
        <v>28</v>
      </c>
      <c r="P478" s="20" t="s">
        <v>5553</v>
      </c>
      <c r="Q478" s="47">
        <v>1718112014</v>
      </c>
      <c r="R478" s="58" t="s">
        <v>321</v>
      </c>
      <c r="S478" s="4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</row>
    <row r="479" spans="1:58" customFormat="1" ht="18" customHeight="1" x14ac:dyDescent="0.2">
      <c r="A479" s="5"/>
      <c r="B479" s="34">
        <v>477</v>
      </c>
      <c r="C479" s="35" t="s">
        <v>322</v>
      </c>
      <c r="D479" s="36" t="s">
        <v>323</v>
      </c>
      <c r="E479" s="20" t="s">
        <v>138</v>
      </c>
      <c r="F479" s="20" t="s">
        <v>120</v>
      </c>
      <c r="G479" s="20" t="s">
        <v>121</v>
      </c>
      <c r="H479" s="20" t="s">
        <v>13</v>
      </c>
      <c r="I479" s="20" t="s">
        <v>22</v>
      </c>
      <c r="J479" s="174">
        <v>2</v>
      </c>
      <c r="K479" s="246">
        <v>12146</v>
      </c>
      <c r="L479" s="44">
        <v>41312</v>
      </c>
      <c r="M479" s="39">
        <v>44742</v>
      </c>
      <c r="N479" s="40" t="str">
        <f t="shared" si="7"/>
        <v>9 Years, 4 Months, 23 Days</v>
      </c>
      <c r="O479" s="20">
        <v>20</v>
      </c>
      <c r="P479" s="20" t="s">
        <v>5549</v>
      </c>
      <c r="Q479" s="47">
        <v>1718112014</v>
      </c>
      <c r="R479" s="58" t="s">
        <v>321</v>
      </c>
      <c r="S479" s="4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</row>
    <row r="480" spans="1:58" customFormat="1" ht="18" customHeight="1" x14ac:dyDescent="0.2">
      <c r="A480" s="5"/>
      <c r="B480" s="34">
        <v>478</v>
      </c>
      <c r="C480" s="35" t="s">
        <v>489</v>
      </c>
      <c r="D480" s="43" t="s">
        <v>490</v>
      </c>
      <c r="E480" s="20" t="s">
        <v>138</v>
      </c>
      <c r="F480" s="20" t="s">
        <v>125</v>
      </c>
      <c r="G480" s="20" t="s">
        <v>121</v>
      </c>
      <c r="H480" s="20" t="s">
        <v>13</v>
      </c>
      <c r="I480" s="20" t="s">
        <v>22</v>
      </c>
      <c r="J480" s="174">
        <v>2</v>
      </c>
      <c r="K480" s="246">
        <v>12147</v>
      </c>
      <c r="L480" s="44">
        <v>41389</v>
      </c>
      <c r="M480" s="39">
        <v>44742</v>
      </c>
      <c r="N480" s="40" t="str">
        <f t="shared" si="7"/>
        <v>9 Years, 2 Months, 5 Days</v>
      </c>
      <c r="O480" s="20">
        <v>27</v>
      </c>
      <c r="P480" s="20" t="s">
        <v>5587</v>
      </c>
      <c r="Q480" s="47">
        <v>1712713712</v>
      </c>
      <c r="R480" s="58" t="s">
        <v>491</v>
      </c>
      <c r="S480" s="4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</row>
    <row r="481" spans="1:58" customFormat="1" ht="18" customHeight="1" x14ac:dyDescent="0.2">
      <c r="A481" s="5"/>
      <c r="B481" s="34">
        <v>479</v>
      </c>
      <c r="C481" s="35" t="s">
        <v>576</v>
      </c>
      <c r="D481" s="36" t="s">
        <v>577</v>
      </c>
      <c r="E481" s="20" t="s">
        <v>143</v>
      </c>
      <c r="F481" s="20" t="s">
        <v>125</v>
      </c>
      <c r="G481" s="20" t="s">
        <v>121</v>
      </c>
      <c r="H481" s="20" t="s">
        <v>13</v>
      </c>
      <c r="I481" s="20" t="s">
        <v>22</v>
      </c>
      <c r="J481" s="174">
        <v>2</v>
      </c>
      <c r="K481" s="246">
        <v>12148</v>
      </c>
      <c r="L481" s="44">
        <v>41409</v>
      </c>
      <c r="M481" s="39">
        <v>44742</v>
      </c>
      <c r="N481" s="40" t="str">
        <f t="shared" si="7"/>
        <v>9 Years, 1 Months, 15 Days</v>
      </c>
      <c r="O481" s="20">
        <v>22</v>
      </c>
      <c r="P481" s="20" t="s">
        <v>5544</v>
      </c>
      <c r="Q481" s="47" t="s">
        <v>578</v>
      </c>
      <c r="R481" s="58" t="s">
        <v>579</v>
      </c>
      <c r="S481" s="4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</row>
    <row r="482" spans="1:58" customFormat="1" ht="18" customHeight="1" x14ac:dyDescent="0.2">
      <c r="A482" s="5"/>
      <c r="B482" s="34">
        <v>480</v>
      </c>
      <c r="C482" s="35" t="s">
        <v>589</v>
      </c>
      <c r="D482" s="36" t="s">
        <v>590</v>
      </c>
      <c r="E482" s="20" t="s">
        <v>143</v>
      </c>
      <c r="F482" s="20" t="s">
        <v>125</v>
      </c>
      <c r="G482" s="20" t="s">
        <v>121</v>
      </c>
      <c r="H482" s="20" t="s">
        <v>13</v>
      </c>
      <c r="I482" s="20" t="s">
        <v>22</v>
      </c>
      <c r="J482" s="174">
        <v>2</v>
      </c>
      <c r="K482" s="246">
        <v>12149</v>
      </c>
      <c r="L482" s="44">
        <v>41313</v>
      </c>
      <c r="M482" s="39">
        <v>44742</v>
      </c>
      <c r="N482" s="40" t="str">
        <f t="shared" si="7"/>
        <v>9 Years, 4 Months, 22 Days</v>
      </c>
      <c r="O482" s="20">
        <v>20</v>
      </c>
      <c r="P482" s="20" t="s">
        <v>5544</v>
      </c>
      <c r="Q482" s="47" t="s">
        <v>591</v>
      </c>
      <c r="R482" s="58" t="s">
        <v>592</v>
      </c>
      <c r="S482" s="4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</row>
    <row r="483" spans="1:58" customFormat="1" ht="18" customHeight="1" x14ac:dyDescent="0.2">
      <c r="A483" s="5"/>
      <c r="B483" s="34">
        <v>481</v>
      </c>
      <c r="C483" s="35" t="s">
        <v>650</v>
      </c>
      <c r="D483" s="36" t="s">
        <v>651</v>
      </c>
      <c r="E483" s="20" t="s">
        <v>237</v>
      </c>
      <c r="F483" s="20" t="s">
        <v>125</v>
      </c>
      <c r="G483" s="20" t="s">
        <v>121</v>
      </c>
      <c r="H483" s="20" t="s">
        <v>13</v>
      </c>
      <c r="I483" s="20" t="s">
        <v>22</v>
      </c>
      <c r="J483" s="174">
        <v>2</v>
      </c>
      <c r="K483" s="246">
        <v>12150</v>
      </c>
      <c r="L483" s="44">
        <v>41147</v>
      </c>
      <c r="M483" s="39">
        <v>44742</v>
      </c>
      <c r="N483" s="40" t="str">
        <f t="shared" si="7"/>
        <v>9 Years, 10 Months, 4 Days</v>
      </c>
      <c r="O483" s="20">
        <v>26</v>
      </c>
      <c r="P483" s="20" t="s">
        <v>5563</v>
      </c>
      <c r="Q483" s="47" t="s">
        <v>652</v>
      </c>
      <c r="R483" s="58" t="s">
        <v>653</v>
      </c>
      <c r="S483" s="4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</row>
    <row r="484" spans="1:58" customFormat="1" ht="18" customHeight="1" x14ac:dyDescent="0.2">
      <c r="A484" s="5"/>
      <c r="B484" s="34">
        <v>482</v>
      </c>
      <c r="C484" s="35" t="s">
        <v>810</v>
      </c>
      <c r="D484" s="36" t="s">
        <v>811</v>
      </c>
      <c r="E484" s="20" t="s">
        <v>812</v>
      </c>
      <c r="F484" s="20" t="s">
        <v>125</v>
      </c>
      <c r="G484" s="20" t="s">
        <v>121</v>
      </c>
      <c r="H484" s="20" t="s">
        <v>13</v>
      </c>
      <c r="I484" s="20" t="s">
        <v>22</v>
      </c>
      <c r="J484" s="174">
        <v>2</v>
      </c>
      <c r="K484" s="246">
        <v>12151</v>
      </c>
      <c r="L484" s="44">
        <v>40705</v>
      </c>
      <c r="M484" s="39">
        <v>44742</v>
      </c>
      <c r="N484" s="40" t="str">
        <f t="shared" si="7"/>
        <v>11 Years, 0 Months, 19 Days</v>
      </c>
      <c r="O484" s="20">
        <v>28</v>
      </c>
      <c r="P484" s="20" t="s">
        <v>5611</v>
      </c>
      <c r="Q484" s="47" t="s">
        <v>813</v>
      </c>
      <c r="R484" s="58" t="s">
        <v>814</v>
      </c>
      <c r="S484" s="4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</row>
    <row r="485" spans="1:58" customFormat="1" ht="18" customHeight="1" x14ac:dyDescent="0.2">
      <c r="A485" s="5"/>
      <c r="B485" s="34">
        <v>483</v>
      </c>
      <c r="C485" s="35" t="s">
        <v>846</v>
      </c>
      <c r="D485" s="36" t="s">
        <v>847</v>
      </c>
      <c r="E485" s="20" t="s">
        <v>143</v>
      </c>
      <c r="F485" s="20" t="s">
        <v>125</v>
      </c>
      <c r="G485" s="20" t="s">
        <v>121</v>
      </c>
      <c r="H485" s="20" t="s">
        <v>13</v>
      </c>
      <c r="I485" s="20" t="s">
        <v>22</v>
      </c>
      <c r="J485" s="174">
        <v>2</v>
      </c>
      <c r="K485" s="246">
        <v>12152</v>
      </c>
      <c r="L485" s="44">
        <v>41195</v>
      </c>
      <c r="M485" s="39">
        <v>44742</v>
      </c>
      <c r="N485" s="40" t="str">
        <f t="shared" si="7"/>
        <v>9 Years, 8 Months, 17 Days</v>
      </c>
      <c r="O485" s="20">
        <v>26</v>
      </c>
      <c r="P485" s="20" t="s">
        <v>5537</v>
      </c>
      <c r="Q485" s="47" t="s">
        <v>848</v>
      </c>
      <c r="R485" s="58" t="s">
        <v>849</v>
      </c>
      <c r="S485" s="4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</row>
    <row r="486" spans="1:58" customFormat="1" ht="18" customHeight="1" x14ac:dyDescent="0.2">
      <c r="A486" s="5"/>
      <c r="B486" s="34">
        <v>484</v>
      </c>
      <c r="C486" s="35" t="s">
        <v>1117</v>
      </c>
      <c r="D486" s="36" t="s">
        <v>1118</v>
      </c>
      <c r="E486" s="20" t="s">
        <v>138</v>
      </c>
      <c r="F486" s="20" t="s">
        <v>125</v>
      </c>
      <c r="G486" s="20" t="s">
        <v>121</v>
      </c>
      <c r="H486" s="20" t="s">
        <v>13</v>
      </c>
      <c r="I486" s="20" t="s">
        <v>22</v>
      </c>
      <c r="J486" s="174">
        <v>2</v>
      </c>
      <c r="K486" s="246">
        <v>12153</v>
      </c>
      <c r="L486" s="44">
        <v>41505</v>
      </c>
      <c r="M486" s="39">
        <v>44742</v>
      </c>
      <c r="N486" s="40" t="str">
        <f t="shared" si="7"/>
        <v>8 Years, 10 Months, 11 Days</v>
      </c>
      <c r="O486" s="20">
        <v>24</v>
      </c>
      <c r="P486" s="20" t="s">
        <v>5531</v>
      </c>
      <c r="Q486" s="47" t="s">
        <v>1110</v>
      </c>
      <c r="R486" s="58" t="s">
        <v>1111</v>
      </c>
      <c r="S486" s="4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</row>
    <row r="487" spans="1:58" customFormat="1" ht="18" customHeight="1" x14ac:dyDescent="0.2">
      <c r="A487" s="5"/>
      <c r="B487" s="34">
        <v>485</v>
      </c>
      <c r="C487" s="35" t="s">
        <v>1369</v>
      </c>
      <c r="D487" s="36" t="s">
        <v>1370</v>
      </c>
      <c r="E487" s="20" t="s">
        <v>138</v>
      </c>
      <c r="F487" s="20" t="s">
        <v>125</v>
      </c>
      <c r="G487" s="20" t="s">
        <v>121</v>
      </c>
      <c r="H487" s="20" t="s">
        <v>13</v>
      </c>
      <c r="I487" s="20" t="s">
        <v>22</v>
      </c>
      <c r="J487" s="174">
        <v>2</v>
      </c>
      <c r="K487" s="246">
        <v>12154</v>
      </c>
      <c r="L487" s="44">
        <v>41059</v>
      </c>
      <c r="M487" s="39">
        <v>44742</v>
      </c>
      <c r="N487" s="40" t="str">
        <f t="shared" si="7"/>
        <v>10 Years, 1 Months, 0 Days</v>
      </c>
      <c r="O487" s="20">
        <v>28</v>
      </c>
      <c r="P487" s="20" t="s">
        <v>5667</v>
      </c>
      <c r="Q487" s="47">
        <v>1617823465</v>
      </c>
      <c r="R487" s="58" t="s">
        <v>1371</v>
      </c>
      <c r="S487" s="4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</row>
    <row r="488" spans="1:58" customFormat="1" ht="18" customHeight="1" x14ac:dyDescent="0.2">
      <c r="A488" s="5"/>
      <c r="B488" s="34">
        <v>486</v>
      </c>
      <c r="C488" s="35" t="s">
        <v>1389</v>
      </c>
      <c r="D488" s="43" t="s">
        <v>1390</v>
      </c>
      <c r="E488" s="20" t="s">
        <v>237</v>
      </c>
      <c r="F488" s="20" t="s">
        <v>125</v>
      </c>
      <c r="G488" s="20" t="s">
        <v>121</v>
      </c>
      <c r="H488" s="20" t="s">
        <v>13</v>
      </c>
      <c r="I488" s="20" t="s">
        <v>22</v>
      </c>
      <c r="J488" s="174">
        <v>2</v>
      </c>
      <c r="K488" s="246">
        <v>12155</v>
      </c>
      <c r="L488" s="44">
        <v>41195</v>
      </c>
      <c r="M488" s="39">
        <v>44742</v>
      </c>
      <c r="N488" s="40" t="str">
        <f t="shared" si="7"/>
        <v>9 Years, 8 Months, 17 Days</v>
      </c>
      <c r="O488" s="20">
        <v>23</v>
      </c>
      <c r="P488" s="20" t="s">
        <v>5531</v>
      </c>
      <c r="Q488" s="47">
        <v>1711346161</v>
      </c>
      <c r="R488" s="58" t="s">
        <v>1391</v>
      </c>
      <c r="S488" s="4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</row>
    <row r="489" spans="1:58" customFormat="1" ht="18" customHeight="1" x14ac:dyDescent="0.2">
      <c r="A489" s="5"/>
      <c r="B489" s="34">
        <v>487</v>
      </c>
      <c r="C489" s="35" t="s">
        <v>1459</v>
      </c>
      <c r="D489" s="36" t="s">
        <v>1460</v>
      </c>
      <c r="E489" s="20" t="s">
        <v>1461</v>
      </c>
      <c r="F489" s="20" t="s">
        <v>120</v>
      </c>
      <c r="G489" s="20" t="s">
        <v>121</v>
      </c>
      <c r="H489" s="20" t="s">
        <v>13</v>
      </c>
      <c r="I489" s="20" t="s">
        <v>22</v>
      </c>
      <c r="J489" s="174">
        <v>2</v>
      </c>
      <c r="K489" s="246">
        <v>12156</v>
      </c>
      <c r="L489" s="44">
        <v>41246</v>
      </c>
      <c r="M489" s="39">
        <v>44742</v>
      </c>
      <c r="N489" s="40" t="str">
        <f t="shared" si="7"/>
        <v>9 Years, 6 Months, 27 Days</v>
      </c>
      <c r="O489" s="20">
        <v>20</v>
      </c>
      <c r="P489" s="20" t="s">
        <v>5539</v>
      </c>
      <c r="Q489" s="47">
        <v>1712147313</v>
      </c>
      <c r="R489" s="58" t="s">
        <v>1462</v>
      </c>
      <c r="S489" s="4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</row>
    <row r="490" spans="1:58" customFormat="1" ht="18" customHeight="1" x14ac:dyDescent="0.2">
      <c r="A490" s="5"/>
      <c r="B490" s="34">
        <v>488</v>
      </c>
      <c r="C490" s="35" t="s">
        <v>3177</v>
      </c>
      <c r="D490" s="36" t="s">
        <v>3178</v>
      </c>
      <c r="E490" s="20" t="s">
        <v>143</v>
      </c>
      <c r="F490" s="20" t="s">
        <v>125</v>
      </c>
      <c r="G490" s="20" t="s">
        <v>121</v>
      </c>
      <c r="H490" s="20" t="s">
        <v>13</v>
      </c>
      <c r="I490" s="20" t="s">
        <v>22</v>
      </c>
      <c r="J490" s="174">
        <v>2</v>
      </c>
      <c r="K490" s="246">
        <v>12157</v>
      </c>
      <c r="L490" s="44">
        <v>40588</v>
      </c>
      <c r="M490" s="39">
        <v>44742</v>
      </c>
      <c r="N490" s="40" t="str">
        <f t="shared" si="7"/>
        <v>11 Years, 4 Months, 16 Days</v>
      </c>
      <c r="O490" s="20">
        <v>24</v>
      </c>
      <c r="P490" s="20" t="s">
        <v>5580</v>
      </c>
      <c r="Q490" s="47">
        <v>1988657045</v>
      </c>
      <c r="R490" s="58" t="s">
        <v>3179</v>
      </c>
      <c r="S490" s="4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</row>
    <row r="491" spans="1:58" customFormat="1" ht="18" customHeight="1" x14ac:dyDescent="0.2">
      <c r="A491" s="5"/>
      <c r="B491" s="34">
        <v>489</v>
      </c>
      <c r="C491" s="102" t="s">
        <v>6383</v>
      </c>
      <c r="D491" s="36" t="s">
        <v>6384</v>
      </c>
      <c r="E491" s="36" t="s">
        <v>237</v>
      </c>
      <c r="F491" s="36" t="s">
        <v>125</v>
      </c>
      <c r="G491" s="36" t="s">
        <v>121</v>
      </c>
      <c r="H491" s="36" t="s">
        <v>13</v>
      </c>
      <c r="I491" s="36" t="s">
        <v>22</v>
      </c>
      <c r="J491" s="128">
        <v>2</v>
      </c>
      <c r="K491" s="246">
        <v>12158</v>
      </c>
      <c r="L491" s="104">
        <v>40863</v>
      </c>
      <c r="M491" s="105">
        <v>44742</v>
      </c>
      <c r="N491" s="61" t="str">
        <f t="shared" si="7"/>
        <v>10 Years, 7 Months, 14 Days</v>
      </c>
      <c r="O491" s="36">
        <v>26</v>
      </c>
      <c r="P491" s="143">
        <v>20</v>
      </c>
      <c r="Q491" s="47">
        <v>1674949795</v>
      </c>
      <c r="R491" s="102" t="s">
        <v>6385</v>
      </c>
      <c r="S491" s="4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</row>
    <row r="492" spans="1:58" customFormat="1" ht="18" customHeight="1" x14ac:dyDescent="0.2">
      <c r="A492" s="5"/>
      <c r="B492" s="34">
        <v>490</v>
      </c>
      <c r="C492" s="35" t="s">
        <v>31</v>
      </c>
      <c r="D492" s="43" t="s">
        <v>32</v>
      </c>
      <c r="E492" s="20" t="s">
        <v>33</v>
      </c>
      <c r="F492" s="20" t="s">
        <v>34</v>
      </c>
      <c r="G492" s="20" t="s">
        <v>29</v>
      </c>
      <c r="H492" s="20" t="s">
        <v>13</v>
      </c>
      <c r="I492" s="20" t="s">
        <v>22</v>
      </c>
      <c r="J492" s="174">
        <v>2</v>
      </c>
      <c r="K492" s="246">
        <v>12159</v>
      </c>
      <c r="L492" s="44">
        <v>41527</v>
      </c>
      <c r="M492" s="39">
        <v>44742</v>
      </c>
      <c r="N492" s="40" t="str">
        <f t="shared" si="7"/>
        <v>8 Years, 9 Months, 20 Days</v>
      </c>
      <c r="O492" s="20">
        <v>22</v>
      </c>
      <c r="P492" s="20" t="s">
        <v>5537</v>
      </c>
      <c r="Q492" s="42">
        <v>1689583431</v>
      </c>
      <c r="R492" s="58" t="s">
        <v>35</v>
      </c>
      <c r="S492" s="4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</row>
    <row r="493" spans="1:58" customFormat="1" ht="18" customHeight="1" x14ac:dyDescent="0.2">
      <c r="A493" s="5"/>
      <c r="B493" s="34">
        <v>491</v>
      </c>
      <c r="C493" s="35" t="s">
        <v>56</v>
      </c>
      <c r="D493" s="43" t="s">
        <v>6052</v>
      </c>
      <c r="E493" s="20" t="s">
        <v>57</v>
      </c>
      <c r="F493" s="20" t="s">
        <v>3368</v>
      </c>
      <c r="G493" s="20" t="s">
        <v>29</v>
      </c>
      <c r="H493" s="20" t="s">
        <v>13</v>
      </c>
      <c r="I493" s="20" t="s">
        <v>22</v>
      </c>
      <c r="J493" s="174">
        <v>2</v>
      </c>
      <c r="K493" s="246">
        <v>12160</v>
      </c>
      <c r="L493" s="44">
        <v>41129</v>
      </c>
      <c r="M493" s="39">
        <v>44742</v>
      </c>
      <c r="N493" s="40" t="str">
        <f t="shared" si="7"/>
        <v>9 Years, 10 Months, 22 Days</v>
      </c>
      <c r="O493" s="20">
        <v>28</v>
      </c>
      <c r="P493" s="41" t="s">
        <v>5540</v>
      </c>
      <c r="Q493" s="42">
        <v>1926760536</v>
      </c>
      <c r="R493" s="58" t="s">
        <v>58</v>
      </c>
      <c r="S493" s="4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</row>
    <row r="494" spans="1:58" customFormat="1" ht="18" customHeight="1" x14ac:dyDescent="0.2">
      <c r="A494" s="5"/>
      <c r="B494" s="34">
        <v>492</v>
      </c>
      <c r="C494" s="35" t="s">
        <v>542</v>
      </c>
      <c r="D494" s="43" t="s">
        <v>543</v>
      </c>
      <c r="E494" s="20" t="s">
        <v>33</v>
      </c>
      <c r="F494" s="20" t="s">
        <v>3368</v>
      </c>
      <c r="G494" s="20" t="s">
        <v>29</v>
      </c>
      <c r="H494" s="20" t="s">
        <v>13</v>
      </c>
      <c r="I494" s="20" t="s">
        <v>22</v>
      </c>
      <c r="J494" s="174">
        <v>2</v>
      </c>
      <c r="K494" s="246">
        <v>12161</v>
      </c>
      <c r="L494" s="44">
        <v>40236</v>
      </c>
      <c r="M494" s="39">
        <v>44742</v>
      </c>
      <c r="N494" s="40" t="str">
        <f t="shared" si="7"/>
        <v>12 Years, 4 Months, 3 Days</v>
      </c>
      <c r="O494" s="20">
        <v>27</v>
      </c>
      <c r="P494" s="20" t="s">
        <v>5632</v>
      </c>
      <c r="Q494" s="42" t="s">
        <v>545</v>
      </c>
      <c r="R494" s="58" t="s">
        <v>546</v>
      </c>
      <c r="S494" s="4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</row>
    <row r="495" spans="1:58" customFormat="1" ht="18" customHeight="1" x14ac:dyDescent="0.2">
      <c r="A495" s="5"/>
      <c r="B495" s="34">
        <v>493</v>
      </c>
      <c r="C495" s="35" t="s">
        <v>547</v>
      </c>
      <c r="D495" s="43" t="s">
        <v>548</v>
      </c>
      <c r="E495" s="20" t="s">
        <v>57</v>
      </c>
      <c r="F495" s="20" t="s">
        <v>3368</v>
      </c>
      <c r="G495" s="20" t="s">
        <v>29</v>
      </c>
      <c r="H495" s="20" t="s">
        <v>13</v>
      </c>
      <c r="I495" s="20" t="s">
        <v>22</v>
      </c>
      <c r="J495" s="174">
        <v>2</v>
      </c>
      <c r="K495" s="246">
        <v>12162</v>
      </c>
      <c r="L495" s="44">
        <v>41698</v>
      </c>
      <c r="M495" s="39">
        <v>44742</v>
      </c>
      <c r="N495" s="40" t="str">
        <f t="shared" si="7"/>
        <v>8 Years, 4 Months, 2 Days</v>
      </c>
      <c r="O495" s="20">
        <v>21</v>
      </c>
      <c r="P495" s="20" t="s">
        <v>5574</v>
      </c>
      <c r="Q495" s="42" t="s">
        <v>549</v>
      </c>
      <c r="R495" s="58" t="s">
        <v>550</v>
      </c>
      <c r="S495" s="4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</row>
    <row r="496" spans="1:58" customFormat="1" ht="18" customHeight="1" x14ac:dyDescent="0.2">
      <c r="A496" s="5"/>
      <c r="B496" s="34">
        <v>494</v>
      </c>
      <c r="C496" s="35" t="s">
        <v>566</v>
      </c>
      <c r="D496" s="43" t="s">
        <v>567</v>
      </c>
      <c r="E496" s="20" t="s">
        <v>57</v>
      </c>
      <c r="F496" s="20" t="s">
        <v>3368</v>
      </c>
      <c r="G496" s="20" t="s">
        <v>29</v>
      </c>
      <c r="H496" s="20" t="s">
        <v>13</v>
      </c>
      <c r="I496" s="20" t="s">
        <v>22</v>
      </c>
      <c r="J496" s="174">
        <v>2</v>
      </c>
      <c r="K496" s="246">
        <v>12163</v>
      </c>
      <c r="L496" s="44">
        <v>41203</v>
      </c>
      <c r="M496" s="39">
        <v>44742</v>
      </c>
      <c r="N496" s="40" t="str">
        <f t="shared" si="7"/>
        <v>9 Years, 8 Months, 9 Days</v>
      </c>
      <c r="O496" s="20">
        <v>22</v>
      </c>
      <c r="P496" s="20" t="s">
        <v>5642</v>
      </c>
      <c r="Q496" s="42" t="s">
        <v>568</v>
      </c>
      <c r="R496" s="58" t="s">
        <v>569</v>
      </c>
      <c r="S496" s="4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</row>
    <row r="497" spans="1:58" customFormat="1" ht="18" customHeight="1" x14ac:dyDescent="0.2">
      <c r="A497" s="5"/>
      <c r="B497" s="34">
        <v>495</v>
      </c>
      <c r="C497" s="35" t="s">
        <v>585</v>
      </c>
      <c r="D497" s="43" t="s">
        <v>586</v>
      </c>
      <c r="E497" s="20" t="s">
        <v>57</v>
      </c>
      <c r="F497" s="20" t="s">
        <v>3368</v>
      </c>
      <c r="G497" s="20" t="s">
        <v>29</v>
      </c>
      <c r="H497" s="20" t="s">
        <v>13</v>
      </c>
      <c r="I497" s="20" t="s">
        <v>22</v>
      </c>
      <c r="J497" s="174">
        <v>2</v>
      </c>
      <c r="K497" s="246">
        <v>12164</v>
      </c>
      <c r="L497" s="44">
        <v>42170</v>
      </c>
      <c r="M497" s="39">
        <v>44742</v>
      </c>
      <c r="N497" s="40" t="str">
        <f t="shared" si="7"/>
        <v>7 Years, 0 Months, 15 Days</v>
      </c>
      <c r="O497" s="20">
        <v>20</v>
      </c>
      <c r="P497" s="20" t="s">
        <v>5643</v>
      </c>
      <c r="Q497" s="42" t="s">
        <v>587</v>
      </c>
      <c r="R497" s="58" t="s">
        <v>588</v>
      </c>
      <c r="S497" s="4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</row>
    <row r="498" spans="1:58" customFormat="1" ht="18" customHeight="1" x14ac:dyDescent="0.2">
      <c r="A498" s="5"/>
      <c r="B498" s="34">
        <v>496</v>
      </c>
      <c r="C498" s="35" t="s">
        <v>625</v>
      </c>
      <c r="D498" s="43" t="s">
        <v>626</v>
      </c>
      <c r="E498" s="20" t="s">
        <v>33</v>
      </c>
      <c r="F498" s="20" t="s">
        <v>544</v>
      </c>
      <c r="G498" s="20" t="s">
        <v>29</v>
      </c>
      <c r="H498" s="20" t="s">
        <v>13</v>
      </c>
      <c r="I498" s="20" t="s">
        <v>22</v>
      </c>
      <c r="J498" s="174">
        <v>2</v>
      </c>
      <c r="K498" s="246">
        <v>12165</v>
      </c>
      <c r="L498" s="44">
        <v>41042</v>
      </c>
      <c r="M498" s="39">
        <v>44742</v>
      </c>
      <c r="N498" s="40" t="str">
        <f t="shared" si="7"/>
        <v>10 Years, 1 Months, 17 Days</v>
      </c>
      <c r="O498" s="20">
        <v>24</v>
      </c>
      <c r="P498" s="20" t="s">
        <v>5537</v>
      </c>
      <c r="Q498" s="42" t="s">
        <v>627</v>
      </c>
      <c r="R498" s="58" t="s">
        <v>628</v>
      </c>
      <c r="S498" s="4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</row>
    <row r="499" spans="1:58" customFormat="1" ht="18" customHeight="1" x14ac:dyDescent="0.2">
      <c r="A499" s="5"/>
      <c r="B499" s="34">
        <v>497</v>
      </c>
      <c r="C499" s="35" t="s">
        <v>2015</v>
      </c>
      <c r="D499" s="43" t="s">
        <v>2016</v>
      </c>
      <c r="E499" s="20" t="s">
        <v>33</v>
      </c>
      <c r="F499" s="20" t="s">
        <v>544</v>
      </c>
      <c r="G499" s="20" t="s">
        <v>29</v>
      </c>
      <c r="H499" s="20" t="s">
        <v>13</v>
      </c>
      <c r="I499" s="20" t="s">
        <v>22</v>
      </c>
      <c r="J499" s="174">
        <v>2</v>
      </c>
      <c r="K499" s="246">
        <v>12166</v>
      </c>
      <c r="L499" s="44">
        <v>41761</v>
      </c>
      <c r="M499" s="39">
        <v>44742</v>
      </c>
      <c r="N499" s="40" t="str">
        <f t="shared" si="7"/>
        <v>8 Years, 1 Months, 28 Days</v>
      </c>
      <c r="O499" s="20">
        <v>18</v>
      </c>
      <c r="P499" s="20" t="s">
        <v>5734</v>
      </c>
      <c r="Q499" s="42" t="s">
        <v>2017</v>
      </c>
      <c r="R499" s="58" t="s">
        <v>2018</v>
      </c>
      <c r="S499" s="4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</row>
    <row r="500" spans="1:58" customFormat="1" ht="18" customHeight="1" x14ac:dyDescent="0.2">
      <c r="A500" s="5"/>
      <c r="B500" s="34">
        <v>498</v>
      </c>
      <c r="C500" s="35" t="s">
        <v>2047</v>
      </c>
      <c r="D500" s="43" t="s">
        <v>2048</v>
      </c>
      <c r="E500" s="20" t="s">
        <v>33</v>
      </c>
      <c r="F500" s="20" t="s">
        <v>544</v>
      </c>
      <c r="G500" s="20" t="s">
        <v>29</v>
      </c>
      <c r="H500" s="20" t="s">
        <v>13</v>
      </c>
      <c r="I500" s="20" t="s">
        <v>22</v>
      </c>
      <c r="J500" s="174">
        <v>2</v>
      </c>
      <c r="K500" s="246">
        <v>12167</v>
      </c>
      <c r="L500" s="44">
        <v>41548</v>
      </c>
      <c r="M500" s="39">
        <v>44742</v>
      </c>
      <c r="N500" s="40" t="str">
        <f t="shared" si="7"/>
        <v>8 Years, 8 Months, 29 Days</v>
      </c>
      <c r="O500" s="20">
        <v>19.5</v>
      </c>
      <c r="P500" s="20" t="s">
        <v>5742</v>
      </c>
      <c r="Q500" s="42" t="s">
        <v>2049</v>
      </c>
      <c r="R500" s="58" t="s">
        <v>2050</v>
      </c>
      <c r="S500" s="4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</row>
    <row r="501" spans="1:58" customFormat="1" ht="18" customHeight="1" x14ac:dyDescent="0.2">
      <c r="A501" s="5"/>
      <c r="B501" s="34">
        <v>499</v>
      </c>
      <c r="C501" s="35" t="s">
        <v>2064</v>
      </c>
      <c r="D501" s="43" t="s">
        <v>2065</v>
      </c>
      <c r="E501" s="20" t="s">
        <v>57</v>
      </c>
      <c r="F501" s="20" t="s">
        <v>544</v>
      </c>
      <c r="G501" s="20" t="s">
        <v>29</v>
      </c>
      <c r="H501" s="20" t="s">
        <v>13</v>
      </c>
      <c r="I501" s="20" t="s">
        <v>22</v>
      </c>
      <c r="J501" s="174">
        <v>2</v>
      </c>
      <c r="K501" s="246">
        <v>12168</v>
      </c>
      <c r="L501" s="44">
        <v>40876</v>
      </c>
      <c r="M501" s="39">
        <v>44742</v>
      </c>
      <c r="N501" s="40" t="str">
        <f t="shared" si="7"/>
        <v>10 Years, 7 Months, 1 Days</v>
      </c>
      <c r="O501" s="20">
        <v>25</v>
      </c>
      <c r="P501" s="20" t="s">
        <v>5537</v>
      </c>
      <c r="Q501" s="42" t="s">
        <v>2066</v>
      </c>
      <c r="R501" s="58" t="s">
        <v>2067</v>
      </c>
      <c r="S501" s="4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</row>
    <row r="502" spans="1:58" customFormat="1" ht="18" customHeight="1" x14ac:dyDescent="0.2">
      <c r="A502" s="5"/>
      <c r="B502" s="34">
        <v>500</v>
      </c>
      <c r="C502" s="35" t="s">
        <v>2420</v>
      </c>
      <c r="D502" s="43" t="s">
        <v>2421</v>
      </c>
      <c r="E502" s="20" t="s">
        <v>57</v>
      </c>
      <c r="F502" s="20" t="s">
        <v>544</v>
      </c>
      <c r="G502" s="20" t="s">
        <v>29</v>
      </c>
      <c r="H502" s="20" t="s">
        <v>13</v>
      </c>
      <c r="I502" s="20" t="s">
        <v>22</v>
      </c>
      <c r="J502" s="174">
        <v>2</v>
      </c>
      <c r="K502" s="246">
        <v>12169</v>
      </c>
      <c r="L502" s="44">
        <v>42003</v>
      </c>
      <c r="M502" s="39">
        <v>44742</v>
      </c>
      <c r="N502" s="40" t="str">
        <f t="shared" si="7"/>
        <v>7 Years, 6 Months, 0 Days</v>
      </c>
      <c r="O502" s="20">
        <v>21</v>
      </c>
      <c r="P502" s="20" t="s">
        <v>5544</v>
      </c>
      <c r="Q502" s="42" t="s">
        <v>2422</v>
      </c>
      <c r="R502" s="58" t="s">
        <v>2423</v>
      </c>
      <c r="S502" s="4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</row>
    <row r="503" spans="1:58" customFormat="1" ht="18" customHeight="1" x14ac:dyDescent="0.2">
      <c r="A503" s="5"/>
      <c r="B503" s="34">
        <v>501</v>
      </c>
      <c r="C503" s="35" t="s">
        <v>2857</v>
      </c>
      <c r="D503" s="43" t="s">
        <v>2858</v>
      </c>
      <c r="E503" s="20" t="s">
        <v>33</v>
      </c>
      <c r="F503" s="20" t="s">
        <v>544</v>
      </c>
      <c r="G503" s="20" t="s">
        <v>29</v>
      </c>
      <c r="H503" s="20" t="s">
        <v>13</v>
      </c>
      <c r="I503" s="20" t="s">
        <v>22</v>
      </c>
      <c r="J503" s="174">
        <v>2</v>
      </c>
      <c r="K503" s="246">
        <v>12170</v>
      </c>
      <c r="L503" s="44">
        <v>41372</v>
      </c>
      <c r="M503" s="39">
        <v>44742</v>
      </c>
      <c r="N503" s="40" t="str">
        <f t="shared" si="7"/>
        <v>9 Years, 2 Months, 22 Days</v>
      </c>
      <c r="O503" s="20">
        <v>22</v>
      </c>
      <c r="P503" s="20" t="s">
        <v>5778</v>
      </c>
      <c r="Q503" s="42" t="s">
        <v>2859</v>
      </c>
      <c r="R503" s="58" t="s">
        <v>2860</v>
      </c>
      <c r="S503" s="4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</row>
    <row r="504" spans="1:58" customFormat="1" ht="18" customHeight="1" x14ac:dyDescent="0.2">
      <c r="A504" s="5"/>
      <c r="B504" s="34">
        <v>502</v>
      </c>
      <c r="C504" s="35" t="s">
        <v>2873</v>
      </c>
      <c r="D504" s="43" t="s">
        <v>5981</v>
      </c>
      <c r="E504" s="20" t="s">
        <v>57</v>
      </c>
      <c r="F504" s="20" t="s">
        <v>3368</v>
      </c>
      <c r="G504" s="20" t="s">
        <v>29</v>
      </c>
      <c r="H504" s="20" t="s">
        <v>13</v>
      </c>
      <c r="I504" s="20" t="s">
        <v>22</v>
      </c>
      <c r="J504" s="174">
        <v>2</v>
      </c>
      <c r="K504" s="246">
        <v>12171</v>
      </c>
      <c r="L504" s="44">
        <v>41386</v>
      </c>
      <c r="M504" s="39">
        <v>44742</v>
      </c>
      <c r="N504" s="40" t="str">
        <f t="shared" si="7"/>
        <v>9 Years, 2 Months, 8 Days</v>
      </c>
      <c r="O504" s="20">
        <v>20</v>
      </c>
      <c r="P504" s="20" t="s">
        <v>5549</v>
      </c>
      <c r="Q504" s="42" t="s">
        <v>2874</v>
      </c>
      <c r="R504" s="58" t="s">
        <v>2875</v>
      </c>
      <c r="S504" s="4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</row>
    <row r="505" spans="1:58" customFormat="1" ht="18" customHeight="1" x14ac:dyDescent="0.2">
      <c r="A505" s="5"/>
      <c r="B505" s="34">
        <v>503</v>
      </c>
      <c r="C505" s="102" t="s">
        <v>6386</v>
      </c>
      <c r="D505" s="36" t="s">
        <v>6387</v>
      </c>
      <c r="E505" s="36" t="s">
        <v>33</v>
      </c>
      <c r="F505" s="36" t="s">
        <v>544</v>
      </c>
      <c r="G505" s="36" t="s">
        <v>29</v>
      </c>
      <c r="H505" s="36" t="s">
        <v>13</v>
      </c>
      <c r="I505" s="36" t="s">
        <v>22</v>
      </c>
      <c r="J505" s="128">
        <v>2</v>
      </c>
      <c r="K505" s="246">
        <v>12172</v>
      </c>
      <c r="L505" s="104">
        <v>42280</v>
      </c>
      <c r="M505" s="105">
        <v>44742</v>
      </c>
      <c r="N505" s="61" t="str">
        <f t="shared" si="7"/>
        <v>6 Years, 8 Months, 27 Days</v>
      </c>
      <c r="O505" s="36">
        <v>24</v>
      </c>
      <c r="P505" s="143">
        <v>18</v>
      </c>
      <c r="Q505" s="47">
        <v>1742580440</v>
      </c>
      <c r="R505" s="102" t="s">
        <v>6388</v>
      </c>
      <c r="S505" s="4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</row>
    <row r="506" spans="1:58" customFormat="1" ht="18" customHeight="1" x14ac:dyDescent="0.2">
      <c r="A506" s="5"/>
      <c r="B506" s="34">
        <v>504</v>
      </c>
      <c r="C506" s="102" t="s">
        <v>6389</v>
      </c>
      <c r="D506" s="36" t="s">
        <v>6390</v>
      </c>
      <c r="E506" s="36" t="s">
        <v>33</v>
      </c>
      <c r="F506" s="36" t="s">
        <v>544</v>
      </c>
      <c r="G506" s="36" t="s">
        <v>29</v>
      </c>
      <c r="H506" s="36" t="s">
        <v>13</v>
      </c>
      <c r="I506" s="36" t="s">
        <v>22</v>
      </c>
      <c r="J506" s="128">
        <v>2</v>
      </c>
      <c r="K506" s="246">
        <v>12173</v>
      </c>
      <c r="L506" s="104">
        <v>42280</v>
      </c>
      <c r="M506" s="105">
        <v>44742</v>
      </c>
      <c r="N506" s="61" t="str">
        <f t="shared" si="7"/>
        <v>6 Years, 8 Months, 27 Days</v>
      </c>
      <c r="O506" s="36">
        <v>24</v>
      </c>
      <c r="P506" s="143">
        <v>18</v>
      </c>
      <c r="Q506" s="47">
        <v>1742580440</v>
      </c>
      <c r="R506" s="102" t="s">
        <v>6388</v>
      </c>
      <c r="S506" s="4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</row>
    <row r="507" spans="1:58" customFormat="1" ht="18" customHeight="1" x14ac:dyDescent="0.2">
      <c r="A507" s="5"/>
      <c r="B507" s="34">
        <v>505</v>
      </c>
      <c r="C507" s="35" t="s">
        <v>150</v>
      </c>
      <c r="D507" s="36" t="s">
        <v>151</v>
      </c>
      <c r="E507" s="20" t="s">
        <v>152</v>
      </c>
      <c r="F507" s="20" t="s">
        <v>153</v>
      </c>
      <c r="G507" s="20" t="s">
        <v>109</v>
      </c>
      <c r="H507" s="20" t="s">
        <v>13</v>
      </c>
      <c r="I507" s="20" t="s">
        <v>22</v>
      </c>
      <c r="J507" s="174">
        <v>2</v>
      </c>
      <c r="K507" s="246">
        <v>12174</v>
      </c>
      <c r="L507" s="44">
        <v>41212</v>
      </c>
      <c r="M507" s="39">
        <v>44742</v>
      </c>
      <c r="N507" s="40" t="str">
        <f t="shared" si="7"/>
        <v>9 Years, 8 Months, 0 Days</v>
      </c>
      <c r="O507" s="20">
        <v>27</v>
      </c>
      <c r="P507" s="20" t="s">
        <v>5553</v>
      </c>
      <c r="Q507" s="42">
        <v>1714964511</v>
      </c>
      <c r="R507" s="58" t="s">
        <v>154</v>
      </c>
      <c r="S507" s="4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</row>
    <row r="508" spans="1:58" customFormat="1" ht="18" customHeight="1" x14ac:dyDescent="0.2">
      <c r="A508" s="5"/>
      <c r="B508" s="34">
        <v>506</v>
      </c>
      <c r="C508" s="35" t="s">
        <v>182</v>
      </c>
      <c r="D508" s="36" t="s">
        <v>183</v>
      </c>
      <c r="E508" s="20" t="s">
        <v>152</v>
      </c>
      <c r="F508" s="20" t="s">
        <v>153</v>
      </c>
      <c r="G508" s="20" t="s">
        <v>109</v>
      </c>
      <c r="H508" s="20" t="s">
        <v>13</v>
      </c>
      <c r="I508" s="20" t="s">
        <v>22</v>
      </c>
      <c r="J508" s="174">
        <v>2</v>
      </c>
      <c r="K508" s="246">
        <v>12175</v>
      </c>
      <c r="L508" s="44">
        <v>39844</v>
      </c>
      <c r="M508" s="39">
        <v>44742</v>
      </c>
      <c r="N508" s="40" t="str">
        <f t="shared" si="7"/>
        <v>13 Years, 4 Months, 30 Days</v>
      </c>
      <c r="O508" s="20">
        <v>30</v>
      </c>
      <c r="P508" s="20" t="s">
        <v>5580</v>
      </c>
      <c r="Q508" s="42">
        <v>1714964511</v>
      </c>
      <c r="R508" s="58" t="s">
        <v>154</v>
      </c>
      <c r="S508" s="4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</row>
    <row r="509" spans="1:58" customFormat="1" ht="18" customHeight="1" x14ac:dyDescent="0.2">
      <c r="A509" s="5"/>
      <c r="B509" s="34">
        <v>507</v>
      </c>
      <c r="C509" s="35" t="s">
        <v>324</v>
      </c>
      <c r="D509" s="36" t="s">
        <v>325</v>
      </c>
      <c r="E509" s="20" t="s">
        <v>152</v>
      </c>
      <c r="F509" s="20" t="s">
        <v>326</v>
      </c>
      <c r="G509" s="20" t="s">
        <v>109</v>
      </c>
      <c r="H509" s="20" t="s">
        <v>13</v>
      </c>
      <c r="I509" s="20" t="s">
        <v>22</v>
      </c>
      <c r="J509" s="174">
        <v>2</v>
      </c>
      <c r="K509" s="246">
        <v>12176</v>
      </c>
      <c r="L509" s="44">
        <v>41848</v>
      </c>
      <c r="M509" s="39">
        <v>44742</v>
      </c>
      <c r="N509" s="40" t="str">
        <f t="shared" si="7"/>
        <v>7 Years, 11 Months, 2 Days</v>
      </c>
      <c r="O509" s="20">
        <v>21</v>
      </c>
      <c r="P509" s="20" t="s">
        <v>5531</v>
      </c>
      <c r="Q509" s="42">
        <v>1712481500</v>
      </c>
      <c r="R509" s="58" t="s">
        <v>327</v>
      </c>
      <c r="S509" s="4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</row>
    <row r="510" spans="1:58" customFormat="1" ht="18" customHeight="1" x14ac:dyDescent="0.2">
      <c r="A510" s="5"/>
      <c r="B510" s="34">
        <v>508</v>
      </c>
      <c r="C510" s="35" t="s">
        <v>328</v>
      </c>
      <c r="D510" s="36" t="s">
        <v>329</v>
      </c>
      <c r="E510" s="20" t="s">
        <v>152</v>
      </c>
      <c r="F510" s="20" t="s">
        <v>326</v>
      </c>
      <c r="G510" s="20" t="s">
        <v>109</v>
      </c>
      <c r="H510" s="20" t="s">
        <v>13</v>
      </c>
      <c r="I510" s="20" t="s">
        <v>22</v>
      </c>
      <c r="J510" s="174">
        <v>2</v>
      </c>
      <c r="K510" s="246">
        <v>12177</v>
      </c>
      <c r="L510" s="44">
        <v>41504</v>
      </c>
      <c r="M510" s="39">
        <v>44742</v>
      </c>
      <c r="N510" s="40" t="str">
        <f t="shared" si="7"/>
        <v>8 Years, 10 Months, 12 Days</v>
      </c>
      <c r="O510" s="20">
        <v>24</v>
      </c>
      <c r="P510" s="20" t="s">
        <v>5612</v>
      </c>
      <c r="Q510" s="42">
        <v>1819244496</v>
      </c>
      <c r="R510" s="58" t="s">
        <v>330</v>
      </c>
      <c r="S510" s="4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</row>
    <row r="511" spans="1:58" customFormat="1" ht="18" customHeight="1" x14ac:dyDescent="0.2">
      <c r="A511" s="5"/>
      <c r="B511" s="34">
        <v>509</v>
      </c>
      <c r="C511" s="35" t="s">
        <v>334</v>
      </c>
      <c r="D511" s="36" t="s">
        <v>335</v>
      </c>
      <c r="E511" s="20" t="s">
        <v>152</v>
      </c>
      <c r="F511" s="20" t="s">
        <v>326</v>
      </c>
      <c r="G511" s="20" t="s">
        <v>109</v>
      </c>
      <c r="H511" s="20" t="s">
        <v>13</v>
      </c>
      <c r="I511" s="20" t="s">
        <v>22</v>
      </c>
      <c r="J511" s="174">
        <v>2</v>
      </c>
      <c r="K511" s="246">
        <v>12178</v>
      </c>
      <c r="L511" s="44">
        <v>40801</v>
      </c>
      <c r="M511" s="39">
        <v>44742</v>
      </c>
      <c r="N511" s="40" t="str">
        <f t="shared" si="7"/>
        <v>10 Years, 9 Months, 15 Days</v>
      </c>
      <c r="O511" s="20">
        <v>23</v>
      </c>
      <c r="P511" s="20" t="s">
        <v>5613</v>
      </c>
      <c r="Q511" s="42">
        <v>1716280653</v>
      </c>
      <c r="R511" s="58" t="s">
        <v>336</v>
      </c>
      <c r="S511" s="4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</row>
    <row r="512" spans="1:58" customFormat="1" ht="18" customHeight="1" x14ac:dyDescent="0.2">
      <c r="A512" s="5"/>
      <c r="B512" s="34">
        <v>510</v>
      </c>
      <c r="C512" s="35" t="s">
        <v>337</v>
      </c>
      <c r="D512" s="36" t="s">
        <v>338</v>
      </c>
      <c r="E512" s="20" t="s">
        <v>152</v>
      </c>
      <c r="F512" s="20" t="s">
        <v>326</v>
      </c>
      <c r="G512" s="20" t="s">
        <v>109</v>
      </c>
      <c r="H512" s="20" t="s">
        <v>13</v>
      </c>
      <c r="I512" s="20" t="s">
        <v>22</v>
      </c>
      <c r="J512" s="174">
        <v>2</v>
      </c>
      <c r="K512" s="246">
        <v>12179</v>
      </c>
      <c r="L512" s="44">
        <v>39748</v>
      </c>
      <c r="M512" s="39">
        <v>44742</v>
      </c>
      <c r="N512" s="40" t="str">
        <f t="shared" si="7"/>
        <v>13 Years, 8 Months, 3 Days</v>
      </c>
      <c r="O512" s="20">
        <v>24</v>
      </c>
      <c r="P512" s="20" t="s">
        <v>5580</v>
      </c>
      <c r="Q512" s="42">
        <v>1819802459</v>
      </c>
      <c r="R512" s="58" t="s">
        <v>339</v>
      </c>
      <c r="S512" s="4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</row>
    <row r="513" spans="1:58" customFormat="1" ht="18" customHeight="1" x14ac:dyDescent="0.2">
      <c r="A513" s="5"/>
      <c r="B513" s="34">
        <v>511</v>
      </c>
      <c r="C513" s="35" t="s">
        <v>340</v>
      </c>
      <c r="D513" s="36" t="s">
        <v>341</v>
      </c>
      <c r="E513" s="20" t="s">
        <v>152</v>
      </c>
      <c r="F513" s="20" t="s">
        <v>326</v>
      </c>
      <c r="G513" s="20" t="s">
        <v>109</v>
      </c>
      <c r="H513" s="20" t="s">
        <v>13</v>
      </c>
      <c r="I513" s="20" t="s">
        <v>22</v>
      </c>
      <c r="J513" s="174">
        <v>2</v>
      </c>
      <c r="K513" s="246">
        <v>12180</v>
      </c>
      <c r="L513" s="44">
        <v>41602</v>
      </c>
      <c r="M513" s="39">
        <v>44742</v>
      </c>
      <c r="N513" s="40" t="str">
        <f t="shared" si="7"/>
        <v>8 Years, 7 Months, 6 Days</v>
      </c>
      <c r="O513" s="20">
        <v>24</v>
      </c>
      <c r="P513" s="20" t="s">
        <v>5615</v>
      </c>
      <c r="Q513" s="42">
        <v>1819802459</v>
      </c>
      <c r="R513" s="58" t="s">
        <v>342</v>
      </c>
      <c r="S513" s="4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</row>
    <row r="514" spans="1:58" customFormat="1" ht="18" customHeight="1" x14ac:dyDescent="0.2">
      <c r="A514" s="5"/>
      <c r="B514" s="34">
        <v>512</v>
      </c>
      <c r="C514" s="35" t="s">
        <v>346</v>
      </c>
      <c r="D514" s="36" t="s">
        <v>347</v>
      </c>
      <c r="E514" s="20" t="s">
        <v>152</v>
      </c>
      <c r="F514" s="20" t="s">
        <v>348</v>
      </c>
      <c r="G514" s="20" t="s">
        <v>109</v>
      </c>
      <c r="H514" s="20" t="s">
        <v>13</v>
      </c>
      <c r="I514" s="20" t="s">
        <v>22</v>
      </c>
      <c r="J514" s="174">
        <v>2</v>
      </c>
      <c r="K514" s="246">
        <v>12181</v>
      </c>
      <c r="L514" s="44">
        <v>39738</v>
      </c>
      <c r="M514" s="39">
        <v>44742</v>
      </c>
      <c r="N514" s="40" t="str">
        <f t="shared" si="7"/>
        <v>13 Years, 8 Months, 13 Days</v>
      </c>
      <c r="O514" s="20">
        <v>26</v>
      </c>
      <c r="P514" s="20" t="s">
        <v>5616</v>
      </c>
      <c r="Q514" s="42">
        <v>1766614937</v>
      </c>
      <c r="R514" s="58" t="s">
        <v>349</v>
      </c>
      <c r="S514" s="4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</row>
    <row r="515" spans="1:58" customFormat="1" ht="18" customHeight="1" x14ac:dyDescent="0.2">
      <c r="A515" s="5"/>
      <c r="B515" s="34">
        <v>513</v>
      </c>
      <c r="C515" s="35" t="s">
        <v>1330</v>
      </c>
      <c r="D515" s="36" t="s">
        <v>1331</v>
      </c>
      <c r="E515" s="20" t="s">
        <v>152</v>
      </c>
      <c r="F515" s="20" t="s">
        <v>326</v>
      </c>
      <c r="G515" s="20" t="s">
        <v>109</v>
      </c>
      <c r="H515" s="20" t="s">
        <v>13</v>
      </c>
      <c r="I515" s="20" t="s">
        <v>22</v>
      </c>
      <c r="J515" s="174">
        <v>2</v>
      </c>
      <c r="K515" s="246">
        <v>12182</v>
      </c>
      <c r="L515" s="44">
        <v>41608</v>
      </c>
      <c r="M515" s="39">
        <v>44742</v>
      </c>
      <c r="N515" s="40" t="str">
        <f t="shared" ref="N515:N578" si="8">DATEDIF(L515,M515,"Y") &amp; " Years, "&amp; DATEDIF(L515,M515,"YM") &amp; " Months, "&amp;DATEDIF(L515,M515, "MD") &amp; " Days"</f>
        <v>8 Years, 7 Months, 0 Days</v>
      </c>
      <c r="O515" s="20">
        <v>21</v>
      </c>
      <c r="P515" s="20" t="s">
        <v>5691</v>
      </c>
      <c r="Q515" s="42" t="s">
        <v>1332</v>
      </c>
      <c r="R515" s="58" t="s">
        <v>1333</v>
      </c>
      <c r="S515" s="4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</row>
    <row r="516" spans="1:58" customFormat="1" ht="18" customHeight="1" x14ac:dyDescent="0.2">
      <c r="A516" s="5"/>
      <c r="B516" s="34">
        <v>514</v>
      </c>
      <c r="C516" s="35" t="s">
        <v>1520</v>
      </c>
      <c r="D516" s="36" t="s">
        <v>1521</v>
      </c>
      <c r="E516" s="20" t="s">
        <v>152</v>
      </c>
      <c r="F516" s="20" t="s">
        <v>326</v>
      </c>
      <c r="G516" s="20" t="s">
        <v>109</v>
      </c>
      <c r="H516" s="20" t="s">
        <v>13</v>
      </c>
      <c r="I516" s="20" t="s">
        <v>22</v>
      </c>
      <c r="J516" s="174">
        <v>2</v>
      </c>
      <c r="K516" s="246">
        <v>12183</v>
      </c>
      <c r="L516" s="44">
        <v>41546</v>
      </c>
      <c r="M516" s="39">
        <v>44742</v>
      </c>
      <c r="N516" s="40" t="str">
        <f t="shared" si="8"/>
        <v>8 Years, 9 Months, 1 Days</v>
      </c>
      <c r="O516" s="20">
        <v>23</v>
      </c>
      <c r="P516" s="20" t="s">
        <v>5613</v>
      </c>
      <c r="Q516" s="42">
        <v>1707815954</v>
      </c>
      <c r="R516" s="58" t="s">
        <v>1522</v>
      </c>
      <c r="S516" s="4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</row>
    <row r="517" spans="1:58" customFormat="1" ht="18" customHeight="1" x14ac:dyDescent="0.2">
      <c r="A517" s="5"/>
      <c r="B517" s="34">
        <v>515</v>
      </c>
      <c r="C517" s="35" t="s">
        <v>441</v>
      </c>
      <c r="D517" s="43" t="s">
        <v>442</v>
      </c>
      <c r="E517" s="20" t="s">
        <v>443</v>
      </c>
      <c r="F517" s="20" t="s">
        <v>47</v>
      </c>
      <c r="G517" s="20" t="s">
        <v>48</v>
      </c>
      <c r="H517" s="20" t="s">
        <v>13</v>
      </c>
      <c r="I517" s="20" t="s">
        <v>22</v>
      </c>
      <c r="J517" s="175">
        <v>2</v>
      </c>
      <c r="K517" s="246">
        <v>12184</v>
      </c>
      <c r="L517" s="44">
        <v>40394</v>
      </c>
      <c r="M517" s="39">
        <v>44742</v>
      </c>
      <c r="N517" s="40" t="str">
        <f t="shared" si="8"/>
        <v>11 Years, 10 Months, 26 Days</v>
      </c>
      <c r="O517" s="20">
        <v>25</v>
      </c>
      <c r="P517" s="20" t="s">
        <v>5632</v>
      </c>
      <c r="Q517" s="42">
        <v>1768158920</v>
      </c>
      <c r="R517" s="58" t="s">
        <v>444</v>
      </c>
      <c r="S517" s="4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</row>
    <row r="518" spans="1:58" customFormat="1" ht="18" customHeight="1" x14ac:dyDescent="0.2">
      <c r="A518" s="5"/>
      <c r="B518" s="34">
        <v>516</v>
      </c>
      <c r="C518" s="35" t="s">
        <v>457</v>
      </c>
      <c r="D518" s="43" t="s">
        <v>458</v>
      </c>
      <c r="E518" s="20" t="s">
        <v>443</v>
      </c>
      <c r="F518" s="20" t="s">
        <v>47</v>
      </c>
      <c r="G518" s="20" t="s">
        <v>48</v>
      </c>
      <c r="H518" s="20" t="s">
        <v>13</v>
      </c>
      <c r="I518" s="20" t="s">
        <v>22</v>
      </c>
      <c r="J518" s="175">
        <v>2</v>
      </c>
      <c r="K518" s="246">
        <v>12185</v>
      </c>
      <c r="L518" s="44">
        <v>41106</v>
      </c>
      <c r="M518" s="39">
        <v>44742</v>
      </c>
      <c r="N518" s="40" t="str">
        <f t="shared" si="8"/>
        <v>9 Years, 11 Months, 14 Days</v>
      </c>
      <c r="O518" s="20">
        <v>24</v>
      </c>
      <c r="P518" s="20" t="s">
        <v>5531</v>
      </c>
      <c r="Q518" s="42">
        <v>1717455515</v>
      </c>
      <c r="R518" s="58" t="s">
        <v>459</v>
      </c>
      <c r="S518" s="4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</row>
    <row r="519" spans="1:58" customFormat="1" ht="18" customHeight="1" x14ac:dyDescent="0.2">
      <c r="A519" s="5"/>
      <c r="B519" s="34">
        <v>517</v>
      </c>
      <c r="C519" s="35" t="s">
        <v>460</v>
      </c>
      <c r="D519" s="43" t="s">
        <v>461</v>
      </c>
      <c r="E519" s="20" t="s">
        <v>443</v>
      </c>
      <c r="F519" s="20" t="s">
        <v>47</v>
      </c>
      <c r="G519" s="20" t="s">
        <v>48</v>
      </c>
      <c r="H519" s="20" t="s">
        <v>13</v>
      </c>
      <c r="I519" s="20" t="s">
        <v>22</v>
      </c>
      <c r="J519" s="175">
        <v>2</v>
      </c>
      <c r="K519" s="246">
        <v>12186</v>
      </c>
      <c r="L519" s="44">
        <v>41503</v>
      </c>
      <c r="M519" s="39">
        <v>44742</v>
      </c>
      <c r="N519" s="40" t="str">
        <f t="shared" si="8"/>
        <v>8 Years, 10 Months, 13 Days</v>
      </c>
      <c r="O519" s="20">
        <v>20</v>
      </c>
      <c r="P519" s="20" t="s">
        <v>5553</v>
      </c>
      <c r="Q519" s="42">
        <v>1738000555</v>
      </c>
      <c r="R519" s="58" t="s">
        <v>462</v>
      </c>
      <c r="S519" s="4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</row>
    <row r="520" spans="1:58" customFormat="1" ht="27" customHeight="1" x14ac:dyDescent="0.2">
      <c r="A520" s="5"/>
      <c r="B520" s="34">
        <v>518</v>
      </c>
      <c r="C520" s="35" t="s">
        <v>470</v>
      </c>
      <c r="D520" s="43" t="s">
        <v>471</v>
      </c>
      <c r="E520" s="20" t="s">
        <v>443</v>
      </c>
      <c r="F520" s="20" t="s">
        <v>47</v>
      </c>
      <c r="G520" s="20" t="s">
        <v>48</v>
      </c>
      <c r="H520" s="20" t="s">
        <v>13</v>
      </c>
      <c r="I520" s="20" t="s">
        <v>22</v>
      </c>
      <c r="J520" s="175">
        <v>2</v>
      </c>
      <c r="K520" s="246">
        <v>12187</v>
      </c>
      <c r="L520" s="44">
        <v>41926</v>
      </c>
      <c r="M520" s="39">
        <v>44742</v>
      </c>
      <c r="N520" s="40" t="str">
        <f t="shared" si="8"/>
        <v>7 Years, 8 Months, 16 Days</v>
      </c>
      <c r="O520" s="20">
        <v>26</v>
      </c>
      <c r="P520" s="41" t="s">
        <v>5637</v>
      </c>
      <c r="Q520" s="42" t="s">
        <v>6829</v>
      </c>
      <c r="R520" s="58" t="s">
        <v>472</v>
      </c>
      <c r="S520" s="4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</row>
    <row r="521" spans="1:58" customFormat="1" ht="18" customHeight="1" x14ac:dyDescent="0.2">
      <c r="A521" s="5"/>
      <c r="B521" s="34">
        <v>519</v>
      </c>
      <c r="C521" s="35" t="s">
        <v>477</v>
      </c>
      <c r="D521" s="43" t="s">
        <v>478</v>
      </c>
      <c r="E521" s="20" t="s">
        <v>443</v>
      </c>
      <c r="F521" s="20" t="s">
        <v>47</v>
      </c>
      <c r="G521" s="20" t="s">
        <v>48</v>
      </c>
      <c r="H521" s="20" t="s">
        <v>13</v>
      </c>
      <c r="I521" s="20" t="s">
        <v>22</v>
      </c>
      <c r="J521" s="175">
        <v>2</v>
      </c>
      <c r="K521" s="246">
        <v>12188</v>
      </c>
      <c r="L521" s="44">
        <v>40984</v>
      </c>
      <c r="M521" s="39">
        <v>44742</v>
      </c>
      <c r="N521" s="40" t="str">
        <f t="shared" si="8"/>
        <v>10 Years, 3 Months, 14 Days</v>
      </c>
      <c r="O521" s="20">
        <v>20</v>
      </c>
      <c r="P521" s="20" t="s">
        <v>5611</v>
      </c>
      <c r="Q521" s="42">
        <v>1713663441</v>
      </c>
      <c r="R521" s="58" t="s">
        <v>479</v>
      </c>
      <c r="S521" s="4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</row>
    <row r="522" spans="1:58" customFormat="1" ht="18" customHeight="1" x14ac:dyDescent="0.2">
      <c r="A522" s="5"/>
      <c r="B522" s="34">
        <v>520</v>
      </c>
      <c r="C522" s="35" t="s">
        <v>492</v>
      </c>
      <c r="D522" s="43" t="s">
        <v>493</v>
      </c>
      <c r="E522" s="20" t="s">
        <v>494</v>
      </c>
      <c r="F522" s="20" t="s">
        <v>47</v>
      </c>
      <c r="G522" s="20" t="s">
        <v>48</v>
      </c>
      <c r="H522" s="20" t="s">
        <v>13</v>
      </c>
      <c r="I522" s="20" t="s">
        <v>22</v>
      </c>
      <c r="J522" s="175">
        <v>2</v>
      </c>
      <c r="K522" s="246">
        <v>12189</v>
      </c>
      <c r="L522" s="44">
        <v>40523</v>
      </c>
      <c r="M522" s="39">
        <v>44742</v>
      </c>
      <c r="N522" s="40" t="str">
        <f t="shared" si="8"/>
        <v>11 Years, 6 Months, 19 Days</v>
      </c>
      <c r="O522" s="20">
        <v>25</v>
      </c>
      <c r="P522" s="20" t="s">
        <v>5580</v>
      </c>
      <c r="Q522" s="42">
        <v>1711080261</v>
      </c>
      <c r="R522" s="58" t="s">
        <v>495</v>
      </c>
      <c r="S522" s="4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</row>
    <row r="523" spans="1:58" customFormat="1" ht="18" customHeight="1" x14ac:dyDescent="0.2">
      <c r="A523" s="5"/>
      <c r="B523" s="34">
        <v>521</v>
      </c>
      <c r="C523" s="35" t="s">
        <v>1856</v>
      </c>
      <c r="D523" s="43" t="s">
        <v>1857</v>
      </c>
      <c r="E523" s="20" t="s">
        <v>494</v>
      </c>
      <c r="F523" s="20" t="s">
        <v>47</v>
      </c>
      <c r="G523" s="20" t="s">
        <v>48</v>
      </c>
      <c r="H523" s="20" t="s">
        <v>13</v>
      </c>
      <c r="I523" s="20" t="s">
        <v>22</v>
      </c>
      <c r="J523" s="175">
        <v>2</v>
      </c>
      <c r="K523" s="246">
        <v>12190</v>
      </c>
      <c r="L523" s="44">
        <v>40518</v>
      </c>
      <c r="M523" s="39">
        <v>44742</v>
      </c>
      <c r="N523" s="40" t="str">
        <f t="shared" si="8"/>
        <v>11 Years, 6 Months, 24 Days</v>
      </c>
      <c r="O523" s="20">
        <v>27</v>
      </c>
      <c r="P523" s="20" t="s">
        <v>5589</v>
      </c>
      <c r="Q523" s="42" t="s">
        <v>1858</v>
      </c>
      <c r="R523" s="58" t="s">
        <v>1859</v>
      </c>
      <c r="S523" s="4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</row>
    <row r="524" spans="1:58" customFormat="1" ht="18" customHeight="1" x14ac:dyDescent="0.2">
      <c r="A524" s="5"/>
      <c r="B524" s="34">
        <v>522</v>
      </c>
      <c r="C524" s="35" t="s">
        <v>1891</v>
      </c>
      <c r="D524" s="43" t="s">
        <v>1892</v>
      </c>
      <c r="E524" s="20" t="s">
        <v>443</v>
      </c>
      <c r="F524" s="20" t="s">
        <v>47</v>
      </c>
      <c r="G524" s="20" t="s">
        <v>48</v>
      </c>
      <c r="H524" s="20" t="s">
        <v>13</v>
      </c>
      <c r="I524" s="20" t="s">
        <v>22</v>
      </c>
      <c r="J524" s="175">
        <v>2</v>
      </c>
      <c r="K524" s="246">
        <v>12191</v>
      </c>
      <c r="L524" s="44">
        <v>39819</v>
      </c>
      <c r="M524" s="39">
        <v>44742</v>
      </c>
      <c r="N524" s="40" t="str">
        <f t="shared" si="8"/>
        <v>13 Years, 5 Months, 24 Days</v>
      </c>
      <c r="O524" s="20">
        <v>26</v>
      </c>
      <c r="P524" s="20" t="s">
        <v>5604</v>
      </c>
      <c r="Q524" s="42" t="s">
        <v>1893</v>
      </c>
      <c r="R524" s="58" t="s">
        <v>1894</v>
      </c>
      <c r="S524" s="4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</row>
    <row r="525" spans="1:58" customFormat="1" ht="18" customHeight="1" x14ac:dyDescent="0.2">
      <c r="A525" s="5"/>
      <c r="B525" s="34">
        <v>523</v>
      </c>
      <c r="C525" s="102" t="s">
        <v>6416</v>
      </c>
      <c r="D525" s="36" t="s">
        <v>6417</v>
      </c>
      <c r="E525" s="36" t="s">
        <v>443</v>
      </c>
      <c r="F525" s="20" t="s">
        <v>47</v>
      </c>
      <c r="G525" s="36" t="s">
        <v>48</v>
      </c>
      <c r="H525" s="36" t="s">
        <v>13</v>
      </c>
      <c r="I525" s="36" t="s">
        <v>22</v>
      </c>
      <c r="J525" s="128">
        <v>2</v>
      </c>
      <c r="K525" s="246">
        <v>12192</v>
      </c>
      <c r="L525" s="104">
        <v>41105</v>
      </c>
      <c r="M525" s="105">
        <v>44742</v>
      </c>
      <c r="N525" s="61" t="str">
        <f t="shared" si="8"/>
        <v>9 Years, 11 Months, 15 Days</v>
      </c>
      <c r="O525" s="36">
        <v>24</v>
      </c>
      <c r="P525" s="143">
        <v>18</v>
      </c>
      <c r="Q525" s="47">
        <v>1811408500</v>
      </c>
      <c r="R525" s="102" t="s">
        <v>6418</v>
      </c>
      <c r="S525" s="4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</row>
    <row r="526" spans="1:58" customFormat="1" ht="18" customHeight="1" x14ac:dyDescent="0.2">
      <c r="A526" s="5"/>
      <c r="B526" s="34">
        <v>524</v>
      </c>
      <c r="C526" s="35" t="s">
        <v>1991</v>
      </c>
      <c r="D526" s="36" t="s">
        <v>1992</v>
      </c>
      <c r="E526" s="20" t="s">
        <v>1993</v>
      </c>
      <c r="F526" s="20" t="s">
        <v>12</v>
      </c>
      <c r="G526" s="20" t="s">
        <v>2351</v>
      </c>
      <c r="H526" s="20" t="s">
        <v>13</v>
      </c>
      <c r="I526" s="20" t="s">
        <v>14</v>
      </c>
      <c r="J526" s="175">
        <v>2</v>
      </c>
      <c r="K526" s="246">
        <v>12193</v>
      </c>
      <c r="L526" s="44">
        <v>42161</v>
      </c>
      <c r="M526" s="39">
        <v>44742</v>
      </c>
      <c r="N526" s="40" t="str">
        <f t="shared" si="8"/>
        <v>7 Years, 0 Months, 24 Days</v>
      </c>
      <c r="O526" s="20">
        <v>21</v>
      </c>
      <c r="P526" s="41" t="s">
        <v>5545</v>
      </c>
      <c r="Q526" s="42" t="s">
        <v>1989</v>
      </c>
      <c r="R526" s="154" t="s">
        <v>1990</v>
      </c>
      <c r="S526" s="4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</row>
    <row r="527" spans="1:58" customFormat="1" ht="18" customHeight="1" x14ac:dyDescent="0.2">
      <c r="A527" s="5"/>
      <c r="B527" s="34">
        <v>525</v>
      </c>
      <c r="C527" s="35" t="s">
        <v>2689</v>
      </c>
      <c r="D527" s="36" t="s">
        <v>2690</v>
      </c>
      <c r="E527" s="20" t="s">
        <v>2691</v>
      </c>
      <c r="F527" s="20" t="s">
        <v>12</v>
      </c>
      <c r="G527" s="20" t="s">
        <v>2351</v>
      </c>
      <c r="H527" s="20" t="s">
        <v>13</v>
      </c>
      <c r="I527" s="20" t="s">
        <v>14</v>
      </c>
      <c r="J527" s="174">
        <v>2</v>
      </c>
      <c r="K527" s="246">
        <v>12194</v>
      </c>
      <c r="L527" s="44">
        <v>41101</v>
      </c>
      <c r="M527" s="39">
        <v>44742</v>
      </c>
      <c r="N527" s="40" t="str">
        <f t="shared" si="8"/>
        <v>9 Years, 11 Months, 19 Days</v>
      </c>
      <c r="O527" s="20">
        <v>24</v>
      </c>
      <c r="P527" s="20" t="s">
        <v>5593</v>
      </c>
      <c r="Q527" s="42" t="s">
        <v>2692</v>
      </c>
      <c r="R527" s="58" t="s">
        <v>2693</v>
      </c>
      <c r="S527" s="4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</row>
    <row r="528" spans="1:58" customFormat="1" ht="18" customHeight="1" x14ac:dyDescent="0.2">
      <c r="A528" s="5"/>
      <c r="B528" s="34">
        <v>526</v>
      </c>
      <c r="C528" s="35" t="s">
        <v>2712</v>
      </c>
      <c r="D528" s="36" t="s">
        <v>2713</v>
      </c>
      <c r="E528" s="20" t="s">
        <v>2714</v>
      </c>
      <c r="F528" s="20" t="s">
        <v>12</v>
      </c>
      <c r="G528" s="20" t="s">
        <v>2351</v>
      </c>
      <c r="H528" s="20" t="s">
        <v>13</v>
      </c>
      <c r="I528" s="20" t="s">
        <v>14</v>
      </c>
      <c r="J528" s="174">
        <v>2</v>
      </c>
      <c r="K528" s="246">
        <v>12195</v>
      </c>
      <c r="L528" s="44">
        <v>40889</v>
      </c>
      <c r="M528" s="39">
        <v>44742</v>
      </c>
      <c r="N528" s="40" t="str">
        <f t="shared" si="8"/>
        <v>10 Years, 6 Months, 18 Days</v>
      </c>
      <c r="O528" s="20">
        <v>21</v>
      </c>
      <c r="P528" s="20" t="s">
        <v>5537</v>
      </c>
      <c r="Q528" s="42" t="s">
        <v>2715</v>
      </c>
      <c r="R528" s="58" t="s">
        <v>2716</v>
      </c>
      <c r="S528" s="4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</row>
    <row r="529" spans="1:58" customFormat="1" ht="18" customHeight="1" x14ac:dyDescent="0.2">
      <c r="A529" s="5"/>
      <c r="B529" s="34">
        <v>527</v>
      </c>
      <c r="C529" s="35" t="s">
        <v>2876</v>
      </c>
      <c r="D529" s="36" t="s">
        <v>2877</v>
      </c>
      <c r="E529" s="20" t="s">
        <v>2878</v>
      </c>
      <c r="F529" s="20" t="s">
        <v>12</v>
      </c>
      <c r="G529" s="20" t="s">
        <v>2351</v>
      </c>
      <c r="H529" s="20" t="s">
        <v>13</v>
      </c>
      <c r="I529" s="20" t="s">
        <v>14</v>
      </c>
      <c r="J529" s="174">
        <v>2</v>
      </c>
      <c r="K529" s="246">
        <v>12196</v>
      </c>
      <c r="L529" s="44">
        <v>41520</v>
      </c>
      <c r="M529" s="39">
        <v>44742</v>
      </c>
      <c r="N529" s="40" t="str">
        <f t="shared" si="8"/>
        <v>8 Years, 9 Months, 27 Days</v>
      </c>
      <c r="O529" s="20">
        <v>16</v>
      </c>
      <c r="P529" s="20" t="s">
        <v>5547</v>
      </c>
      <c r="Q529" s="42" t="s">
        <v>2879</v>
      </c>
      <c r="R529" s="58" t="s">
        <v>2880</v>
      </c>
      <c r="S529" s="4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</row>
    <row r="530" spans="1:58" customFormat="1" ht="18" customHeight="1" x14ac:dyDescent="0.2">
      <c r="A530" s="5"/>
      <c r="B530" s="34">
        <v>528</v>
      </c>
      <c r="C530" s="58" t="s">
        <v>3892</v>
      </c>
      <c r="D530" s="36" t="s">
        <v>3893</v>
      </c>
      <c r="E530" s="60" t="s">
        <v>2691</v>
      </c>
      <c r="F530" s="20" t="s">
        <v>12</v>
      </c>
      <c r="G530" s="48" t="s">
        <v>2351</v>
      </c>
      <c r="H530" s="48" t="s">
        <v>13</v>
      </c>
      <c r="I530" s="48" t="s">
        <v>14</v>
      </c>
      <c r="J530" s="174">
        <v>2</v>
      </c>
      <c r="K530" s="246">
        <v>12197</v>
      </c>
      <c r="L530" s="44">
        <v>41499</v>
      </c>
      <c r="M530" s="39">
        <v>44742</v>
      </c>
      <c r="N530" s="61" t="str">
        <f t="shared" si="8"/>
        <v>8 Years, 10 Months, 17 Days</v>
      </c>
      <c r="O530" s="48">
        <v>26.5</v>
      </c>
      <c r="P530" s="48" t="s">
        <v>3894</v>
      </c>
      <c r="Q530" s="79">
        <v>1712188588</v>
      </c>
      <c r="R530" s="126" t="s">
        <v>3895</v>
      </c>
      <c r="S530" s="4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</row>
    <row r="531" spans="1:58" customFormat="1" ht="18" customHeight="1" x14ac:dyDescent="0.2">
      <c r="A531" s="5"/>
      <c r="B531" s="34">
        <v>529</v>
      </c>
      <c r="C531" s="58" t="s">
        <v>4104</v>
      </c>
      <c r="D531" s="36" t="s">
        <v>4105</v>
      </c>
      <c r="E531" s="20" t="s">
        <v>4106</v>
      </c>
      <c r="F531" s="20" t="s">
        <v>12</v>
      </c>
      <c r="G531" s="48" t="s">
        <v>2351</v>
      </c>
      <c r="H531" s="48" t="s">
        <v>13</v>
      </c>
      <c r="I531" s="48" t="s">
        <v>14</v>
      </c>
      <c r="J531" s="174">
        <v>2</v>
      </c>
      <c r="K531" s="246">
        <v>12198</v>
      </c>
      <c r="L531" s="44">
        <v>41993</v>
      </c>
      <c r="M531" s="39">
        <v>44742</v>
      </c>
      <c r="N531" s="61" t="str">
        <f t="shared" si="8"/>
        <v>7 Years, 6 Months, 10 Days</v>
      </c>
      <c r="O531" s="48">
        <v>23</v>
      </c>
      <c r="P531" s="48" t="s">
        <v>3846</v>
      </c>
      <c r="Q531" s="79">
        <v>1711181477</v>
      </c>
      <c r="R531" s="126" t="s">
        <v>4107</v>
      </c>
      <c r="S531" s="4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</row>
    <row r="532" spans="1:58" customFormat="1" ht="18" customHeight="1" x14ac:dyDescent="0.2">
      <c r="A532" s="5"/>
      <c r="B532" s="34">
        <v>530</v>
      </c>
      <c r="C532" s="63" t="s">
        <v>4187</v>
      </c>
      <c r="D532" s="64" t="s">
        <v>4188</v>
      </c>
      <c r="E532" s="48" t="s">
        <v>1993</v>
      </c>
      <c r="F532" s="20" t="s">
        <v>12</v>
      </c>
      <c r="G532" s="48" t="s">
        <v>2351</v>
      </c>
      <c r="H532" s="48" t="s">
        <v>13</v>
      </c>
      <c r="I532" s="48" t="s">
        <v>14</v>
      </c>
      <c r="J532" s="174">
        <v>2</v>
      </c>
      <c r="K532" s="246">
        <v>12199</v>
      </c>
      <c r="L532" s="66">
        <v>41468</v>
      </c>
      <c r="M532" s="39">
        <v>44742</v>
      </c>
      <c r="N532" s="61" t="str">
        <f t="shared" si="8"/>
        <v>8 Years, 11 Months, 17 Days</v>
      </c>
      <c r="O532" s="48">
        <v>23</v>
      </c>
      <c r="P532" s="48" t="s">
        <v>3894</v>
      </c>
      <c r="Q532" s="71">
        <v>1718533855</v>
      </c>
      <c r="R532" s="126" t="s">
        <v>4189</v>
      </c>
      <c r="S532" s="4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</row>
    <row r="533" spans="1:58" customFormat="1" ht="18" customHeight="1" x14ac:dyDescent="0.2">
      <c r="A533" s="5"/>
      <c r="B533" s="34">
        <v>531</v>
      </c>
      <c r="C533" s="63" t="s">
        <v>4290</v>
      </c>
      <c r="D533" s="64" t="s">
        <v>4291</v>
      </c>
      <c r="E533" s="77" t="s">
        <v>1993</v>
      </c>
      <c r="F533" s="20" t="s">
        <v>12</v>
      </c>
      <c r="G533" s="60" t="s">
        <v>2351</v>
      </c>
      <c r="H533" s="60" t="s">
        <v>13</v>
      </c>
      <c r="I533" s="48" t="s">
        <v>14</v>
      </c>
      <c r="J533" s="174">
        <v>2</v>
      </c>
      <c r="K533" s="246">
        <v>12200</v>
      </c>
      <c r="L533" s="66">
        <v>41864</v>
      </c>
      <c r="M533" s="39">
        <v>44742</v>
      </c>
      <c r="N533" s="61" t="str">
        <f t="shared" si="8"/>
        <v>7 Years, 10 Months, 17 Days</v>
      </c>
      <c r="O533" s="48">
        <v>23</v>
      </c>
      <c r="P533" s="48" t="s">
        <v>3840</v>
      </c>
      <c r="Q533" s="71">
        <v>1684139634</v>
      </c>
      <c r="R533" s="156" t="s">
        <v>4292</v>
      </c>
      <c r="S533" s="4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</row>
    <row r="534" spans="1:58" customFormat="1" ht="18" customHeight="1" x14ac:dyDescent="0.2">
      <c r="A534" s="5"/>
      <c r="B534" s="34">
        <v>532</v>
      </c>
      <c r="C534" s="63" t="s">
        <v>4317</v>
      </c>
      <c r="D534" s="64" t="s">
        <v>4318</v>
      </c>
      <c r="E534" s="48" t="s">
        <v>2714</v>
      </c>
      <c r="F534" s="20" t="s">
        <v>12</v>
      </c>
      <c r="G534" s="60" t="s">
        <v>2351</v>
      </c>
      <c r="H534" s="60" t="s">
        <v>13</v>
      </c>
      <c r="I534" s="48" t="s">
        <v>14</v>
      </c>
      <c r="J534" s="174">
        <v>2</v>
      </c>
      <c r="K534" s="246">
        <v>12201</v>
      </c>
      <c r="L534" s="66">
        <v>41535</v>
      </c>
      <c r="M534" s="39">
        <v>44742</v>
      </c>
      <c r="N534" s="61" t="str">
        <f t="shared" si="8"/>
        <v>8 Years, 9 Months, 12 Days</v>
      </c>
      <c r="O534" s="48">
        <v>23</v>
      </c>
      <c r="P534" s="48" t="s">
        <v>3856</v>
      </c>
      <c r="Q534" s="71">
        <v>1769761863</v>
      </c>
      <c r="R534" s="156" t="s">
        <v>4319</v>
      </c>
      <c r="S534" s="4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</row>
    <row r="535" spans="1:58" customFormat="1" ht="18" customHeight="1" x14ac:dyDescent="0.2">
      <c r="A535" s="5"/>
      <c r="B535" s="34">
        <v>533</v>
      </c>
      <c r="C535" s="63" t="s">
        <v>4383</v>
      </c>
      <c r="D535" s="43" t="s">
        <v>4384</v>
      </c>
      <c r="E535" s="48" t="s">
        <v>1993</v>
      </c>
      <c r="F535" s="20" t="s">
        <v>12</v>
      </c>
      <c r="G535" s="60" t="s">
        <v>2351</v>
      </c>
      <c r="H535" s="60" t="s">
        <v>13</v>
      </c>
      <c r="I535" s="48" t="s">
        <v>14</v>
      </c>
      <c r="J535" s="174">
        <v>2</v>
      </c>
      <c r="K535" s="246">
        <v>12202</v>
      </c>
      <c r="L535" s="66">
        <v>41521</v>
      </c>
      <c r="M535" s="39">
        <v>44742</v>
      </c>
      <c r="N535" s="61" t="str">
        <f t="shared" si="8"/>
        <v>8 Years, 9 Months, 26 Days</v>
      </c>
      <c r="O535" s="48">
        <v>20</v>
      </c>
      <c r="P535" s="48" t="s">
        <v>3834</v>
      </c>
      <c r="Q535" s="71">
        <v>1787469151</v>
      </c>
      <c r="R535" s="156" t="s">
        <v>4385</v>
      </c>
      <c r="S535" s="4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</row>
    <row r="536" spans="1:58" customFormat="1" ht="18" customHeight="1" x14ac:dyDescent="0.2">
      <c r="A536" s="5"/>
      <c r="B536" s="34">
        <v>534</v>
      </c>
      <c r="C536" s="139" t="s">
        <v>4441</v>
      </c>
      <c r="D536" s="140" t="s">
        <v>4442</v>
      </c>
      <c r="E536" s="65" t="s">
        <v>2878</v>
      </c>
      <c r="F536" s="20" t="s">
        <v>12</v>
      </c>
      <c r="G536" s="60" t="s">
        <v>2351</v>
      </c>
      <c r="H536" s="60" t="s">
        <v>13</v>
      </c>
      <c r="I536" s="48" t="s">
        <v>14</v>
      </c>
      <c r="J536" s="174">
        <v>2</v>
      </c>
      <c r="K536" s="246">
        <v>12203</v>
      </c>
      <c r="L536" s="141">
        <v>41419</v>
      </c>
      <c r="M536" s="39">
        <v>44742</v>
      </c>
      <c r="N536" s="61" t="str">
        <f t="shared" si="8"/>
        <v>9 Years, 1 Months, 5 Days</v>
      </c>
      <c r="O536" s="48">
        <v>27</v>
      </c>
      <c r="P536" s="48" t="s">
        <v>3905</v>
      </c>
      <c r="Q536" s="325">
        <v>1823748201</v>
      </c>
      <c r="R536" s="126" t="s">
        <v>4443</v>
      </c>
      <c r="S536" s="4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</row>
    <row r="537" spans="1:58" customFormat="1" ht="18" customHeight="1" x14ac:dyDescent="0.2">
      <c r="A537" s="5"/>
      <c r="B537" s="34">
        <v>535</v>
      </c>
      <c r="C537" s="63" t="s">
        <v>4471</v>
      </c>
      <c r="D537" s="64" t="s">
        <v>4472</v>
      </c>
      <c r="E537" s="48" t="s">
        <v>4469</v>
      </c>
      <c r="F537" s="20" t="s">
        <v>12</v>
      </c>
      <c r="G537" s="60" t="s">
        <v>2351</v>
      </c>
      <c r="H537" s="60" t="s">
        <v>13</v>
      </c>
      <c r="I537" s="48" t="s">
        <v>14</v>
      </c>
      <c r="J537" s="174">
        <v>2</v>
      </c>
      <c r="K537" s="246">
        <v>12204</v>
      </c>
      <c r="L537" s="66">
        <v>41525</v>
      </c>
      <c r="M537" s="39">
        <v>44742</v>
      </c>
      <c r="N537" s="61" t="str">
        <f t="shared" si="8"/>
        <v>8 Years, 9 Months, 22 Days</v>
      </c>
      <c r="O537" s="48">
        <v>21</v>
      </c>
      <c r="P537" s="48" t="s">
        <v>3878</v>
      </c>
      <c r="Q537" s="321" t="s">
        <v>6794</v>
      </c>
      <c r="R537" s="126" t="s">
        <v>4470</v>
      </c>
      <c r="S537" s="4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</row>
    <row r="538" spans="1:58" customFormat="1" ht="18" customHeight="1" x14ac:dyDescent="0.2">
      <c r="A538" s="5"/>
      <c r="B538" s="34">
        <v>536</v>
      </c>
      <c r="C538" s="63" t="s">
        <v>4543</v>
      </c>
      <c r="D538" s="64" t="s">
        <v>4544</v>
      </c>
      <c r="E538" s="65" t="s">
        <v>1993</v>
      </c>
      <c r="F538" s="20" t="s">
        <v>12</v>
      </c>
      <c r="G538" s="60" t="s">
        <v>2351</v>
      </c>
      <c r="H538" s="60" t="s">
        <v>13</v>
      </c>
      <c r="I538" s="48" t="s">
        <v>14</v>
      </c>
      <c r="J538" s="174">
        <v>2</v>
      </c>
      <c r="K538" s="246">
        <v>12205</v>
      </c>
      <c r="L538" s="66">
        <v>41950</v>
      </c>
      <c r="M538" s="39">
        <v>44742</v>
      </c>
      <c r="N538" s="61" t="str">
        <f t="shared" si="8"/>
        <v>7 Years, 7 Months, 23 Days</v>
      </c>
      <c r="O538" s="48">
        <v>21</v>
      </c>
      <c r="P538" s="48" t="s">
        <v>3878</v>
      </c>
      <c r="Q538" s="71">
        <v>1711506561</v>
      </c>
      <c r="R538" s="126" t="s">
        <v>4545</v>
      </c>
      <c r="S538" s="4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</row>
    <row r="539" spans="1:58" customFormat="1" ht="18" customHeight="1" x14ac:dyDescent="0.2">
      <c r="A539" s="5"/>
      <c r="B539" s="34">
        <v>537</v>
      </c>
      <c r="C539" s="63" t="s">
        <v>4561</v>
      </c>
      <c r="D539" s="64" t="s">
        <v>4562</v>
      </c>
      <c r="E539" s="65" t="s">
        <v>4106</v>
      </c>
      <c r="F539" s="20" t="s">
        <v>12</v>
      </c>
      <c r="G539" s="60" t="s">
        <v>2351</v>
      </c>
      <c r="H539" s="60" t="s">
        <v>13</v>
      </c>
      <c r="I539" s="48" t="s">
        <v>14</v>
      </c>
      <c r="J539" s="174">
        <v>2</v>
      </c>
      <c r="K539" s="246">
        <v>12206</v>
      </c>
      <c r="L539" s="66">
        <v>41221</v>
      </c>
      <c r="M539" s="39">
        <v>44742</v>
      </c>
      <c r="N539" s="61" t="str">
        <f t="shared" si="8"/>
        <v>9 Years, 7 Months, 22 Days</v>
      </c>
      <c r="O539" s="48">
        <v>18</v>
      </c>
      <c r="P539" s="48" t="s">
        <v>4178</v>
      </c>
      <c r="Q539" s="71">
        <v>1749559119</v>
      </c>
      <c r="R539" s="126" t="s">
        <v>4563</v>
      </c>
      <c r="S539" s="4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</row>
    <row r="540" spans="1:58" customFormat="1" ht="18" customHeight="1" x14ac:dyDescent="0.2">
      <c r="A540" s="5"/>
      <c r="B540" s="34">
        <v>538</v>
      </c>
      <c r="C540" s="63" t="s">
        <v>4609</v>
      </c>
      <c r="D540" s="64" t="s">
        <v>4610</v>
      </c>
      <c r="E540" s="48" t="s">
        <v>2878</v>
      </c>
      <c r="F540" s="20" t="s">
        <v>12</v>
      </c>
      <c r="G540" s="60" t="s">
        <v>2351</v>
      </c>
      <c r="H540" s="60" t="s">
        <v>13</v>
      </c>
      <c r="I540" s="48" t="s">
        <v>14</v>
      </c>
      <c r="J540" s="174">
        <v>2</v>
      </c>
      <c r="K540" s="246">
        <v>12207</v>
      </c>
      <c r="L540" s="66">
        <v>41973</v>
      </c>
      <c r="M540" s="39">
        <v>44742</v>
      </c>
      <c r="N540" s="61" t="str">
        <f t="shared" si="8"/>
        <v>7 Years, 7 Months, 0 Days</v>
      </c>
      <c r="O540" s="48">
        <v>24</v>
      </c>
      <c r="P540" s="48" t="s">
        <v>4095</v>
      </c>
      <c r="Q540" s="71">
        <v>1719047845</v>
      </c>
      <c r="R540" s="157" t="s">
        <v>4611</v>
      </c>
      <c r="S540" s="4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</row>
    <row r="541" spans="1:58" customFormat="1" ht="18" customHeight="1" x14ac:dyDescent="0.2">
      <c r="A541" s="5"/>
      <c r="B541" s="34">
        <v>539</v>
      </c>
      <c r="C541" s="63" t="s">
        <v>4650</v>
      </c>
      <c r="D541" s="64" t="s">
        <v>4651</v>
      </c>
      <c r="E541" s="48" t="s">
        <v>4469</v>
      </c>
      <c r="F541" s="20" t="s">
        <v>12</v>
      </c>
      <c r="G541" s="60" t="s">
        <v>2351</v>
      </c>
      <c r="H541" s="60" t="s">
        <v>13</v>
      </c>
      <c r="I541" s="48" t="s">
        <v>14</v>
      </c>
      <c r="J541" s="174">
        <v>2</v>
      </c>
      <c r="K541" s="246">
        <v>12208</v>
      </c>
      <c r="L541" s="66">
        <v>41026</v>
      </c>
      <c r="M541" s="39">
        <v>44742</v>
      </c>
      <c r="N541" s="61" t="str">
        <f t="shared" si="8"/>
        <v>10 Years, 2 Months, 3 Days</v>
      </c>
      <c r="O541" s="48">
        <v>23</v>
      </c>
      <c r="P541" s="48" t="s">
        <v>3834</v>
      </c>
      <c r="Q541" s="71">
        <v>1713338491</v>
      </c>
      <c r="R541" s="126" t="s">
        <v>4652</v>
      </c>
      <c r="S541" s="4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</row>
    <row r="542" spans="1:58" customFormat="1" ht="18" customHeight="1" x14ac:dyDescent="0.2">
      <c r="A542" s="5"/>
      <c r="B542" s="34">
        <v>540</v>
      </c>
      <c r="C542" s="63" t="s">
        <v>4668</v>
      </c>
      <c r="D542" s="64" t="s">
        <v>4669</v>
      </c>
      <c r="E542" s="48" t="s">
        <v>4106</v>
      </c>
      <c r="F542" s="20" t="s">
        <v>12</v>
      </c>
      <c r="G542" s="60" t="s">
        <v>2351</v>
      </c>
      <c r="H542" s="60" t="s">
        <v>13</v>
      </c>
      <c r="I542" s="48" t="s">
        <v>14</v>
      </c>
      <c r="J542" s="174">
        <v>2</v>
      </c>
      <c r="K542" s="246">
        <v>12209</v>
      </c>
      <c r="L542" s="66">
        <v>40484</v>
      </c>
      <c r="M542" s="39">
        <v>44742</v>
      </c>
      <c r="N542" s="61" t="str">
        <f t="shared" si="8"/>
        <v>11 Years, 7 Months, 28 Days</v>
      </c>
      <c r="O542" s="48">
        <v>22</v>
      </c>
      <c r="P542" s="48" t="s">
        <v>3834</v>
      </c>
      <c r="Q542" s="71">
        <v>1753063933</v>
      </c>
      <c r="R542" s="126" t="s">
        <v>4670</v>
      </c>
      <c r="S542" s="4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</row>
    <row r="543" spans="1:58" customFormat="1" ht="18" customHeight="1" x14ac:dyDescent="0.2">
      <c r="A543" s="5"/>
      <c r="B543" s="34">
        <v>541</v>
      </c>
      <c r="C543" s="63" t="s">
        <v>4674</v>
      </c>
      <c r="D543" s="64" t="s">
        <v>4675</v>
      </c>
      <c r="E543" s="65" t="s">
        <v>4676</v>
      </c>
      <c r="F543" s="20" t="s">
        <v>12</v>
      </c>
      <c r="G543" s="60" t="s">
        <v>2351</v>
      </c>
      <c r="H543" s="60" t="s">
        <v>13</v>
      </c>
      <c r="I543" s="48" t="s">
        <v>14</v>
      </c>
      <c r="J543" s="174">
        <v>2</v>
      </c>
      <c r="K543" s="246">
        <v>12210</v>
      </c>
      <c r="L543" s="66">
        <v>41611</v>
      </c>
      <c r="M543" s="39">
        <v>44742</v>
      </c>
      <c r="N543" s="61" t="str">
        <f t="shared" si="8"/>
        <v>8 Years, 6 Months, 27 Days</v>
      </c>
      <c r="O543" s="48">
        <v>26</v>
      </c>
      <c r="P543" s="48" t="s">
        <v>3973</v>
      </c>
      <c r="Q543" s="79">
        <v>718377157</v>
      </c>
      <c r="R543" s="126" t="s">
        <v>4677</v>
      </c>
      <c r="S543" s="4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</row>
    <row r="544" spans="1:58" customFormat="1" ht="18" customHeight="1" x14ac:dyDescent="0.2">
      <c r="A544" s="5"/>
      <c r="B544" s="34">
        <v>542</v>
      </c>
      <c r="C544" s="75" t="s">
        <v>4810</v>
      </c>
      <c r="D544" s="76" t="s">
        <v>4811</v>
      </c>
      <c r="E544" s="60" t="s">
        <v>1993</v>
      </c>
      <c r="F544" s="20" t="s">
        <v>12</v>
      </c>
      <c r="G544" s="60" t="s">
        <v>2351</v>
      </c>
      <c r="H544" s="60" t="s">
        <v>13</v>
      </c>
      <c r="I544" s="60" t="s">
        <v>14</v>
      </c>
      <c r="J544" s="174">
        <v>2</v>
      </c>
      <c r="K544" s="246">
        <v>12211</v>
      </c>
      <c r="L544" s="45">
        <v>41288</v>
      </c>
      <c r="M544" s="39">
        <v>44742</v>
      </c>
      <c r="N544" s="61" t="str">
        <f t="shared" si="8"/>
        <v>9 Years, 5 Months, 16 Days</v>
      </c>
      <c r="O544" s="48">
        <v>21</v>
      </c>
      <c r="P544" s="48" t="s">
        <v>3834</v>
      </c>
      <c r="Q544" s="71">
        <v>1713336292</v>
      </c>
      <c r="R544" s="161" t="s">
        <v>4812</v>
      </c>
      <c r="S544" s="4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</row>
    <row r="545" spans="1:58" customFormat="1" ht="18" customHeight="1" x14ac:dyDescent="0.2">
      <c r="A545" s="5"/>
      <c r="B545" s="34">
        <v>543</v>
      </c>
      <c r="C545" s="75" t="s">
        <v>4861</v>
      </c>
      <c r="D545" s="76" t="s">
        <v>4862</v>
      </c>
      <c r="E545" s="77" t="s">
        <v>2691</v>
      </c>
      <c r="F545" s="20" t="s">
        <v>12</v>
      </c>
      <c r="G545" s="60" t="s">
        <v>2351</v>
      </c>
      <c r="H545" s="60" t="s">
        <v>13</v>
      </c>
      <c r="I545" s="60" t="s">
        <v>14</v>
      </c>
      <c r="J545" s="174">
        <v>2</v>
      </c>
      <c r="K545" s="246">
        <v>12212</v>
      </c>
      <c r="L545" s="45">
        <v>41259</v>
      </c>
      <c r="M545" s="39">
        <v>44742</v>
      </c>
      <c r="N545" s="61" t="str">
        <f t="shared" si="8"/>
        <v>9 Years, 6 Months, 14 Days</v>
      </c>
      <c r="O545" s="48">
        <v>22</v>
      </c>
      <c r="P545" s="48" t="s">
        <v>3834</v>
      </c>
      <c r="Q545" s="71">
        <v>1732479629</v>
      </c>
      <c r="R545" s="161" t="s">
        <v>4863</v>
      </c>
      <c r="S545" s="4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</row>
    <row r="546" spans="1:58" customFormat="1" ht="18" customHeight="1" x14ac:dyDescent="0.2">
      <c r="A546" s="5"/>
      <c r="B546" s="34">
        <v>544</v>
      </c>
      <c r="C546" s="75" t="s">
        <v>4876</v>
      </c>
      <c r="D546" s="76" t="s">
        <v>4877</v>
      </c>
      <c r="E546" s="77" t="s">
        <v>2691</v>
      </c>
      <c r="F546" s="20" t="s">
        <v>12</v>
      </c>
      <c r="G546" s="60" t="s">
        <v>2351</v>
      </c>
      <c r="H546" s="60" t="s">
        <v>13</v>
      </c>
      <c r="I546" s="60" t="s">
        <v>14</v>
      </c>
      <c r="J546" s="174">
        <v>2</v>
      </c>
      <c r="K546" s="246">
        <v>12213</v>
      </c>
      <c r="L546" s="45">
        <v>41807</v>
      </c>
      <c r="M546" s="39">
        <v>44742</v>
      </c>
      <c r="N546" s="61" t="str">
        <f t="shared" si="8"/>
        <v>8 Years, 0 Months, 13 Days</v>
      </c>
      <c r="O546" s="48">
        <v>20</v>
      </c>
      <c r="P546" s="48" t="s">
        <v>3873</v>
      </c>
      <c r="Q546" s="71">
        <v>1717687167</v>
      </c>
      <c r="R546" s="161" t="s">
        <v>4878</v>
      </c>
      <c r="S546" s="4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</row>
    <row r="547" spans="1:58" customFormat="1" ht="18" customHeight="1" x14ac:dyDescent="0.2">
      <c r="A547" s="5"/>
      <c r="B547" s="34">
        <v>545</v>
      </c>
      <c r="C547" s="75" t="s">
        <v>4882</v>
      </c>
      <c r="D547" s="76" t="s">
        <v>4883</v>
      </c>
      <c r="E547" s="77" t="s">
        <v>2714</v>
      </c>
      <c r="F547" s="20" t="s">
        <v>12</v>
      </c>
      <c r="G547" s="60" t="s">
        <v>2351</v>
      </c>
      <c r="H547" s="60" t="s">
        <v>13</v>
      </c>
      <c r="I547" s="60" t="s">
        <v>14</v>
      </c>
      <c r="J547" s="174">
        <v>2</v>
      </c>
      <c r="K547" s="246">
        <v>12214</v>
      </c>
      <c r="L547" s="45">
        <v>41372</v>
      </c>
      <c r="M547" s="39">
        <v>44742</v>
      </c>
      <c r="N547" s="61" t="str">
        <f t="shared" si="8"/>
        <v>9 Years, 2 Months, 22 Days</v>
      </c>
      <c r="O547" s="48">
        <v>24</v>
      </c>
      <c r="P547" s="48" t="s">
        <v>3973</v>
      </c>
      <c r="Q547" s="71">
        <v>1912681436</v>
      </c>
      <c r="R547" s="161" t="s">
        <v>4884</v>
      </c>
      <c r="S547" s="4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</row>
    <row r="548" spans="1:58" customFormat="1" ht="18" customHeight="1" x14ac:dyDescent="0.2">
      <c r="A548" s="5"/>
      <c r="B548" s="34">
        <v>546</v>
      </c>
      <c r="C548" s="78" t="s">
        <v>4958</v>
      </c>
      <c r="D548" s="59" t="s">
        <v>4959</v>
      </c>
      <c r="E548" s="60" t="s">
        <v>4469</v>
      </c>
      <c r="F548" s="20" t="s">
        <v>12</v>
      </c>
      <c r="G548" s="60" t="s">
        <v>2351</v>
      </c>
      <c r="H548" s="77" t="s">
        <v>13</v>
      </c>
      <c r="I548" s="60" t="s">
        <v>14</v>
      </c>
      <c r="J548" s="174">
        <v>2</v>
      </c>
      <c r="K548" s="246">
        <v>12215</v>
      </c>
      <c r="L548" s="66">
        <v>41642</v>
      </c>
      <c r="M548" s="39">
        <v>44742</v>
      </c>
      <c r="N548" s="61" t="str">
        <f t="shared" si="8"/>
        <v>8 Years, 5 Months, 27 Days</v>
      </c>
      <c r="O548" s="48">
        <v>24</v>
      </c>
      <c r="P548" s="48" t="s">
        <v>4960</v>
      </c>
      <c r="Q548" s="79">
        <v>1999797768</v>
      </c>
      <c r="R548" s="126" t="s">
        <v>4961</v>
      </c>
      <c r="S548" s="4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</row>
    <row r="549" spans="1:58" customFormat="1" ht="18" customHeight="1" x14ac:dyDescent="0.2">
      <c r="A549" s="5"/>
      <c r="B549" s="34">
        <v>547</v>
      </c>
      <c r="C549" s="78" t="s">
        <v>4966</v>
      </c>
      <c r="D549" s="59" t="s">
        <v>4967</v>
      </c>
      <c r="E549" s="60" t="s">
        <v>1993</v>
      </c>
      <c r="F549" s="20" t="s">
        <v>12</v>
      </c>
      <c r="G549" s="60" t="s">
        <v>2351</v>
      </c>
      <c r="H549" s="77" t="s">
        <v>13</v>
      </c>
      <c r="I549" s="60" t="s">
        <v>14</v>
      </c>
      <c r="J549" s="174">
        <v>2</v>
      </c>
      <c r="K549" s="246">
        <v>12216</v>
      </c>
      <c r="L549" s="45">
        <v>41654</v>
      </c>
      <c r="M549" s="39">
        <v>44742</v>
      </c>
      <c r="N549" s="61" t="str">
        <f t="shared" si="8"/>
        <v>8 Years, 5 Months, 15 Days</v>
      </c>
      <c r="O549" s="48">
        <v>23</v>
      </c>
      <c r="P549" s="48" t="s">
        <v>4968</v>
      </c>
      <c r="Q549" s="79">
        <v>1787675785</v>
      </c>
      <c r="R549" s="157" t="s">
        <v>4969</v>
      </c>
      <c r="S549" s="4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</row>
    <row r="550" spans="1:58" customFormat="1" ht="18" customHeight="1" x14ac:dyDescent="0.2">
      <c r="A550" s="5"/>
      <c r="B550" s="34">
        <v>548</v>
      </c>
      <c r="C550" s="78" t="s">
        <v>4975</v>
      </c>
      <c r="D550" s="59" t="s">
        <v>4976</v>
      </c>
      <c r="E550" s="60" t="s">
        <v>1993</v>
      </c>
      <c r="F550" s="20" t="s">
        <v>12</v>
      </c>
      <c r="G550" s="60" t="s">
        <v>2351</v>
      </c>
      <c r="H550" s="77" t="s">
        <v>13</v>
      </c>
      <c r="I550" s="60" t="s">
        <v>14</v>
      </c>
      <c r="J550" s="174">
        <v>2</v>
      </c>
      <c r="K550" s="246">
        <v>12217</v>
      </c>
      <c r="L550" s="45">
        <v>41684</v>
      </c>
      <c r="M550" s="39">
        <v>44742</v>
      </c>
      <c r="N550" s="61" t="str">
        <f t="shared" si="8"/>
        <v>8 Years, 4 Months, 16 Days</v>
      </c>
      <c r="O550" s="48">
        <v>26</v>
      </c>
      <c r="P550" s="48" t="s">
        <v>4977</v>
      </c>
      <c r="Q550" s="79">
        <v>1716519756</v>
      </c>
      <c r="R550" s="126" t="s">
        <v>4978</v>
      </c>
      <c r="S550" s="4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</row>
    <row r="551" spans="1:58" customFormat="1" ht="18" customHeight="1" x14ac:dyDescent="0.2">
      <c r="A551" s="5"/>
      <c r="B551" s="34">
        <v>549</v>
      </c>
      <c r="C551" s="78" t="s">
        <v>5008</v>
      </c>
      <c r="D551" s="59" t="s">
        <v>5009</v>
      </c>
      <c r="E551" s="60" t="s">
        <v>2691</v>
      </c>
      <c r="F551" s="20" t="s">
        <v>12</v>
      </c>
      <c r="G551" s="60" t="s">
        <v>2351</v>
      </c>
      <c r="H551" s="77" t="s">
        <v>13</v>
      </c>
      <c r="I551" s="60" t="s">
        <v>14</v>
      </c>
      <c r="J551" s="174">
        <v>2</v>
      </c>
      <c r="K551" s="246">
        <v>12218</v>
      </c>
      <c r="L551" s="45">
        <v>41273</v>
      </c>
      <c r="M551" s="39">
        <v>44742</v>
      </c>
      <c r="N551" s="61" t="str">
        <f t="shared" si="8"/>
        <v>9 Years, 6 Months, 0 Days</v>
      </c>
      <c r="O551" s="48">
        <v>22</v>
      </c>
      <c r="P551" s="48" t="s">
        <v>5010</v>
      </c>
      <c r="Q551" s="79">
        <v>1716323838</v>
      </c>
      <c r="R551" s="126" t="s">
        <v>5011</v>
      </c>
      <c r="S551" s="4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</row>
    <row r="552" spans="1:58" customFormat="1" ht="18" customHeight="1" x14ac:dyDescent="0.2">
      <c r="A552" s="5"/>
      <c r="B552" s="34">
        <v>550</v>
      </c>
      <c r="C552" s="78" t="s">
        <v>5134</v>
      </c>
      <c r="D552" s="59" t="s">
        <v>5135</v>
      </c>
      <c r="E552" s="60" t="s">
        <v>1993</v>
      </c>
      <c r="F552" s="20" t="s">
        <v>12</v>
      </c>
      <c r="G552" s="60" t="s">
        <v>2351</v>
      </c>
      <c r="H552" s="77" t="s">
        <v>13</v>
      </c>
      <c r="I552" s="60" t="s">
        <v>14</v>
      </c>
      <c r="J552" s="174">
        <v>2</v>
      </c>
      <c r="K552" s="246">
        <v>12219</v>
      </c>
      <c r="L552" s="45">
        <v>41133</v>
      </c>
      <c r="M552" s="39">
        <v>44742</v>
      </c>
      <c r="N552" s="61" t="str">
        <f t="shared" si="8"/>
        <v>9 Years, 10 Months, 18 Days</v>
      </c>
      <c r="O552" s="48">
        <v>19</v>
      </c>
      <c r="P552" s="48" t="s">
        <v>5010</v>
      </c>
      <c r="Q552" s="79" t="s">
        <v>6051</v>
      </c>
      <c r="R552" s="126" t="s">
        <v>5136</v>
      </c>
      <c r="S552" s="4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</row>
    <row r="553" spans="1:58" customFormat="1" ht="18" customHeight="1" x14ac:dyDescent="0.2">
      <c r="A553" s="5"/>
      <c r="B553" s="34">
        <v>551</v>
      </c>
      <c r="C553" s="58" t="s">
        <v>5161</v>
      </c>
      <c r="D553" s="59" t="s">
        <v>5162</v>
      </c>
      <c r="E553" s="20" t="s">
        <v>2878</v>
      </c>
      <c r="F553" s="20" t="s">
        <v>12</v>
      </c>
      <c r="G553" s="48" t="s">
        <v>2351</v>
      </c>
      <c r="H553" s="20" t="s">
        <v>13</v>
      </c>
      <c r="I553" s="48" t="s">
        <v>14</v>
      </c>
      <c r="J553" s="174">
        <v>2</v>
      </c>
      <c r="K553" s="246">
        <v>12220</v>
      </c>
      <c r="L553" s="44">
        <v>41628</v>
      </c>
      <c r="M553" s="39">
        <v>44742</v>
      </c>
      <c r="N553" s="61" t="str">
        <f t="shared" si="8"/>
        <v>8 Years, 6 Months, 10 Days</v>
      </c>
      <c r="O553" s="48">
        <v>23</v>
      </c>
      <c r="P553" s="48" t="s">
        <v>3993</v>
      </c>
      <c r="Q553" s="79">
        <v>1778849646</v>
      </c>
      <c r="R553" s="126" t="s">
        <v>5163</v>
      </c>
      <c r="S553" s="4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</row>
    <row r="554" spans="1:58" customFormat="1" ht="18" customHeight="1" x14ac:dyDescent="0.2">
      <c r="A554" s="5"/>
      <c r="B554" s="34">
        <v>552</v>
      </c>
      <c r="C554" s="58" t="s">
        <v>5199</v>
      </c>
      <c r="D554" s="59" t="s">
        <v>5200</v>
      </c>
      <c r="E554" s="48" t="s">
        <v>2691</v>
      </c>
      <c r="F554" s="20" t="s">
        <v>12</v>
      </c>
      <c r="G554" s="48" t="s">
        <v>2351</v>
      </c>
      <c r="H554" s="20" t="s">
        <v>13</v>
      </c>
      <c r="I554" s="48" t="s">
        <v>14</v>
      </c>
      <c r="J554" s="174">
        <v>2</v>
      </c>
      <c r="K554" s="246">
        <v>12221</v>
      </c>
      <c r="L554" s="44">
        <v>41642</v>
      </c>
      <c r="M554" s="39">
        <v>44742</v>
      </c>
      <c r="N554" s="61" t="str">
        <f t="shared" si="8"/>
        <v>8 Years, 5 Months, 27 Days</v>
      </c>
      <c r="O554" s="48">
        <v>21</v>
      </c>
      <c r="P554" s="48" t="s">
        <v>3834</v>
      </c>
      <c r="Q554" s="79">
        <v>1717100985</v>
      </c>
      <c r="R554" s="126" t="s">
        <v>5201</v>
      </c>
      <c r="S554" s="4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</row>
    <row r="555" spans="1:58" s="331" customFormat="1" ht="18" customHeight="1" x14ac:dyDescent="0.2">
      <c r="J555" s="333" t="s">
        <v>6796</v>
      </c>
      <c r="K555" s="333"/>
      <c r="L555" s="333"/>
      <c r="Q555" s="337"/>
      <c r="S555" s="332"/>
    </row>
    <row r="556" spans="1:58" customFormat="1" ht="18" customHeight="1" x14ac:dyDescent="0.2">
      <c r="A556" s="5"/>
      <c r="B556" s="34">
        <v>554</v>
      </c>
      <c r="C556" s="58" t="s">
        <v>5330</v>
      </c>
      <c r="D556" s="59" t="s">
        <v>5331</v>
      </c>
      <c r="E556" s="48" t="s">
        <v>2714</v>
      </c>
      <c r="F556" s="20" t="s">
        <v>12</v>
      </c>
      <c r="G556" s="48" t="s">
        <v>2351</v>
      </c>
      <c r="H556" s="48" t="s">
        <v>13</v>
      </c>
      <c r="I556" s="48" t="s">
        <v>14</v>
      </c>
      <c r="J556" s="174">
        <v>2</v>
      </c>
      <c r="K556" s="246">
        <v>12223</v>
      </c>
      <c r="L556" s="44">
        <v>40943</v>
      </c>
      <c r="M556" s="39">
        <v>44742</v>
      </c>
      <c r="N556" s="61" t="str">
        <f t="shared" si="8"/>
        <v>10 Years, 4 Months, 26 Days</v>
      </c>
      <c r="O556" s="48">
        <v>24</v>
      </c>
      <c r="P556" s="48" t="s">
        <v>5010</v>
      </c>
      <c r="Q556" s="79" t="s">
        <v>6047</v>
      </c>
      <c r="R556" s="126" t="s">
        <v>5332</v>
      </c>
      <c r="S556" s="4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</row>
    <row r="557" spans="1:58" customFormat="1" ht="18" customHeight="1" x14ac:dyDescent="0.2">
      <c r="A557" s="5"/>
      <c r="B557" s="34">
        <v>555</v>
      </c>
      <c r="C557" s="58" t="s">
        <v>5345</v>
      </c>
      <c r="D557" s="59" t="s">
        <v>5346</v>
      </c>
      <c r="E557" s="48" t="s">
        <v>2691</v>
      </c>
      <c r="F557" s="20" t="s">
        <v>12</v>
      </c>
      <c r="G557" s="48" t="s">
        <v>2351</v>
      </c>
      <c r="H557" s="48" t="s">
        <v>13</v>
      </c>
      <c r="I557" s="48" t="s">
        <v>14</v>
      </c>
      <c r="J557" s="174">
        <v>2</v>
      </c>
      <c r="K557" s="246">
        <v>12224</v>
      </c>
      <c r="L557" s="44">
        <v>41891</v>
      </c>
      <c r="M557" s="39">
        <v>44742</v>
      </c>
      <c r="N557" s="61" t="str">
        <f t="shared" si="8"/>
        <v>7 Years, 9 Months, 21 Days</v>
      </c>
      <c r="O557" s="48">
        <v>24</v>
      </c>
      <c r="P557" s="48" t="s">
        <v>3846</v>
      </c>
      <c r="Q557" s="79">
        <v>1712523385</v>
      </c>
      <c r="R557" s="126" t="s">
        <v>5347</v>
      </c>
      <c r="S557" s="4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</row>
    <row r="558" spans="1:58" customFormat="1" ht="18" customHeight="1" x14ac:dyDescent="0.2">
      <c r="A558" s="5"/>
      <c r="B558" s="34">
        <v>556</v>
      </c>
      <c r="C558" s="58" t="s">
        <v>5365</v>
      </c>
      <c r="D558" s="59" t="s">
        <v>5366</v>
      </c>
      <c r="E558" s="20" t="s">
        <v>2714</v>
      </c>
      <c r="F558" s="20" t="s">
        <v>12</v>
      </c>
      <c r="G558" s="48" t="s">
        <v>2351</v>
      </c>
      <c r="H558" s="48" t="s">
        <v>13</v>
      </c>
      <c r="I558" s="48" t="s">
        <v>14</v>
      </c>
      <c r="J558" s="174">
        <v>2</v>
      </c>
      <c r="K558" s="246">
        <v>12225</v>
      </c>
      <c r="L558" s="44">
        <v>41970</v>
      </c>
      <c r="M558" s="39">
        <v>44742</v>
      </c>
      <c r="N558" s="61" t="str">
        <f t="shared" si="8"/>
        <v>7 Years, 7 Months, 3 Days</v>
      </c>
      <c r="O558" s="48">
        <v>21.5</v>
      </c>
      <c r="P558" s="48" t="s">
        <v>4059</v>
      </c>
      <c r="Q558" s="79">
        <v>1712916368</v>
      </c>
      <c r="R558" s="126" t="s">
        <v>5367</v>
      </c>
      <c r="S558" s="4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</row>
    <row r="559" spans="1:58" customFormat="1" ht="18" customHeight="1" x14ac:dyDescent="0.2">
      <c r="A559" s="5"/>
      <c r="B559" s="34">
        <v>557</v>
      </c>
      <c r="C559" s="58" t="s">
        <v>5391</v>
      </c>
      <c r="D559" s="59" t="s">
        <v>5392</v>
      </c>
      <c r="E559" s="20" t="s">
        <v>5393</v>
      </c>
      <c r="F559" s="20" t="s">
        <v>12</v>
      </c>
      <c r="G559" s="48" t="s">
        <v>2351</v>
      </c>
      <c r="H559" s="48" t="s">
        <v>13</v>
      </c>
      <c r="I559" s="48" t="s">
        <v>14</v>
      </c>
      <c r="J559" s="174">
        <v>2</v>
      </c>
      <c r="K559" s="246">
        <v>12226</v>
      </c>
      <c r="L559" s="44">
        <v>42371</v>
      </c>
      <c r="M559" s="39">
        <v>44742</v>
      </c>
      <c r="N559" s="61" t="str">
        <f t="shared" si="8"/>
        <v>6 Years, 5 Months, 28 Days</v>
      </c>
      <c r="O559" s="48">
        <v>22</v>
      </c>
      <c r="P559" s="48" t="s">
        <v>3878</v>
      </c>
      <c r="Q559" s="79">
        <v>1711080560</v>
      </c>
      <c r="R559" s="126" t="s">
        <v>5394</v>
      </c>
      <c r="S559" s="4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</row>
    <row r="560" spans="1:58" customFormat="1" ht="18" customHeight="1" x14ac:dyDescent="0.2">
      <c r="A560" s="5"/>
      <c r="B560" s="34">
        <v>558</v>
      </c>
      <c r="C560" s="80" t="s">
        <v>5462</v>
      </c>
      <c r="D560" s="64" t="s">
        <v>5463</v>
      </c>
      <c r="E560" s="48" t="s">
        <v>2691</v>
      </c>
      <c r="F560" s="20" t="s">
        <v>12</v>
      </c>
      <c r="G560" s="48" t="s">
        <v>2351</v>
      </c>
      <c r="H560" s="48" t="s">
        <v>13</v>
      </c>
      <c r="I560" s="48" t="s">
        <v>14</v>
      </c>
      <c r="J560" s="174">
        <v>2</v>
      </c>
      <c r="K560" s="246">
        <v>12227</v>
      </c>
      <c r="L560" s="66">
        <v>41471</v>
      </c>
      <c r="M560" s="39">
        <v>44742</v>
      </c>
      <c r="N560" s="61" t="str">
        <f t="shared" si="8"/>
        <v>8 Years, 11 Months, 14 Days</v>
      </c>
      <c r="O560" s="60">
        <v>27</v>
      </c>
      <c r="P560" s="60" t="s">
        <v>3846</v>
      </c>
      <c r="Q560" s="71">
        <v>1772309575</v>
      </c>
      <c r="R560" s="126" t="s">
        <v>5464</v>
      </c>
      <c r="S560" s="4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</row>
    <row r="561" spans="1:58" customFormat="1" ht="18" customHeight="1" x14ac:dyDescent="0.2">
      <c r="A561" s="5"/>
      <c r="B561" s="34">
        <v>559</v>
      </c>
      <c r="C561" s="80" t="s">
        <v>5465</v>
      </c>
      <c r="D561" s="64" t="s">
        <v>5466</v>
      </c>
      <c r="E561" s="65" t="s">
        <v>4106</v>
      </c>
      <c r="F561" s="20" t="s">
        <v>12</v>
      </c>
      <c r="G561" s="48" t="s">
        <v>2351</v>
      </c>
      <c r="H561" s="48" t="s">
        <v>13</v>
      </c>
      <c r="I561" s="48" t="s">
        <v>14</v>
      </c>
      <c r="J561" s="174">
        <v>2</v>
      </c>
      <c r="K561" s="246">
        <v>12228</v>
      </c>
      <c r="L561" s="66">
        <v>41358</v>
      </c>
      <c r="M561" s="39">
        <v>44742</v>
      </c>
      <c r="N561" s="61" t="str">
        <f t="shared" si="8"/>
        <v>9 Years, 3 Months, 5 Days</v>
      </c>
      <c r="O561" s="60">
        <v>21</v>
      </c>
      <c r="P561" s="60" t="s">
        <v>3834</v>
      </c>
      <c r="Q561" s="71">
        <v>1715942543</v>
      </c>
      <c r="R561" s="126" t="s">
        <v>5467</v>
      </c>
      <c r="S561" s="4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</row>
    <row r="562" spans="1:58" customFormat="1" ht="18" customHeight="1" x14ac:dyDescent="0.2">
      <c r="A562" s="5"/>
      <c r="B562" s="34">
        <v>560</v>
      </c>
      <c r="C562" s="149" t="s">
        <v>5977</v>
      </c>
      <c r="D562" s="59" t="s">
        <v>5978</v>
      </c>
      <c r="E562" s="59" t="s">
        <v>4469</v>
      </c>
      <c r="F562" s="20" t="s">
        <v>12</v>
      </c>
      <c r="G562" s="59" t="s">
        <v>2351</v>
      </c>
      <c r="H562" s="59" t="s">
        <v>13</v>
      </c>
      <c r="I562" s="59" t="s">
        <v>14</v>
      </c>
      <c r="J562" s="128">
        <v>2</v>
      </c>
      <c r="K562" s="246">
        <v>12229</v>
      </c>
      <c r="L562" s="54">
        <v>41306</v>
      </c>
      <c r="M562" s="89">
        <v>44742</v>
      </c>
      <c r="N562" s="61" t="str">
        <f t="shared" si="8"/>
        <v>9 Years, 4 Months, 29 Days</v>
      </c>
      <c r="O562" s="34">
        <v>22</v>
      </c>
      <c r="P562" s="34">
        <v>32</v>
      </c>
      <c r="Q562" s="326"/>
      <c r="R562" s="126" t="s">
        <v>5979</v>
      </c>
      <c r="S562" s="4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</row>
    <row r="563" spans="1:58" customFormat="1" ht="18" customHeight="1" x14ac:dyDescent="0.2">
      <c r="A563" s="5"/>
      <c r="B563" s="34">
        <v>561</v>
      </c>
      <c r="C563" s="56" t="s">
        <v>6042</v>
      </c>
      <c r="D563" s="51" t="s">
        <v>6043</v>
      </c>
      <c r="E563" s="34" t="s">
        <v>1993</v>
      </c>
      <c r="F563" s="34" t="s">
        <v>12</v>
      </c>
      <c r="G563" s="34" t="s">
        <v>2351</v>
      </c>
      <c r="H563" s="34" t="s">
        <v>13</v>
      </c>
      <c r="I563" s="34" t="s">
        <v>14</v>
      </c>
      <c r="J563" s="176">
        <v>2</v>
      </c>
      <c r="K563" s="246">
        <v>12230</v>
      </c>
      <c r="L563" s="54">
        <v>42220</v>
      </c>
      <c r="M563" s="89">
        <v>44742</v>
      </c>
      <c r="N563" s="40" t="str">
        <f t="shared" si="8"/>
        <v>6 Years, 10 Months, 26 Days</v>
      </c>
      <c r="O563" s="34">
        <v>20</v>
      </c>
      <c r="P563" s="34">
        <v>30</v>
      </c>
      <c r="Q563" s="312">
        <v>8801749091839</v>
      </c>
      <c r="R563" s="126" t="s">
        <v>6044</v>
      </c>
      <c r="S563" s="4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</row>
    <row r="564" spans="1:58" customFormat="1" ht="18" customHeight="1" x14ac:dyDescent="0.2">
      <c r="A564" s="5"/>
      <c r="B564" s="34">
        <v>562</v>
      </c>
      <c r="C564" s="300" t="s">
        <v>6640</v>
      </c>
      <c r="D564" s="301" t="s">
        <v>6641</v>
      </c>
      <c r="E564" s="31" t="s">
        <v>3977</v>
      </c>
      <c r="F564" s="278" t="s">
        <v>12</v>
      </c>
      <c r="G564" s="31" t="s">
        <v>2351</v>
      </c>
      <c r="H564" s="31" t="s">
        <v>13</v>
      </c>
      <c r="I564" s="31" t="s">
        <v>14</v>
      </c>
      <c r="J564" s="302">
        <v>2</v>
      </c>
      <c r="K564" s="282">
        <v>12232</v>
      </c>
      <c r="L564" s="303">
        <v>41747</v>
      </c>
      <c r="M564" s="304">
        <v>44742</v>
      </c>
      <c r="N564" s="305" t="str">
        <f t="shared" si="8"/>
        <v>8 Years, 2 Months, 12 Days</v>
      </c>
      <c r="O564" s="30">
        <v>22</v>
      </c>
      <c r="P564" s="30" t="s">
        <v>5553</v>
      </c>
      <c r="Q564" s="327" t="s">
        <v>6642</v>
      </c>
      <c r="R564" s="306" t="s">
        <v>6643</v>
      </c>
      <c r="S564" s="4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</row>
    <row r="565" spans="1:58" customFormat="1" ht="18" customHeight="1" x14ac:dyDescent="0.2">
      <c r="A565" s="5"/>
      <c r="B565" s="34">
        <v>563</v>
      </c>
      <c r="C565" s="63" t="s">
        <v>6686</v>
      </c>
      <c r="D565" s="65" t="s">
        <v>6687</v>
      </c>
      <c r="E565" s="60" t="s">
        <v>3977</v>
      </c>
      <c r="F565" s="34" t="s">
        <v>12</v>
      </c>
      <c r="G565" s="60" t="s">
        <v>2351</v>
      </c>
      <c r="H565" s="60" t="s">
        <v>13</v>
      </c>
      <c r="I565" s="60" t="s">
        <v>14</v>
      </c>
      <c r="J565" s="174">
        <v>2</v>
      </c>
      <c r="K565" s="246">
        <v>12233</v>
      </c>
      <c r="L565" s="118">
        <v>41977</v>
      </c>
      <c r="M565" s="105">
        <v>44742</v>
      </c>
      <c r="N565" s="61" t="str">
        <f t="shared" si="8"/>
        <v>7 Years, 6 Months, 26 Days</v>
      </c>
      <c r="O565" s="65">
        <v>32</v>
      </c>
      <c r="P565" s="65" t="s">
        <v>5576</v>
      </c>
      <c r="Q565" s="324" t="s">
        <v>6688</v>
      </c>
      <c r="R565" s="126" t="s">
        <v>6689</v>
      </c>
      <c r="S565" s="4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</row>
    <row r="566" spans="1:58" customFormat="1" ht="18" customHeight="1" x14ac:dyDescent="0.2">
      <c r="A566" s="5"/>
      <c r="B566" s="34">
        <v>564</v>
      </c>
      <c r="C566" s="35" t="s">
        <v>394</v>
      </c>
      <c r="D566" s="36" t="s">
        <v>395</v>
      </c>
      <c r="E566" s="20" t="s">
        <v>396</v>
      </c>
      <c r="F566" s="20" t="s">
        <v>384</v>
      </c>
      <c r="G566" s="20" t="s">
        <v>385</v>
      </c>
      <c r="H566" s="20" t="s">
        <v>13</v>
      </c>
      <c r="I566" s="20" t="s">
        <v>22</v>
      </c>
      <c r="J566" s="174">
        <v>2</v>
      </c>
      <c r="K566" s="246">
        <v>12234</v>
      </c>
      <c r="L566" s="44">
        <v>41967</v>
      </c>
      <c r="M566" s="39">
        <v>44742</v>
      </c>
      <c r="N566" s="40" t="str">
        <f t="shared" si="8"/>
        <v>7 Years, 7 Months, 6 Days</v>
      </c>
      <c r="O566" s="20">
        <v>26</v>
      </c>
      <c r="P566" s="20" t="s">
        <v>5537</v>
      </c>
      <c r="Q566" s="42">
        <v>1731108532</v>
      </c>
      <c r="R566" s="58" t="s">
        <v>397</v>
      </c>
      <c r="S566" s="4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</row>
    <row r="567" spans="1:58" customFormat="1" ht="18" customHeight="1" x14ac:dyDescent="0.2">
      <c r="A567" s="5"/>
      <c r="B567" s="34">
        <v>565</v>
      </c>
      <c r="C567" s="35" t="s">
        <v>408</v>
      </c>
      <c r="D567" s="36" t="s">
        <v>409</v>
      </c>
      <c r="E567" s="20" t="s">
        <v>396</v>
      </c>
      <c r="F567" s="20" t="s">
        <v>384</v>
      </c>
      <c r="G567" s="20" t="s">
        <v>385</v>
      </c>
      <c r="H567" s="20" t="s">
        <v>13</v>
      </c>
      <c r="I567" s="20" t="s">
        <v>22</v>
      </c>
      <c r="J567" s="174">
        <v>2</v>
      </c>
      <c r="K567" s="246">
        <v>12235</v>
      </c>
      <c r="L567" s="44">
        <v>41275</v>
      </c>
      <c r="M567" s="39">
        <v>44742</v>
      </c>
      <c r="N567" s="40" t="str">
        <f t="shared" si="8"/>
        <v>9 Years, 5 Months, 29 Days</v>
      </c>
      <c r="O567" s="20">
        <v>23</v>
      </c>
      <c r="P567" s="20" t="s">
        <v>5588</v>
      </c>
      <c r="Q567" s="42">
        <v>1712702525</v>
      </c>
      <c r="R567" s="58" t="s">
        <v>407</v>
      </c>
      <c r="S567" s="4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</row>
    <row r="568" spans="1:58" customFormat="1" ht="18" customHeight="1" x14ac:dyDescent="0.2">
      <c r="A568" s="5"/>
      <c r="B568" s="34">
        <v>566</v>
      </c>
      <c r="C568" s="35" t="s">
        <v>794</v>
      </c>
      <c r="D568" s="36" t="s">
        <v>795</v>
      </c>
      <c r="E568" s="20" t="s">
        <v>396</v>
      </c>
      <c r="F568" s="20" t="s">
        <v>384</v>
      </c>
      <c r="G568" s="20" t="s">
        <v>385</v>
      </c>
      <c r="H568" s="20" t="s">
        <v>13</v>
      </c>
      <c r="I568" s="20" t="s">
        <v>22</v>
      </c>
      <c r="J568" s="174">
        <v>2</v>
      </c>
      <c r="K568" s="246">
        <v>12236</v>
      </c>
      <c r="L568" s="44">
        <v>41990</v>
      </c>
      <c r="M568" s="39">
        <v>44742</v>
      </c>
      <c r="N568" s="40" t="str">
        <f t="shared" si="8"/>
        <v>7 Years, 6 Months, 13 Days</v>
      </c>
      <c r="O568" s="20">
        <v>22</v>
      </c>
      <c r="P568" s="20" t="s">
        <v>5547</v>
      </c>
      <c r="Q568" s="42" t="s">
        <v>796</v>
      </c>
      <c r="R568" s="58" t="s">
        <v>387</v>
      </c>
      <c r="S568" s="4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</row>
    <row r="569" spans="1:58" customFormat="1" ht="18" customHeight="1" x14ac:dyDescent="0.2">
      <c r="A569" s="5"/>
      <c r="B569" s="34">
        <v>567</v>
      </c>
      <c r="C569" s="35" t="s">
        <v>1042</v>
      </c>
      <c r="D569" s="36" t="s">
        <v>1043</v>
      </c>
      <c r="E569" s="20" t="s">
        <v>383</v>
      </c>
      <c r="F569" s="20" t="s">
        <v>384</v>
      </c>
      <c r="G569" s="20" t="s">
        <v>385</v>
      </c>
      <c r="H569" s="20" t="s">
        <v>13</v>
      </c>
      <c r="I569" s="20" t="s">
        <v>22</v>
      </c>
      <c r="J569" s="174">
        <v>2</v>
      </c>
      <c r="K569" s="246">
        <v>12237</v>
      </c>
      <c r="L569" s="44">
        <v>41587</v>
      </c>
      <c r="M569" s="39">
        <v>44742</v>
      </c>
      <c r="N569" s="40" t="str">
        <f t="shared" si="8"/>
        <v>8 Years, 7 Months, 21 Days</v>
      </c>
      <c r="O569" s="20">
        <v>25</v>
      </c>
      <c r="P569" s="20" t="s">
        <v>5580</v>
      </c>
      <c r="Q569" s="42" t="s">
        <v>1040</v>
      </c>
      <c r="R569" s="58" t="s">
        <v>1041</v>
      </c>
      <c r="S569" s="4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</row>
    <row r="570" spans="1:58" customFormat="1" ht="18" customHeight="1" x14ac:dyDescent="0.2">
      <c r="A570" s="5"/>
      <c r="B570" s="34">
        <v>568</v>
      </c>
      <c r="C570" s="35" t="s">
        <v>1819</v>
      </c>
      <c r="D570" s="36" t="s">
        <v>1820</v>
      </c>
      <c r="E570" s="20" t="s">
        <v>396</v>
      </c>
      <c r="F570" s="20" t="s">
        <v>384</v>
      </c>
      <c r="G570" s="20" t="s">
        <v>385</v>
      </c>
      <c r="H570" s="20" t="s">
        <v>13</v>
      </c>
      <c r="I570" s="20" t="s">
        <v>22</v>
      </c>
      <c r="J570" s="174">
        <v>2</v>
      </c>
      <c r="K570" s="246">
        <v>12238</v>
      </c>
      <c r="L570" s="44">
        <v>40810</v>
      </c>
      <c r="M570" s="39">
        <v>44742</v>
      </c>
      <c r="N570" s="40" t="str">
        <f t="shared" si="8"/>
        <v>10 Years, 9 Months, 6 Days</v>
      </c>
      <c r="O570" s="20">
        <v>25</v>
      </c>
      <c r="P570" s="20" t="s">
        <v>5544</v>
      </c>
      <c r="Q570" s="42" t="s">
        <v>1821</v>
      </c>
      <c r="R570" s="58" t="s">
        <v>1822</v>
      </c>
      <c r="S570" s="4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</row>
    <row r="571" spans="1:58" customFormat="1" ht="18" customHeight="1" x14ac:dyDescent="0.2">
      <c r="A571" s="5"/>
      <c r="B571" s="34">
        <v>569</v>
      </c>
      <c r="C571" s="35" t="s">
        <v>1823</v>
      </c>
      <c r="D571" s="36" t="s">
        <v>1824</v>
      </c>
      <c r="E571" s="20" t="s">
        <v>396</v>
      </c>
      <c r="F571" s="20" t="s">
        <v>384</v>
      </c>
      <c r="G571" s="20" t="s">
        <v>385</v>
      </c>
      <c r="H571" s="20" t="s">
        <v>13</v>
      </c>
      <c r="I571" s="20" t="s">
        <v>22</v>
      </c>
      <c r="J571" s="174">
        <v>2</v>
      </c>
      <c r="K571" s="246">
        <v>12239</v>
      </c>
      <c r="L571" s="44">
        <v>41619</v>
      </c>
      <c r="M571" s="39">
        <v>44742</v>
      </c>
      <c r="N571" s="40" t="str">
        <f t="shared" si="8"/>
        <v>8 Years, 6 Months, 19 Days</v>
      </c>
      <c r="O571" s="20">
        <v>22</v>
      </c>
      <c r="P571" s="20" t="s">
        <v>5574</v>
      </c>
      <c r="Q571" s="42" t="s">
        <v>1825</v>
      </c>
      <c r="R571" s="58" t="s">
        <v>1826</v>
      </c>
      <c r="S571" s="4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</row>
    <row r="572" spans="1:58" customFormat="1" ht="18" customHeight="1" x14ac:dyDescent="0.2">
      <c r="A572" s="5"/>
      <c r="B572" s="34">
        <v>570</v>
      </c>
      <c r="C572" s="35" t="s">
        <v>1827</v>
      </c>
      <c r="D572" s="36" t="s">
        <v>1828</v>
      </c>
      <c r="E572" s="20" t="s">
        <v>396</v>
      </c>
      <c r="F572" s="20" t="s">
        <v>384</v>
      </c>
      <c r="G572" s="20" t="s">
        <v>385</v>
      </c>
      <c r="H572" s="20" t="s">
        <v>13</v>
      </c>
      <c r="I572" s="20" t="s">
        <v>22</v>
      </c>
      <c r="J572" s="174">
        <v>2</v>
      </c>
      <c r="K572" s="246">
        <v>12240</v>
      </c>
      <c r="L572" s="44">
        <v>41974</v>
      </c>
      <c r="M572" s="39">
        <v>44742</v>
      </c>
      <c r="N572" s="40" t="str">
        <f t="shared" si="8"/>
        <v>7 Years, 6 Months, 29 Days</v>
      </c>
      <c r="O572" s="20">
        <v>24</v>
      </c>
      <c r="P572" s="20" t="s">
        <v>5553</v>
      </c>
      <c r="Q572" s="42" t="s">
        <v>1829</v>
      </c>
      <c r="R572" s="58" t="s">
        <v>1830</v>
      </c>
      <c r="S572" s="4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</row>
    <row r="573" spans="1:58" customFormat="1" ht="18" customHeight="1" x14ac:dyDescent="0.2">
      <c r="A573" s="5"/>
      <c r="B573" s="34">
        <v>571</v>
      </c>
      <c r="C573" s="35" t="s">
        <v>1838</v>
      </c>
      <c r="D573" s="36" t="s">
        <v>1839</v>
      </c>
      <c r="E573" s="20" t="s">
        <v>396</v>
      </c>
      <c r="F573" s="20" t="s">
        <v>384</v>
      </c>
      <c r="G573" s="20" t="s">
        <v>385</v>
      </c>
      <c r="H573" s="20" t="s">
        <v>13</v>
      </c>
      <c r="I573" s="20" t="s">
        <v>22</v>
      </c>
      <c r="J573" s="174">
        <v>2</v>
      </c>
      <c r="K573" s="246">
        <v>12241</v>
      </c>
      <c r="L573" s="44">
        <v>40913</v>
      </c>
      <c r="M573" s="39">
        <v>44742</v>
      </c>
      <c r="N573" s="40" t="str">
        <f t="shared" si="8"/>
        <v>10 Years, 5 Months, 25 Days</v>
      </c>
      <c r="O573" s="20">
        <v>27</v>
      </c>
      <c r="P573" s="20" t="s">
        <v>5531</v>
      </c>
      <c r="Q573" s="42" t="s">
        <v>1840</v>
      </c>
      <c r="R573" s="58" t="s">
        <v>387</v>
      </c>
      <c r="S573" s="4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</row>
    <row r="574" spans="1:58" customFormat="1" ht="18" customHeight="1" x14ac:dyDescent="0.2">
      <c r="A574" s="5"/>
      <c r="B574" s="34">
        <v>572</v>
      </c>
      <c r="C574" s="35" t="s">
        <v>1841</v>
      </c>
      <c r="D574" s="36" t="s">
        <v>1842</v>
      </c>
      <c r="E574" s="20" t="s">
        <v>396</v>
      </c>
      <c r="F574" s="20" t="s">
        <v>384</v>
      </c>
      <c r="G574" s="20" t="s">
        <v>385</v>
      </c>
      <c r="H574" s="20" t="s">
        <v>13</v>
      </c>
      <c r="I574" s="20" t="s">
        <v>22</v>
      </c>
      <c r="J574" s="174">
        <v>2</v>
      </c>
      <c r="K574" s="246">
        <v>12242</v>
      </c>
      <c r="L574" s="44">
        <v>40806</v>
      </c>
      <c r="M574" s="39">
        <v>44742</v>
      </c>
      <c r="N574" s="40" t="str">
        <f t="shared" si="8"/>
        <v>10 Years, 9 Months, 10 Days</v>
      </c>
      <c r="O574" s="20">
        <v>22</v>
      </c>
      <c r="P574" s="20" t="s">
        <v>5580</v>
      </c>
      <c r="Q574" s="42" t="s">
        <v>1843</v>
      </c>
      <c r="R574" s="58" t="s">
        <v>387</v>
      </c>
      <c r="S574" s="4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</row>
    <row r="575" spans="1:58" customFormat="1" ht="18" customHeight="1" x14ac:dyDescent="0.2">
      <c r="A575" s="5"/>
      <c r="B575" s="34">
        <v>573</v>
      </c>
      <c r="C575" s="35" t="s">
        <v>1844</v>
      </c>
      <c r="D575" s="36" t="s">
        <v>1845</v>
      </c>
      <c r="E575" s="20" t="s">
        <v>396</v>
      </c>
      <c r="F575" s="20" t="s">
        <v>384</v>
      </c>
      <c r="G575" s="20" t="s">
        <v>385</v>
      </c>
      <c r="H575" s="20" t="s">
        <v>13</v>
      </c>
      <c r="I575" s="20" t="s">
        <v>22</v>
      </c>
      <c r="J575" s="174">
        <v>2</v>
      </c>
      <c r="K575" s="246">
        <v>12243</v>
      </c>
      <c r="L575" s="44">
        <v>40881</v>
      </c>
      <c r="M575" s="39">
        <v>44742</v>
      </c>
      <c r="N575" s="40" t="str">
        <f t="shared" si="8"/>
        <v>10 Years, 6 Months, 26 Days</v>
      </c>
      <c r="O575" s="20">
        <v>24</v>
      </c>
      <c r="P575" s="20" t="s">
        <v>5537</v>
      </c>
      <c r="Q575" s="42">
        <v>1716559165</v>
      </c>
      <c r="R575" s="58" t="s">
        <v>387</v>
      </c>
      <c r="S575" s="4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</row>
    <row r="576" spans="1:58" customFormat="1" ht="18" customHeight="1" x14ac:dyDescent="0.2">
      <c r="A576" s="5"/>
      <c r="B576" s="34">
        <v>574</v>
      </c>
      <c r="C576" s="35" t="s">
        <v>2252</v>
      </c>
      <c r="D576" s="36" t="s">
        <v>2253</v>
      </c>
      <c r="E576" s="20" t="s">
        <v>2254</v>
      </c>
      <c r="F576" s="20" t="s">
        <v>2182</v>
      </c>
      <c r="G576" s="20" t="s">
        <v>2183</v>
      </c>
      <c r="H576" s="20" t="s">
        <v>13</v>
      </c>
      <c r="I576" s="20" t="s">
        <v>22</v>
      </c>
      <c r="J576" s="174">
        <v>2</v>
      </c>
      <c r="K576" s="246">
        <v>12244</v>
      </c>
      <c r="L576" s="44">
        <v>41826</v>
      </c>
      <c r="M576" s="39">
        <v>44742</v>
      </c>
      <c r="N576" s="40" t="str">
        <f t="shared" si="8"/>
        <v>7 Years, 11 Months, 24 Days</v>
      </c>
      <c r="O576" s="20">
        <v>22</v>
      </c>
      <c r="P576" s="20" t="s">
        <v>5580</v>
      </c>
      <c r="Q576" s="42">
        <v>1757232026</v>
      </c>
      <c r="R576" s="58" t="s">
        <v>2256</v>
      </c>
      <c r="S576" s="4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</row>
    <row r="577" spans="1:58" customFormat="1" ht="18" customHeight="1" x14ac:dyDescent="0.2">
      <c r="A577" s="5"/>
      <c r="B577" s="34">
        <v>575</v>
      </c>
      <c r="C577" s="35" t="s">
        <v>2257</v>
      </c>
      <c r="D577" s="36" t="s">
        <v>2258</v>
      </c>
      <c r="E577" s="20" t="s">
        <v>2254</v>
      </c>
      <c r="F577" s="20" t="s">
        <v>2182</v>
      </c>
      <c r="G577" s="20" t="s">
        <v>2183</v>
      </c>
      <c r="H577" s="20" t="s">
        <v>13</v>
      </c>
      <c r="I577" s="20" t="s">
        <v>22</v>
      </c>
      <c r="J577" s="174">
        <v>2</v>
      </c>
      <c r="K577" s="246">
        <v>12245</v>
      </c>
      <c r="L577" s="44">
        <v>40095</v>
      </c>
      <c r="M577" s="39">
        <v>44742</v>
      </c>
      <c r="N577" s="40" t="str">
        <f t="shared" si="8"/>
        <v>12 Years, 8 Months, 21 Days</v>
      </c>
      <c r="O577" s="20">
        <v>28</v>
      </c>
      <c r="P577" s="20" t="s">
        <v>5614</v>
      </c>
      <c r="Q577" s="42">
        <v>1757232026</v>
      </c>
      <c r="R577" s="58" t="s">
        <v>2256</v>
      </c>
      <c r="S577" s="4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</row>
    <row r="578" spans="1:58" customFormat="1" ht="18" customHeight="1" x14ac:dyDescent="0.2">
      <c r="A578" s="5"/>
      <c r="B578" s="34">
        <v>576</v>
      </c>
      <c r="C578" s="35" t="s">
        <v>2264</v>
      </c>
      <c r="D578" s="36" t="s">
        <v>2265</v>
      </c>
      <c r="E578" s="20" t="s">
        <v>2254</v>
      </c>
      <c r="F578" s="20" t="s">
        <v>2182</v>
      </c>
      <c r="G578" s="20" t="s">
        <v>2183</v>
      </c>
      <c r="H578" s="20" t="s">
        <v>13</v>
      </c>
      <c r="I578" s="20" t="s">
        <v>22</v>
      </c>
      <c r="J578" s="174">
        <v>2</v>
      </c>
      <c r="K578" s="246">
        <v>12246</v>
      </c>
      <c r="L578" s="44">
        <v>40904</v>
      </c>
      <c r="M578" s="39">
        <v>44742</v>
      </c>
      <c r="N578" s="40" t="str">
        <f t="shared" si="8"/>
        <v>10 Years, 6 Months, 3 Days</v>
      </c>
      <c r="O578" s="20">
        <v>24</v>
      </c>
      <c r="P578" s="20" t="s">
        <v>5531</v>
      </c>
      <c r="Q578" s="42">
        <v>1712932695</v>
      </c>
      <c r="R578" s="58" t="s">
        <v>2267</v>
      </c>
      <c r="S578" s="4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</row>
    <row r="579" spans="1:58" customFormat="1" ht="18" customHeight="1" x14ac:dyDescent="0.2">
      <c r="A579" s="5"/>
      <c r="B579" s="34">
        <v>577</v>
      </c>
      <c r="C579" s="35" t="s">
        <v>2281</v>
      </c>
      <c r="D579" s="36" t="s">
        <v>2282</v>
      </c>
      <c r="E579" s="20" t="s">
        <v>2254</v>
      </c>
      <c r="F579" s="20" t="s">
        <v>2182</v>
      </c>
      <c r="G579" s="20" t="s">
        <v>2183</v>
      </c>
      <c r="H579" s="20" t="s">
        <v>13</v>
      </c>
      <c r="I579" s="20" t="s">
        <v>22</v>
      </c>
      <c r="J579" s="174">
        <v>2</v>
      </c>
      <c r="K579" s="246">
        <v>12247</v>
      </c>
      <c r="L579" s="44">
        <v>40707</v>
      </c>
      <c r="M579" s="39">
        <v>44742</v>
      </c>
      <c r="N579" s="40" t="str">
        <f t="shared" ref="N579:N643" si="9">DATEDIF(L579,M579,"Y") &amp; " Years, "&amp; DATEDIF(L579,M579,"YM") &amp; " Months, "&amp;DATEDIF(L579,M579, "MD") &amp; " Days"</f>
        <v>11 Years, 0 Months, 17 Days</v>
      </c>
      <c r="O579" s="20">
        <v>22</v>
      </c>
      <c r="P579" s="20" t="s">
        <v>5549</v>
      </c>
      <c r="Q579" s="42">
        <v>1712171652</v>
      </c>
      <c r="R579" s="58" t="s">
        <v>2284</v>
      </c>
      <c r="S579" s="4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</row>
    <row r="580" spans="1:58" customFormat="1" ht="18" customHeight="1" x14ac:dyDescent="0.2">
      <c r="A580" s="5"/>
      <c r="B580" s="34">
        <v>612</v>
      </c>
      <c r="C580" s="70" t="s">
        <v>5140</v>
      </c>
      <c r="D580" s="59" t="s">
        <v>6789</v>
      </c>
      <c r="E580" s="60" t="s">
        <v>2878</v>
      </c>
      <c r="F580" s="20" t="s">
        <v>12</v>
      </c>
      <c r="G580" s="20" t="s">
        <v>2351</v>
      </c>
      <c r="H580" s="20" t="s">
        <v>13</v>
      </c>
      <c r="I580" s="60" t="s">
        <v>14</v>
      </c>
      <c r="J580" s="174">
        <v>2</v>
      </c>
      <c r="K580" s="246">
        <v>12248</v>
      </c>
      <c r="L580" s="45">
        <v>41502</v>
      </c>
      <c r="M580" s="39">
        <v>44742</v>
      </c>
      <c r="N580" s="61" t="str">
        <f>DATEDIF(L580,M580,"Y") &amp; " Years, "&amp; DATEDIF(L580,M580,"YM") &amp; " Months, "&amp;DATEDIF(L580,M580, "MD") &amp; " Days"</f>
        <v>8 Years, 10 Months, 14 Days</v>
      </c>
      <c r="O580" s="48" t="s">
        <v>5278</v>
      </c>
      <c r="P580" s="48" t="s">
        <v>4964</v>
      </c>
      <c r="Q580" s="79">
        <v>1970077799</v>
      </c>
      <c r="R580" s="126" t="s">
        <v>5114</v>
      </c>
      <c r="S580" s="4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</row>
    <row r="581" spans="1:58" customFormat="1" ht="18" customHeight="1" x14ac:dyDescent="0.2">
      <c r="A581" s="5"/>
      <c r="B581" s="34">
        <v>578</v>
      </c>
      <c r="C581" s="35" t="s">
        <v>1013</v>
      </c>
      <c r="D581" s="36" t="s">
        <v>1014</v>
      </c>
      <c r="E581" s="20" t="s">
        <v>1015</v>
      </c>
      <c r="F581" s="20" t="s">
        <v>988</v>
      </c>
      <c r="G581" s="20" t="s">
        <v>1016</v>
      </c>
      <c r="H581" s="20" t="s">
        <v>13</v>
      </c>
      <c r="I581" s="20" t="s">
        <v>22</v>
      </c>
      <c r="J581" s="174">
        <v>3</v>
      </c>
      <c r="K581" s="246">
        <v>13001</v>
      </c>
      <c r="L581" s="44">
        <v>42121</v>
      </c>
      <c r="M581" s="39">
        <v>44742</v>
      </c>
      <c r="N581" s="40" t="str">
        <f t="shared" si="9"/>
        <v>7 Years, 2 Months, 3 Days</v>
      </c>
      <c r="O581" s="20">
        <v>24</v>
      </c>
      <c r="P581" s="20" t="s">
        <v>5632</v>
      </c>
      <c r="Q581" s="42">
        <v>1757707475</v>
      </c>
      <c r="R581" s="58" t="s">
        <v>1017</v>
      </c>
      <c r="S581" s="4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</row>
    <row r="582" spans="1:58" customFormat="1" ht="18" customHeight="1" x14ac:dyDescent="0.2">
      <c r="A582" s="5"/>
      <c r="B582" s="34">
        <v>579</v>
      </c>
      <c r="C582" s="35" t="s">
        <v>1018</v>
      </c>
      <c r="D582" s="36" t="s">
        <v>1019</v>
      </c>
      <c r="E582" s="20" t="s">
        <v>1015</v>
      </c>
      <c r="F582" s="20" t="s">
        <v>988</v>
      </c>
      <c r="G582" s="20" t="s">
        <v>989</v>
      </c>
      <c r="H582" s="20" t="s">
        <v>13</v>
      </c>
      <c r="I582" s="20" t="s">
        <v>22</v>
      </c>
      <c r="J582" s="174">
        <v>3</v>
      </c>
      <c r="K582" s="246">
        <v>13002</v>
      </c>
      <c r="L582" s="44">
        <v>41042</v>
      </c>
      <c r="M582" s="39">
        <v>44742</v>
      </c>
      <c r="N582" s="40" t="str">
        <f t="shared" si="9"/>
        <v>10 Years, 1 Months, 17 Days</v>
      </c>
      <c r="O582" s="20">
        <v>27</v>
      </c>
      <c r="P582" s="20" t="s">
        <v>5563</v>
      </c>
      <c r="Q582" s="42">
        <v>1749666946</v>
      </c>
      <c r="R582" s="58" t="s">
        <v>1020</v>
      </c>
      <c r="S582" s="4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</row>
    <row r="583" spans="1:58" customFormat="1" ht="18" customHeight="1" x14ac:dyDescent="0.2">
      <c r="A583" s="5"/>
      <c r="B583" s="34">
        <v>580</v>
      </c>
      <c r="C583" s="35" t="s">
        <v>432</v>
      </c>
      <c r="D583" s="36" t="s">
        <v>433</v>
      </c>
      <c r="E583" s="20" t="s">
        <v>434</v>
      </c>
      <c r="F583" s="20" t="s">
        <v>5989</v>
      </c>
      <c r="G583" s="20" t="s">
        <v>411</v>
      </c>
      <c r="H583" s="20" t="s">
        <v>13</v>
      </c>
      <c r="I583" s="20" t="s">
        <v>22</v>
      </c>
      <c r="J583" s="174">
        <v>3</v>
      </c>
      <c r="K583" s="246">
        <v>13003</v>
      </c>
      <c r="L583" s="44">
        <v>40531</v>
      </c>
      <c r="M583" s="39">
        <v>44742</v>
      </c>
      <c r="N583" s="40" t="str">
        <f t="shared" si="9"/>
        <v>11 Years, 6 Months, 11 Days</v>
      </c>
      <c r="O583" s="20">
        <v>22</v>
      </c>
      <c r="P583" s="20" t="s">
        <v>5630</v>
      </c>
      <c r="Q583" s="42">
        <v>1858764347</v>
      </c>
      <c r="R583" s="58" t="s">
        <v>435</v>
      </c>
      <c r="S583" s="4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</row>
    <row r="584" spans="1:58" customFormat="1" ht="18" customHeight="1" x14ac:dyDescent="0.2">
      <c r="A584" s="5"/>
      <c r="B584" s="34">
        <v>581</v>
      </c>
      <c r="C584" s="35" t="s">
        <v>438</v>
      </c>
      <c r="D584" s="43" t="s">
        <v>439</v>
      </c>
      <c r="E584" s="20" t="s">
        <v>434</v>
      </c>
      <c r="F584" s="20" t="s">
        <v>5989</v>
      </c>
      <c r="G584" s="20" t="s">
        <v>411</v>
      </c>
      <c r="H584" s="20" t="s">
        <v>13</v>
      </c>
      <c r="I584" s="20" t="s">
        <v>22</v>
      </c>
      <c r="J584" s="174">
        <v>3</v>
      </c>
      <c r="K584" s="246">
        <v>13004</v>
      </c>
      <c r="L584" s="44">
        <v>40865</v>
      </c>
      <c r="M584" s="39">
        <v>44742</v>
      </c>
      <c r="N584" s="40" t="str">
        <f t="shared" si="9"/>
        <v>10 Years, 7 Months, 12 Days</v>
      </c>
      <c r="O584" s="20">
        <v>21</v>
      </c>
      <c r="P584" s="20" t="s">
        <v>5631</v>
      </c>
      <c r="Q584" s="42">
        <v>1710930777</v>
      </c>
      <c r="R584" s="58" t="s">
        <v>440</v>
      </c>
      <c r="S584" s="4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</row>
    <row r="585" spans="1:58" customFormat="1" ht="18" customHeight="1" x14ac:dyDescent="0.2">
      <c r="A585" s="5"/>
      <c r="B585" s="34">
        <v>582</v>
      </c>
      <c r="C585" s="35" t="s">
        <v>1112</v>
      </c>
      <c r="D585" s="36" t="s">
        <v>1113</v>
      </c>
      <c r="E585" s="20" t="s">
        <v>1114</v>
      </c>
      <c r="F585" s="20" t="s">
        <v>99</v>
      </c>
      <c r="G585" s="20" t="s">
        <v>100</v>
      </c>
      <c r="H585" s="20" t="s">
        <v>13</v>
      </c>
      <c r="I585" s="20" t="s">
        <v>22</v>
      </c>
      <c r="J585" s="174">
        <v>3</v>
      </c>
      <c r="K585" s="246">
        <v>13005</v>
      </c>
      <c r="L585" s="44">
        <v>41127</v>
      </c>
      <c r="M585" s="39">
        <v>44742</v>
      </c>
      <c r="N585" s="40" t="str">
        <f t="shared" si="9"/>
        <v>9 Years, 10 Months, 24 Days</v>
      </c>
      <c r="O585" s="20">
        <v>19</v>
      </c>
      <c r="P585" s="20" t="s">
        <v>5672</v>
      </c>
      <c r="Q585" s="42">
        <v>1819224235</v>
      </c>
      <c r="R585" s="58" t="s">
        <v>1116</v>
      </c>
      <c r="S585" s="4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</row>
    <row r="586" spans="1:58" customFormat="1" ht="18" customHeight="1" x14ac:dyDescent="0.2">
      <c r="A586" s="5"/>
      <c r="B586" s="34">
        <v>583</v>
      </c>
      <c r="C586" s="35" t="s">
        <v>1127</v>
      </c>
      <c r="D586" s="36" t="s">
        <v>1128</v>
      </c>
      <c r="E586" s="20" t="s">
        <v>1114</v>
      </c>
      <c r="F586" s="20" t="s">
        <v>99</v>
      </c>
      <c r="G586" s="20" t="s">
        <v>100</v>
      </c>
      <c r="H586" s="20" t="s">
        <v>13</v>
      </c>
      <c r="I586" s="20" t="s">
        <v>22</v>
      </c>
      <c r="J586" s="174">
        <v>3</v>
      </c>
      <c r="K586" s="246">
        <v>13006</v>
      </c>
      <c r="L586" s="44">
        <v>41173</v>
      </c>
      <c r="M586" s="39">
        <v>44742</v>
      </c>
      <c r="N586" s="40" t="str">
        <f t="shared" si="9"/>
        <v>9 Years, 9 Months, 9 Days</v>
      </c>
      <c r="O586" s="20">
        <v>22</v>
      </c>
      <c r="P586" s="20" t="s">
        <v>5673</v>
      </c>
      <c r="Q586" s="42" t="s">
        <v>1129</v>
      </c>
      <c r="R586" s="58" t="s">
        <v>1130</v>
      </c>
      <c r="S586" s="4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</row>
    <row r="587" spans="1:58" customFormat="1" ht="18" customHeight="1" x14ac:dyDescent="0.2">
      <c r="A587" s="5"/>
      <c r="B587" s="34">
        <v>584</v>
      </c>
      <c r="C587" s="35" t="s">
        <v>556</v>
      </c>
      <c r="D587" s="36" t="s">
        <v>557</v>
      </c>
      <c r="E587" s="20" t="s">
        <v>521</v>
      </c>
      <c r="F587" s="20" t="s">
        <v>522</v>
      </c>
      <c r="G587" s="20" t="s">
        <v>523</v>
      </c>
      <c r="H587" s="20" t="s">
        <v>13</v>
      </c>
      <c r="I587" s="20" t="s">
        <v>22</v>
      </c>
      <c r="J587" s="174">
        <v>3</v>
      </c>
      <c r="K587" s="246">
        <v>13007</v>
      </c>
      <c r="L587" s="44">
        <v>41530</v>
      </c>
      <c r="M587" s="39">
        <v>44742</v>
      </c>
      <c r="N587" s="40" t="str">
        <f t="shared" si="9"/>
        <v>8 Years, 9 Months, 17 Days</v>
      </c>
      <c r="O587" s="20">
        <v>24</v>
      </c>
      <c r="P587" s="20" t="s">
        <v>5537</v>
      </c>
      <c r="Q587" s="42" t="s">
        <v>558</v>
      </c>
      <c r="R587" s="58" t="s">
        <v>525</v>
      </c>
      <c r="S587" s="4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</row>
    <row r="588" spans="1:58" customFormat="1" ht="18" customHeight="1" x14ac:dyDescent="0.2">
      <c r="A588" s="5"/>
      <c r="B588" s="34">
        <v>585</v>
      </c>
      <c r="C588" s="35" t="s">
        <v>281</v>
      </c>
      <c r="D588" s="43" t="s">
        <v>282</v>
      </c>
      <c r="E588" s="20" t="s">
        <v>283</v>
      </c>
      <c r="F588" s="20" t="s">
        <v>2622</v>
      </c>
      <c r="G588" s="20" t="s">
        <v>272</v>
      </c>
      <c r="H588" s="20" t="s">
        <v>13</v>
      </c>
      <c r="I588" s="20" t="s">
        <v>22</v>
      </c>
      <c r="J588" s="174">
        <v>3</v>
      </c>
      <c r="K588" s="246">
        <v>13008</v>
      </c>
      <c r="L588" s="44">
        <v>41566</v>
      </c>
      <c r="M588" s="39">
        <v>44742</v>
      </c>
      <c r="N588" s="40" t="str">
        <f t="shared" si="9"/>
        <v>8 Years, 8 Months, 11 Days</v>
      </c>
      <c r="O588" s="20">
        <v>22</v>
      </c>
      <c r="P588" s="20" t="s">
        <v>5562</v>
      </c>
      <c r="Q588" s="42">
        <v>1947123892</v>
      </c>
      <c r="R588" s="58" t="s">
        <v>284</v>
      </c>
      <c r="S588" s="4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</row>
    <row r="589" spans="1:58" customFormat="1" ht="18" customHeight="1" x14ac:dyDescent="0.2">
      <c r="A589" s="5"/>
      <c r="B589" s="34">
        <v>586</v>
      </c>
      <c r="C589" s="35" t="s">
        <v>2819</v>
      </c>
      <c r="D589" s="43" t="s">
        <v>2820</v>
      </c>
      <c r="E589" s="20" t="s">
        <v>283</v>
      </c>
      <c r="F589" s="20" t="s">
        <v>2622</v>
      </c>
      <c r="G589" s="20" t="s">
        <v>272</v>
      </c>
      <c r="H589" s="20" t="s">
        <v>13</v>
      </c>
      <c r="I589" s="20" t="s">
        <v>22</v>
      </c>
      <c r="J589" s="174">
        <v>3</v>
      </c>
      <c r="K589" s="246">
        <v>13009</v>
      </c>
      <c r="L589" s="44">
        <v>39530</v>
      </c>
      <c r="M589" s="39">
        <v>44742</v>
      </c>
      <c r="N589" s="40" t="str">
        <f t="shared" si="9"/>
        <v>14 Years, 3 Months, 7 Days</v>
      </c>
      <c r="O589" s="20">
        <v>28</v>
      </c>
      <c r="P589" s="20" t="s">
        <v>5537</v>
      </c>
      <c r="Q589" s="42" t="s">
        <v>2821</v>
      </c>
      <c r="R589" s="58" t="s">
        <v>2822</v>
      </c>
      <c r="S589" s="4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</row>
    <row r="590" spans="1:58" customFormat="1" ht="18" customHeight="1" x14ac:dyDescent="0.2">
      <c r="A590" s="5"/>
      <c r="B590" s="34">
        <v>587</v>
      </c>
      <c r="C590" s="35" t="s">
        <v>2837</v>
      </c>
      <c r="D590" s="43" t="s">
        <v>2838</v>
      </c>
      <c r="E590" s="20" t="s">
        <v>283</v>
      </c>
      <c r="F590" s="20" t="s">
        <v>2622</v>
      </c>
      <c r="G590" s="20" t="s">
        <v>272</v>
      </c>
      <c r="H590" s="20" t="s">
        <v>13</v>
      </c>
      <c r="I590" s="20" t="s">
        <v>22</v>
      </c>
      <c r="J590" s="174">
        <v>3</v>
      </c>
      <c r="K590" s="246">
        <v>13010</v>
      </c>
      <c r="L590" s="44">
        <v>41522</v>
      </c>
      <c r="M590" s="39">
        <v>44742</v>
      </c>
      <c r="N590" s="40" t="str">
        <f t="shared" si="9"/>
        <v>8 Years, 9 Months, 25 Days</v>
      </c>
      <c r="O590" s="20">
        <v>25</v>
      </c>
      <c r="P590" s="20" t="s">
        <v>5537</v>
      </c>
      <c r="Q590" s="42" t="s">
        <v>2839</v>
      </c>
      <c r="R590" s="58" t="s">
        <v>2840</v>
      </c>
      <c r="S590" s="4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</row>
    <row r="591" spans="1:58" customFormat="1" ht="18" customHeight="1" x14ac:dyDescent="0.2">
      <c r="A591" s="5"/>
      <c r="B591" s="34">
        <v>588</v>
      </c>
      <c r="C591" s="35" t="s">
        <v>2844</v>
      </c>
      <c r="D591" s="43" t="s">
        <v>2845</v>
      </c>
      <c r="E591" s="20" t="s">
        <v>283</v>
      </c>
      <c r="F591" s="20" t="s">
        <v>2622</v>
      </c>
      <c r="G591" s="20" t="s">
        <v>272</v>
      </c>
      <c r="H591" s="20" t="s">
        <v>13</v>
      </c>
      <c r="I591" s="20" t="s">
        <v>22</v>
      </c>
      <c r="J591" s="174">
        <v>3</v>
      </c>
      <c r="K591" s="246">
        <v>13011</v>
      </c>
      <c r="L591" s="44">
        <v>39838</v>
      </c>
      <c r="M591" s="39">
        <v>44742</v>
      </c>
      <c r="N591" s="40" t="str">
        <f t="shared" si="9"/>
        <v>13 Years, 5 Months, 5 Days</v>
      </c>
      <c r="O591" s="20">
        <v>22</v>
      </c>
      <c r="P591" s="20" t="s">
        <v>5588</v>
      </c>
      <c r="Q591" s="42" t="s">
        <v>2846</v>
      </c>
      <c r="R591" s="58" t="s">
        <v>2847</v>
      </c>
      <c r="S591" s="4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</row>
    <row r="592" spans="1:58" customFormat="1" ht="18" customHeight="1" x14ac:dyDescent="0.2">
      <c r="A592" s="5"/>
      <c r="B592" s="34">
        <v>589</v>
      </c>
      <c r="C592" s="35" t="s">
        <v>2853</v>
      </c>
      <c r="D592" s="43" t="s">
        <v>2854</v>
      </c>
      <c r="E592" s="20" t="s">
        <v>283</v>
      </c>
      <c r="F592" s="20" t="s">
        <v>2622</v>
      </c>
      <c r="G592" s="20" t="s">
        <v>272</v>
      </c>
      <c r="H592" s="20" t="s">
        <v>13</v>
      </c>
      <c r="I592" s="20" t="s">
        <v>22</v>
      </c>
      <c r="J592" s="174">
        <v>3</v>
      </c>
      <c r="K592" s="246">
        <v>13012</v>
      </c>
      <c r="L592" s="44">
        <v>40468</v>
      </c>
      <c r="M592" s="39">
        <v>44742</v>
      </c>
      <c r="N592" s="40" t="str">
        <f t="shared" si="9"/>
        <v>11 Years, 8 Months, 13 Days</v>
      </c>
      <c r="O592" s="20">
        <v>24</v>
      </c>
      <c r="P592" s="20" t="s">
        <v>5574</v>
      </c>
      <c r="Q592" s="42" t="s">
        <v>2855</v>
      </c>
      <c r="R592" s="58" t="s">
        <v>2856</v>
      </c>
      <c r="S592" s="4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</row>
    <row r="593" spans="1:58" customFormat="1" ht="18" customHeight="1" x14ac:dyDescent="0.2">
      <c r="A593" s="5"/>
      <c r="B593" s="34">
        <v>590</v>
      </c>
      <c r="C593" s="35" t="s">
        <v>2861</v>
      </c>
      <c r="D593" s="43" t="s">
        <v>2862</v>
      </c>
      <c r="E593" s="20" t="s">
        <v>283</v>
      </c>
      <c r="F593" s="20" t="s">
        <v>2622</v>
      </c>
      <c r="G593" s="20" t="s">
        <v>272</v>
      </c>
      <c r="H593" s="20" t="s">
        <v>13</v>
      </c>
      <c r="I593" s="20" t="s">
        <v>22</v>
      </c>
      <c r="J593" s="174">
        <v>3</v>
      </c>
      <c r="K593" s="246">
        <v>13013</v>
      </c>
      <c r="L593" s="44">
        <v>40936</v>
      </c>
      <c r="M593" s="39">
        <v>44742</v>
      </c>
      <c r="N593" s="40" t="str">
        <f t="shared" si="9"/>
        <v>10 Years, 5 Months, 2 Days</v>
      </c>
      <c r="O593" s="20">
        <v>26</v>
      </c>
      <c r="P593" s="20" t="s">
        <v>5611</v>
      </c>
      <c r="Q593" s="42" t="s">
        <v>2863</v>
      </c>
      <c r="R593" s="58" t="s">
        <v>2864</v>
      </c>
      <c r="S593" s="4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</row>
    <row r="594" spans="1:58" customFormat="1" ht="18" customHeight="1" x14ac:dyDescent="0.2">
      <c r="A594" s="5"/>
      <c r="B594" s="34">
        <v>591</v>
      </c>
      <c r="C594" s="35" t="s">
        <v>2889</v>
      </c>
      <c r="D594" s="43" t="s">
        <v>2890</v>
      </c>
      <c r="E594" s="20" t="s">
        <v>283</v>
      </c>
      <c r="F594" s="20" t="s">
        <v>2622</v>
      </c>
      <c r="G594" s="20" t="s">
        <v>272</v>
      </c>
      <c r="H594" s="20" t="s">
        <v>13</v>
      </c>
      <c r="I594" s="20" t="s">
        <v>22</v>
      </c>
      <c r="J594" s="174">
        <v>3</v>
      </c>
      <c r="K594" s="246">
        <v>13014</v>
      </c>
      <c r="L594" s="44">
        <v>40795</v>
      </c>
      <c r="M594" s="39">
        <v>44742</v>
      </c>
      <c r="N594" s="40" t="str">
        <f t="shared" si="9"/>
        <v>10 Years, 9 Months, 21 Days</v>
      </c>
      <c r="O594" s="20">
        <v>26</v>
      </c>
      <c r="P594" s="20" t="s">
        <v>5716</v>
      </c>
      <c r="Q594" s="42" t="s">
        <v>2891</v>
      </c>
      <c r="R594" s="58" t="s">
        <v>2892</v>
      </c>
      <c r="S594" s="4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</row>
    <row r="595" spans="1:58" customFormat="1" ht="18" customHeight="1" x14ac:dyDescent="0.2">
      <c r="A595" s="5"/>
      <c r="B595" s="34">
        <v>592</v>
      </c>
      <c r="C595" s="107" t="s">
        <v>6198</v>
      </c>
      <c r="D595" s="36" t="s">
        <v>6199</v>
      </c>
      <c r="E595" s="36" t="s">
        <v>283</v>
      </c>
      <c r="F595" s="36" t="s">
        <v>2622</v>
      </c>
      <c r="G595" s="36" t="s">
        <v>272</v>
      </c>
      <c r="H595" s="36" t="s">
        <v>13</v>
      </c>
      <c r="I595" s="36" t="s">
        <v>22</v>
      </c>
      <c r="J595" s="128">
        <v>3</v>
      </c>
      <c r="K595" s="246">
        <v>13015</v>
      </c>
      <c r="L595" s="104">
        <v>41466</v>
      </c>
      <c r="M595" s="105">
        <v>44742</v>
      </c>
      <c r="N595" s="61" t="str">
        <f t="shared" si="9"/>
        <v>8 Years, 11 Months, 19 Days</v>
      </c>
      <c r="O595" s="36">
        <v>26</v>
      </c>
      <c r="P595" s="143">
        <v>20</v>
      </c>
      <c r="Q595" s="47">
        <v>1715770966</v>
      </c>
      <c r="R595" s="102" t="s">
        <v>6200</v>
      </c>
      <c r="S595" s="4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</row>
    <row r="596" spans="1:58" customFormat="1" ht="18" customHeight="1" x14ac:dyDescent="0.2">
      <c r="A596" s="5"/>
      <c r="B596" s="34">
        <v>593</v>
      </c>
      <c r="C596" s="35" t="s">
        <v>942</v>
      </c>
      <c r="D596" s="36" t="s">
        <v>943</v>
      </c>
      <c r="E596" s="20" t="s">
        <v>944</v>
      </c>
      <c r="F596" s="20" t="s">
        <v>690</v>
      </c>
      <c r="G596" s="20" t="s">
        <v>5470</v>
      </c>
      <c r="H596" s="20" t="s">
        <v>13</v>
      </c>
      <c r="I596" s="20" t="s">
        <v>22</v>
      </c>
      <c r="J596" s="174">
        <v>3</v>
      </c>
      <c r="K596" s="246">
        <v>13016</v>
      </c>
      <c r="L596" s="44">
        <v>41379</v>
      </c>
      <c r="M596" s="39">
        <v>44742</v>
      </c>
      <c r="N596" s="40" t="str">
        <f t="shared" si="9"/>
        <v>9 Years, 2 Months, 15 Days</v>
      </c>
      <c r="O596" s="20">
        <v>23</v>
      </c>
      <c r="P596" s="20" t="s">
        <v>5654</v>
      </c>
      <c r="Q596" s="42" t="s">
        <v>945</v>
      </c>
      <c r="R596" s="58" t="s">
        <v>946</v>
      </c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</row>
    <row r="597" spans="1:58" customFormat="1" ht="18" customHeight="1" x14ac:dyDescent="0.2">
      <c r="A597" s="5"/>
      <c r="B597" s="34">
        <v>594</v>
      </c>
      <c r="C597" s="35" t="s">
        <v>2437</v>
      </c>
      <c r="D597" s="36" t="s">
        <v>2438</v>
      </c>
      <c r="E597" s="20" t="s">
        <v>852</v>
      </c>
      <c r="F597" s="20" t="s">
        <v>187</v>
      </c>
      <c r="G597" s="20" t="s">
        <v>188</v>
      </c>
      <c r="H597" s="20" t="s">
        <v>13</v>
      </c>
      <c r="I597" s="20" t="s">
        <v>22</v>
      </c>
      <c r="J597" s="175">
        <v>3</v>
      </c>
      <c r="K597" s="246">
        <v>13017</v>
      </c>
      <c r="L597" s="44">
        <v>40458</v>
      </c>
      <c r="M597" s="39">
        <v>44742</v>
      </c>
      <c r="N597" s="40" t="str">
        <f t="shared" si="9"/>
        <v>11 Years, 8 Months, 23 Days</v>
      </c>
      <c r="O597" s="20">
        <v>26</v>
      </c>
      <c r="P597" s="20" t="s">
        <v>5764</v>
      </c>
      <c r="Q597" s="42" t="s">
        <v>2439</v>
      </c>
      <c r="R597" s="58" t="s">
        <v>2440</v>
      </c>
      <c r="S597" s="4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</row>
    <row r="598" spans="1:58" customFormat="1" ht="18" customHeight="1" x14ac:dyDescent="0.2">
      <c r="A598" s="5"/>
      <c r="B598" s="34">
        <v>595</v>
      </c>
      <c r="C598" s="50" t="s">
        <v>3631</v>
      </c>
      <c r="D598" s="51" t="s">
        <v>3632</v>
      </c>
      <c r="E598" s="34" t="s">
        <v>4135</v>
      </c>
      <c r="F598" s="34" t="s">
        <v>3384</v>
      </c>
      <c r="G598" s="34" t="s">
        <v>3385</v>
      </c>
      <c r="H598" s="34" t="s">
        <v>13</v>
      </c>
      <c r="I598" s="34" t="s">
        <v>22</v>
      </c>
      <c r="J598" s="176">
        <v>3</v>
      </c>
      <c r="K598" s="246">
        <v>13018</v>
      </c>
      <c r="L598" s="54">
        <v>41207</v>
      </c>
      <c r="M598" s="39">
        <v>44742</v>
      </c>
      <c r="N598" s="40" t="str">
        <f t="shared" si="9"/>
        <v>9 Years, 8 Months, 5 Days</v>
      </c>
      <c r="O598" s="34" t="s">
        <v>5853</v>
      </c>
      <c r="P598" s="34" t="s">
        <v>5807</v>
      </c>
      <c r="Q598" s="100">
        <v>1778948885</v>
      </c>
      <c r="R598" s="155" t="s">
        <v>3633</v>
      </c>
      <c r="S598" s="4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</row>
    <row r="599" spans="1:58" customFormat="1" ht="18" customHeight="1" x14ac:dyDescent="0.2">
      <c r="A599" s="5"/>
      <c r="B599" s="34">
        <v>596</v>
      </c>
      <c r="C599" s="50" t="s">
        <v>3634</v>
      </c>
      <c r="D599" s="51" t="s">
        <v>3635</v>
      </c>
      <c r="E599" s="34" t="s">
        <v>4135</v>
      </c>
      <c r="F599" s="34" t="s">
        <v>3384</v>
      </c>
      <c r="G599" s="34" t="s">
        <v>3385</v>
      </c>
      <c r="H599" s="34" t="s">
        <v>13</v>
      </c>
      <c r="I599" s="34" t="s">
        <v>22</v>
      </c>
      <c r="J599" s="176">
        <v>3</v>
      </c>
      <c r="K599" s="246">
        <v>13019</v>
      </c>
      <c r="L599" s="54">
        <v>41549</v>
      </c>
      <c r="M599" s="39">
        <v>44742</v>
      </c>
      <c r="N599" s="40" t="str">
        <f t="shared" si="9"/>
        <v>8 Years, 8 Months, 28 Days</v>
      </c>
      <c r="O599" s="34" t="s">
        <v>5833</v>
      </c>
      <c r="P599" s="34" t="s">
        <v>5807</v>
      </c>
      <c r="Q599" s="100">
        <v>1402779495</v>
      </c>
      <c r="R599" s="50"/>
      <c r="S599" s="4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</row>
    <row r="600" spans="1:58" customFormat="1" ht="18" customHeight="1" x14ac:dyDescent="0.2">
      <c r="A600" s="5"/>
      <c r="B600" s="34">
        <v>597</v>
      </c>
      <c r="C600" s="50" t="s">
        <v>3636</v>
      </c>
      <c r="D600" s="51" t="s">
        <v>3637</v>
      </c>
      <c r="E600" s="34" t="s">
        <v>4135</v>
      </c>
      <c r="F600" s="34" t="s">
        <v>3384</v>
      </c>
      <c r="G600" s="34" t="s">
        <v>3385</v>
      </c>
      <c r="H600" s="34" t="s">
        <v>13</v>
      </c>
      <c r="I600" s="34" t="s">
        <v>22</v>
      </c>
      <c r="J600" s="176">
        <v>3</v>
      </c>
      <c r="K600" s="246">
        <v>13020</v>
      </c>
      <c r="L600" s="54">
        <v>40584</v>
      </c>
      <c r="M600" s="39">
        <v>44742</v>
      </c>
      <c r="N600" s="40" t="str">
        <f t="shared" si="9"/>
        <v>11 Years, 4 Months, 20 Days</v>
      </c>
      <c r="O600" s="34" t="s">
        <v>5835</v>
      </c>
      <c r="P600" s="34" t="s">
        <v>5807</v>
      </c>
      <c r="Q600" s="100">
        <v>1716228719</v>
      </c>
      <c r="R600" s="155" t="s">
        <v>3638</v>
      </c>
      <c r="S600" s="4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</row>
    <row r="601" spans="1:58" customFormat="1" ht="18" customHeight="1" x14ac:dyDescent="0.2">
      <c r="A601" s="5"/>
      <c r="B601" s="34">
        <v>598</v>
      </c>
      <c r="C601" s="50" t="s">
        <v>3639</v>
      </c>
      <c r="D601" s="51" t="s">
        <v>3640</v>
      </c>
      <c r="E601" s="34" t="s">
        <v>4135</v>
      </c>
      <c r="F601" s="34" t="s">
        <v>3384</v>
      </c>
      <c r="G601" s="34" t="s">
        <v>3385</v>
      </c>
      <c r="H601" s="34" t="s">
        <v>13</v>
      </c>
      <c r="I601" s="34" t="s">
        <v>22</v>
      </c>
      <c r="J601" s="176">
        <v>3</v>
      </c>
      <c r="K601" s="246">
        <v>13021</v>
      </c>
      <c r="L601" s="54" t="s">
        <v>3641</v>
      </c>
      <c r="M601" s="39">
        <v>44742</v>
      </c>
      <c r="N601" s="40" t="str">
        <f t="shared" si="9"/>
        <v>8 Years, 11 Months, 14 Days</v>
      </c>
      <c r="O601" s="34" t="s">
        <v>5825</v>
      </c>
      <c r="P601" s="34" t="s">
        <v>5846</v>
      </c>
      <c r="Q601" s="100">
        <v>1749417220</v>
      </c>
      <c r="R601" s="155" t="s">
        <v>3642</v>
      </c>
      <c r="S601" s="4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</row>
    <row r="602" spans="1:58" customFormat="1" ht="18" customHeight="1" x14ac:dyDescent="0.2">
      <c r="A602" s="5"/>
      <c r="B602" s="34">
        <v>599</v>
      </c>
      <c r="C602" s="50" t="s">
        <v>3643</v>
      </c>
      <c r="D602" s="51" t="s">
        <v>3644</v>
      </c>
      <c r="E602" s="34" t="s">
        <v>4135</v>
      </c>
      <c r="F602" s="34" t="s">
        <v>3384</v>
      </c>
      <c r="G602" s="34" t="s">
        <v>3385</v>
      </c>
      <c r="H602" s="34" t="s">
        <v>13</v>
      </c>
      <c r="I602" s="34" t="s">
        <v>22</v>
      </c>
      <c r="J602" s="176">
        <v>3</v>
      </c>
      <c r="K602" s="246">
        <v>13022</v>
      </c>
      <c r="L602" s="54">
        <v>40383</v>
      </c>
      <c r="M602" s="39">
        <v>44742</v>
      </c>
      <c r="N602" s="40" t="str">
        <f t="shared" si="9"/>
        <v>11 Years, 11 Months, 6 Days</v>
      </c>
      <c r="O602" s="34" t="s">
        <v>5854</v>
      </c>
      <c r="P602" s="34" t="s">
        <v>5855</v>
      </c>
      <c r="Q602" s="100">
        <v>1707724407</v>
      </c>
      <c r="R602" s="155" t="s">
        <v>3645</v>
      </c>
      <c r="S602" s="4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</row>
    <row r="603" spans="1:58" customFormat="1" ht="18" customHeight="1" x14ac:dyDescent="0.2">
      <c r="A603" s="5"/>
      <c r="B603" s="34">
        <v>600</v>
      </c>
      <c r="C603" s="50" t="s">
        <v>3646</v>
      </c>
      <c r="D603" s="51" t="s">
        <v>3647</v>
      </c>
      <c r="E603" s="34" t="s">
        <v>4135</v>
      </c>
      <c r="F603" s="34" t="s">
        <v>3384</v>
      </c>
      <c r="G603" s="34" t="s">
        <v>3385</v>
      </c>
      <c r="H603" s="34" t="s">
        <v>13</v>
      </c>
      <c r="I603" s="34" t="s">
        <v>22</v>
      </c>
      <c r="J603" s="176">
        <v>3</v>
      </c>
      <c r="K603" s="246">
        <v>13023</v>
      </c>
      <c r="L603" s="54">
        <v>40998</v>
      </c>
      <c r="M603" s="39">
        <v>44742</v>
      </c>
      <c r="N603" s="40" t="str">
        <f t="shared" si="9"/>
        <v>10 Years, 3 Months, 0 Days</v>
      </c>
      <c r="O603" s="34" t="s">
        <v>5850</v>
      </c>
      <c r="P603" s="34" t="s">
        <v>5823</v>
      </c>
      <c r="Q603" s="100">
        <v>1681819595</v>
      </c>
      <c r="R603" s="155" t="s">
        <v>3648</v>
      </c>
      <c r="S603" s="4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</row>
    <row r="604" spans="1:58" customFormat="1" ht="18" customHeight="1" x14ac:dyDescent="0.2">
      <c r="A604" s="5"/>
      <c r="B604" s="34">
        <v>601</v>
      </c>
      <c r="C604" s="50" t="s">
        <v>3649</v>
      </c>
      <c r="D604" s="51" t="s">
        <v>3650</v>
      </c>
      <c r="E604" s="34" t="s">
        <v>4135</v>
      </c>
      <c r="F604" s="34" t="s">
        <v>3384</v>
      </c>
      <c r="G604" s="34" t="s">
        <v>3385</v>
      </c>
      <c r="H604" s="34" t="s">
        <v>13</v>
      </c>
      <c r="I604" s="34" t="s">
        <v>22</v>
      </c>
      <c r="J604" s="176">
        <v>3</v>
      </c>
      <c r="K604" s="246">
        <v>13024</v>
      </c>
      <c r="L604" s="54">
        <v>41058</v>
      </c>
      <c r="M604" s="39">
        <v>44742</v>
      </c>
      <c r="N604" s="40" t="str">
        <f t="shared" si="9"/>
        <v>10 Years, 1 Months, 1 Days</v>
      </c>
      <c r="O604" s="34" t="s">
        <v>5850</v>
      </c>
      <c r="P604" s="34" t="s">
        <v>5823</v>
      </c>
      <c r="Q604" s="100">
        <v>1681819595</v>
      </c>
      <c r="R604" s="155" t="s">
        <v>3648</v>
      </c>
      <c r="S604" s="4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</row>
    <row r="605" spans="1:58" customFormat="1" ht="18" customHeight="1" x14ac:dyDescent="0.2">
      <c r="A605" s="5"/>
      <c r="B605" s="34">
        <v>602</v>
      </c>
      <c r="C605" s="50" t="s">
        <v>3651</v>
      </c>
      <c r="D605" s="51" t="s">
        <v>3652</v>
      </c>
      <c r="E605" s="34" t="s">
        <v>4135</v>
      </c>
      <c r="F605" s="34" t="s">
        <v>3384</v>
      </c>
      <c r="G605" s="34" t="s">
        <v>3385</v>
      </c>
      <c r="H605" s="34" t="s">
        <v>13</v>
      </c>
      <c r="I605" s="34" t="s">
        <v>22</v>
      </c>
      <c r="J605" s="176">
        <v>3</v>
      </c>
      <c r="K605" s="246">
        <v>13025</v>
      </c>
      <c r="L605" s="54">
        <v>41928</v>
      </c>
      <c r="M605" s="39">
        <v>44742</v>
      </c>
      <c r="N605" s="40" t="str">
        <f t="shared" si="9"/>
        <v>7 Years, 8 Months, 14 Days</v>
      </c>
      <c r="O605" s="34" t="s">
        <v>5825</v>
      </c>
      <c r="P605" s="34" t="s">
        <v>5845</v>
      </c>
      <c r="Q605" s="100">
        <v>1923204793</v>
      </c>
      <c r="R605" s="155" t="s">
        <v>3653</v>
      </c>
      <c r="S605" s="4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</row>
    <row r="606" spans="1:58" customFormat="1" ht="18" customHeight="1" x14ac:dyDescent="0.2">
      <c r="A606" s="5"/>
      <c r="B606" s="34">
        <v>603</v>
      </c>
      <c r="C606" s="50" t="s">
        <v>3654</v>
      </c>
      <c r="D606" s="51" t="s">
        <v>3655</v>
      </c>
      <c r="E606" s="34" t="s">
        <v>4135</v>
      </c>
      <c r="F606" s="34" t="s">
        <v>3384</v>
      </c>
      <c r="G606" s="34" t="s">
        <v>3385</v>
      </c>
      <c r="H606" s="34" t="s">
        <v>13</v>
      </c>
      <c r="I606" s="34" t="s">
        <v>22</v>
      </c>
      <c r="J606" s="176">
        <v>3</v>
      </c>
      <c r="K606" s="246">
        <v>13026</v>
      </c>
      <c r="L606" s="54">
        <v>41065</v>
      </c>
      <c r="M606" s="39">
        <v>44742</v>
      </c>
      <c r="N606" s="40" t="str">
        <f t="shared" si="9"/>
        <v>10 Years, 0 Months, 25 Days</v>
      </c>
      <c r="O606" s="34" t="s">
        <v>5838</v>
      </c>
      <c r="P606" s="34" t="s">
        <v>5845</v>
      </c>
      <c r="Q606" s="100">
        <v>1731087574</v>
      </c>
      <c r="R606" s="155" t="s">
        <v>3656</v>
      </c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</row>
    <row r="607" spans="1:58" customFormat="1" ht="18" customHeight="1" x14ac:dyDescent="0.2">
      <c r="A607" s="5"/>
      <c r="B607" s="34">
        <v>604</v>
      </c>
      <c r="C607" s="50" t="s">
        <v>3657</v>
      </c>
      <c r="D607" s="51" t="s">
        <v>3658</v>
      </c>
      <c r="E607" s="34" t="s">
        <v>4135</v>
      </c>
      <c r="F607" s="34" t="s">
        <v>3384</v>
      </c>
      <c r="G607" s="34" t="s">
        <v>3385</v>
      </c>
      <c r="H607" s="34" t="s">
        <v>13</v>
      </c>
      <c r="I607" s="34" t="s">
        <v>22</v>
      </c>
      <c r="J607" s="176">
        <v>3</v>
      </c>
      <c r="K607" s="246">
        <v>13027</v>
      </c>
      <c r="L607" s="54">
        <v>41315</v>
      </c>
      <c r="M607" s="39">
        <v>44742</v>
      </c>
      <c r="N607" s="40" t="str">
        <f t="shared" si="9"/>
        <v>9 Years, 4 Months, 20 Days</v>
      </c>
      <c r="O607" s="34" t="s">
        <v>5835</v>
      </c>
      <c r="P607" s="34" t="s">
        <v>5807</v>
      </c>
      <c r="Q607" s="100">
        <v>1533484158</v>
      </c>
      <c r="R607" s="155" t="s">
        <v>3659</v>
      </c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</row>
    <row r="608" spans="1:58" customFormat="1" ht="18" customHeight="1" x14ac:dyDescent="0.2">
      <c r="A608" s="5"/>
      <c r="B608" s="34">
        <v>605</v>
      </c>
      <c r="C608" s="50" t="s">
        <v>3660</v>
      </c>
      <c r="D608" s="51" t="s">
        <v>3661</v>
      </c>
      <c r="E608" s="34" t="s">
        <v>4135</v>
      </c>
      <c r="F608" s="34" t="s">
        <v>3384</v>
      </c>
      <c r="G608" s="34" t="s">
        <v>3385</v>
      </c>
      <c r="H608" s="34" t="s">
        <v>13</v>
      </c>
      <c r="I608" s="34" t="s">
        <v>22</v>
      </c>
      <c r="J608" s="176">
        <v>3</v>
      </c>
      <c r="K608" s="246">
        <v>13028</v>
      </c>
      <c r="L608" s="54" t="s">
        <v>3662</v>
      </c>
      <c r="M608" s="39">
        <v>44742</v>
      </c>
      <c r="N608" s="40" t="str">
        <f t="shared" si="9"/>
        <v>11 Years, 10 Months, 0 Days</v>
      </c>
      <c r="O608" s="34" t="s">
        <v>5835</v>
      </c>
      <c r="P608" s="34" t="s">
        <v>5807</v>
      </c>
      <c r="Q608" s="100">
        <v>1558102104</v>
      </c>
      <c r="R608" s="155" t="s">
        <v>3663</v>
      </c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</row>
    <row r="609" spans="1:58" customFormat="1" ht="18" customHeight="1" x14ac:dyDescent="0.2">
      <c r="A609" s="5"/>
      <c r="B609" s="34">
        <v>606</v>
      </c>
      <c r="C609" s="50" t="s">
        <v>3664</v>
      </c>
      <c r="D609" s="51" t="s">
        <v>3665</v>
      </c>
      <c r="E609" s="34" t="s">
        <v>4135</v>
      </c>
      <c r="F609" s="34" t="s">
        <v>3384</v>
      </c>
      <c r="G609" s="34" t="s">
        <v>3385</v>
      </c>
      <c r="H609" s="34" t="s">
        <v>13</v>
      </c>
      <c r="I609" s="34" t="s">
        <v>22</v>
      </c>
      <c r="J609" s="176">
        <v>3</v>
      </c>
      <c r="K609" s="246">
        <v>13029</v>
      </c>
      <c r="L609" s="54">
        <v>41535</v>
      </c>
      <c r="M609" s="39">
        <v>44742</v>
      </c>
      <c r="N609" s="40" t="str">
        <f t="shared" si="9"/>
        <v>8 Years, 9 Months, 12 Days</v>
      </c>
      <c r="O609" s="34" t="s">
        <v>5834</v>
      </c>
      <c r="P609" s="34" t="s">
        <v>5846</v>
      </c>
      <c r="Q609" s="100">
        <v>1918099251</v>
      </c>
      <c r="R609" s="155" t="s">
        <v>3666</v>
      </c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</row>
    <row r="610" spans="1:58" customFormat="1" ht="18" customHeight="1" x14ac:dyDescent="0.2">
      <c r="A610" s="5"/>
      <c r="B610" s="34">
        <v>607</v>
      </c>
      <c r="C610" s="50" t="s">
        <v>3667</v>
      </c>
      <c r="D610" s="51" t="s">
        <v>3668</v>
      </c>
      <c r="E610" s="34" t="s">
        <v>4135</v>
      </c>
      <c r="F610" s="34" t="s">
        <v>3384</v>
      </c>
      <c r="G610" s="34" t="s">
        <v>3385</v>
      </c>
      <c r="H610" s="34" t="s">
        <v>13</v>
      </c>
      <c r="I610" s="34" t="s">
        <v>22</v>
      </c>
      <c r="J610" s="176">
        <v>3</v>
      </c>
      <c r="K610" s="246">
        <v>13030</v>
      </c>
      <c r="L610" s="54">
        <v>41660</v>
      </c>
      <c r="M610" s="39">
        <v>44742</v>
      </c>
      <c r="N610" s="40" t="str">
        <f t="shared" si="9"/>
        <v>8 Years, 5 Months, 9 Days</v>
      </c>
      <c r="O610" s="34" t="s">
        <v>5852</v>
      </c>
      <c r="P610" s="34" t="s">
        <v>5817</v>
      </c>
      <c r="Q610" s="100">
        <v>1757106647</v>
      </c>
      <c r="R610" s="155" t="s">
        <v>3541</v>
      </c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</row>
    <row r="611" spans="1:58" customFormat="1" ht="18" customHeight="1" x14ac:dyDescent="0.2">
      <c r="A611" s="5"/>
      <c r="B611" s="34">
        <v>608</v>
      </c>
      <c r="C611" s="50" t="s">
        <v>3669</v>
      </c>
      <c r="D611" s="51" t="s">
        <v>3670</v>
      </c>
      <c r="E611" s="34" t="s">
        <v>4135</v>
      </c>
      <c r="F611" s="34" t="s">
        <v>3384</v>
      </c>
      <c r="G611" s="34" t="s">
        <v>3385</v>
      </c>
      <c r="H611" s="34" t="s">
        <v>13</v>
      </c>
      <c r="I611" s="34" t="s">
        <v>22</v>
      </c>
      <c r="J611" s="176">
        <v>3</v>
      </c>
      <c r="K611" s="246">
        <v>13031</v>
      </c>
      <c r="L611" s="54">
        <v>41242</v>
      </c>
      <c r="M611" s="39">
        <v>44742</v>
      </c>
      <c r="N611" s="40" t="str">
        <f t="shared" si="9"/>
        <v>9 Years, 7 Months, 1 Days</v>
      </c>
      <c r="O611" s="34" t="s">
        <v>5853</v>
      </c>
      <c r="P611" s="34" t="s">
        <v>5823</v>
      </c>
      <c r="Q611" s="100">
        <v>1766630148</v>
      </c>
      <c r="R611" s="155" t="s">
        <v>3671</v>
      </c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</row>
    <row r="612" spans="1:58" customFormat="1" ht="18" customHeight="1" x14ac:dyDescent="0.2">
      <c r="A612" s="5"/>
      <c r="B612" s="34">
        <v>609</v>
      </c>
      <c r="C612" s="50" t="s">
        <v>3672</v>
      </c>
      <c r="D612" s="51" t="s">
        <v>3673</v>
      </c>
      <c r="E612" s="34" t="s">
        <v>4135</v>
      </c>
      <c r="F612" s="34" t="s">
        <v>3384</v>
      </c>
      <c r="G612" s="34" t="s">
        <v>3385</v>
      </c>
      <c r="H612" s="34" t="s">
        <v>13</v>
      </c>
      <c r="I612" s="34" t="s">
        <v>22</v>
      </c>
      <c r="J612" s="176">
        <v>3</v>
      </c>
      <c r="K612" s="246">
        <v>13032</v>
      </c>
      <c r="L612" s="54" t="s">
        <v>3674</v>
      </c>
      <c r="M612" s="39">
        <v>44742</v>
      </c>
      <c r="N612" s="40" t="str">
        <f t="shared" si="9"/>
        <v>8 Years, 4 Months, 3 Days</v>
      </c>
      <c r="O612" s="34" t="s">
        <v>5843</v>
      </c>
      <c r="P612" s="34" t="s">
        <v>5856</v>
      </c>
      <c r="Q612" s="100">
        <v>1730331869</v>
      </c>
      <c r="R612" s="155" t="s">
        <v>3675</v>
      </c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</row>
    <row r="613" spans="1:58" customFormat="1" ht="18" customHeight="1" x14ac:dyDescent="0.2">
      <c r="A613" s="5"/>
      <c r="B613" s="34">
        <v>610</v>
      </c>
      <c r="C613" s="50" t="s">
        <v>3676</v>
      </c>
      <c r="D613" s="51" t="s">
        <v>3677</v>
      </c>
      <c r="E613" s="34" t="s">
        <v>5512</v>
      </c>
      <c r="F613" s="34" t="s">
        <v>3384</v>
      </c>
      <c r="G613" s="34" t="s">
        <v>3385</v>
      </c>
      <c r="H613" s="34" t="s">
        <v>13</v>
      </c>
      <c r="I613" s="34" t="s">
        <v>22</v>
      </c>
      <c r="J613" s="176">
        <v>3</v>
      </c>
      <c r="K613" s="246">
        <v>13033</v>
      </c>
      <c r="L613" s="54" t="s">
        <v>3678</v>
      </c>
      <c r="M613" s="39">
        <v>44742</v>
      </c>
      <c r="N613" s="40" t="str">
        <f t="shared" si="9"/>
        <v>11 Years, 0 Months, 11 Days</v>
      </c>
      <c r="O613" s="34" t="s">
        <v>5843</v>
      </c>
      <c r="P613" s="34" t="s">
        <v>5817</v>
      </c>
      <c r="Q613" s="100">
        <v>1916825122</v>
      </c>
      <c r="R613" s="50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</row>
    <row r="614" spans="1:58" customFormat="1" ht="18" customHeight="1" x14ac:dyDescent="0.2">
      <c r="A614" s="5"/>
      <c r="B614" s="34">
        <v>611</v>
      </c>
      <c r="C614" s="50" t="s">
        <v>3679</v>
      </c>
      <c r="D614" s="51" t="s">
        <v>3680</v>
      </c>
      <c r="E614" s="34" t="s">
        <v>5512</v>
      </c>
      <c r="F614" s="34" t="s">
        <v>3384</v>
      </c>
      <c r="G614" s="34" t="s">
        <v>3385</v>
      </c>
      <c r="H614" s="34" t="s">
        <v>13</v>
      </c>
      <c r="I614" s="34" t="s">
        <v>22</v>
      </c>
      <c r="J614" s="176">
        <v>3</v>
      </c>
      <c r="K614" s="246">
        <v>13034</v>
      </c>
      <c r="L614" s="54" t="s">
        <v>3681</v>
      </c>
      <c r="M614" s="39">
        <v>44742</v>
      </c>
      <c r="N614" s="40" t="str">
        <f t="shared" si="9"/>
        <v>12 Years, 11 Months, 2 Days</v>
      </c>
      <c r="O614" s="34" t="s">
        <v>5853</v>
      </c>
      <c r="P614" s="34" t="s">
        <v>5820</v>
      </c>
      <c r="Q614" s="100">
        <v>1819864845</v>
      </c>
      <c r="R614" s="155" t="s">
        <v>3682</v>
      </c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</row>
    <row r="615" spans="1:58" customFormat="1" ht="18" customHeight="1" x14ac:dyDescent="0.2">
      <c r="A615" s="5"/>
      <c r="B615" s="34">
        <v>612</v>
      </c>
      <c r="C615" s="50" t="s">
        <v>2844</v>
      </c>
      <c r="D615" s="51" t="s">
        <v>3683</v>
      </c>
      <c r="E615" s="34" t="s">
        <v>5512</v>
      </c>
      <c r="F615" s="34" t="s">
        <v>3384</v>
      </c>
      <c r="G615" s="34" t="s">
        <v>3385</v>
      </c>
      <c r="H615" s="34" t="s">
        <v>13</v>
      </c>
      <c r="I615" s="34" t="s">
        <v>22</v>
      </c>
      <c r="J615" s="176">
        <v>3</v>
      </c>
      <c r="K615" s="246">
        <v>13035</v>
      </c>
      <c r="L615" s="54" t="s">
        <v>3684</v>
      </c>
      <c r="M615" s="39">
        <v>44742</v>
      </c>
      <c r="N615" s="40" t="str">
        <f t="shared" si="9"/>
        <v>11 Years, 1 Months, 4 Days</v>
      </c>
      <c r="O615" s="34" t="s">
        <v>5835</v>
      </c>
      <c r="P615" s="34" t="s">
        <v>5809</v>
      </c>
      <c r="Q615" s="100">
        <v>1735145846</v>
      </c>
      <c r="R615" s="155" t="s">
        <v>3685</v>
      </c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</row>
    <row r="616" spans="1:58" customFormat="1" ht="18" customHeight="1" x14ac:dyDescent="0.2">
      <c r="A616" s="5"/>
      <c r="B616" s="34">
        <v>613</v>
      </c>
      <c r="C616" s="50" t="s">
        <v>3686</v>
      </c>
      <c r="D616" s="51" t="s">
        <v>3687</v>
      </c>
      <c r="E616" s="34" t="s">
        <v>5512</v>
      </c>
      <c r="F616" s="34" t="s">
        <v>3384</v>
      </c>
      <c r="G616" s="34" t="s">
        <v>3385</v>
      </c>
      <c r="H616" s="34" t="s">
        <v>13</v>
      </c>
      <c r="I616" s="34" t="s">
        <v>22</v>
      </c>
      <c r="J616" s="176">
        <v>3</v>
      </c>
      <c r="K616" s="246">
        <v>13036</v>
      </c>
      <c r="L616" s="54" t="s">
        <v>3688</v>
      </c>
      <c r="M616" s="39">
        <v>44742</v>
      </c>
      <c r="N616" s="40" t="str">
        <f t="shared" si="9"/>
        <v>8 Years, 7 Months, 30 Days</v>
      </c>
      <c r="O616" s="34" t="s">
        <v>5829</v>
      </c>
      <c r="P616" s="34" t="s">
        <v>5814</v>
      </c>
      <c r="Q616" s="100">
        <v>1621567196</v>
      </c>
      <c r="R616" s="155" t="s">
        <v>3689</v>
      </c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</row>
    <row r="617" spans="1:58" customFormat="1" ht="18" customHeight="1" x14ac:dyDescent="0.2">
      <c r="A617" s="5"/>
      <c r="B617" s="34">
        <v>614</v>
      </c>
      <c r="C617" s="50" t="s">
        <v>3690</v>
      </c>
      <c r="D617" s="51" t="s">
        <v>3691</v>
      </c>
      <c r="E617" s="34" t="s">
        <v>5512</v>
      </c>
      <c r="F617" s="34" t="s">
        <v>3384</v>
      </c>
      <c r="G617" s="34" t="s">
        <v>3385</v>
      </c>
      <c r="H617" s="34" t="s">
        <v>13</v>
      </c>
      <c r="I617" s="34" t="s">
        <v>22</v>
      </c>
      <c r="J617" s="176">
        <v>3</v>
      </c>
      <c r="K617" s="246">
        <v>13037</v>
      </c>
      <c r="L617" s="54">
        <v>41056</v>
      </c>
      <c r="M617" s="39">
        <v>44742</v>
      </c>
      <c r="N617" s="40" t="str">
        <f t="shared" si="9"/>
        <v>10 Years, 1 Months, 3 Days</v>
      </c>
      <c r="O617" s="34" t="s">
        <v>5854</v>
      </c>
      <c r="P617" s="34" t="s">
        <v>5807</v>
      </c>
      <c r="Q617" s="100">
        <v>1715402020</v>
      </c>
      <c r="R617" s="155" t="s">
        <v>3692</v>
      </c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</row>
    <row r="618" spans="1:58" customFormat="1" ht="18" customHeight="1" x14ac:dyDescent="0.2">
      <c r="A618" s="5"/>
      <c r="B618" s="34">
        <v>615</v>
      </c>
      <c r="C618" s="50" t="s">
        <v>3693</v>
      </c>
      <c r="D618" s="51" t="s">
        <v>3694</v>
      </c>
      <c r="E618" s="34" t="s">
        <v>5512</v>
      </c>
      <c r="F618" s="34" t="s">
        <v>3384</v>
      </c>
      <c r="G618" s="34" t="s">
        <v>3385</v>
      </c>
      <c r="H618" s="34" t="s">
        <v>13</v>
      </c>
      <c r="I618" s="34" t="s">
        <v>22</v>
      </c>
      <c r="J618" s="176">
        <v>3</v>
      </c>
      <c r="K618" s="246">
        <v>13038</v>
      </c>
      <c r="L618" s="54">
        <v>41804</v>
      </c>
      <c r="M618" s="39">
        <v>44742</v>
      </c>
      <c r="N618" s="40" t="str">
        <f t="shared" si="9"/>
        <v>8 Years, 0 Months, 16 Days</v>
      </c>
      <c r="O618" s="34" t="s">
        <v>5843</v>
      </c>
      <c r="P618" s="34" t="s">
        <v>5813</v>
      </c>
      <c r="Q618" s="100">
        <v>1711069804</v>
      </c>
      <c r="R618" s="155" t="s">
        <v>3695</v>
      </c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</row>
    <row r="619" spans="1:58" customFormat="1" ht="18" customHeight="1" x14ac:dyDescent="0.2">
      <c r="A619" s="5"/>
      <c r="B619" s="34">
        <v>616</v>
      </c>
      <c r="C619" s="50" t="s">
        <v>3696</v>
      </c>
      <c r="D619" s="51" t="s">
        <v>3697</v>
      </c>
      <c r="E619" s="34" t="s">
        <v>5512</v>
      </c>
      <c r="F619" s="34" t="s">
        <v>3384</v>
      </c>
      <c r="G619" s="34" t="s">
        <v>3385</v>
      </c>
      <c r="H619" s="34" t="s">
        <v>13</v>
      </c>
      <c r="I619" s="34" t="s">
        <v>22</v>
      </c>
      <c r="J619" s="176">
        <v>3</v>
      </c>
      <c r="K619" s="246">
        <v>13039</v>
      </c>
      <c r="L619" s="54">
        <v>41111</v>
      </c>
      <c r="M619" s="39">
        <v>44742</v>
      </c>
      <c r="N619" s="40" t="str">
        <f t="shared" si="9"/>
        <v>9 Years, 11 Months, 9 Days</v>
      </c>
      <c r="O619" s="34" t="s">
        <v>5838</v>
      </c>
      <c r="P619" s="34" t="s">
        <v>5842</v>
      </c>
      <c r="Q619" s="100">
        <v>1745867242</v>
      </c>
      <c r="R619" s="155" t="s">
        <v>3698</v>
      </c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</row>
    <row r="620" spans="1:58" customFormat="1" ht="18" customHeight="1" x14ac:dyDescent="0.2">
      <c r="A620" s="5"/>
      <c r="B620" s="34">
        <v>617</v>
      </c>
      <c r="C620" s="50" t="s">
        <v>3699</v>
      </c>
      <c r="D620" s="51" t="s">
        <v>3700</v>
      </c>
      <c r="E620" s="34" t="s">
        <v>5512</v>
      </c>
      <c r="F620" s="34" t="s">
        <v>3384</v>
      </c>
      <c r="G620" s="34" t="s">
        <v>3385</v>
      </c>
      <c r="H620" s="34" t="s">
        <v>13</v>
      </c>
      <c r="I620" s="34" t="s">
        <v>22</v>
      </c>
      <c r="J620" s="176">
        <v>3</v>
      </c>
      <c r="K620" s="246">
        <v>13040</v>
      </c>
      <c r="L620" s="54">
        <v>41833</v>
      </c>
      <c r="M620" s="39">
        <v>44742</v>
      </c>
      <c r="N620" s="40" t="str">
        <f t="shared" si="9"/>
        <v>7 Years, 11 Months, 17 Days</v>
      </c>
      <c r="O620" s="34" t="s">
        <v>5843</v>
      </c>
      <c r="P620" s="34" t="s">
        <v>5809</v>
      </c>
      <c r="Q620" s="100">
        <v>1726925099</v>
      </c>
      <c r="R620" s="155" t="s">
        <v>3701</v>
      </c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</row>
    <row r="621" spans="1:58" customFormat="1" ht="18" customHeight="1" x14ac:dyDescent="0.2">
      <c r="A621" s="5"/>
      <c r="B621" s="34">
        <v>618</v>
      </c>
      <c r="C621" s="50" t="s">
        <v>3702</v>
      </c>
      <c r="D621" s="51" t="s">
        <v>3703</v>
      </c>
      <c r="E621" s="34" t="s">
        <v>5512</v>
      </c>
      <c r="F621" s="34" t="s">
        <v>3384</v>
      </c>
      <c r="G621" s="34" t="s">
        <v>3385</v>
      </c>
      <c r="H621" s="34" t="s">
        <v>13</v>
      </c>
      <c r="I621" s="34" t="s">
        <v>22</v>
      </c>
      <c r="J621" s="176">
        <v>3</v>
      </c>
      <c r="K621" s="246">
        <v>13041</v>
      </c>
      <c r="L621" s="54">
        <v>40614</v>
      </c>
      <c r="M621" s="39">
        <v>44742</v>
      </c>
      <c r="N621" s="40" t="str">
        <f t="shared" si="9"/>
        <v>11 Years, 3 Months, 18 Days</v>
      </c>
      <c r="O621" s="34" t="s">
        <v>5843</v>
      </c>
      <c r="P621" s="34" t="s">
        <v>5820</v>
      </c>
      <c r="Q621" s="100">
        <v>1759356156</v>
      </c>
      <c r="R621" s="155" t="s">
        <v>3704</v>
      </c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</row>
    <row r="622" spans="1:58" customFormat="1" ht="18" customHeight="1" x14ac:dyDescent="0.2">
      <c r="A622" s="5"/>
      <c r="B622" s="34">
        <v>619</v>
      </c>
      <c r="C622" s="50" t="s">
        <v>3705</v>
      </c>
      <c r="D622" s="51" t="s">
        <v>3706</v>
      </c>
      <c r="E622" s="34" t="s">
        <v>5512</v>
      </c>
      <c r="F622" s="34" t="s">
        <v>3384</v>
      </c>
      <c r="G622" s="34" t="s">
        <v>3385</v>
      </c>
      <c r="H622" s="34" t="s">
        <v>13</v>
      </c>
      <c r="I622" s="34" t="s">
        <v>22</v>
      </c>
      <c r="J622" s="176">
        <v>3</v>
      </c>
      <c r="K622" s="246">
        <v>13042</v>
      </c>
      <c r="L622" s="54">
        <v>40877</v>
      </c>
      <c r="M622" s="39">
        <v>44742</v>
      </c>
      <c r="N622" s="40" t="str">
        <f t="shared" si="9"/>
        <v>10 Years, 7 Months, 0 Days</v>
      </c>
      <c r="O622" s="34" t="s">
        <v>5835</v>
      </c>
      <c r="P622" s="34" t="s">
        <v>5809</v>
      </c>
      <c r="Q622" s="100">
        <v>1715997911</v>
      </c>
      <c r="R622" s="155" t="s">
        <v>3707</v>
      </c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</row>
    <row r="623" spans="1:58" customFormat="1" ht="18" customHeight="1" x14ac:dyDescent="0.2">
      <c r="A623" s="5"/>
      <c r="B623" s="34">
        <v>620</v>
      </c>
      <c r="C623" s="50" t="s">
        <v>3708</v>
      </c>
      <c r="D623" s="51" t="s">
        <v>3709</v>
      </c>
      <c r="E623" s="34" t="s">
        <v>5512</v>
      </c>
      <c r="F623" s="34" t="s">
        <v>3384</v>
      </c>
      <c r="G623" s="34" t="s">
        <v>3385</v>
      </c>
      <c r="H623" s="34" t="s">
        <v>13</v>
      </c>
      <c r="I623" s="34" t="s">
        <v>22</v>
      </c>
      <c r="J623" s="176">
        <v>3</v>
      </c>
      <c r="K623" s="246">
        <v>13043</v>
      </c>
      <c r="L623" s="54" t="s">
        <v>3536</v>
      </c>
      <c r="M623" s="39">
        <v>44742</v>
      </c>
      <c r="N623" s="40" t="str">
        <f t="shared" si="9"/>
        <v>7 Years, 10 Months, 30 Days</v>
      </c>
      <c r="O623" s="34" t="s">
        <v>5843</v>
      </c>
      <c r="P623" s="34" t="s">
        <v>5807</v>
      </c>
      <c r="Q623" s="100">
        <v>1711507592</v>
      </c>
      <c r="R623" s="155" t="s">
        <v>3710</v>
      </c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</row>
    <row r="624" spans="1:58" customFormat="1" ht="18" customHeight="1" x14ac:dyDescent="0.2">
      <c r="A624" s="5"/>
      <c r="B624" s="34">
        <v>621</v>
      </c>
      <c r="C624" s="50" t="s">
        <v>3711</v>
      </c>
      <c r="D624" s="51" t="s">
        <v>3712</v>
      </c>
      <c r="E624" s="34" t="s">
        <v>5512</v>
      </c>
      <c r="F624" s="34" t="s">
        <v>3384</v>
      </c>
      <c r="G624" s="34" t="s">
        <v>3385</v>
      </c>
      <c r="H624" s="34" t="s">
        <v>13</v>
      </c>
      <c r="I624" s="34" t="s">
        <v>22</v>
      </c>
      <c r="J624" s="176">
        <v>3</v>
      </c>
      <c r="K624" s="246">
        <v>13044</v>
      </c>
      <c r="L624" s="54">
        <v>41922</v>
      </c>
      <c r="M624" s="39">
        <v>44742</v>
      </c>
      <c r="N624" s="40" t="str">
        <f t="shared" si="9"/>
        <v>7 Years, 8 Months, 20 Days</v>
      </c>
      <c r="O624" s="34" t="s">
        <v>5830</v>
      </c>
      <c r="P624" s="34" t="s">
        <v>5814</v>
      </c>
      <c r="Q624" s="100">
        <v>1912148233</v>
      </c>
      <c r="R624" s="155" t="s">
        <v>3713</v>
      </c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</row>
    <row r="625" spans="1:58" customFormat="1" ht="18" customHeight="1" x14ac:dyDescent="0.2">
      <c r="A625" s="5"/>
      <c r="B625" s="34">
        <v>622</v>
      </c>
      <c r="C625" s="63" t="s">
        <v>4134</v>
      </c>
      <c r="D625" s="43" t="s">
        <v>3629</v>
      </c>
      <c r="E625" s="48" t="s">
        <v>4135</v>
      </c>
      <c r="F625" s="48" t="s">
        <v>4136</v>
      </c>
      <c r="G625" s="48" t="s">
        <v>3385</v>
      </c>
      <c r="H625" s="48" t="s">
        <v>13</v>
      </c>
      <c r="I625" s="48" t="s">
        <v>4137</v>
      </c>
      <c r="J625" s="174">
        <v>3</v>
      </c>
      <c r="K625" s="246">
        <v>13045</v>
      </c>
      <c r="L625" s="66">
        <v>41208</v>
      </c>
      <c r="M625" s="39">
        <v>44742</v>
      </c>
      <c r="N625" s="61" t="str">
        <f t="shared" si="9"/>
        <v>9 Years, 8 Months, 4 Days</v>
      </c>
      <c r="O625" s="48">
        <v>20</v>
      </c>
      <c r="P625" s="48" t="s">
        <v>3834</v>
      </c>
      <c r="Q625" s="71">
        <v>1711706313</v>
      </c>
      <c r="R625" s="126" t="s">
        <v>3630</v>
      </c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</row>
    <row r="626" spans="1:58" customFormat="1" ht="18" customHeight="1" x14ac:dyDescent="0.2">
      <c r="A626" s="5"/>
      <c r="B626" s="34">
        <v>623</v>
      </c>
      <c r="C626" s="35" t="s">
        <v>1472</v>
      </c>
      <c r="D626" s="36" t="s">
        <v>1473</v>
      </c>
      <c r="E626" s="20" t="s">
        <v>1474</v>
      </c>
      <c r="F626" s="20" t="s">
        <v>53</v>
      </c>
      <c r="G626" s="20" t="s">
        <v>54</v>
      </c>
      <c r="H626" s="20" t="s">
        <v>13</v>
      </c>
      <c r="I626" s="20" t="s">
        <v>22</v>
      </c>
      <c r="J626" s="174">
        <v>3</v>
      </c>
      <c r="K626" s="246">
        <v>13046</v>
      </c>
      <c r="L626" s="44">
        <v>41806</v>
      </c>
      <c r="M626" s="39">
        <v>44742</v>
      </c>
      <c r="N626" s="40" t="str">
        <f t="shared" si="9"/>
        <v>8 Years, 0 Months, 14 Days</v>
      </c>
      <c r="O626" s="20">
        <v>22</v>
      </c>
      <c r="P626" s="20" t="s">
        <v>5555</v>
      </c>
      <c r="Q626" s="42">
        <v>1717644506</v>
      </c>
      <c r="R626" s="58" t="s">
        <v>1475</v>
      </c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</row>
    <row r="627" spans="1:58" customFormat="1" ht="18" customHeight="1" x14ac:dyDescent="0.2">
      <c r="A627" s="5"/>
      <c r="B627" s="34">
        <v>624</v>
      </c>
      <c r="C627" s="35" t="s">
        <v>825</v>
      </c>
      <c r="D627" s="43" t="s">
        <v>826</v>
      </c>
      <c r="E627" s="20" t="s">
        <v>827</v>
      </c>
      <c r="F627" s="20" t="s">
        <v>632</v>
      </c>
      <c r="G627" s="20" t="s">
        <v>487</v>
      </c>
      <c r="H627" s="20" t="s">
        <v>13</v>
      </c>
      <c r="I627" s="20" t="s">
        <v>22</v>
      </c>
      <c r="J627" s="174">
        <v>3</v>
      </c>
      <c r="K627" s="246">
        <v>13047</v>
      </c>
      <c r="L627" s="44">
        <v>40069</v>
      </c>
      <c r="M627" s="39">
        <v>44742</v>
      </c>
      <c r="N627" s="40" t="str">
        <f t="shared" si="9"/>
        <v>12 Years, 9 Months, 17 Days</v>
      </c>
      <c r="O627" s="41" t="s">
        <v>828</v>
      </c>
      <c r="P627" s="20"/>
      <c r="Q627" s="42" t="s">
        <v>661</v>
      </c>
      <c r="R627" s="58" t="s">
        <v>662</v>
      </c>
      <c r="S627" s="4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</row>
    <row r="628" spans="1:58" customFormat="1" ht="18" customHeight="1" x14ac:dyDescent="0.2">
      <c r="A628" s="5"/>
      <c r="B628" s="34">
        <v>625</v>
      </c>
      <c r="C628" s="35" t="s">
        <v>842</v>
      </c>
      <c r="D628" s="43" t="s">
        <v>843</v>
      </c>
      <c r="E628" s="20" t="s">
        <v>827</v>
      </c>
      <c r="F628" s="20" t="s">
        <v>632</v>
      </c>
      <c r="G628" s="20" t="s">
        <v>487</v>
      </c>
      <c r="H628" s="20" t="s">
        <v>13</v>
      </c>
      <c r="I628" s="20" t="s">
        <v>22</v>
      </c>
      <c r="J628" s="174">
        <v>3</v>
      </c>
      <c r="K628" s="246">
        <v>13048</v>
      </c>
      <c r="L628" s="44">
        <v>41223</v>
      </c>
      <c r="M628" s="39">
        <v>44742</v>
      </c>
      <c r="N628" s="40" t="str">
        <f t="shared" si="9"/>
        <v>9 Years, 7 Months, 20 Days</v>
      </c>
      <c r="O628" s="20">
        <v>23</v>
      </c>
      <c r="P628" s="20" t="s">
        <v>5553</v>
      </c>
      <c r="Q628" s="42" t="s">
        <v>844</v>
      </c>
      <c r="R628" s="58" t="s">
        <v>845</v>
      </c>
      <c r="S628" s="4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</row>
    <row r="629" spans="1:58" customFormat="1" ht="18" customHeight="1" x14ac:dyDescent="0.2">
      <c r="A629" s="5"/>
      <c r="B629" s="34">
        <v>626</v>
      </c>
      <c r="C629" s="35" t="s">
        <v>855</v>
      </c>
      <c r="D629" s="43" t="s">
        <v>6039</v>
      </c>
      <c r="E629" s="20" t="s">
        <v>856</v>
      </c>
      <c r="F629" s="20" t="s">
        <v>632</v>
      </c>
      <c r="G629" s="20" t="s">
        <v>487</v>
      </c>
      <c r="H629" s="20" t="s">
        <v>13</v>
      </c>
      <c r="I629" s="20" t="s">
        <v>22</v>
      </c>
      <c r="J629" s="174">
        <v>3</v>
      </c>
      <c r="K629" s="246">
        <v>13049</v>
      </c>
      <c r="L629" s="44">
        <v>42139</v>
      </c>
      <c r="M629" s="39">
        <v>44742</v>
      </c>
      <c r="N629" s="40" t="str">
        <f t="shared" si="9"/>
        <v>7 Years, 1 Months, 15 Days</v>
      </c>
      <c r="O629" s="20">
        <v>21</v>
      </c>
      <c r="P629" s="20" t="s">
        <v>5613</v>
      </c>
      <c r="Q629" s="42" t="s">
        <v>857</v>
      </c>
      <c r="R629" s="58" t="s">
        <v>858</v>
      </c>
      <c r="S629" s="4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</row>
    <row r="630" spans="1:58" customFormat="1" ht="18" customHeight="1" x14ac:dyDescent="0.2">
      <c r="A630" s="5"/>
      <c r="B630" s="34">
        <v>627</v>
      </c>
      <c r="C630" s="35" t="s">
        <v>859</v>
      </c>
      <c r="D630" s="43" t="s">
        <v>860</v>
      </c>
      <c r="E630" s="20" t="s">
        <v>827</v>
      </c>
      <c r="F630" s="20" t="s">
        <v>632</v>
      </c>
      <c r="G630" s="20" t="s">
        <v>487</v>
      </c>
      <c r="H630" s="20" t="s">
        <v>13</v>
      </c>
      <c r="I630" s="20" t="s">
        <v>22</v>
      </c>
      <c r="J630" s="174">
        <v>3</v>
      </c>
      <c r="K630" s="246">
        <v>13050</v>
      </c>
      <c r="L630" s="44">
        <v>40857</v>
      </c>
      <c r="M630" s="39">
        <v>44742</v>
      </c>
      <c r="N630" s="40" t="str">
        <f t="shared" si="9"/>
        <v>10 Years, 7 Months, 20 Days</v>
      </c>
      <c r="O630" s="20">
        <v>23.5</v>
      </c>
      <c r="P630" s="20" t="s">
        <v>5574</v>
      </c>
      <c r="Q630" s="42" t="s">
        <v>861</v>
      </c>
      <c r="R630" s="58" t="s">
        <v>862</v>
      </c>
      <c r="S630" s="4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</row>
    <row r="631" spans="1:58" customFormat="1" ht="18" customHeight="1" x14ac:dyDescent="0.2">
      <c r="A631" s="5"/>
      <c r="B631" s="34">
        <v>628</v>
      </c>
      <c r="C631" s="35" t="s">
        <v>1361</v>
      </c>
      <c r="D631" s="43" t="s">
        <v>1362</v>
      </c>
      <c r="E631" s="20" t="s">
        <v>856</v>
      </c>
      <c r="F631" s="20" t="s">
        <v>632</v>
      </c>
      <c r="G631" s="20" t="s">
        <v>487</v>
      </c>
      <c r="H631" s="20" t="s">
        <v>13</v>
      </c>
      <c r="I631" s="20" t="s">
        <v>22</v>
      </c>
      <c r="J631" s="174">
        <v>3</v>
      </c>
      <c r="K631" s="246">
        <v>13051</v>
      </c>
      <c r="L631" s="44">
        <v>41046</v>
      </c>
      <c r="M631" s="39">
        <v>44742</v>
      </c>
      <c r="N631" s="40" t="str">
        <f t="shared" si="9"/>
        <v>10 Years, 1 Months, 13 Days</v>
      </c>
      <c r="O631" s="20">
        <v>23</v>
      </c>
      <c r="P631" s="20" t="s">
        <v>5589</v>
      </c>
      <c r="Q631" s="42" t="s">
        <v>1363</v>
      </c>
      <c r="R631" s="58" t="s">
        <v>1364</v>
      </c>
      <c r="S631" s="4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</row>
    <row r="632" spans="1:58" customFormat="1" ht="18" customHeight="1" x14ac:dyDescent="0.2">
      <c r="A632" s="5"/>
      <c r="B632" s="34">
        <v>629</v>
      </c>
      <c r="C632" s="35" t="s">
        <v>1965</v>
      </c>
      <c r="D632" s="43" t="s">
        <v>1966</v>
      </c>
      <c r="E632" s="20" t="s">
        <v>827</v>
      </c>
      <c r="F632" s="20" t="s">
        <v>632</v>
      </c>
      <c r="G632" s="20" t="s">
        <v>487</v>
      </c>
      <c r="H632" s="20" t="s">
        <v>13</v>
      </c>
      <c r="I632" s="20" t="s">
        <v>22</v>
      </c>
      <c r="J632" s="174">
        <v>3</v>
      </c>
      <c r="K632" s="246">
        <v>13052</v>
      </c>
      <c r="L632" s="44">
        <v>40375</v>
      </c>
      <c r="M632" s="39">
        <v>44742</v>
      </c>
      <c r="N632" s="40" t="str">
        <f t="shared" si="9"/>
        <v>11 Years, 11 Months, 14 Days</v>
      </c>
      <c r="O632" s="20">
        <v>23</v>
      </c>
      <c r="P632" s="20" t="s">
        <v>5544</v>
      </c>
      <c r="Q632" s="42" t="s">
        <v>1967</v>
      </c>
      <c r="R632" s="58" t="s">
        <v>1968</v>
      </c>
      <c r="S632" s="4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</row>
    <row r="633" spans="1:58" customFormat="1" ht="18" customHeight="1" x14ac:dyDescent="0.2">
      <c r="A633" s="5"/>
      <c r="B633" s="34">
        <v>630</v>
      </c>
      <c r="C633" s="35" t="s">
        <v>829</v>
      </c>
      <c r="D633" s="43" t="s">
        <v>830</v>
      </c>
      <c r="E633" s="20" t="s">
        <v>827</v>
      </c>
      <c r="F633" s="20" t="s">
        <v>632</v>
      </c>
      <c r="G633" s="20" t="s">
        <v>487</v>
      </c>
      <c r="H633" s="20" t="s">
        <v>13</v>
      </c>
      <c r="I633" s="20" t="s">
        <v>22</v>
      </c>
      <c r="J633" s="174">
        <v>3</v>
      </c>
      <c r="K633" s="246">
        <v>13053</v>
      </c>
      <c r="L633" s="44">
        <v>40032</v>
      </c>
      <c r="M633" s="39">
        <v>44742</v>
      </c>
      <c r="N633" s="40" t="str">
        <f t="shared" si="9"/>
        <v>12 Years, 10 Months, 23 Days</v>
      </c>
      <c r="O633" s="20">
        <v>25</v>
      </c>
      <c r="P633" s="20" t="s">
        <v>5580</v>
      </c>
      <c r="Q633" s="42" t="s">
        <v>831</v>
      </c>
      <c r="R633" s="58" t="s">
        <v>832</v>
      </c>
      <c r="S633" s="4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</row>
    <row r="634" spans="1:58" customFormat="1" ht="18" customHeight="1" x14ac:dyDescent="0.2">
      <c r="A634" s="5"/>
      <c r="B634" s="34">
        <v>631</v>
      </c>
      <c r="C634" s="35" t="s">
        <v>891</v>
      </c>
      <c r="D634" s="36" t="s">
        <v>892</v>
      </c>
      <c r="E634" s="20" t="s">
        <v>893</v>
      </c>
      <c r="F634" s="20" t="s">
        <v>125</v>
      </c>
      <c r="G634" s="20" t="s">
        <v>121</v>
      </c>
      <c r="H634" s="20" t="s">
        <v>13</v>
      </c>
      <c r="I634" s="20" t="s">
        <v>22</v>
      </c>
      <c r="J634" s="174">
        <v>3</v>
      </c>
      <c r="K634" s="246">
        <v>13054</v>
      </c>
      <c r="L634" s="44">
        <v>39982</v>
      </c>
      <c r="M634" s="39">
        <v>44742</v>
      </c>
      <c r="N634" s="40" t="str">
        <f t="shared" si="9"/>
        <v>13 Years, 0 Months, 12 Days</v>
      </c>
      <c r="O634" s="20">
        <v>24</v>
      </c>
      <c r="P634" s="20" t="s">
        <v>5663</v>
      </c>
      <c r="Q634" s="47">
        <v>8801913479449</v>
      </c>
      <c r="R634" s="58" t="s">
        <v>894</v>
      </c>
      <c r="S634" s="4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</row>
    <row r="635" spans="1:58" customFormat="1" ht="18" customHeight="1" x14ac:dyDescent="0.2">
      <c r="A635" s="5"/>
      <c r="B635" s="34">
        <v>632</v>
      </c>
      <c r="C635" s="35" t="s">
        <v>880</v>
      </c>
      <c r="D635" s="36" t="s">
        <v>881</v>
      </c>
      <c r="E635" s="20" t="s">
        <v>1336</v>
      </c>
      <c r="F635" s="20" t="s">
        <v>12</v>
      </c>
      <c r="G635" s="20" t="s">
        <v>2351</v>
      </c>
      <c r="H635" s="20" t="s">
        <v>13</v>
      </c>
      <c r="I635" s="20" t="s">
        <v>14</v>
      </c>
      <c r="J635" s="174">
        <v>3</v>
      </c>
      <c r="K635" s="246">
        <v>13055</v>
      </c>
      <c r="L635" s="44">
        <v>39627</v>
      </c>
      <c r="M635" s="39">
        <v>44742</v>
      </c>
      <c r="N635" s="40" t="str">
        <f t="shared" si="9"/>
        <v>14 Years, 0 Months, 2 Days</v>
      </c>
      <c r="O635" s="20">
        <v>26</v>
      </c>
      <c r="P635" s="20" t="s">
        <v>5580</v>
      </c>
      <c r="Q635" s="42" t="s">
        <v>882</v>
      </c>
      <c r="R635" s="58" t="s">
        <v>883</v>
      </c>
      <c r="S635" s="4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</row>
    <row r="636" spans="1:58" customFormat="1" ht="18" customHeight="1" x14ac:dyDescent="0.2">
      <c r="A636" s="5"/>
      <c r="B636" s="34">
        <v>633</v>
      </c>
      <c r="C636" s="35" t="s">
        <v>1334</v>
      </c>
      <c r="D636" s="36" t="s">
        <v>1335</v>
      </c>
      <c r="E636" s="20" t="s">
        <v>1336</v>
      </c>
      <c r="F636" s="20" t="s">
        <v>12</v>
      </c>
      <c r="G636" s="20" t="s">
        <v>2351</v>
      </c>
      <c r="H636" s="20" t="s">
        <v>13</v>
      </c>
      <c r="I636" s="20" t="s">
        <v>14</v>
      </c>
      <c r="J636" s="174">
        <v>3</v>
      </c>
      <c r="K636" s="246">
        <v>13056</v>
      </c>
      <c r="L636" s="44">
        <v>41345</v>
      </c>
      <c r="M636" s="39">
        <v>44742</v>
      </c>
      <c r="N636" s="40" t="str">
        <f t="shared" si="9"/>
        <v>9 Years, 3 Months, 18 Days</v>
      </c>
      <c r="O636" s="20">
        <v>23</v>
      </c>
      <c r="P636" s="20" t="s">
        <v>5537</v>
      </c>
      <c r="Q636" s="42" t="s">
        <v>1337</v>
      </c>
      <c r="R636" s="58" t="s">
        <v>1338</v>
      </c>
      <c r="S636" s="4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</row>
    <row r="637" spans="1:58" customFormat="1" ht="18" customHeight="1" x14ac:dyDescent="0.2">
      <c r="A637" s="5"/>
      <c r="B637" s="34">
        <v>634</v>
      </c>
      <c r="C637" s="35" t="s">
        <v>2670</v>
      </c>
      <c r="D637" s="36" t="s">
        <v>2671</v>
      </c>
      <c r="E637" s="20" t="s">
        <v>2672</v>
      </c>
      <c r="F637" s="20" t="s">
        <v>12</v>
      </c>
      <c r="G637" s="20" t="s">
        <v>2351</v>
      </c>
      <c r="H637" s="20" t="s">
        <v>13</v>
      </c>
      <c r="I637" s="20" t="s">
        <v>14</v>
      </c>
      <c r="J637" s="174">
        <v>3</v>
      </c>
      <c r="K637" s="246">
        <v>13057</v>
      </c>
      <c r="L637" s="44">
        <v>41128</v>
      </c>
      <c r="M637" s="39">
        <v>44742</v>
      </c>
      <c r="N637" s="40" t="str">
        <f t="shared" si="9"/>
        <v>9 Years, 10 Months, 23 Days</v>
      </c>
      <c r="O637" s="20">
        <v>22</v>
      </c>
      <c r="P637" s="20" t="s">
        <v>5615</v>
      </c>
      <c r="Q637" s="42" t="s">
        <v>2673</v>
      </c>
      <c r="R637" s="58" t="s">
        <v>2674</v>
      </c>
      <c r="S637" s="4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</row>
    <row r="638" spans="1:58" customFormat="1" ht="18" customHeight="1" x14ac:dyDescent="0.2">
      <c r="A638" s="5"/>
      <c r="B638" s="34">
        <v>635</v>
      </c>
      <c r="C638" s="35" t="s">
        <v>2679</v>
      </c>
      <c r="D638" s="36" t="s">
        <v>2680</v>
      </c>
      <c r="E638" s="20" t="s">
        <v>2681</v>
      </c>
      <c r="F638" s="20" t="s">
        <v>12</v>
      </c>
      <c r="G638" s="20" t="s">
        <v>2351</v>
      </c>
      <c r="H638" s="20" t="s">
        <v>13</v>
      </c>
      <c r="I638" s="20" t="s">
        <v>14</v>
      </c>
      <c r="J638" s="174">
        <v>3</v>
      </c>
      <c r="K638" s="246">
        <v>13058</v>
      </c>
      <c r="L638" s="44">
        <v>41266</v>
      </c>
      <c r="M638" s="39">
        <v>44742</v>
      </c>
      <c r="N638" s="40" t="str">
        <f t="shared" si="9"/>
        <v>9 Years, 6 Months, 7 Days</v>
      </c>
      <c r="O638" s="20">
        <v>21</v>
      </c>
      <c r="P638" s="20" t="s">
        <v>5531</v>
      </c>
      <c r="Q638" s="42" t="s">
        <v>2682</v>
      </c>
      <c r="R638" s="58" t="s">
        <v>2683</v>
      </c>
      <c r="S638" s="4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</row>
    <row r="639" spans="1:58" customFormat="1" ht="18" customHeight="1" x14ac:dyDescent="0.2">
      <c r="A639" s="5"/>
      <c r="B639" s="34">
        <v>636</v>
      </c>
      <c r="C639" s="35" t="s">
        <v>2721</v>
      </c>
      <c r="D639" s="36" t="s">
        <v>2722</v>
      </c>
      <c r="E639" s="20" t="s">
        <v>2723</v>
      </c>
      <c r="F639" s="20" t="s">
        <v>12</v>
      </c>
      <c r="G639" s="20" t="s">
        <v>2351</v>
      </c>
      <c r="H639" s="20" t="s">
        <v>13</v>
      </c>
      <c r="I639" s="20" t="s">
        <v>14</v>
      </c>
      <c r="J639" s="174">
        <v>3</v>
      </c>
      <c r="K639" s="246">
        <v>13059</v>
      </c>
      <c r="L639" s="44">
        <v>41477</v>
      </c>
      <c r="M639" s="39">
        <v>44742</v>
      </c>
      <c r="N639" s="40" t="str">
        <f t="shared" si="9"/>
        <v>8 Years, 11 Months, 8 Days</v>
      </c>
      <c r="O639" s="20">
        <v>21</v>
      </c>
      <c r="P639" s="20" t="s">
        <v>5573</v>
      </c>
      <c r="Q639" s="42" t="s">
        <v>2724</v>
      </c>
      <c r="R639" s="58" t="s">
        <v>2725</v>
      </c>
      <c r="S639" s="4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</row>
    <row r="640" spans="1:58" customFormat="1" ht="18" customHeight="1" x14ac:dyDescent="0.2">
      <c r="A640" s="5"/>
      <c r="B640" s="34">
        <v>637</v>
      </c>
      <c r="C640" s="35" t="s">
        <v>2726</v>
      </c>
      <c r="D640" s="36" t="s">
        <v>2727</v>
      </c>
      <c r="E640" s="20" t="s">
        <v>2728</v>
      </c>
      <c r="F640" s="20" t="s">
        <v>12</v>
      </c>
      <c r="G640" s="20" t="s">
        <v>2351</v>
      </c>
      <c r="H640" s="20" t="s">
        <v>13</v>
      </c>
      <c r="I640" s="20" t="s">
        <v>14</v>
      </c>
      <c r="J640" s="174">
        <v>3</v>
      </c>
      <c r="K640" s="246">
        <v>13060</v>
      </c>
      <c r="L640" s="44">
        <v>41073</v>
      </c>
      <c r="M640" s="39">
        <v>44742</v>
      </c>
      <c r="N640" s="40" t="str">
        <f t="shared" si="9"/>
        <v>10 Years, 0 Months, 17 Days</v>
      </c>
      <c r="O640" s="20">
        <v>21</v>
      </c>
      <c r="P640" s="20" t="s">
        <v>5573</v>
      </c>
      <c r="Q640" s="42" t="s">
        <v>2729</v>
      </c>
      <c r="R640" s="58" t="s">
        <v>2730</v>
      </c>
      <c r="S640" s="4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</row>
    <row r="641" spans="1:58" customFormat="1" ht="18" customHeight="1" x14ac:dyDescent="0.2">
      <c r="A641" s="5"/>
      <c r="B641" s="34">
        <v>638</v>
      </c>
      <c r="C641" s="35" t="s">
        <v>3351</v>
      </c>
      <c r="D641" s="36" t="s">
        <v>3352</v>
      </c>
      <c r="E641" s="20" t="s">
        <v>3353</v>
      </c>
      <c r="F641" s="20" t="s">
        <v>12</v>
      </c>
      <c r="G641" s="20" t="s">
        <v>2351</v>
      </c>
      <c r="H641" s="20" t="s">
        <v>13</v>
      </c>
      <c r="I641" s="20" t="s">
        <v>14</v>
      </c>
      <c r="J641" s="174">
        <v>3</v>
      </c>
      <c r="K641" s="246">
        <v>13061</v>
      </c>
      <c r="L641" s="44">
        <v>41001</v>
      </c>
      <c r="M641" s="39">
        <v>44742</v>
      </c>
      <c r="N641" s="40" t="str">
        <f t="shared" si="9"/>
        <v>10 Years, 2 Months, 28 Days</v>
      </c>
      <c r="O641" s="20">
        <v>26</v>
      </c>
      <c r="P641" s="20" t="s">
        <v>5531</v>
      </c>
      <c r="Q641" s="42" t="s">
        <v>3354</v>
      </c>
      <c r="R641" s="58" t="s">
        <v>3355</v>
      </c>
      <c r="S641" s="4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</row>
    <row r="642" spans="1:58" customFormat="1" ht="18" customHeight="1" x14ac:dyDescent="0.2">
      <c r="A642" s="5"/>
      <c r="B642" s="34">
        <v>639</v>
      </c>
      <c r="C642" s="58" t="s">
        <v>3831</v>
      </c>
      <c r="D642" s="36" t="s">
        <v>3832</v>
      </c>
      <c r="E642" s="60" t="s">
        <v>2681</v>
      </c>
      <c r="F642" s="20" t="s">
        <v>12</v>
      </c>
      <c r="G642" s="48" t="s">
        <v>2351</v>
      </c>
      <c r="H642" s="48" t="s">
        <v>13</v>
      </c>
      <c r="I642" s="48" t="s">
        <v>14</v>
      </c>
      <c r="J642" s="174">
        <v>3</v>
      </c>
      <c r="K642" s="246">
        <v>13062</v>
      </c>
      <c r="L642" s="44">
        <v>41888</v>
      </c>
      <c r="M642" s="39">
        <v>44742</v>
      </c>
      <c r="N642" s="61" t="str">
        <f t="shared" si="9"/>
        <v>7 Years, 9 Months, 24 Days</v>
      </c>
      <c r="O642" s="48">
        <v>20</v>
      </c>
      <c r="P642" s="48" t="s">
        <v>3834</v>
      </c>
      <c r="Q642" s="79">
        <v>1713330752</v>
      </c>
      <c r="R642" s="156" t="s">
        <v>3835</v>
      </c>
      <c r="S642" s="4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</row>
    <row r="643" spans="1:58" customFormat="1" ht="18" customHeight="1" x14ac:dyDescent="0.2">
      <c r="A643" s="5"/>
      <c r="B643" s="34">
        <v>640</v>
      </c>
      <c r="C643" s="58" t="s">
        <v>3889</v>
      </c>
      <c r="D643" s="36" t="s">
        <v>3890</v>
      </c>
      <c r="E643" s="60" t="s">
        <v>2728</v>
      </c>
      <c r="F643" s="20" t="s">
        <v>12</v>
      </c>
      <c r="G643" s="48" t="s">
        <v>2351</v>
      </c>
      <c r="H643" s="48" t="s">
        <v>13</v>
      </c>
      <c r="I643" s="48" t="s">
        <v>14</v>
      </c>
      <c r="J643" s="174">
        <v>3</v>
      </c>
      <c r="K643" s="246">
        <v>13063</v>
      </c>
      <c r="L643" s="44">
        <v>40933</v>
      </c>
      <c r="M643" s="39">
        <v>44742</v>
      </c>
      <c r="N643" s="61" t="str">
        <f t="shared" si="9"/>
        <v>10 Years, 5 Months, 5 Days</v>
      </c>
      <c r="O643" s="48">
        <v>26</v>
      </c>
      <c r="P643" s="48" t="s">
        <v>3861</v>
      </c>
      <c r="Q643" s="79">
        <v>1911758724</v>
      </c>
      <c r="R643" s="126" t="s">
        <v>3891</v>
      </c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</row>
    <row r="644" spans="1:58" customFormat="1" ht="18" customHeight="1" x14ac:dyDescent="0.2">
      <c r="A644" s="5"/>
      <c r="B644" s="34">
        <v>641</v>
      </c>
      <c r="C644" s="58" t="s">
        <v>3972</v>
      </c>
      <c r="D644" s="36" t="s">
        <v>5527</v>
      </c>
      <c r="E644" s="20" t="s">
        <v>2728</v>
      </c>
      <c r="F644" s="20" t="s">
        <v>12</v>
      </c>
      <c r="G644" s="48" t="s">
        <v>2351</v>
      </c>
      <c r="H644" s="48" t="s">
        <v>13</v>
      </c>
      <c r="I644" s="48" t="s">
        <v>14</v>
      </c>
      <c r="J644" s="174">
        <v>3</v>
      </c>
      <c r="K644" s="246">
        <v>13064</v>
      </c>
      <c r="L644" s="44">
        <v>41528</v>
      </c>
      <c r="M644" s="39">
        <v>44742</v>
      </c>
      <c r="N644" s="61" t="str">
        <f t="shared" ref="N644:N707" si="10">DATEDIF(L644,M644,"Y") &amp; " Years, "&amp; DATEDIF(L644,M644,"YM") &amp; " Months, "&amp;DATEDIF(L644,M644, "MD") &amp; " Days"</f>
        <v>8 Years, 9 Months, 19 Days</v>
      </c>
      <c r="O644" s="48">
        <v>22</v>
      </c>
      <c r="P644" s="48" t="s">
        <v>3973</v>
      </c>
      <c r="Q644" s="79">
        <v>1718769159</v>
      </c>
      <c r="R644" s="126" t="s">
        <v>3974</v>
      </c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</row>
    <row r="645" spans="1:58" customFormat="1" ht="18" customHeight="1" x14ac:dyDescent="0.2">
      <c r="A645" s="5"/>
      <c r="B645" s="34">
        <v>642</v>
      </c>
      <c r="C645" s="58" t="s">
        <v>3998</v>
      </c>
      <c r="D645" s="36" t="s">
        <v>3999</v>
      </c>
      <c r="E645" s="20" t="s">
        <v>2672</v>
      </c>
      <c r="F645" s="20" t="s">
        <v>12</v>
      </c>
      <c r="G645" s="48" t="s">
        <v>2351</v>
      </c>
      <c r="H645" s="48" t="s">
        <v>13</v>
      </c>
      <c r="I645" s="48" t="s">
        <v>14</v>
      </c>
      <c r="J645" s="174">
        <v>3</v>
      </c>
      <c r="K645" s="246">
        <v>13065</v>
      </c>
      <c r="L645" s="44">
        <v>41446</v>
      </c>
      <c r="M645" s="39">
        <v>44742</v>
      </c>
      <c r="N645" s="61" t="str">
        <f t="shared" si="10"/>
        <v>9 Years, 0 Months, 9 Days</v>
      </c>
      <c r="O645" s="48">
        <v>23</v>
      </c>
      <c r="P645" s="48" t="s">
        <v>3873</v>
      </c>
      <c r="Q645" s="79">
        <v>1736899133</v>
      </c>
      <c r="R645" s="126" t="s">
        <v>4000</v>
      </c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</row>
    <row r="646" spans="1:58" customFormat="1" ht="18" customHeight="1" x14ac:dyDescent="0.2">
      <c r="A646" s="5"/>
      <c r="B646" s="34">
        <v>643</v>
      </c>
      <c r="C646" s="63" t="s">
        <v>4005</v>
      </c>
      <c r="D646" s="64" t="s">
        <v>4006</v>
      </c>
      <c r="E646" s="48" t="s">
        <v>2672</v>
      </c>
      <c r="F646" s="20" t="s">
        <v>12</v>
      </c>
      <c r="G646" s="48" t="s">
        <v>2351</v>
      </c>
      <c r="H646" s="48" t="s">
        <v>13</v>
      </c>
      <c r="I646" s="48" t="s">
        <v>14</v>
      </c>
      <c r="J646" s="174">
        <v>3</v>
      </c>
      <c r="K646" s="246">
        <v>13066</v>
      </c>
      <c r="L646" s="66">
        <v>40879</v>
      </c>
      <c r="M646" s="39">
        <v>44742</v>
      </c>
      <c r="N646" s="61" t="str">
        <f t="shared" si="10"/>
        <v>10 Years, 6 Months, 28 Days</v>
      </c>
      <c r="O646" s="48">
        <v>24</v>
      </c>
      <c r="P646" s="48" t="s">
        <v>3973</v>
      </c>
      <c r="Q646" s="71">
        <v>1981048643</v>
      </c>
      <c r="R646" s="126" t="s">
        <v>4008</v>
      </c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</row>
    <row r="647" spans="1:58" customFormat="1" ht="18" customHeight="1" x14ac:dyDescent="0.2">
      <c r="A647" s="5"/>
      <c r="B647" s="34">
        <v>644</v>
      </c>
      <c r="C647" s="58" t="s">
        <v>4092</v>
      </c>
      <c r="D647" s="36" t="s">
        <v>4093</v>
      </c>
      <c r="E647" s="48" t="s">
        <v>4094</v>
      </c>
      <c r="F647" s="20" t="s">
        <v>12</v>
      </c>
      <c r="G647" s="48" t="s">
        <v>2351</v>
      </c>
      <c r="H647" s="48" t="s">
        <v>13</v>
      </c>
      <c r="I647" s="48" t="s">
        <v>14</v>
      </c>
      <c r="J647" s="174">
        <v>3</v>
      </c>
      <c r="K647" s="246">
        <v>13067</v>
      </c>
      <c r="L647" s="44">
        <v>41187</v>
      </c>
      <c r="M647" s="39">
        <v>44742</v>
      </c>
      <c r="N647" s="61" t="str">
        <f t="shared" si="10"/>
        <v>9 Years, 8 Months, 25 Days</v>
      </c>
      <c r="O647" s="48">
        <v>23</v>
      </c>
      <c r="P647" s="48" t="s">
        <v>4095</v>
      </c>
      <c r="Q647" s="79">
        <v>1972294420</v>
      </c>
      <c r="R647" s="126" t="s">
        <v>4096</v>
      </c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</row>
    <row r="648" spans="1:58" customFormat="1" ht="18" customHeight="1" x14ac:dyDescent="0.2">
      <c r="A648" s="5"/>
      <c r="B648" s="34">
        <v>645</v>
      </c>
      <c r="C648" s="63" t="s">
        <v>4141</v>
      </c>
      <c r="D648" s="64" t="s">
        <v>4142</v>
      </c>
      <c r="E648" s="48" t="s">
        <v>4143</v>
      </c>
      <c r="F648" s="20" t="s">
        <v>12</v>
      </c>
      <c r="G648" s="48" t="s">
        <v>2351</v>
      </c>
      <c r="H648" s="48" t="s">
        <v>13</v>
      </c>
      <c r="I648" s="48" t="s">
        <v>14</v>
      </c>
      <c r="J648" s="174">
        <v>3</v>
      </c>
      <c r="K648" s="246">
        <v>13068</v>
      </c>
      <c r="L648" s="66">
        <v>41367</v>
      </c>
      <c r="M648" s="39">
        <v>44742</v>
      </c>
      <c r="N648" s="61" t="str">
        <f t="shared" si="10"/>
        <v>9 Years, 2 Months, 27 Days</v>
      </c>
      <c r="O648" s="48">
        <v>20</v>
      </c>
      <c r="P648" s="48" t="s">
        <v>3913</v>
      </c>
      <c r="Q648" s="71" t="s">
        <v>4144</v>
      </c>
      <c r="R648" s="126" t="s">
        <v>4145</v>
      </c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</row>
    <row r="649" spans="1:58" customFormat="1" ht="18" customHeight="1" x14ac:dyDescent="0.2">
      <c r="A649" s="5"/>
      <c r="B649" s="34">
        <v>646</v>
      </c>
      <c r="C649" s="63" t="s">
        <v>4190</v>
      </c>
      <c r="D649" s="43" t="s">
        <v>4191</v>
      </c>
      <c r="E649" s="48" t="s">
        <v>2672</v>
      </c>
      <c r="F649" s="20" t="s">
        <v>12</v>
      </c>
      <c r="G649" s="48" t="s">
        <v>2351</v>
      </c>
      <c r="H649" s="48" t="s">
        <v>13</v>
      </c>
      <c r="I649" s="48" t="s">
        <v>14</v>
      </c>
      <c r="J649" s="174">
        <v>3</v>
      </c>
      <c r="K649" s="246">
        <v>13069</v>
      </c>
      <c r="L649" s="66">
        <v>40741</v>
      </c>
      <c r="M649" s="39">
        <v>44742</v>
      </c>
      <c r="N649" s="61" t="str">
        <f t="shared" si="10"/>
        <v>10 Years, 11 Months, 13 Days</v>
      </c>
      <c r="O649" s="48">
        <v>28</v>
      </c>
      <c r="P649" s="48" t="s">
        <v>4095</v>
      </c>
      <c r="Q649" s="71">
        <v>1718580937</v>
      </c>
      <c r="R649" s="126" t="s">
        <v>4192</v>
      </c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</row>
    <row r="650" spans="1:58" customFormat="1" ht="18" customHeight="1" x14ac:dyDescent="0.2">
      <c r="A650" s="5"/>
      <c r="B650" s="34">
        <v>647</v>
      </c>
      <c r="C650" s="63" t="s">
        <v>4193</v>
      </c>
      <c r="D650" s="64" t="s">
        <v>4194</v>
      </c>
      <c r="E650" s="65" t="s">
        <v>4195</v>
      </c>
      <c r="F650" s="20" t="s">
        <v>12</v>
      </c>
      <c r="G650" s="48" t="s">
        <v>2351</v>
      </c>
      <c r="H650" s="48" t="s">
        <v>13</v>
      </c>
      <c r="I650" s="48" t="s">
        <v>14</v>
      </c>
      <c r="J650" s="174">
        <v>3</v>
      </c>
      <c r="K650" s="246">
        <v>13070</v>
      </c>
      <c r="L650" s="66">
        <v>41145</v>
      </c>
      <c r="M650" s="39">
        <v>44742</v>
      </c>
      <c r="N650" s="61" t="str">
        <f t="shared" si="10"/>
        <v>9 Years, 10 Months, 6 Days</v>
      </c>
      <c r="O650" s="48">
        <v>23</v>
      </c>
      <c r="P650" s="48" t="s">
        <v>3973</v>
      </c>
      <c r="Q650" s="71">
        <v>1715460528</v>
      </c>
      <c r="R650" s="126" t="s">
        <v>4196</v>
      </c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</row>
    <row r="651" spans="1:58" customFormat="1" ht="18" customHeight="1" x14ac:dyDescent="0.2">
      <c r="A651" s="5"/>
      <c r="B651" s="34">
        <v>648</v>
      </c>
      <c r="C651" s="63" t="s">
        <v>4255</v>
      </c>
      <c r="D651" s="64" t="s">
        <v>4256</v>
      </c>
      <c r="E651" s="48" t="s">
        <v>4094</v>
      </c>
      <c r="F651" s="20" t="s">
        <v>12</v>
      </c>
      <c r="G651" s="48" t="s">
        <v>2351</v>
      </c>
      <c r="H651" s="48" t="s">
        <v>13</v>
      </c>
      <c r="I651" s="48" t="s">
        <v>14</v>
      </c>
      <c r="J651" s="174">
        <v>3</v>
      </c>
      <c r="K651" s="246">
        <v>13071</v>
      </c>
      <c r="L651" s="66">
        <v>41474</v>
      </c>
      <c r="M651" s="39">
        <v>44742</v>
      </c>
      <c r="N651" s="61" t="str">
        <f t="shared" si="10"/>
        <v>8 Years, 11 Months, 11 Days</v>
      </c>
      <c r="O651" s="48">
        <v>26</v>
      </c>
      <c r="P651" s="48" t="s">
        <v>3894</v>
      </c>
      <c r="Q651" s="71">
        <v>1747227524</v>
      </c>
      <c r="R651" s="126" t="s">
        <v>4257</v>
      </c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</row>
    <row r="652" spans="1:58" customFormat="1" ht="18" customHeight="1" x14ac:dyDescent="0.2">
      <c r="A652" s="5"/>
      <c r="B652" s="34">
        <v>649</v>
      </c>
      <c r="C652" s="63" t="s">
        <v>4258</v>
      </c>
      <c r="D652" s="64" t="s">
        <v>4259</v>
      </c>
      <c r="E652" s="65" t="s">
        <v>3353</v>
      </c>
      <c r="F652" s="20" t="s">
        <v>12</v>
      </c>
      <c r="G652" s="48" t="s">
        <v>2351</v>
      </c>
      <c r="H652" s="48" t="s">
        <v>13</v>
      </c>
      <c r="I652" s="48" t="s">
        <v>14</v>
      </c>
      <c r="J652" s="174">
        <v>3</v>
      </c>
      <c r="K652" s="246">
        <v>13072</v>
      </c>
      <c r="L652" s="66">
        <v>40640</v>
      </c>
      <c r="M652" s="39">
        <v>44742</v>
      </c>
      <c r="N652" s="61" t="str">
        <f t="shared" si="10"/>
        <v>11 Years, 2 Months, 23 Days</v>
      </c>
      <c r="O652" s="48">
        <v>28</v>
      </c>
      <c r="P652" s="48" t="s">
        <v>3894</v>
      </c>
      <c r="Q652" s="71">
        <v>1912816843</v>
      </c>
      <c r="R652" s="126" t="s">
        <v>4260</v>
      </c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</row>
    <row r="653" spans="1:58" customFormat="1" ht="18" customHeight="1" x14ac:dyDescent="0.2">
      <c r="A653" s="5"/>
      <c r="B653" s="34">
        <v>650</v>
      </c>
      <c r="C653" s="63" t="s">
        <v>4271</v>
      </c>
      <c r="D653" s="64" t="s">
        <v>4272</v>
      </c>
      <c r="E653" s="65" t="s">
        <v>4273</v>
      </c>
      <c r="F653" s="20" t="s">
        <v>12</v>
      </c>
      <c r="G653" s="48" t="s">
        <v>2351</v>
      </c>
      <c r="H653" s="48" t="s">
        <v>13</v>
      </c>
      <c r="I653" s="48" t="s">
        <v>14</v>
      </c>
      <c r="J653" s="174">
        <v>3</v>
      </c>
      <c r="K653" s="246">
        <v>13073</v>
      </c>
      <c r="L653" s="66">
        <v>41306</v>
      </c>
      <c r="M653" s="39">
        <v>44742</v>
      </c>
      <c r="N653" s="61" t="str">
        <f t="shared" si="10"/>
        <v>9 Years, 4 Months, 29 Days</v>
      </c>
      <c r="O653" s="48">
        <v>22</v>
      </c>
      <c r="P653" s="48" t="s">
        <v>3834</v>
      </c>
      <c r="Q653" s="71">
        <v>1827818286</v>
      </c>
      <c r="R653" s="126" t="s">
        <v>4274</v>
      </c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</row>
    <row r="654" spans="1:58" customFormat="1" ht="18" customHeight="1" x14ac:dyDescent="0.2">
      <c r="A654" s="5"/>
      <c r="B654" s="34">
        <v>651</v>
      </c>
      <c r="C654" s="63" t="s">
        <v>4320</v>
      </c>
      <c r="D654" s="64" t="s">
        <v>4321</v>
      </c>
      <c r="E654" s="48" t="s">
        <v>2728</v>
      </c>
      <c r="F654" s="20" t="s">
        <v>12</v>
      </c>
      <c r="G654" s="60" t="s">
        <v>2351</v>
      </c>
      <c r="H654" s="60" t="s">
        <v>13</v>
      </c>
      <c r="I654" s="48" t="s">
        <v>14</v>
      </c>
      <c r="J654" s="174">
        <v>3</v>
      </c>
      <c r="K654" s="246">
        <v>13074</v>
      </c>
      <c r="L654" s="66">
        <v>42399</v>
      </c>
      <c r="M654" s="39">
        <v>44742</v>
      </c>
      <c r="N654" s="61" t="str">
        <f t="shared" si="10"/>
        <v>6 Years, 5 Months, 0 Days</v>
      </c>
      <c r="O654" s="48">
        <v>22</v>
      </c>
      <c r="P654" s="48" t="s">
        <v>4322</v>
      </c>
      <c r="Q654" s="71">
        <v>1794725647</v>
      </c>
      <c r="R654" s="156" t="s">
        <v>4323</v>
      </c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</row>
    <row r="655" spans="1:58" customFormat="1" ht="18" customHeight="1" x14ac:dyDescent="0.2">
      <c r="A655" s="5"/>
      <c r="B655" s="34">
        <v>652</v>
      </c>
      <c r="C655" s="63" t="s">
        <v>4372</v>
      </c>
      <c r="D655" s="69" t="s">
        <v>4373</v>
      </c>
      <c r="E655" s="65" t="s">
        <v>4374</v>
      </c>
      <c r="F655" s="20" t="s">
        <v>12</v>
      </c>
      <c r="G655" s="60" t="s">
        <v>2351</v>
      </c>
      <c r="H655" s="60" t="s">
        <v>13</v>
      </c>
      <c r="I655" s="48" t="s">
        <v>14</v>
      </c>
      <c r="J655" s="174">
        <v>3</v>
      </c>
      <c r="K655" s="246">
        <v>13075</v>
      </c>
      <c r="L655" s="137">
        <v>39805</v>
      </c>
      <c r="M655" s="39">
        <v>44742</v>
      </c>
      <c r="N655" s="61" t="str">
        <f t="shared" si="10"/>
        <v>13 Years, 6 Months, 7 Days</v>
      </c>
      <c r="O655" s="48">
        <v>26</v>
      </c>
      <c r="P655" s="48" t="s">
        <v>3846</v>
      </c>
      <c r="Q655" s="71">
        <v>1712223464</v>
      </c>
      <c r="R655" s="156" t="s">
        <v>4375</v>
      </c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</row>
    <row r="656" spans="1:58" customFormat="1" ht="18" customHeight="1" x14ac:dyDescent="0.2">
      <c r="A656" s="5"/>
      <c r="B656" s="34">
        <v>653</v>
      </c>
      <c r="C656" s="63" t="s">
        <v>4376</v>
      </c>
      <c r="D656" s="69" t="s">
        <v>4377</v>
      </c>
      <c r="E656" s="65" t="s">
        <v>4374</v>
      </c>
      <c r="F656" s="20" t="s">
        <v>12</v>
      </c>
      <c r="G656" s="60" t="s">
        <v>2351</v>
      </c>
      <c r="H656" s="60" t="s">
        <v>13</v>
      </c>
      <c r="I656" s="48" t="s">
        <v>14</v>
      </c>
      <c r="J656" s="174">
        <v>3</v>
      </c>
      <c r="K656" s="246">
        <v>13076</v>
      </c>
      <c r="L656" s="137">
        <v>41566</v>
      </c>
      <c r="M656" s="39">
        <v>44742</v>
      </c>
      <c r="N656" s="61" t="str">
        <f t="shared" si="10"/>
        <v>8 Years, 8 Months, 11 Days</v>
      </c>
      <c r="O656" s="48">
        <v>20</v>
      </c>
      <c r="P656" s="48" t="s">
        <v>3905</v>
      </c>
      <c r="Q656" s="71">
        <v>1712223464</v>
      </c>
      <c r="R656" s="156" t="s">
        <v>4375</v>
      </c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</row>
    <row r="657" spans="1:58" customFormat="1" ht="18" customHeight="1" x14ac:dyDescent="0.2">
      <c r="A657" s="5"/>
      <c r="B657" s="34">
        <v>654</v>
      </c>
      <c r="C657" s="63" t="s">
        <v>4484</v>
      </c>
      <c r="D657" s="64" t="s">
        <v>4485</v>
      </c>
      <c r="E657" s="48" t="s">
        <v>4486</v>
      </c>
      <c r="F657" s="20" t="s">
        <v>12</v>
      </c>
      <c r="G657" s="60" t="s">
        <v>2351</v>
      </c>
      <c r="H657" s="60" t="s">
        <v>13</v>
      </c>
      <c r="I657" s="48" t="s">
        <v>14</v>
      </c>
      <c r="J657" s="174">
        <v>3</v>
      </c>
      <c r="K657" s="246">
        <v>13077</v>
      </c>
      <c r="L657" s="66">
        <v>42129</v>
      </c>
      <c r="M657" s="39">
        <v>44742</v>
      </c>
      <c r="N657" s="61" t="str">
        <f t="shared" si="10"/>
        <v>7 Years, 1 Months, 25 Days</v>
      </c>
      <c r="O657" s="48">
        <v>25</v>
      </c>
      <c r="P657" s="48" t="s">
        <v>4124</v>
      </c>
      <c r="Q657" s="71">
        <v>1717300131</v>
      </c>
      <c r="R657" s="126" t="s">
        <v>4487</v>
      </c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</row>
    <row r="658" spans="1:58" customFormat="1" ht="18" customHeight="1" x14ac:dyDescent="0.2">
      <c r="A658" s="5"/>
      <c r="B658" s="34">
        <v>655</v>
      </c>
      <c r="C658" s="63" t="s">
        <v>4514</v>
      </c>
      <c r="D658" s="64" t="s">
        <v>4515</v>
      </c>
      <c r="E658" s="48" t="s">
        <v>4094</v>
      </c>
      <c r="F658" s="20" t="s">
        <v>12</v>
      </c>
      <c r="G658" s="60" t="s">
        <v>2351</v>
      </c>
      <c r="H658" s="60" t="s">
        <v>13</v>
      </c>
      <c r="I658" s="48" t="s">
        <v>14</v>
      </c>
      <c r="J658" s="174">
        <v>3</v>
      </c>
      <c r="K658" s="246">
        <v>13078</v>
      </c>
      <c r="L658" s="66">
        <v>40606</v>
      </c>
      <c r="M658" s="39">
        <v>44742</v>
      </c>
      <c r="N658" s="61" t="str">
        <f t="shared" si="10"/>
        <v>11 Years, 3 Months, 26 Days</v>
      </c>
      <c r="O658" s="48">
        <v>26</v>
      </c>
      <c r="P658" s="48" t="s">
        <v>3840</v>
      </c>
      <c r="Q658" s="71">
        <v>1305287343</v>
      </c>
      <c r="R658" s="126" t="s">
        <v>4516</v>
      </c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</row>
    <row r="659" spans="1:58" customFormat="1" ht="18" customHeight="1" x14ac:dyDescent="0.2">
      <c r="A659" s="5"/>
      <c r="B659" s="34">
        <v>656</v>
      </c>
      <c r="C659" s="63" t="s">
        <v>4517</v>
      </c>
      <c r="D659" s="43" t="s">
        <v>4518</v>
      </c>
      <c r="E659" s="48" t="s">
        <v>4094</v>
      </c>
      <c r="F659" s="20" t="s">
        <v>12</v>
      </c>
      <c r="G659" s="60" t="s">
        <v>2351</v>
      </c>
      <c r="H659" s="60" t="s">
        <v>13</v>
      </c>
      <c r="I659" s="48" t="s">
        <v>14</v>
      </c>
      <c r="J659" s="174">
        <v>3</v>
      </c>
      <c r="K659" s="246">
        <v>13079</v>
      </c>
      <c r="L659" s="66">
        <v>41640</v>
      </c>
      <c r="M659" s="39">
        <v>44742</v>
      </c>
      <c r="N659" s="61" t="str">
        <f t="shared" si="10"/>
        <v>8 Years, 5 Months, 29 Days</v>
      </c>
      <c r="O659" s="48">
        <v>19</v>
      </c>
      <c r="P659" s="48" t="s">
        <v>3913</v>
      </c>
      <c r="Q659" s="71">
        <v>1717697361</v>
      </c>
      <c r="R659" s="126" t="s">
        <v>4519</v>
      </c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</row>
    <row r="660" spans="1:58" customFormat="1" ht="18" customHeight="1" x14ac:dyDescent="0.2">
      <c r="A660" s="5"/>
      <c r="B660" s="34">
        <v>657</v>
      </c>
      <c r="C660" s="63" t="s">
        <v>4528</v>
      </c>
      <c r="D660" s="64" t="s">
        <v>4529</v>
      </c>
      <c r="E660" s="48" t="s">
        <v>2728</v>
      </c>
      <c r="F660" s="20" t="s">
        <v>12</v>
      </c>
      <c r="G660" s="60" t="s">
        <v>2351</v>
      </c>
      <c r="H660" s="60" t="s">
        <v>13</v>
      </c>
      <c r="I660" s="48" t="s">
        <v>14</v>
      </c>
      <c r="J660" s="174">
        <v>3</v>
      </c>
      <c r="K660" s="246">
        <v>13080</v>
      </c>
      <c r="L660" s="66">
        <v>42249</v>
      </c>
      <c r="M660" s="39">
        <v>44742</v>
      </c>
      <c r="N660" s="61" t="str">
        <f t="shared" si="10"/>
        <v>6 Years, 9 Months, 28 Days</v>
      </c>
      <c r="O660" s="48">
        <v>19</v>
      </c>
      <c r="P660" s="48" t="s">
        <v>3851</v>
      </c>
      <c r="Q660" s="71">
        <v>1715405767</v>
      </c>
      <c r="R660" s="126" t="s">
        <v>4530</v>
      </c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</row>
    <row r="661" spans="1:58" customFormat="1" ht="18" customHeight="1" x14ac:dyDescent="0.2">
      <c r="A661" s="5"/>
      <c r="B661" s="34">
        <v>658</v>
      </c>
      <c r="C661" s="63" t="s">
        <v>4701</v>
      </c>
      <c r="D661" s="43" t="s">
        <v>4702</v>
      </c>
      <c r="E661" s="48" t="s">
        <v>4094</v>
      </c>
      <c r="F661" s="20" t="s">
        <v>12</v>
      </c>
      <c r="G661" s="60" t="s">
        <v>2351</v>
      </c>
      <c r="H661" s="60" t="s">
        <v>13</v>
      </c>
      <c r="I661" s="48" t="s">
        <v>14</v>
      </c>
      <c r="J661" s="174">
        <v>3</v>
      </c>
      <c r="K661" s="246">
        <v>13081</v>
      </c>
      <c r="L661" s="66">
        <v>40896</v>
      </c>
      <c r="M661" s="39">
        <v>44742</v>
      </c>
      <c r="N661" s="61" t="str">
        <f t="shared" si="10"/>
        <v>10 Years, 6 Months, 11 Days</v>
      </c>
      <c r="O661" s="48">
        <v>38</v>
      </c>
      <c r="P661" s="48" t="s">
        <v>3851</v>
      </c>
      <c r="Q661" s="71">
        <v>1632776717</v>
      </c>
      <c r="R661" s="126" t="s">
        <v>4703</v>
      </c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</row>
    <row r="662" spans="1:58" customFormat="1" ht="18" customHeight="1" x14ac:dyDescent="0.2">
      <c r="A662" s="5"/>
      <c r="B662" s="34">
        <v>659</v>
      </c>
      <c r="C662" s="63" t="s">
        <v>4711</v>
      </c>
      <c r="D662" s="64" t="s">
        <v>4712</v>
      </c>
      <c r="E662" s="48" t="s">
        <v>2681</v>
      </c>
      <c r="F662" s="20" t="s">
        <v>12</v>
      </c>
      <c r="G662" s="60" t="s">
        <v>2351</v>
      </c>
      <c r="H662" s="60" t="s">
        <v>13</v>
      </c>
      <c r="I662" s="48" t="s">
        <v>14</v>
      </c>
      <c r="J662" s="174">
        <v>3</v>
      </c>
      <c r="K662" s="246">
        <v>13082</v>
      </c>
      <c r="L662" s="66">
        <v>41883</v>
      </c>
      <c r="M662" s="39">
        <v>44742</v>
      </c>
      <c r="N662" s="61" t="str">
        <f t="shared" si="10"/>
        <v>7 Years, 9 Months, 29 Days</v>
      </c>
      <c r="O662" s="48">
        <v>21</v>
      </c>
      <c r="P662" s="48" t="s">
        <v>4322</v>
      </c>
      <c r="Q662" s="71">
        <v>1841464601</v>
      </c>
      <c r="R662" s="126" t="s">
        <v>4713</v>
      </c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</row>
    <row r="663" spans="1:58" customFormat="1" ht="18" customHeight="1" x14ac:dyDescent="0.2">
      <c r="A663" s="5"/>
      <c r="B663" s="34">
        <v>660</v>
      </c>
      <c r="C663" s="75" t="s">
        <v>4801</v>
      </c>
      <c r="D663" s="76" t="s">
        <v>4802</v>
      </c>
      <c r="E663" s="60" t="s">
        <v>2681</v>
      </c>
      <c r="F663" s="20" t="s">
        <v>12</v>
      </c>
      <c r="G663" s="60" t="s">
        <v>2351</v>
      </c>
      <c r="H663" s="60" t="s">
        <v>13</v>
      </c>
      <c r="I663" s="60" t="s">
        <v>14</v>
      </c>
      <c r="J663" s="174">
        <v>3</v>
      </c>
      <c r="K663" s="246">
        <v>13083</v>
      </c>
      <c r="L663" s="45">
        <v>42149</v>
      </c>
      <c r="M663" s="39">
        <v>44742</v>
      </c>
      <c r="N663" s="61" t="str">
        <f t="shared" si="10"/>
        <v>7 Years, 1 Months, 5 Days</v>
      </c>
      <c r="O663" s="48">
        <v>18</v>
      </c>
      <c r="P663" s="48" t="s">
        <v>3962</v>
      </c>
      <c r="Q663" s="71">
        <v>1917293214</v>
      </c>
      <c r="R663" s="161" t="s">
        <v>4803</v>
      </c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</row>
    <row r="664" spans="1:58" customFormat="1" ht="18" customHeight="1" x14ac:dyDescent="0.2">
      <c r="A664" s="5"/>
      <c r="B664" s="34">
        <v>661</v>
      </c>
      <c r="C664" s="75" t="s">
        <v>4813</v>
      </c>
      <c r="D664" s="76" t="s">
        <v>4814</v>
      </c>
      <c r="E664" s="77" t="s">
        <v>2672</v>
      </c>
      <c r="F664" s="20" t="s">
        <v>12</v>
      </c>
      <c r="G664" s="60" t="s">
        <v>2351</v>
      </c>
      <c r="H664" s="60" t="s">
        <v>13</v>
      </c>
      <c r="I664" s="60" t="s">
        <v>14</v>
      </c>
      <c r="J664" s="174">
        <v>3</v>
      </c>
      <c r="K664" s="246">
        <v>13084</v>
      </c>
      <c r="L664" s="45">
        <v>41353</v>
      </c>
      <c r="M664" s="39">
        <v>44742</v>
      </c>
      <c r="N664" s="61" t="str">
        <f t="shared" si="10"/>
        <v>9 Years, 3 Months, 10 Days</v>
      </c>
      <c r="O664" s="48">
        <v>22</v>
      </c>
      <c r="P664" s="48" t="s">
        <v>3846</v>
      </c>
      <c r="Q664" s="71">
        <v>1722190933</v>
      </c>
      <c r="R664" s="161" t="s">
        <v>4815</v>
      </c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</row>
    <row r="665" spans="1:58" customFormat="1" ht="18" customHeight="1" x14ac:dyDescent="0.2">
      <c r="A665" s="5"/>
      <c r="B665" s="34">
        <v>662</v>
      </c>
      <c r="C665" s="75" t="s">
        <v>4816</v>
      </c>
      <c r="D665" s="76" t="s">
        <v>4817</v>
      </c>
      <c r="E665" s="77" t="s">
        <v>4818</v>
      </c>
      <c r="F665" s="20" t="s">
        <v>12</v>
      </c>
      <c r="G665" s="60" t="s">
        <v>2351</v>
      </c>
      <c r="H665" s="60" t="s">
        <v>13</v>
      </c>
      <c r="I665" s="60" t="s">
        <v>14</v>
      </c>
      <c r="J665" s="174">
        <v>3</v>
      </c>
      <c r="K665" s="246">
        <v>13085</v>
      </c>
      <c r="L665" s="45">
        <v>39965</v>
      </c>
      <c r="M665" s="39">
        <v>44742</v>
      </c>
      <c r="N665" s="61" t="str">
        <f t="shared" si="10"/>
        <v>13 Years, 0 Months, 29 Days</v>
      </c>
      <c r="O665" s="48">
        <v>28</v>
      </c>
      <c r="P665" s="48" t="s">
        <v>3894</v>
      </c>
      <c r="Q665" s="71">
        <v>1956329454</v>
      </c>
      <c r="R665" s="161" t="s">
        <v>4819</v>
      </c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</row>
    <row r="666" spans="1:58" customFormat="1" ht="18" customHeight="1" x14ac:dyDescent="0.2">
      <c r="A666" s="5"/>
      <c r="B666" s="34">
        <v>663</v>
      </c>
      <c r="C666" s="75" t="s">
        <v>4830</v>
      </c>
      <c r="D666" s="76" t="s">
        <v>4831</v>
      </c>
      <c r="E666" s="60" t="s">
        <v>2672</v>
      </c>
      <c r="F666" s="20" t="s">
        <v>12</v>
      </c>
      <c r="G666" s="60" t="s">
        <v>2351</v>
      </c>
      <c r="H666" s="60" t="s">
        <v>13</v>
      </c>
      <c r="I666" s="60" t="s">
        <v>14</v>
      </c>
      <c r="J666" s="174">
        <v>3</v>
      </c>
      <c r="K666" s="246">
        <v>13086</v>
      </c>
      <c r="L666" s="45">
        <v>41362</v>
      </c>
      <c r="M666" s="39">
        <v>44742</v>
      </c>
      <c r="N666" s="61" t="str">
        <f t="shared" si="10"/>
        <v>9 Years, 3 Months, 1 Days</v>
      </c>
      <c r="O666" s="48">
        <v>38</v>
      </c>
      <c r="P666" s="48" t="s">
        <v>3894</v>
      </c>
      <c r="Q666" s="71">
        <v>1733750796</v>
      </c>
      <c r="R666" s="161" t="s">
        <v>4832</v>
      </c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</row>
    <row r="667" spans="1:58" customFormat="1" ht="18" customHeight="1" x14ac:dyDescent="0.2">
      <c r="A667" s="5"/>
      <c r="B667" s="34">
        <v>664</v>
      </c>
      <c r="C667" s="75" t="s">
        <v>4833</v>
      </c>
      <c r="D667" s="76" t="s">
        <v>4834</v>
      </c>
      <c r="E667" s="60" t="s">
        <v>2728</v>
      </c>
      <c r="F667" s="20" t="s">
        <v>12</v>
      </c>
      <c r="G667" s="60" t="s">
        <v>2351</v>
      </c>
      <c r="H667" s="60" t="s">
        <v>13</v>
      </c>
      <c r="I667" s="60" t="s">
        <v>14</v>
      </c>
      <c r="J667" s="174">
        <v>3</v>
      </c>
      <c r="K667" s="246">
        <v>13087</v>
      </c>
      <c r="L667" s="45">
        <v>41694</v>
      </c>
      <c r="M667" s="39">
        <v>44742</v>
      </c>
      <c r="N667" s="61" t="str">
        <f t="shared" si="10"/>
        <v>8 Years, 4 Months, 6 Days</v>
      </c>
      <c r="O667" s="48">
        <v>20</v>
      </c>
      <c r="P667" s="48" t="s">
        <v>3973</v>
      </c>
      <c r="Q667" s="71">
        <v>1717717363</v>
      </c>
      <c r="R667" s="161" t="s">
        <v>4835</v>
      </c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</row>
    <row r="668" spans="1:58" customFormat="1" ht="18" customHeight="1" x14ac:dyDescent="0.2">
      <c r="A668" s="5"/>
      <c r="B668" s="34">
        <v>665</v>
      </c>
      <c r="C668" s="75" t="s">
        <v>4873</v>
      </c>
      <c r="D668" s="76" t="s">
        <v>4874</v>
      </c>
      <c r="E668" s="77" t="s">
        <v>1336</v>
      </c>
      <c r="F668" s="20" t="s">
        <v>12</v>
      </c>
      <c r="G668" s="60" t="s">
        <v>2351</v>
      </c>
      <c r="H668" s="60" t="s">
        <v>13</v>
      </c>
      <c r="I668" s="60" t="s">
        <v>14</v>
      </c>
      <c r="J668" s="174">
        <v>3</v>
      </c>
      <c r="K668" s="246">
        <v>13088</v>
      </c>
      <c r="L668" s="45">
        <v>41260</v>
      </c>
      <c r="M668" s="39">
        <v>44742</v>
      </c>
      <c r="N668" s="61" t="str">
        <f t="shared" si="10"/>
        <v>9 Years, 6 Months, 13 Days</v>
      </c>
      <c r="O668" s="48">
        <v>25</v>
      </c>
      <c r="P668" s="48" t="s">
        <v>3846</v>
      </c>
      <c r="Q668" s="71">
        <v>1727317335</v>
      </c>
      <c r="R668" s="161" t="s">
        <v>4875</v>
      </c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</row>
    <row r="669" spans="1:58" customFormat="1" ht="18" customHeight="1" x14ac:dyDescent="0.2">
      <c r="A669" s="5"/>
      <c r="B669" s="34">
        <v>666</v>
      </c>
      <c r="C669" s="73" t="s">
        <v>4898</v>
      </c>
      <c r="D669" s="76" t="s">
        <v>4899</v>
      </c>
      <c r="E669" s="77" t="s">
        <v>4195</v>
      </c>
      <c r="F669" s="20" t="s">
        <v>12</v>
      </c>
      <c r="G669" s="60" t="s">
        <v>2351</v>
      </c>
      <c r="H669" s="60" t="s">
        <v>13</v>
      </c>
      <c r="I669" s="60" t="s">
        <v>14</v>
      </c>
      <c r="J669" s="174">
        <v>3</v>
      </c>
      <c r="K669" s="246">
        <v>13089</v>
      </c>
      <c r="L669" s="45">
        <v>41436</v>
      </c>
      <c r="M669" s="39">
        <v>44742</v>
      </c>
      <c r="N669" s="61" t="str">
        <f t="shared" si="10"/>
        <v>9 Years, 0 Months, 19 Days</v>
      </c>
      <c r="O669" s="48">
        <v>22</v>
      </c>
      <c r="P669" s="48" t="s">
        <v>4095</v>
      </c>
      <c r="Q669" s="71">
        <v>1833328462</v>
      </c>
      <c r="R669" s="161" t="s">
        <v>4900</v>
      </c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</row>
    <row r="670" spans="1:58" customFormat="1" ht="18" customHeight="1" x14ac:dyDescent="0.2">
      <c r="A670" s="5"/>
      <c r="B670" s="34">
        <v>667</v>
      </c>
      <c r="C670" s="73" t="s">
        <v>4905</v>
      </c>
      <c r="D670" s="76" t="s">
        <v>4906</v>
      </c>
      <c r="E670" s="60" t="s">
        <v>2681</v>
      </c>
      <c r="F670" s="20" t="s">
        <v>12</v>
      </c>
      <c r="G670" s="60" t="s">
        <v>2351</v>
      </c>
      <c r="H670" s="60" t="s">
        <v>13</v>
      </c>
      <c r="I670" s="60" t="s">
        <v>14</v>
      </c>
      <c r="J670" s="174">
        <v>3</v>
      </c>
      <c r="K670" s="246">
        <v>13090</v>
      </c>
      <c r="L670" s="45">
        <v>40987</v>
      </c>
      <c r="M670" s="39">
        <v>44742</v>
      </c>
      <c r="N670" s="61" t="str">
        <f t="shared" si="10"/>
        <v>10 Years, 3 Months, 11 Days</v>
      </c>
      <c r="O670" s="48">
        <v>23</v>
      </c>
      <c r="P670" s="48" t="s">
        <v>3873</v>
      </c>
      <c r="Q670" s="71">
        <v>1715941387</v>
      </c>
      <c r="R670" s="161" t="s">
        <v>4907</v>
      </c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</row>
    <row r="671" spans="1:58" customFormat="1" ht="18" customHeight="1" x14ac:dyDescent="0.2">
      <c r="A671" s="5"/>
      <c r="B671" s="34">
        <v>668</v>
      </c>
      <c r="C671" s="73" t="s">
        <v>4920</v>
      </c>
      <c r="D671" s="76" t="s">
        <v>4921</v>
      </c>
      <c r="E671" s="77" t="s">
        <v>4195</v>
      </c>
      <c r="F671" s="20" t="s">
        <v>12</v>
      </c>
      <c r="G671" s="60" t="s">
        <v>2351</v>
      </c>
      <c r="H671" s="60" t="s">
        <v>13</v>
      </c>
      <c r="I671" s="60" t="s">
        <v>14</v>
      </c>
      <c r="J671" s="174">
        <v>3</v>
      </c>
      <c r="K671" s="246">
        <v>13091</v>
      </c>
      <c r="L671" s="45">
        <v>41091</v>
      </c>
      <c r="M671" s="39">
        <v>44742</v>
      </c>
      <c r="N671" s="61" t="str">
        <f t="shared" si="10"/>
        <v>9 Years, 11 Months, 29 Days</v>
      </c>
      <c r="O671" s="48">
        <v>25</v>
      </c>
      <c r="P671" s="48" t="s">
        <v>3830</v>
      </c>
      <c r="Q671" s="71">
        <v>1761976782</v>
      </c>
      <c r="R671" s="161" t="s">
        <v>4922</v>
      </c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</row>
    <row r="672" spans="1:58" customFormat="1" ht="18" customHeight="1" x14ac:dyDescent="0.2">
      <c r="A672" s="5"/>
      <c r="B672" s="34">
        <v>669</v>
      </c>
      <c r="C672" s="73" t="s">
        <v>4941</v>
      </c>
      <c r="D672" s="76" t="s">
        <v>4942</v>
      </c>
      <c r="E672" s="60" t="s">
        <v>4943</v>
      </c>
      <c r="F672" s="20" t="s">
        <v>12</v>
      </c>
      <c r="G672" s="60" t="s">
        <v>2351</v>
      </c>
      <c r="H672" s="60" t="s">
        <v>13</v>
      </c>
      <c r="I672" s="60" t="s">
        <v>14</v>
      </c>
      <c r="J672" s="174">
        <v>3</v>
      </c>
      <c r="K672" s="246">
        <v>13092</v>
      </c>
      <c r="L672" s="45">
        <v>41632</v>
      </c>
      <c r="M672" s="39">
        <v>44742</v>
      </c>
      <c r="N672" s="61" t="str">
        <f t="shared" si="10"/>
        <v>8 Years, 6 Months, 6 Days</v>
      </c>
      <c r="O672" s="48">
        <v>27</v>
      </c>
      <c r="P672" s="48" t="s">
        <v>4298</v>
      </c>
      <c r="Q672" s="71">
        <v>1738081086</v>
      </c>
      <c r="R672" s="161" t="s">
        <v>4944</v>
      </c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</row>
    <row r="673" spans="1:58" customFormat="1" ht="18" customHeight="1" x14ac:dyDescent="0.2">
      <c r="A673" s="5"/>
      <c r="B673" s="34">
        <v>670</v>
      </c>
      <c r="C673" s="78" t="s">
        <v>4979</v>
      </c>
      <c r="D673" s="59" t="s">
        <v>4980</v>
      </c>
      <c r="E673" s="60" t="s">
        <v>4094</v>
      </c>
      <c r="F673" s="20" t="s">
        <v>12</v>
      </c>
      <c r="G673" s="60" t="s">
        <v>2351</v>
      </c>
      <c r="H673" s="77" t="s">
        <v>13</v>
      </c>
      <c r="I673" s="60" t="s">
        <v>14</v>
      </c>
      <c r="J673" s="174">
        <v>3</v>
      </c>
      <c r="K673" s="246">
        <v>13093</v>
      </c>
      <c r="L673" s="45">
        <v>41581</v>
      </c>
      <c r="M673" s="39">
        <v>44742</v>
      </c>
      <c r="N673" s="61" t="str">
        <f t="shared" si="10"/>
        <v>8 Years, 7 Months, 27 Days</v>
      </c>
      <c r="O673" s="48">
        <v>22</v>
      </c>
      <c r="P673" s="48" t="s">
        <v>4968</v>
      </c>
      <c r="Q673" s="79">
        <v>1776804554</v>
      </c>
      <c r="R673" s="126" t="s">
        <v>4981</v>
      </c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</row>
    <row r="674" spans="1:58" customFormat="1" ht="18" customHeight="1" x14ac:dyDescent="0.2">
      <c r="A674" s="5"/>
      <c r="B674" s="34">
        <v>671</v>
      </c>
      <c r="C674" s="78" t="s">
        <v>5012</v>
      </c>
      <c r="D674" s="59" t="s">
        <v>5013</v>
      </c>
      <c r="E674" s="60" t="s">
        <v>4195</v>
      </c>
      <c r="F674" s="20" t="s">
        <v>12</v>
      </c>
      <c r="G674" s="60" t="s">
        <v>2351</v>
      </c>
      <c r="H674" s="77" t="s">
        <v>13</v>
      </c>
      <c r="I674" s="60" t="s">
        <v>14</v>
      </c>
      <c r="J674" s="174">
        <v>3</v>
      </c>
      <c r="K674" s="246">
        <v>13094</v>
      </c>
      <c r="L674" s="45">
        <v>41312</v>
      </c>
      <c r="M674" s="39">
        <v>44742</v>
      </c>
      <c r="N674" s="61" t="str">
        <f t="shared" si="10"/>
        <v>9 Years, 4 Months, 23 Days</v>
      </c>
      <c r="O674" s="48">
        <v>23</v>
      </c>
      <c r="P674" s="48" t="s">
        <v>4960</v>
      </c>
      <c r="Q674" s="79">
        <v>1760402323</v>
      </c>
      <c r="R674" s="126" t="s">
        <v>5014</v>
      </c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</row>
    <row r="675" spans="1:58" customFormat="1" ht="18" customHeight="1" x14ac:dyDescent="0.2">
      <c r="A675" s="5"/>
      <c r="B675" s="34">
        <v>672</v>
      </c>
      <c r="C675" s="78" t="s">
        <v>5037</v>
      </c>
      <c r="D675" s="59" t="s">
        <v>5038</v>
      </c>
      <c r="E675" s="60" t="s">
        <v>4143</v>
      </c>
      <c r="F675" s="20" t="s">
        <v>12</v>
      </c>
      <c r="G675" s="60" t="s">
        <v>2351</v>
      </c>
      <c r="H675" s="77" t="s">
        <v>13</v>
      </c>
      <c r="I675" s="60" t="s">
        <v>14</v>
      </c>
      <c r="J675" s="174">
        <v>3</v>
      </c>
      <c r="K675" s="246">
        <v>13095</v>
      </c>
      <c r="L675" s="45">
        <v>40607</v>
      </c>
      <c r="M675" s="39">
        <v>44742</v>
      </c>
      <c r="N675" s="61" t="str">
        <f t="shared" si="10"/>
        <v>11 Years, 3 Months, 25 Days</v>
      </c>
      <c r="O675" s="48">
        <v>22</v>
      </c>
      <c r="P675" s="48" t="s">
        <v>4322</v>
      </c>
      <c r="Q675" s="79">
        <v>1777871712</v>
      </c>
      <c r="R675" s="126" t="s">
        <v>5039</v>
      </c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</row>
    <row r="676" spans="1:58" customFormat="1" ht="18" customHeight="1" x14ac:dyDescent="0.2">
      <c r="A676" s="5"/>
      <c r="B676" s="34">
        <v>673</v>
      </c>
      <c r="C676" s="78" t="s">
        <v>5051</v>
      </c>
      <c r="D676" s="59" t="s">
        <v>5052</v>
      </c>
      <c r="E676" s="60" t="s">
        <v>5053</v>
      </c>
      <c r="F676" s="20" t="s">
        <v>12</v>
      </c>
      <c r="G676" s="60" t="s">
        <v>2351</v>
      </c>
      <c r="H676" s="77" t="s">
        <v>13</v>
      </c>
      <c r="I676" s="60" t="s">
        <v>14</v>
      </c>
      <c r="J676" s="174">
        <v>3</v>
      </c>
      <c r="K676" s="246">
        <v>13096</v>
      </c>
      <c r="L676" s="45">
        <v>40359</v>
      </c>
      <c r="M676" s="39">
        <v>44742</v>
      </c>
      <c r="N676" s="61" t="str">
        <f t="shared" si="10"/>
        <v>12 Years, 0 Months, 0 Days</v>
      </c>
      <c r="O676" s="48">
        <v>29</v>
      </c>
      <c r="P676" s="48" t="s">
        <v>4977</v>
      </c>
      <c r="Q676" s="79">
        <v>1712500611</v>
      </c>
      <c r="R676" s="126" t="s">
        <v>5054</v>
      </c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</row>
    <row r="677" spans="1:58" customFormat="1" ht="18" customHeight="1" x14ac:dyDescent="0.2">
      <c r="A677" s="5"/>
      <c r="B677" s="34">
        <v>674</v>
      </c>
      <c r="C677" s="78" t="s">
        <v>5068</v>
      </c>
      <c r="D677" s="59" t="s">
        <v>5069</v>
      </c>
      <c r="E677" s="60" t="s">
        <v>332</v>
      </c>
      <c r="F677" s="20" t="s">
        <v>12</v>
      </c>
      <c r="G677" s="60" t="s">
        <v>2351</v>
      </c>
      <c r="H677" s="77" t="s">
        <v>13</v>
      </c>
      <c r="I677" s="60" t="s">
        <v>14</v>
      </c>
      <c r="J677" s="174">
        <v>3</v>
      </c>
      <c r="K677" s="246">
        <v>13097</v>
      </c>
      <c r="L677" s="45">
        <v>39724</v>
      </c>
      <c r="M677" s="39">
        <v>44742</v>
      </c>
      <c r="N677" s="61" t="str">
        <f t="shared" si="10"/>
        <v>13 Years, 8 Months, 27 Days</v>
      </c>
      <c r="O677" s="48">
        <v>23</v>
      </c>
      <c r="P677" s="48" t="s">
        <v>4598</v>
      </c>
      <c r="Q677" s="79">
        <v>1712601609</v>
      </c>
      <c r="R677" s="126" t="s">
        <v>5070</v>
      </c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</row>
    <row r="678" spans="1:58" customFormat="1" ht="18" customHeight="1" x14ac:dyDescent="0.2">
      <c r="A678" s="5"/>
      <c r="B678" s="34">
        <v>675</v>
      </c>
      <c r="C678" s="70" t="s">
        <v>5150</v>
      </c>
      <c r="D678" s="59" t="s">
        <v>5151</v>
      </c>
      <c r="E678" s="60" t="s">
        <v>2728</v>
      </c>
      <c r="F678" s="20" t="s">
        <v>12</v>
      </c>
      <c r="G678" s="60" t="s">
        <v>2351</v>
      </c>
      <c r="H678" s="77" t="s">
        <v>13</v>
      </c>
      <c r="I678" s="60" t="s">
        <v>14</v>
      </c>
      <c r="J678" s="174">
        <v>3</v>
      </c>
      <c r="K678" s="246">
        <v>13098</v>
      </c>
      <c r="L678" s="45">
        <v>41941</v>
      </c>
      <c r="M678" s="39">
        <v>44742</v>
      </c>
      <c r="N678" s="61" t="str">
        <f t="shared" si="10"/>
        <v>7 Years, 8 Months, 1 Days</v>
      </c>
      <c r="O678" s="48">
        <v>25</v>
      </c>
      <c r="P678" s="48" t="s">
        <v>5023</v>
      </c>
      <c r="Q678" s="79">
        <v>1712148888</v>
      </c>
      <c r="R678" s="126" t="s">
        <v>5152</v>
      </c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</row>
    <row r="679" spans="1:58" customFormat="1" ht="18" customHeight="1" x14ac:dyDescent="0.2">
      <c r="A679" s="5"/>
      <c r="B679" s="34">
        <v>676</v>
      </c>
      <c r="C679" s="70" t="s">
        <v>5153</v>
      </c>
      <c r="D679" s="59" t="s">
        <v>5154</v>
      </c>
      <c r="E679" s="60" t="s">
        <v>165</v>
      </c>
      <c r="F679" s="20" t="s">
        <v>12</v>
      </c>
      <c r="G679" s="60" t="s">
        <v>2351</v>
      </c>
      <c r="H679" s="77" t="s">
        <v>13</v>
      </c>
      <c r="I679" s="60" t="s">
        <v>14</v>
      </c>
      <c r="J679" s="174">
        <v>3</v>
      </c>
      <c r="K679" s="246">
        <v>13099</v>
      </c>
      <c r="L679" s="45">
        <v>40888</v>
      </c>
      <c r="M679" s="39">
        <v>44742</v>
      </c>
      <c r="N679" s="61" t="str">
        <f t="shared" si="10"/>
        <v>10 Years, 6 Months, 19 Days</v>
      </c>
      <c r="O679" s="48">
        <v>22</v>
      </c>
      <c r="P679" s="48" t="s">
        <v>5010</v>
      </c>
      <c r="Q679" s="79">
        <v>1707753792</v>
      </c>
      <c r="R679" s="126" t="s">
        <v>5155</v>
      </c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</row>
    <row r="680" spans="1:58" customFormat="1" ht="18" customHeight="1" x14ac:dyDescent="0.2">
      <c r="A680" s="5"/>
      <c r="B680" s="34">
        <v>677</v>
      </c>
      <c r="C680" s="58" t="s">
        <v>5181</v>
      </c>
      <c r="D680" s="59" t="s">
        <v>5182</v>
      </c>
      <c r="E680" s="48" t="s">
        <v>2681</v>
      </c>
      <c r="F680" s="20" t="s">
        <v>12</v>
      </c>
      <c r="G680" s="48" t="s">
        <v>2351</v>
      </c>
      <c r="H680" s="20" t="s">
        <v>13</v>
      </c>
      <c r="I680" s="48" t="s">
        <v>14</v>
      </c>
      <c r="J680" s="174">
        <v>3</v>
      </c>
      <c r="K680" s="246">
        <v>13100</v>
      </c>
      <c r="L680" s="44">
        <v>41869</v>
      </c>
      <c r="M680" s="39">
        <v>44742</v>
      </c>
      <c r="N680" s="61" t="str">
        <f t="shared" si="10"/>
        <v>7 Years, 10 Months, 12 Days</v>
      </c>
      <c r="O680" s="48">
        <v>27</v>
      </c>
      <c r="P680" s="48" t="s">
        <v>3973</v>
      </c>
      <c r="Q680" s="79">
        <v>1817617363</v>
      </c>
      <c r="R680" s="126" t="s">
        <v>5183</v>
      </c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</row>
    <row r="681" spans="1:58" customFormat="1" ht="18" customHeight="1" x14ac:dyDescent="0.2">
      <c r="A681" s="5"/>
      <c r="B681" s="34">
        <v>678</v>
      </c>
      <c r="C681" s="58" t="s">
        <v>5202</v>
      </c>
      <c r="D681" s="59" t="s">
        <v>5203</v>
      </c>
      <c r="E681" s="48" t="s">
        <v>4094</v>
      </c>
      <c r="F681" s="20" t="s">
        <v>12</v>
      </c>
      <c r="G681" s="48" t="s">
        <v>2351</v>
      </c>
      <c r="H681" s="20" t="s">
        <v>13</v>
      </c>
      <c r="I681" s="48" t="s">
        <v>14</v>
      </c>
      <c r="J681" s="174">
        <v>3</v>
      </c>
      <c r="K681" s="246">
        <v>13101</v>
      </c>
      <c r="L681" s="44">
        <v>40876</v>
      </c>
      <c r="M681" s="39">
        <v>44742</v>
      </c>
      <c r="N681" s="61" t="str">
        <f t="shared" si="10"/>
        <v>10 Years, 7 Months, 1 Days</v>
      </c>
      <c r="O681" s="48">
        <v>26</v>
      </c>
      <c r="P681" s="48" t="s">
        <v>3830</v>
      </c>
      <c r="Q681" s="79">
        <v>1754486061</v>
      </c>
      <c r="R681" s="126" t="s">
        <v>5204</v>
      </c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</row>
    <row r="682" spans="1:58" customFormat="1" ht="18" customHeight="1" x14ac:dyDescent="0.2">
      <c r="A682" s="5"/>
      <c r="B682" s="34">
        <v>679</v>
      </c>
      <c r="C682" s="58" t="s">
        <v>5227</v>
      </c>
      <c r="D682" s="59" t="s">
        <v>5228</v>
      </c>
      <c r="E682" s="48" t="s">
        <v>2723</v>
      </c>
      <c r="F682" s="20" t="s">
        <v>12</v>
      </c>
      <c r="G682" s="48" t="s">
        <v>2351</v>
      </c>
      <c r="H682" s="20" t="s">
        <v>13</v>
      </c>
      <c r="I682" s="48" t="s">
        <v>14</v>
      </c>
      <c r="J682" s="174">
        <v>3</v>
      </c>
      <c r="K682" s="246">
        <v>13102</v>
      </c>
      <c r="L682" s="44">
        <v>40467</v>
      </c>
      <c r="M682" s="39">
        <v>44742</v>
      </c>
      <c r="N682" s="61" t="str">
        <f t="shared" si="10"/>
        <v>11 Years, 8 Months, 14 Days</v>
      </c>
      <c r="O682" s="48">
        <v>21</v>
      </c>
      <c r="P682" s="48" t="s">
        <v>3913</v>
      </c>
      <c r="Q682" s="79">
        <v>1926737719</v>
      </c>
      <c r="R682" s="126" t="s">
        <v>5229</v>
      </c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</row>
    <row r="683" spans="1:58" customFormat="1" ht="18" customHeight="1" x14ac:dyDescent="0.2">
      <c r="A683" s="5"/>
      <c r="B683" s="34">
        <v>680</v>
      </c>
      <c r="C683" s="58" t="s">
        <v>5273</v>
      </c>
      <c r="D683" s="59" t="s">
        <v>5274</v>
      </c>
      <c r="E683" s="20" t="s">
        <v>2728</v>
      </c>
      <c r="F683" s="20" t="s">
        <v>12</v>
      </c>
      <c r="G683" s="48" t="s">
        <v>2351</v>
      </c>
      <c r="H683" s="48" t="s">
        <v>13</v>
      </c>
      <c r="I683" s="48" t="s">
        <v>14</v>
      </c>
      <c r="J683" s="174">
        <v>3</v>
      </c>
      <c r="K683" s="246">
        <v>13103</v>
      </c>
      <c r="L683" s="44">
        <v>42269</v>
      </c>
      <c r="M683" s="39">
        <v>44742</v>
      </c>
      <c r="N683" s="61" t="str">
        <f t="shared" si="10"/>
        <v>6 Years, 9 Months, 8 Days</v>
      </c>
      <c r="O683" s="48">
        <v>21</v>
      </c>
      <c r="P683" s="48" t="s">
        <v>3834</v>
      </c>
      <c r="Q683" s="79">
        <v>1718245296</v>
      </c>
      <c r="R683" s="126" t="s">
        <v>5275</v>
      </c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</row>
    <row r="684" spans="1:58" customFormat="1" ht="18" customHeight="1" x14ac:dyDescent="0.2">
      <c r="A684" s="5"/>
      <c r="B684" s="34">
        <v>681</v>
      </c>
      <c r="C684" s="58" t="s">
        <v>5311</v>
      </c>
      <c r="D684" s="59" t="s">
        <v>5312</v>
      </c>
      <c r="E684" s="20" t="s">
        <v>5313</v>
      </c>
      <c r="F684" s="20" t="s">
        <v>12</v>
      </c>
      <c r="G684" s="48" t="s">
        <v>2351</v>
      </c>
      <c r="H684" s="48" t="s">
        <v>13</v>
      </c>
      <c r="I684" s="48" t="s">
        <v>14</v>
      </c>
      <c r="J684" s="174">
        <v>3</v>
      </c>
      <c r="K684" s="246">
        <v>13104</v>
      </c>
      <c r="L684" s="44">
        <v>40825</v>
      </c>
      <c r="M684" s="39">
        <v>44742</v>
      </c>
      <c r="N684" s="61" t="str">
        <f t="shared" si="10"/>
        <v>10 Years, 8 Months, 21 Days</v>
      </c>
      <c r="O684" s="48">
        <v>16</v>
      </c>
      <c r="P684" s="48" t="s">
        <v>4095</v>
      </c>
      <c r="Q684" s="79">
        <v>1711116070</v>
      </c>
      <c r="R684" s="126" t="s">
        <v>5315</v>
      </c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</row>
    <row r="685" spans="1:58" customFormat="1" ht="18" customHeight="1" x14ac:dyDescent="0.2">
      <c r="A685" s="5"/>
      <c r="B685" s="34">
        <v>682</v>
      </c>
      <c r="C685" s="58" t="s">
        <v>5320</v>
      </c>
      <c r="D685" s="59" t="s">
        <v>5321</v>
      </c>
      <c r="E685" s="20" t="s">
        <v>4943</v>
      </c>
      <c r="F685" s="20" t="s">
        <v>12</v>
      </c>
      <c r="G685" s="48" t="s">
        <v>2351</v>
      </c>
      <c r="H685" s="48" t="s">
        <v>13</v>
      </c>
      <c r="I685" s="48" t="s">
        <v>14</v>
      </c>
      <c r="J685" s="174">
        <v>3</v>
      </c>
      <c r="K685" s="246">
        <v>13105</v>
      </c>
      <c r="L685" s="44">
        <v>40722</v>
      </c>
      <c r="M685" s="39">
        <v>44742</v>
      </c>
      <c r="N685" s="61" t="str">
        <f t="shared" si="10"/>
        <v>11 Years, 0 Months, 2 Days</v>
      </c>
      <c r="O685" s="48">
        <v>26</v>
      </c>
      <c r="P685" s="48" t="s">
        <v>3932</v>
      </c>
      <c r="Q685" s="79">
        <v>1797864095</v>
      </c>
      <c r="R685" s="126" t="s">
        <v>5322</v>
      </c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</row>
    <row r="686" spans="1:58" customFormat="1" ht="18" customHeight="1" x14ac:dyDescent="0.2">
      <c r="A686" s="5"/>
      <c r="B686" s="34">
        <v>683</v>
      </c>
      <c r="C686" s="58" t="s">
        <v>5372</v>
      </c>
      <c r="D686" s="59" t="s">
        <v>5373</v>
      </c>
      <c r="E686" s="48" t="s">
        <v>5374</v>
      </c>
      <c r="F686" s="20" t="s">
        <v>12</v>
      </c>
      <c r="G686" s="48" t="s">
        <v>2351</v>
      </c>
      <c r="H686" s="48" t="s">
        <v>13</v>
      </c>
      <c r="I686" s="48" t="s">
        <v>14</v>
      </c>
      <c r="J686" s="174">
        <v>3</v>
      </c>
      <c r="K686" s="246">
        <v>13106</v>
      </c>
      <c r="L686" s="44">
        <v>41483</v>
      </c>
      <c r="M686" s="39">
        <v>44742</v>
      </c>
      <c r="N686" s="61" t="str">
        <f t="shared" si="10"/>
        <v>8 Years, 11 Months, 2 Days</v>
      </c>
      <c r="O686" s="48">
        <v>23</v>
      </c>
      <c r="P686" s="48" t="s">
        <v>3973</v>
      </c>
      <c r="Q686" s="79">
        <v>1758422207</v>
      </c>
      <c r="R686" s="126" t="s">
        <v>5376</v>
      </c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</row>
    <row r="687" spans="1:58" customFormat="1" ht="18" customHeight="1" x14ac:dyDescent="0.2">
      <c r="A687" s="5"/>
      <c r="B687" s="34">
        <v>684</v>
      </c>
      <c r="C687" s="58" t="s">
        <v>5395</v>
      </c>
      <c r="D687" s="59" t="s">
        <v>5396</v>
      </c>
      <c r="E687" s="48" t="s">
        <v>3353</v>
      </c>
      <c r="F687" s="20" t="s">
        <v>12</v>
      </c>
      <c r="G687" s="48" t="s">
        <v>2351</v>
      </c>
      <c r="H687" s="48" t="s">
        <v>13</v>
      </c>
      <c r="I687" s="48" t="s">
        <v>14</v>
      </c>
      <c r="J687" s="174">
        <v>3</v>
      </c>
      <c r="K687" s="246">
        <v>13107</v>
      </c>
      <c r="L687" s="44">
        <v>41993</v>
      </c>
      <c r="M687" s="39">
        <v>44742</v>
      </c>
      <c r="N687" s="61" t="str">
        <f t="shared" si="10"/>
        <v>7 Years, 6 Months, 10 Days</v>
      </c>
      <c r="O687" s="48">
        <v>20</v>
      </c>
      <c r="P687" s="48" t="s">
        <v>4178</v>
      </c>
      <c r="Q687" s="79">
        <v>1819851332</v>
      </c>
      <c r="R687" s="126" t="s">
        <v>5397</v>
      </c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</row>
    <row r="688" spans="1:58" customFormat="1" ht="18" customHeight="1" x14ac:dyDescent="0.2">
      <c r="A688" s="5"/>
      <c r="B688" s="34">
        <v>685</v>
      </c>
      <c r="C688" s="58" t="s">
        <v>5401</v>
      </c>
      <c r="D688" s="59" t="s">
        <v>5402</v>
      </c>
      <c r="E688" s="48" t="s">
        <v>4143</v>
      </c>
      <c r="F688" s="20" t="s">
        <v>12</v>
      </c>
      <c r="G688" s="48" t="s">
        <v>2351</v>
      </c>
      <c r="H688" s="48" t="s">
        <v>13</v>
      </c>
      <c r="I688" s="48" t="s">
        <v>14</v>
      </c>
      <c r="J688" s="174">
        <v>3</v>
      </c>
      <c r="K688" s="246">
        <v>13108</v>
      </c>
      <c r="L688" s="44">
        <v>40831</v>
      </c>
      <c r="M688" s="39">
        <v>44742</v>
      </c>
      <c r="N688" s="61" t="str">
        <f t="shared" si="10"/>
        <v>10 Years, 8 Months, 15 Days</v>
      </c>
      <c r="O688" s="48">
        <v>22</v>
      </c>
      <c r="P688" s="48" t="s">
        <v>4178</v>
      </c>
      <c r="Q688" s="79">
        <v>1921047282</v>
      </c>
      <c r="R688" s="126" t="s">
        <v>5403</v>
      </c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</row>
    <row r="689" spans="1:58" customFormat="1" ht="18" customHeight="1" x14ac:dyDescent="0.2">
      <c r="A689" s="5"/>
      <c r="B689" s="34">
        <v>686</v>
      </c>
      <c r="C689" s="80" t="s">
        <v>5476</v>
      </c>
      <c r="D689" s="59" t="s">
        <v>5477</v>
      </c>
      <c r="E689" s="60" t="s">
        <v>5478</v>
      </c>
      <c r="F689" s="20" t="s">
        <v>12</v>
      </c>
      <c r="G689" s="48" t="s">
        <v>2351</v>
      </c>
      <c r="H689" s="48" t="s">
        <v>13</v>
      </c>
      <c r="I689" s="48" t="s">
        <v>14</v>
      </c>
      <c r="J689" s="174">
        <v>3</v>
      </c>
      <c r="K689" s="246">
        <v>13109</v>
      </c>
      <c r="L689" s="44" t="s">
        <v>5479</v>
      </c>
      <c r="M689" s="39">
        <v>44742</v>
      </c>
      <c r="N689" s="61" t="str">
        <f t="shared" si="10"/>
        <v>10 Years, 10 Months, 2 Days</v>
      </c>
      <c r="O689" s="60">
        <v>26</v>
      </c>
      <c r="P689" s="60" t="s">
        <v>3846</v>
      </c>
      <c r="Q689" s="79">
        <v>1810101113</v>
      </c>
      <c r="R689" s="162" t="s">
        <v>6065</v>
      </c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</row>
    <row r="690" spans="1:58" customFormat="1" ht="18" customHeight="1" x14ac:dyDescent="0.2">
      <c r="A690" s="5"/>
      <c r="B690" s="34">
        <v>687</v>
      </c>
      <c r="C690" s="80" t="s">
        <v>5480</v>
      </c>
      <c r="D690" s="59" t="s">
        <v>5481</v>
      </c>
      <c r="E690" s="60" t="s">
        <v>4106</v>
      </c>
      <c r="F690" s="20" t="s">
        <v>12</v>
      </c>
      <c r="G690" s="48" t="s">
        <v>2351</v>
      </c>
      <c r="H690" s="48" t="s">
        <v>13</v>
      </c>
      <c r="I690" s="48" t="s">
        <v>14</v>
      </c>
      <c r="J690" s="174">
        <v>3</v>
      </c>
      <c r="K690" s="246">
        <v>13110</v>
      </c>
      <c r="L690" s="44" t="s">
        <v>5482</v>
      </c>
      <c r="M690" s="39">
        <v>44742</v>
      </c>
      <c r="N690" s="61" t="str">
        <f t="shared" si="10"/>
        <v>7 Years, 10 Months, 18 Days</v>
      </c>
      <c r="O690" s="60">
        <v>19.5</v>
      </c>
      <c r="P690" s="60" t="s">
        <v>4754</v>
      </c>
      <c r="Q690" s="79">
        <v>1712267798</v>
      </c>
      <c r="R690" s="162" t="s">
        <v>6066</v>
      </c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</row>
    <row r="691" spans="1:58" customFormat="1" ht="18" customHeight="1" x14ac:dyDescent="0.2">
      <c r="A691" s="5"/>
      <c r="B691" s="34">
        <v>688</v>
      </c>
      <c r="C691" s="56" t="s">
        <v>5986</v>
      </c>
      <c r="D691" s="51" t="s">
        <v>5987</v>
      </c>
      <c r="E691" s="34" t="s">
        <v>1336</v>
      </c>
      <c r="F691" s="20" t="s">
        <v>12</v>
      </c>
      <c r="G691" s="34" t="s">
        <v>2351</v>
      </c>
      <c r="H691" s="34" t="s">
        <v>13</v>
      </c>
      <c r="I691" s="34" t="s">
        <v>14</v>
      </c>
      <c r="J691" s="176">
        <v>3</v>
      </c>
      <c r="K691" s="246">
        <v>13111</v>
      </c>
      <c r="L691" s="54">
        <v>40939</v>
      </c>
      <c r="M691" s="89">
        <v>44742</v>
      </c>
      <c r="N691" s="61" t="str">
        <f t="shared" si="10"/>
        <v>10 Years, 4 Months, 30 Days</v>
      </c>
      <c r="O691" s="34">
        <v>26</v>
      </c>
      <c r="P691" s="34">
        <v>38</v>
      </c>
      <c r="Q691" s="100">
        <v>1711081714</v>
      </c>
      <c r="R691" s="126" t="s">
        <v>5988</v>
      </c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</row>
    <row r="692" spans="1:58" customFormat="1" ht="18" customHeight="1" x14ac:dyDescent="0.2">
      <c r="A692" s="5"/>
      <c r="B692" s="34">
        <v>689</v>
      </c>
      <c r="C692" s="63" t="s">
        <v>6544</v>
      </c>
      <c r="D692" s="65" t="s">
        <v>6545</v>
      </c>
      <c r="E692" s="60" t="s">
        <v>5478</v>
      </c>
      <c r="F692" s="20" t="s">
        <v>12</v>
      </c>
      <c r="G692" s="60" t="s">
        <v>2351</v>
      </c>
      <c r="H692" s="60" t="s">
        <v>13</v>
      </c>
      <c r="I692" s="60" t="s">
        <v>14</v>
      </c>
      <c r="J692" s="174">
        <v>3</v>
      </c>
      <c r="K692" s="246">
        <v>13112</v>
      </c>
      <c r="L692" s="118">
        <v>41542</v>
      </c>
      <c r="M692" s="105">
        <v>44742</v>
      </c>
      <c r="N692" s="61" t="str">
        <f t="shared" si="10"/>
        <v>8 Years, 9 Months, 5 Days</v>
      </c>
      <c r="O692" s="65">
        <v>26</v>
      </c>
      <c r="P692" s="65" t="s">
        <v>5605</v>
      </c>
      <c r="Q692" s="324" t="s">
        <v>6546</v>
      </c>
      <c r="R692" s="126" t="s">
        <v>6547</v>
      </c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</row>
    <row r="693" spans="1:58" customFormat="1" ht="18" customHeight="1" x14ac:dyDescent="0.2">
      <c r="A693" s="5"/>
      <c r="B693" s="34">
        <v>690</v>
      </c>
      <c r="C693" s="63" t="s">
        <v>6556</v>
      </c>
      <c r="D693" s="76" t="s">
        <v>6557</v>
      </c>
      <c r="E693" s="77" t="s">
        <v>2728</v>
      </c>
      <c r="F693" s="20" t="s">
        <v>12</v>
      </c>
      <c r="G693" s="60" t="s">
        <v>2351</v>
      </c>
      <c r="H693" s="60" t="s">
        <v>13</v>
      </c>
      <c r="I693" s="60" t="s">
        <v>14</v>
      </c>
      <c r="J693" s="174">
        <v>3</v>
      </c>
      <c r="K693" s="246">
        <v>13113</v>
      </c>
      <c r="L693" s="118">
        <v>41691</v>
      </c>
      <c r="M693" s="105">
        <v>44742</v>
      </c>
      <c r="N693" s="61" t="str">
        <f t="shared" si="10"/>
        <v>8 Years, 4 Months, 9 Days</v>
      </c>
      <c r="O693" s="65">
        <v>24</v>
      </c>
      <c r="P693" s="65" t="s">
        <v>5537</v>
      </c>
      <c r="Q693" s="324" t="s">
        <v>6558</v>
      </c>
      <c r="R693" s="126" t="s">
        <v>6559</v>
      </c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</row>
    <row r="694" spans="1:58" customFormat="1" ht="18" customHeight="1" x14ac:dyDescent="0.2">
      <c r="A694" s="5"/>
      <c r="B694" s="34">
        <v>691</v>
      </c>
      <c r="C694" s="121" t="s">
        <v>6580</v>
      </c>
      <c r="D694" s="122" t="s">
        <v>6581</v>
      </c>
      <c r="E694" s="110" t="s">
        <v>2691</v>
      </c>
      <c r="F694" s="20" t="s">
        <v>12</v>
      </c>
      <c r="G694" s="110" t="s">
        <v>2351</v>
      </c>
      <c r="H694" s="110" t="s">
        <v>13</v>
      </c>
      <c r="I694" s="122" t="s">
        <v>14</v>
      </c>
      <c r="J694" s="177">
        <v>3</v>
      </c>
      <c r="K694" s="246">
        <v>13114</v>
      </c>
      <c r="L694" s="123">
        <v>41566</v>
      </c>
      <c r="M694" s="105">
        <v>44742</v>
      </c>
      <c r="N694" s="61" t="str">
        <f t="shared" si="10"/>
        <v>8 Years, 8 Months, 11 Days</v>
      </c>
      <c r="O694" s="122">
        <v>21</v>
      </c>
      <c r="P694" s="122" t="s">
        <v>5605</v>
      </c>
      <c r="Q694" s="323" t="s">
        <v>6582</v>
      </c>
      <c r="R694" s="151" t="s">
        <v>6583</v>
      </c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</row>
    <row r="695" spans="1:58" customFormat="1" ht="18" customHeight="1" x14ac:dyDescent="0.2">
      <c r="A695" s="5"/>
      <c r="B695" s="34">
        <v>692</v>
      </c>
      <c r="C695" s="121" t="s">
        <v>6594</v>
      </c>
      <c r="D695" s="122" t="s">
        <v>6595</v>
      </c>
      <c r="E695" s="110" t="s">
        <v>4943</v>
      </c>
      <c r="F695" s="20" t="s">
        <v>12</v>
      </c>
      <c r="G695" s="110" t="s">
        <v>2351</v>
      </c>
      <c r="H695" s="110" t="s">
        <v>13</v>
      </c>
      <c r="I695" s="122" t="s">
        <v>14</v>
      </c>
      <c r="J695" s="177">
        <v>3</v>
      </c>
      <c r="K695" s="246">
        <v>13115</v>
      </c>
      <c r="L695" s="123">
        <v>41480</v>
      </c>
      <c r="M695" s="105">
        <v>44742</v>
      </c>
      <c r="N695" s="61" t="str">
        <f t="shared" si="10"/>
        <v>8 Years, 11 Months, 5 Days</v>
      </c>
      <c r="O695" s="122">
        <v>26</v>
      </c>
      <c r="P695" s="122" t="s">
        <v>6596</v>
      </c>
      <c r="Q695" s="328" t="s">
        <v>6597</v>
      </c>
      <c r="R695" s="151" t="s">
        <v>6598</v>
      </c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</row>
    <row r="696" spans="1:58" customFormat="1" ht="18" customHeight="1" x14ac:dyDescent="0.2">
      <c r="A696" s="5"/>
      <c r="B696" s="34">
        <v>693</v>
      </c>
      <c r="C696" s="121" t="s">
        <v>6655</v>
      </c>
      <c r="D696" s="109" t="s">
        <v>6656</v>
      </c>
      <c r="E696" s="110" t="s">
        <v>2723</v>
      </c>
      <c r="F696" s="20" t="s">
        <v>12</v>
      </c>
      <c r="G696" s="110" t="s">
        <v>2351</v>
      </c>
      <c r="H696" s="110" t="s">
        <v>13</v>
      </c>
      <c r="I696" s="110" t="s">
        <v>14</v>
      </c>
      <c r="J696" s="177">
        <v>3</v>
      </c>
      <c r="K696" s="246">
        <v>13116</v>
      </c>
      <c r="L696" s="123">
        <v>41624</v>
      </c>
      <c r="M696" s="105">
        <v>44742</v>
      </c>
      <c r="N696" s="61" t="str">
        <f t="shared" si="10"/>
        <v>8 Years, 6 Months, 14 Days</v>
      </c>
      <c r="O696" s="122">
        <v>24</v>
      </c>
      <c r="P696" s="122" t="s">
        <v>5633</v>
      </c>
      <c r="Q696" s="323" t="s">
        <v>6657</v>
      </c>
      <c r="R696" s="151" t="s">
        <v>6658</v>
      </c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</row>
    <row r="697" spans="1:58" customFormat="1" ht="18" customHeight="1" x14ac:dyDescent="0.2">
      <c r="A697" s="5"/>
      <c r="B697" s="34">
        <v>694</v>
      </c>
      <c r="C697" s="63" t="s">
        <v>6667</v>
      </c>
      <c r="D697" s="65" t="s">
        <v>6668</v>
      </c>
      <c r="E697" s="60" t="s">
        <v>2691</v>
      </c>
      <c r="F697" s="20" t="s">
        <v>12</v>
      </c>
      <c r="G697" s="60" t="s">
        <v>2351</v>
      </c>
      <c r="H697" s="60" t="s">
        <v>13</v>
      </c>
      <c r="I697" s="60" t="s">
        <v>14</v>
      </c>
      <c r="J697" s="174">
        <v>2</v>
      </c>
      <c r="K697" s="246">
        <v>12249</v>
      </c>
      <c r="L697" s="118">
        <v>41896</v>
      </c>
      <c r="M697" s="105">
        <v>44742</v>
      </c>
      <c r="N697" s="61" t="str">
        <f t="shared" si="10"/>
        <v>7 Years, 9 Months, 16 Days</v>
      </c>
      <c r="O697" s="65">
        <v>23</v>
      </c>
      <c r="P697" s="65" t="s">
        <v>5553</v>
      </c>
      <c r="Q697" s="324" t="s">
        <v>6669</v>
      </c>
      <c r="R697" s="126" t="s">
        <v>6670</v>
      </c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</row>
    <row r="698" spans="1:58" customFormat="1" ht="18" customHeight="1" x14ac:dyDescent="0.2">
      <c r="A698" s="5"/>
      <c r="B698" s="34">
        <v>695</v>
      </c>
      <c r="C698" s="107" t="s">
        <v>6738</v>
      </c>
      <c r="D698" s="36" t="s">
        <v>6739</v>
      </c>
      <c r="E698" s="36" t="s">
        <v>5478</v>
      </c>
      <c r="F698" s="20" t="s">
        <v>12</v>
      </c>
      <c r="G698" s="36" t="s">
        <v>2351</v>
      </c>
      <c r="H698" s="36" t="s">
        <v>13</v>
      </c>
      <c r="I698" s="36" t="s">
        <v>14</v>
      </c>
      <c r="J698" s="128">
        <v>3</v>
      </c>
      <c r="K698" s="246">
        <v>13118</v>
      </c>
      <c r="L698" s="104">
        <v>41603</v>
      </c>
      <c r="M698" s="105">
        <v>44742</v>
      </c>
      <c r="N698" s="61" t="str">
        <f t="shared" si="10"/>
        <v>8 Years, 7 Months, 5 Days</v>
      </c>
      <c r="O698" s="36">
        <v>24</v>
      </c>
      <c r="P698" s="143">
        <v>38</v>
      </c>
      <c r="Q698" s="47">
        <v>1911405588</v>
      </c>
      <c r="R698" s="165" t="s">
        <v>6740</v>
      </c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</row>
    <row r="699" spans="1:58" customFormat="1" ht="18" customHeight="1" x14ac:dyDescent="0.2">
      <c r="A699" s="5"/>
      <c r="B699" s="34">
        <v>696</v>
      </c>
      <c r="C699" s="35" t="s">
        <v>1044</v>
      </c>
      <c r="D699" s="36" t="s">
        <v>1045</v>
      </c>
      <c r="E699" s="20" t="s">
        <v>383</v>
      </c>
      <c r="F699" s="20" t="s">
        <v>384</v>
      </c>
      <c r="G699" s="20" t="s">
        <v>385</v>
      </c>
      <c r="H699" s="20" t="s">
        <v>13</v>
      </c>
      <c r="I699" s="20" t="s">
        <v>22</v>
      </c>
      <c r="J699" s="174">
        <v>3</v>
      </c>
      <c r="K699" s="246">
        <v>13119</v>
      </c>
      <c r="L699" s="44">
        <v>40595</v>
      </c>
      <c r="M699" s="39">
        <v>44742</v>
      </c>
      <c r="N699" s="40" t="str">
        <f t="shared" si="10"/>
        <v>11 Years, 4 Months, 9 Days</v>
      </c>
      <c r="O699" s="20">
        <v>27</v>
      </c>
      <c r="P699" s="20" t="s">
        <v>5580</v>
      </c>
      <c r="Q699" s="42" t="s">
        <v>1032</v>
      </c>
      <c r="R699" s="58" t="s">
        <v>1033</v>
      </c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</row>
    <row r="700" spans="1:58" customFormat="1" ht="18" customHeight="1" x14ac:dyDescent="0.2">
      <c r="A700" s="5"/>
      <c r="B700" s="34">
        <v>697</v>
      </c>
      <c r="C700" s="35" t="s">
        <v>2450</v>
      </c>
      <c r="D700" s="36" t="s">
        <v>2451</v>
      </c>
      <c r="E700" s="20" t="s">
        <v>2452</v>
      </c>
      <c r="F700" s="20" t="s">
        <v>2011</v>
      </c>
      <c r="G700" s="20" t="s">
        <v>2012</v>
      </c>
      <c r="H700" s="20" t="s">
        <v>13</v>
      </c>
      <c r="I700" s="20" t="s">
        <v>22</v>
      </c>
      <c r="J700" s="174">
        <v>3</v>
      </c>
      <c r="K700" s="246">
        <v>13120</v>
      </c>
      <c r="L700" s="44">
        <v>39868</v>
      </c>
      <c r="M700" s="39">
        <v>44742</v>
      </c>
      <c r="N700" s="40" t="str">
        <f t="shared" si="10"/>
        <v>13 Years, 4 Months, 6 Days</v>
      </c>
      <c r="O700" s="20">
        <v>25</v>
      </c>
      <c r="P700" s="20" t="s">
        <v>5580</v>
      </c>
      <c r="Q700" s="42" t="s">
        <v>2453</v>
      </c>
      <c r="R700" s="58" t="s">
        <v>2454</v>
      </c>
      <c r="S700" s="4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</row>
    <row r="701" spans="1:58" customFormat="1" ht="18" customHeight="1" x14ac:dyDescent="0.2">
      <c r="A701" s="5"/>
      <c r="B701" s="34">
        <v>698</v>
      </c>
      <c r="C701" s="35" t="s">
        <v>2455</v>
      </c>
      <c r="D701" s="36" t="s">
        <v>2456</v>
      </c>
      <c r="E701" s="20" t="s">
        <v>2457</v>
      </c>
      <c r="F701" s="20" t="s">
        <v>2011</v>
      </c>
      <c r="G701" s="20" t="s">
        <v>2012</v>
      </c>
      <c r="H701" s="20" t="s">
        <v>13</v>
      </c>
      <c r="I701" s="20" t="s">
        <v>22</v>
      </c>
      <c r="J701" s="174">
        <v>3</v>
      </c>
      <c r="K701" s="246">
        <v>13121</v>
      </c>
      <c r="L701" s="44">
        <v>40734</v>
      </c>
      <c r="M701" s="39">
        <v>44742</v>
      </c>
      <c r="N701" s="40" t="str">
        <f t="shared" si="10"/>
        <v>10 Years, 11 Months, 20 Days</v>
      </c>
      <c r="O701" s="20">
        <v>25</v>
      </c>
      <c r="P701" s="20" t="s">
        <v>5699</v>
      </c>
      <c r="Q701" s="42" t="s">
        <v>2458</v>
      </c>
      <c r="R701" s="58" t="s">
        <v>2459</v>
      </c>
      <c r="S701" s="4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</row>
    <row r="702" spans="1:58" customFormat="1" ht="18" customHeight="1" x14ac:dyDescent="0.2">
      <c r="A702" s="5"/>
      <c r="B702" s="34">
        <v>699</v>
      </c>
      <c r="C702" s="35" t="s">
        <v>1216</v>
      </c>
      <c r="D702" s="43" t="s">
        <v>1217</v>
      </c>
      <c r="E702" s="20" t="s">
        <v>1218</v>
      </c>
      <c r="F702" s="20" t="s">
        <v>99</v>
      </c>
      <c r="G702" s="20" t="s">
        <v>100</v>
      </c>
      <c r="H702" s="20" t="s">
        <v>13</v>
      </c>
      <c r="I702" s="20" t="s">
        <v>22</v>
      </c>
      <c r="J702" s="174">
        <v>4</v>
      </c>
      <c r="K702" s="246">
        <v>14001</v>
      </c>
      <c r="L702" s="44">
        <v>40413</v>
      </c>
      <c r="M702" s="39">
        <v>44742</v>
      </c>
      <c r="N702" s="40" t="str">
        <f t="shared" si="10"/>
        <v>11 Years, 10 Months, 7 Days</v>
      </c>
      <c r="O702" s="20">
        <v>25</v>
      </c>
      <c r="P702" s="20" t="s">
        <v>5679</v>
      </c>
      <c r="Q702" s="42" t="s">
        <v>1219</v>
      </c>
      <c r="R702" s="58" t="s">
        <v>1220</v>
      </c>
      <c r="S702" s="4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</row>
    <row r="703" spans="1:58" customFormat="1" ht="18" customHeight="1" x14ac:dyDescent="0.2">
      <c r="A703" s="5"/>
      <c r="B703" s="34">
        <v>700</v>
      </c>
      <c r="C703" s="102" t="s">
        <v>6126</v>
      </c>
      <c r="D703" s="36" t="s">
        <v>6127</v>
      </c>
      <c r="E703" s="36" t="s">
        <v>1218</v>
      </c>
      <c r="F703" s="36" t="s">
        <v>99</v>
      </c>
      <c r="G703" s="36" t="s">
        <v>100</v>
      </c>
      <c r="H703" s="36" t="s">
        <v>13</v>
      </c>
      <c r="I703" s="36" t="s">
        <v>22</v>
      </c>
      <c r="J703" s="128">
        <v>4</v>
      </c>
      <c r="K703" s="246">
        <v>14002</v>
      </c>
      <c r="L703" s="104">
        <v>41146</v>
      </c>
      <c r="M703" s="105">
        <v>44742</v>
      </c>
      <c r="N703" s="61" t="str">
        <f t="shared" si="10"/>
        <v>9 Years, 10 Months, 5 Days</v>
      </c>
      <c r="O703" s="36">
        <v>22</v>
      </c>
      <c r="P703" s="143">
        <v>16</v>
      </c>
      <c r="Q703" s="47">
        <v>1855943344</v>
      </c>
      <c r="R703" s="102" t="s">
        <v>6128</v>
      </c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</row>
    <row r="704" spans="1:58" customFormat="1" ht="18" customHeight="1" x14ac:dyDescent="0.2">
      <c r="A704" s="5"/>
      <c r="B704" s="34">
        <v>701</v>
      </c>
      <c r="C704" s="35" t="s">
        <v>933</v>
      </c>
      <c r="D704" s="36" t="s">
        <v>934</v>
      </c>
      <c r="E704" s="20" t="s">
        <v>935</v>
      </c>
      <c r="F704" s="20" t="s">
        <v>690</v>
      </c>
      <c r="G704" s="20" t="s">
        <v>5470</v>
      </c>
      <c r="H704" s="20" t="s">
        <v>13</v>
      </c>
      <c r="I704" s="20" t="s">
        <v>22</v>
      </c>
      <c r="J704" s="174">
        <v>4</v>
      </c>
      <c r="K704" s="246">
        <v>14003</v>
      </c>
      <c r="L704" s="44">
        <v>40487</v>
      </c>
      <c r="M704" s="39">
        <v>44742</v>
      </c>
      <c r="N704" s="40" t="str">
        <f t="shared" si="10"/>
        <v>11 Years, 7 Months, 25 Days</v>
      </c>
      <c r="O704" s="20">
        <v>22</v>
      </c>
      <c r="P704" s="20" t="s">
        <v>5553</v>
      </c>
      <c r="Q704" s="42" t="s">
        <v>936</v>
      </c>
      <c r="R704" s="58" t="s">
        <v>937</v>
      </c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</row>
    <row r="705" spans="1:58" customFormat="1" ht="18" customHeight="1" x14ac:dyDescent="0.2">
      <c r="A705" s="5"/>
      <c r="B705" s="34">
        <v>702</v>
      </c>
      <c r="C705" s="35" t="s">
        <v>969</v>
      </c>
      <c r="D705" s="36" t="s">
        <v>970</v>
      </c>
      <c r="E705" s="20" t="s">
        <v>935</v>
      </c>
      <c r="F705" s="20" t="s">
        <v>690</v>
      </c>
      <c r="G705" s="20" t="s">
        <v>5470</v>
      </c>
      <c r="H705" s="20" t="s">
        <v>13</v>
      </c>
      <c r="I705" s="20" t="s">
        <v>22</v>
      </c>
      <c r="J705" s="174">
        <v>4</v>
      </c>
      <c r="K705" s="246">
        <v>14004</v>
      </c>
      <c r="L705" s="44">
        <v>41835</v>
      </c>
      <c r="M705" s="39">
        <v>44742</v>
      </c>
      <c r="N705" s="40" t="str">
        <f t="shared" si="10"/>
        <v>7 Years, 11 Months, 15 Days</v>
      </c>
      <c r="O705" s="20">
        <v>22</v>
      </c>
      <c r="P705" s="20" t="s">
        <v>5573</v>
      </c>
      <c r="Q705" s="42" t="s">
        <v>971</v>
      </c>
      <c r="R705" s="58" t="s">
        <v>972</v>
      </c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</row>
    <row r="706" spans="1:58" customFormat="1" ht="18" customHeight="1" x14ac:dyDescent="0.2">
      <c r="A706" s="5"/>
      <c r="B706" s="34">
        <v>703</v>
      </c>
      <c r="C706" s="35" t="s">
        <v>1506</v>
      </c>
      <c r="D706" s="36" t="s">
        <v>1507</v>
      </c>
      <c r="E706" s="20" t="s">
        <v>935</v>
      </c>
      <c r="F706" s="20" t="s">
        <v>690</v>
      </c>
      <c r="G706" s="20" t="s">
        <v>5470</v>
      </c>
      <c r="H706" s="20" t="s">
        <v>13</v>
      </c>
      <c r="I706" s="20" t="s">
        <v>22</v>
      </c>
      <c r="J706" s="174">
        <v>4</v>
      </c>
      <c r="K706" s="246">
        <v>14005</v>
      </c>
      <c r="L706" s="44">
        <v>40760</v>
      </c>
      <c r="M706" s="39">
        <v>44742</v>
      </c>
      <c r="N706" s="40" t="str">
        <f t="shared" si="10"/>
        <v>10 Years, 10 Months, 25 Days</v>
      </c>
      <c r="O706" s="20">
        <v>27</v>
      </c>
      <c r="P706" s="20" t="s">
        <v>5702</v>
      </c>
      <c r="Q706" s="42">
        <v>1819223676</v>
      </c>
      <c r="R706" s="58" t="s">
        <v>1508</v>
      </c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</row>
    <row r="707" spans="1:58" customFormat="1" ht="18" customHeight="1" x14ac:dyDescent="0.2">
      <c r="A707" s="5"/>
      <c r="B707" s="34">
        <v>704</v>
      </c>
      <c r="C707" s="35" t="s">
        <v>1687</v>
      </c>
      <c r="D707" s="36" t="s">
        <v>1688</v>
      </c>
      <c r="E707" s="20" t="s">
        <v>935</v>
      </c>
      <c r="F707" s="20" t="s">
        <v>690</v>
      </c>
      <c r="G707" s="20" t="s">
        <v>5470</v>
      </c>
      <c r="H707" s="20" t="s">
        <v>13</v>
      </c>
      <c r="I707" s="20" t="s">
        <v>22</v>
      </c>
      <c r="J707" s="174">
        <v>4</v>
      </c>
      <c r="K707" s="246">
        <v>14006</v>
      </c>
      <c r="L707" s="44">
        <v>41084</v>
      </c>
      <c r="M707" s="39">
        <v>44742</v>
      </c>
      <c r="N707" s="40" t="str">
        <f t="shared" si="10"/>
        <v>10 Years, 0 Months, 6 Days</v>
      </c>
      <c r="O707" s="20">
        <v>20</v>
      </c>
      <c r="P707" s="20" t="s">
        <v>5592</v>
      </c>
      <c r="Q707" s="42" t="s">
        <v>1689</v>
      </c>
      <c r="R707" s="58" t="s">
        <v>1690</v>
      </c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</row>
    <row r="708" spans="1:58" customFormat="1" ht="18" customHeight="1" x14ac:dyDescent="0.2">
      <c r="A708" s="5"/>
      <c r="B708" s="34">
        <v>705</v>
      </c>
      <c r="C708" s="35" t="s">
        <v>1719</v>
      </c>
      <c r="D708" s="36" t="s">
        <v>1720</v>
      </c>
      <c r="E708" s="20" t="s">
        <v>935</v>
      </c>
      <c r="F708" s="20" t="s">
        <v>690</v>
      </c>
      <c r="G708" s="20" t="s">
        <v>5470</v>
      </c>
      <c r="H708" s="20" t="s">
        <v>13</v>
      </c>
      <c r="I708" s="20" t="s">
        <v>22</v>
      </c>
      <c r="J708" s="174">
        <v>4</v>
      </c>
      <c r="K708" s="246">
        <v>14007</v>
      </c>
      <c r="L708" s="44">
        <v>42004</v>
      </c>
      <c r="M708" s="39">
        <v>44742</v>
      </c>
      <c r="N708" s="40" t="str">
        <f t="shared" ref="N708:N771" si="11">DATEDIF(L708,M708,"Y") &amp; " Years, "&amp; DATEDIF(L708,M708,"YM") &amp; " Months, "&amp;DATEDIF(L708,M708, "MD") &amp; " Days"</f>
        <v>7 Years, 5 Months, 30 Days</v>
      </c>
      <c r="O708" s="20">
        <v>22</v>
      </c>
      <c r="P708" s="20" t="s">
        <v>5593</v>
      </c>
      <c r="Q708" s="42" t="s">
        <v>1689</v>
      </c>
      <c r="R708" s="58" t="s">
        <v>1690</v>
      </c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</row>
    <row r="709" spans="1:58" customFormat="1" ht="18" customHeight="1" x14ac:dyDescent="0.2">
      <c r="A709" s="5"/>
      <c r="B709" s="34">
        <v>706</v>
      </c>
      <c r="C709" s="35" t="s">
        <v>1721</v>
      </c>
      <c r="D709" s="36" t="s">
        <v>1722</v>
      </c>
      <c r="E709" s="20" t="s">
        <v>935</v>
      </c>
      <c r="F709" s="20" t="s">
        <v>690</v>
      </c>
      <c r="G709" s="20" t="s">
        <v>5470</v>
      </c>
      <c r="H709" s="20" t="s">
        <v>13</v>
      </c>
      <c r="I709" s="20" t="s">
        <v>22</v>
      </c>
      <c r="J709" s="174">
        <v>4</v>
      </c>
      <c r="K709" s="246">
        <v>14008</v>
      </c>
      <c r="L709" s="44">
        <v>41021</v>
      </c>
      <c r="M709" s="39">
        <v>44742</v>
      </c>
      <c r="N709" s="40" t="str">
        <f t="shared" si="11"/>
        <v>10 Years, 2 Months, 8 Days</v>
      </c>
      <c r="O709" s="20">
        <v>24</v>
      </c>
      <c r="P709" s="20" t="s">
        <v>5611</v>
      </c>
      <c r="Q709" s="42" t="s">
        <v>1723</v>
      </c>
      <c r="R709" s="58" t="s">
        <v>1724</v>
      </c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</row>
    <row r="710" spans="1:58" customFormat="1" ht="18" customHeight="1" x14ac:dyDescent="0.2">
      <c r="A710" s="5"/>
      <c r="B710" s="34">
        <v>707</v>
      </c>
      <c r="C710" s="35" t="s">
        <v>1493</v>
      </c>
      <c r="D710" s="36" t="s">
        <v>1494</v>
      </c>
      <c r="E710" s="20" t="s">
        <v>1495</v>
      </c>
      <c r="F710" s="20" t="s">
        <v>53</v>
      </c>
      <c r="G710" s="20" t="s">
        <v>54</v>
      </c>
      <c r="H710" s="20" t="s">
        <v>13</v>
      </c>
      <c r="I710" s="20" t="s">
        <v>22</v>
      </c>
      <c r="J710" s="174">
        <v>4</v>
      </c>
      <c r="K710" s="246">
        <v>14009</v>
      </c>
      <c r="L710" s="44">
        <v>40506</v>
      </c>
      <c r="M710" s="39">
        <v>44742</v>
      </c>
      <c r="N710" s="40" t="str">
        <f t="shared" si="11"/>
        <v>11 Years, 7 Months, 6 Days</v>
      </c>
      <c r="O710" s="20">
        <v>26</v>
      </c>
      <c r="P710" s="20" t="s">
        <v>5701</v>
      </c>
      <c r="Q710" s="42">
        <v>1971218793</v>
      </c>
      <c r="R710" s="58" t="s">
        <v>1496</v>
      </c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</row>
    <row r="711" spans="1:58" s="5" customFormat="1" ht="18" customHeight="1" x14ac:dyDescent="0.2">
      <c r="B711" s="34">
        <v>708</v>
      </c>
      <c r="C711" s="35" t="s">
        <v>1675</v>
      </c>
      <c r="D711" s="36" t="s">
        <v>1676</v>
      </c>
      <c r="E711" s="20" t="s">
        <v>1677</v>
      </c>
      <c r="F711" s="20" t="s">
        <v>326</v>
      </c>
      <c r="G711" s="20" t="s">
        <v>109</v>
      </c>
      <c r="H711" s="20" t="s">
        <v>13</v>
      </c>
      <c r="I711" s="20" t="s">
        <v>22</v>
      </c>
      <c r="J711" s="174">
        <v>4</v>
      </c>
      <c r="K711" s="246">
        <v>14010</v>
      </c>
      <c r="L711" s="44">
        <v>40494</v>
      </c>
      <c r="M711" s="39">
        <v>44742</v>
      </c>
      <c r="N711" s="40" t="str">
        <f t="shared" si="11"/>
        <v>11 Years, 7 Months, 18 Days</v>
      </c>
      <c r="O711" s="20">
        <v>26</v>
      </c>
      <c r="P711" s="20" t="s">
        <v>5710</v>
      </c>
      <c r="Q711" s="42" t="s">
        <v>1678</v>
      </c>
      <c r="R711" s="58" t="s">
        <v>1679</v>
      </c>
    </row>
    <row r="712" spans="1:58" customFormat="1" ht="18" customHeight="1" x14ac:dyDescent="0.2">
      <c r="A712" s="5"/>
      <c r="B712" s="34">
        <v>709</v>
      </c>
      <c r="C712" s="35" t="s">
        <v>163</v>
      </c>
      <c r="D712" s="43" t="s">
        <v>164</v>
      </c>
      <c r="E712" s="20" t="s">
        <v>6054</v>
      </c>
      <c r="F712" s="20" t="s">
        <v>47</v>
      </c>
      <c r="G712" s="20" t="s">
        <v>48</v>
      </c>
      <c r="H712" s="20" t="s">
        <v>13</v>
      </c>
      <c r="I712" s="20" t="s">
        <v>22</v>
      </c>
      <c r="J712" s="175">
        <v>4</v>
      </c>
      <c r="K712" s="246">
        <v>14011</v>
      </c>
      <c r="L712" s="44">
        <v>41510</v>
      </c>
      <c r="M712" s="39">
        <v>44742</v>
      </c>
      <c r="N712" s="40" t="str">
        <f t="shared" si="11"/>
        <v>8 Years, 10 Months, 6 Days</v>
      </c>
      <c r="O712" s="20">
        <v>20</v>
      </c>
      <c r="P712" s="41" t="s">
        <v>5576</v>
      </c>
      <c r="Q712" s="42">
        <v>1815002666</v>
      </c>
      <c r="R712" s="58" t="s">
        <v>166</v>
      </c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</row>
    <row r="713" spans="1:58" customFormat="1" ht="18" customHeight="1" x14ac:dyDescent="0.2">
      <c r="A713" s="5"/>
      <c r="B713" s="34">
        <v>710</v>
      </c>
      <c r="C713" s="35" t="s">
        <v>1853</v>
      </c>
      <c r="D713" s="43" t="s">
        <v>1854</v>
      </c>
      <c r="E713" s="20" t="s">
        <v>1855</v>
      </c>
      <c r="F713" s="20" t="s">
        <v>12</v>
      </c>
      <c r="G713" s="20" t="s">
        <v>2351</v>
      </c>
      <c r="H713" s="20" t="s">
        <v>13</v>
      </c>
      <c r="I713" s="20" t="s">
        <v>14</v>
      </c>
      <c r="J713" s="175">
        <v>4</v>
      </c>
      <c r="K713" s="246">
        <v>14012</v>
      </c>
      <c r="L713" s="44">
        <v>41035</v>
      </c>
      <c r="M713" s="39">
        <v>44742</v>
      </c>
      <c r="N713" s="40" t="str">
        <f t="shared" si="11"/>
        <v>10 Years, 1 Months, 24 Days</v>
      </c>
      <c r="O713" s="20">
        <v>21</v>
      </c>
      <c r="P713" s="41" t="s">
        <v>5723</v>
      </c>
      <c r="Q713" s="42" t="s">
        <v>1851</v>
      </c>
      <c r="R713" s="58" t="s">
        <v>1852</v>
      </c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</row>
    <row r="714" spans="1:58" customFormat="1" ht="18" customHeight="1" x14ac:dyDescent="0.2">
      <c r="A714" s="5"/>
      <c r="B714" s="34">
        <v>711</v>
      </c>
      <c r="C714" s="35" t="s">
        <v>2384</v>
      </c>
      <c r="D714" s="36" t="s">
        <v>2385</v>
      </c>
      <c r="E714" s="20" t="s">
        <v>2386</v>
      </c>
      <c r="F714" s="20" t="s">
        <v>12</v>
      </c>
      <c r="G714" s="20" t="s">
        <v>2351</v>
      </c>
      <c r="H714" s="20" t="s">
        <v>13</v>
      </c>
      <c r="I714" s="20" t="s">
        <v>14</v>
      </c>
      <c r="J714" s="174">
        <v>4</v>
      </c>
      <c r="K714" s="246">
        <v>14013</v>
      </c>
      <c r="L714" s="44">
        <v>41178</v>
      </c>
      <c r="M714" s="39">
        <v>44742</v>
      </c>
      <c r="N714" s="40" t="str">
        <f t="shared" si="11"/>
        <v>9 Years, 9 Months, 4 Days</v>
      </c>
      <c r="O714" s="20">
        <v>20</v>
      </c>
      <c r="P714" s="20" t="s">
        <v>5544</v>
      </c>
      <c r="Q714" s="42" t="s">
        <v>2387</v>
      </c>
      <c r="R714" s="58" t="s">
        <v>2388</v>
      </c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</row>
    <row r="715" spans="1:58" customFormat="1" ht="18" customHeight="1" x14ac:dyDescent="0.2">
      <c r="A715" s="5"/>
      <c r="B715" s="34">
        <v>712</v>
      </c>
      <c r="C715" s="35" t="s">
        <v>2717</v>
      </c>
      <c r="D715" s="36" t="s">
        <v>2718</v>
      </c>
      <c r="E715" s="20" t="s">
        <v>2386</v>
      </c>
      <c r="F715" s="20" t="s">
        <v>12</v>
      </c>
      <c r="G715" s="20" t="s">
        <v>2351</v>
      </c>
      <c r="H715" s="20" t="s">
        <v>13</v>
      </c>
      <c r="I715" s="20" t="s">
        <v>14</v>
      </c>
      <c r="J715" s="174">
        <v>4</v>
      </c>
      <c r="K715" s="246">
        <v>14014</v>
      </c>
      <c r="L715" s="44">
        <v>41163</v>
      </c>
      <c r="M715" s="39">
        <v>44742</v>
      </c>
      <c r="N715" s="40" t="str">
        <f t="shared" si="11"/>
        <v>9 Years, 9 Months, 19 Days</v>
      </c>
      <c r="O715" s="20">
        <v>22</v>
      </c>
      <c r="P715" s="20" t="s">
        <v>5547</v>
      </c>
      <c r="Q715" s="42" t="s">
        <v>2719</v>
      </c>
      <c r="R715" s="58" t="s">
        <v>2720</v>
      </c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</row>
    <row r="716" spans="1:58" customFormat="1" ht="18" customHeight="1" x14ac:dyDescent="0.2">
      <c r="A716" s="5"/>
      <c r="B716" s="34">
        <v>713</v>
      </c>
      <c r="C716" s="35" t="s">
        <v>2952</v>
      </c>
      <c r="D716" s="36" t="s">
        <v>2953</v>
      </c>
      <c r="E716" s="20" t="s">
        <v>2954</v>
      </c>
      <c r="F716" s="20" t="s">
        <v>12</v>
      </c>
      <c r="G716" s="20" t="s">
        <v>2351</v>
      </c>
      <c r="H716" s="20" t="s">
        <v>13</v>
      </c>
      <c r="I716" s="20" t="s">
        <v>14</v>
      </c>
      <c r="J716" s="174">
        <v>4</v>
      </c>
      <c r="K716" s="246">
        <v>14015</v>
      </c>
      <c r="L716" s="44">
        <v>41274</v>
      </c>
      <c r="M716" s="39">
        <v>44742</v>
      </c>
      <c r="N716" s="40" t="str">
        <f t="shared" si="11"/>
        <v>9 Years, 5 Months, 30 Days</v>
      </c>
      <c r="O716" s="20">
        <v>26</v>
      </c>
      <c r="P716" s="20" t="s">
        <v>5537</v>
      </c>
      <c r="Q716" s="42" t="s">
        <v>2955</v>
      </c>
      <c r="R716" s="58" t="s">
        <v>2956</v>
      </c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</row>
    <row r="717" spans="1:58" customFormat="1" ht="18" customHeight="1" x14ac:dyDescent="0.2">
      <c r="A717" s="5"/>
      <c r="B717" s="34">
        <v>714</v>
      </c>
      <c r="C717" s="35" t="s">
        <v>3358</v>
      </c>
      <c r="D717" s="36" t="s">
        <v>3359</v>
      </c>
      <c r="E717" s="20" t="s">
        <v>1855</v>
      </c>
      <c r="F717" s="20" t="s">
        <v>12</v>
      </c>
      <c r="G717" s="20" t="s">
        <v>2351</v>
      </c>
      <c r="H717" s="20" t="s">
        <v>13</v>
      </c>
      <c r="I717" s="20" t="s">
        <v>14</v>
      </c>
      <c r="J717" s="174">
        <v>4</v>
      </c>
      <c r="K717" s="246">
        <v>14016</v>
      </c>
      <c r="L717" s="44">
        <v>41422</v>
      </c>
      <c r="M717" s="39">
        <v>44742</v>
      </c>
      <c r="N717" s="40" t="str">
        <f t="shared" si="11"/>
        <v>9 Years, 1 Months, 2 Days</v>
      </c>
      <c r="O717" s="20">
        <v>23</v>
      </c>
      <c r="P717" s="20" t="s">
        <v>5531</v>
      </c>
      <c r="Q717" s="42" t="s">
        <v>3360</v>
      </c>
      <c r="R717" s="58" t="s">
        <v>3361</v>
      </c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</row>
    <row r="718" spans="1:58" customFormat="1" ht="18" customHeight="1" x14ac:dyDescent="0.2">
      <c r="A718" s="5"/>
      <c r="B718" s="34">
        <v>715</v>
      </c>
      <c r="C718" s="58" t="s">
        <v>3920</v>
      </c>
      <c r="D718" s="43" t="s">
        <v>3921</v>
      </c>
      <c r="E718" s="48" t="s">
        <v>2386</v>
      </c>
      <c r="F718" s="20" t="s">
        <v>12</v>
      </c>
      <c r="G718" s="48" t="s">
        <v>2351</v>
      </c>
      <c r="H718" s="48" t="s">
        <v>13</v>
      </c>
      <c r="I718" s="48" t="s">
        <v>14</v>
      </c>
      <c r="J718" s="174">
        <v>4</v>
      </c>
      <c r="K718" s="246">
        <v>14017</v>
      </c>
      <c r="L718" s="44">
        <v>41512</v>
      </c>
      <c r="M718" s="39">
        <v>44742</v>
      </c>
      <c r="N718" s="61" t="str">
        <f t="shared" si="11"/>
        <v>8 Years, 10 Months, 4 Days</v>
      </c>
      <c r="O718" s="48">
        <v>17</v>
      </c>
      <c r="P718" s="48" t="s">
        <v>3840</v>
      </c>
      <c r="Q718" s="79">
        <v>1306441939</v>
      </c>
      <c r="R718" s="126" t="s">
        <v>3923</v>
      </c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</row>
    <row r="719" spans="1:58" customFormat="1" ht="18" customHeight="1" x14ac:dyDescent="0.2">
      <c r="A719" s="5"/>
      <c r="B719" s="34">
        <v>716</v>
      </c>
      <c r="C719" s="58" t="s">
        <v>3924</v>
      </c>
      <c r="D719" s="36" t="s">
        <v>3925</v>
      </c>
      <c r="E719" s="48" t="s">
        <v>3926</v>
      </c>
      <c r="F719" s="20" t="s">
        <v>12</v>
      </c>
      <c r="G719" s="48" t="s">
        <v>2351</v>
      </c>
      <c r="H719" s="48" t="s">
        <v>13</v>
      </c>
      <c r="I719" s="48" t="s">
        <v>14</v>
      </c>
      <c r="J719" s="174">
        <v>4</v>
      </c>
      <c r="K719" s="246">
        <v>14018</v>
      </c>
      <c r="L719" s="44">
        <v>41163</v>
      </c>
      <c r="M719" s="39">
        <v>44742</v>
      </c>
      <c r="N719" s="61" t="str">
        <f t="shared" si="11"/>
        <v>9 Years, 9 Months, 19 Days</v>
      </c>
      <c r="O719" s="48">
        <v>25</v>
      </c>
      <c r="P719" s="48" t="s">
        <v>3830</v>
      </c>
      <c r="Q719" s="79">
        <v>1671196619</v>
      </c>
      <c r="R719" s="126" t="s">
        <v>3927</v>
      </c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</row>
    <row r="720" spans="1:58" customFormat="1" ht="18" customHeight="1" x14ac:dyDescent="0.2">
      <c r="A720" s="5"/>
      <c r="B720" s="34">
        <v>717</v>
      </c>
      <c r="C720" s="58" t="s">
        <v>3991</v>
      </c>
      <c r="D720" s="36" t="s">
        <v>3992</v>
      </c>
      <c r="E720" s="48" t="s">
        <v>3926</v>
      </c>
      <c r="F720" s="20" t="s">
        <v>12</v>
      </c>
      <c r="G720" s="48" t="s">
        <v>2351</v>
      </c>
      <c r="H720" s="48" t="s">
        <v>13</v>
      </c>
      <c r="I720" s="48" t="s">
        <v>14</v>
      </c>
      <c r="J720" s="174">
        <v>4</v>
      </c>
      <c r="K720" s="246">
        <v>14019</v>
      </c>
      <c r="L720" s="44">
        <v>41161</v>
      </c>
      <c r="M720" s="39">
        <v>44742</v>
      </c>
      <c r="N720" s="61" t="str">
        <f t="shared" si="11"/>
        <v>9 Years, 9 Months, 21 Days</v>
      </c>
      <c r="O720" s="48">
        <v>25</v>
      </c>
      <c r="P720" s="48" t="s">
        <v>3993</v>
      </c>
      <c r="Q720" s="79">
        <v>1717484257</v>
      </c>
      <c r="R720" s="126" t="s">
        <v>3994</v>
      </c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</row>
    <row r="721" spans="1:58" customFormat="1" ht="18" customHeight="1" x14ac:dyDescent="0.2">
      <c r="A721" s="5"/>
      <c r="B721" s="34">
        <v>718</v>
      </c>
      <c r="C721" s="58" t="s">
        <v>4001</v>
      </c>
      <c r="D721" s="36" t="s">
        <v>4002</v>
      </c>
      <c r="E721" s="48" t="s">
        <v>2386</v>
      </c>
      <c r="F721" s="20" t="s">
        <v>12</v>
      </c>
      <c r="G721" s="48" t="s">
        <v>2351</v>
      </c>
      <c r="H721" s="48" t="s">
        <v>13</v>
      </c>
      <c r="I721" s="48" t="s">
        <v>14</v>
      </c>
      <c r="J721" s="174">
        <v>4</v>
      </c>
      <c r="K721" s="246">
        <v>14020</v>
      </c>
      <c r="L721" s="44">
        <v>41185</v>
      </c>
      <c r="M721" s="39">
        <v>44742</v>
      </c>
      <c r="N721" s="61" t="str">
        <f t="shared" si="11"/>
        <v>9 Years, 8 Months, 27 Days</v>
      </c>
      <c r="O721" s="48">
        <v>28</v>
      </c>
      <c r="P721" s="48" t="s">
        <v>3830</v>
      </c>
      <c r="Q721" s="79">
        <v>1712796261</v>
      </c>
      <c r="R721" s="126" t="s">
        <v>4004</v>
      </c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</row>
    <row r="722" spans="1:58" customFormat="1" ht="18" customHeight="1" x14ac:dyDescent="0.2">
      <c r="A722" s="5"/>
      <c r="B722" s="34">
        <v>719</v>
      </c>
      <c r="C722" s="63" t="s">
        <v>4009</v>
      </c>
      <c r="D722" s="64" t="s">
        <v>4010</v>
      </c>
      <c r="E722" s="135" t="s">
        <v>4102</v>
      </c>
      <c r="F722" s="20" t="s">
        <v>12</v>
      </c>
      <c r="G722" s="48" t="s">
        <v>2351</v>
      </c>
      <c r="H722" s="48" t="s">
        <v>13</v>
      </c>
      <c r="I722" s="48" t="s">
        <v>14</v>
      </c>
      <c r="J722" s="174">
        <v>4</v>
      </c>
      <c r="K722" s="246">
        <v>14021</v>
      </c>
      <c r="L722" s="66">
        <v>39709</v>
      </c>
      <c r="M722" s="39">
        <v>44742</v>
      </c>
      <c r="N722" s="61" t="str">
        <f t="shared" si="11"/>
        <v>13 Years, 9 Months, 12 Days</v>
      </c>
      <c r="O722" s="48">
        <v>22</v>
      </c>
      <c r="P722" s="48" t="s">
        <v>4011</v>
      </c>
      <c r="Q722" s="71">
        <v>1613687728</v>
      </c>
      <c r="R722" s="126" t="s">
        <v>4012</v>
      </c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</row>
    <row r="723" spans="1:58" customFormat="1" ht="18" customHeight="1" x14ac:dyDescent="0.2">
      <c r="A723" s="5"/>
      <c r="B723" s="34">
        <v>720</v>
      </c>
      <c r="C723" s="63" t="s">
        <v>4018</v>
      </c>
      <c r="D723" s="64" t="s">
        <v>4019</v>
      </c>
      <c r="E723" s="65" t="s">
        <v>4020</v>
      </c>
      <c r="F723" s="20" t="s">
        <v>12</v>
      </c>
      <c r="G723" s="48" t="s">
        <v>2351</v>
      </c>
      <c r="H723" s="48" t="s">
        <v>13</v>
      </c>
      <c r="I723" s="48" t="s">
        <v>14</v>
      </c>
      <c r="J723" s="174">
        <v>4</v>
      </c>
      <c r="K723" s="246">
        <v>14022</v>
      </c>
      <c r="L723" s="66">
        <v>40355</v>
      </c>
      <c r="M723" s="39">
        <v>44742</v>
      </c>
      <c r="N723" s="61" t="str">
        <f t="shared" si="11"/>
        <v>12 Years, 0 Months, 4 Days</v>
      </c>
      <c r="O723" s="48">
        <v>26</v>
      </c>
      <c r="P723" s="48" t="s">
        <v>4021</v>
      </c>
      <c r="Q723" s="71">
        <v>1712266958</v>
      </c>
      <c r="R723" s="157" t="s">
        <v>4022</v>
      </c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</row>
    <row r="724" spans="1:58" customFormat="1" ht="18" customHeight="1" x14ac:dyDescent="0.2">
      <c r="A724" s="5"/>
      <c r="B724" s="34">
        <v>721</v>
      </c>
      <c r="C724" s="63" t="s">
        <v>4023</v>
      </c>
      <c r="D724" s="64" t="s">
        <v>4024</v>
      </c>
      <c r="E724" s="48" t="s">
        <v>4020</v>
      </c>
      <c r="F724" s="20" t="s">
        <v>12</v>
      </c>
      <c r="G724" s="48" t="s">
        <v>2351</v>
      </c>
      <c r="H724" s="48" t="s">
        <v>13</v>
      </c>
      <c r="I724" s="48" t="s">
        <v>14</v>
      </c>
      <c r="J724" s="174">
        <v>4</v>
      </c>
      <c r="K724" s="246">
        <v>14023</v>
      </c>
      <c r="L724" s="66">
        <v>41266</v>
      </c>
      <c r="M724" s="39">
        <v>44742</v>
      </c>
      <c r="N724" s="61" t="str">
        <f t="shared" si="11"/>
        <v>9 Years, 6 Months, 7 Days</v>
      </c>
      <c r="O724" s="48">
        <v>24</v>
      </c>
      <c r="P724" s="48" t="s">
        <v>3856</v>
      </c>
      <c r="Q724" s="71">
        <v>1552351667</v>
      </c>
      <c r="R724" s="126" t="s">
        <v>4025</v>
      </c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</row>
    <row r="725" spans="1:58" customFormat="1" ht="18" customHeight="1" x14ac:dyDescent="0.2">
      <c r="A725" s="5"/>
      <c r="B725" s="34">
        <v>722</v>
      </c>
      <c r="C725" s="63" t="s">
        <v>4038</v>
      </c>
      <c r="D725" s="64" t="s">
        <v>4039</v>
      </c>
      <c r="E725" s="65" t="s">
        <v>4040</v>
      </c>
      <c r="F725" s="20" t="s">
        <v>12</v>
      </c>
      <c r="G725" s="48" t="s">
        <v>2351</v>
      </c>
      <c r="H725" s="48" t="s">
        <v>13</v>
      </c>
      <c r="I725" s="48" t="s">
        <v>14</v>
      </c>
      <c r="J725" s="174">
        <v>4</v>
      </c>
      <c r="K725" s="246">
        <v>14024</v>
      </c>
      <c r="L725" s="66">
        <v>41568</v>
      </c>
      <c r="M725" s="39">
        <v>44742</v>
      </c>
      <c r="N725" s="61" t="str">
        <f t="shared" si="11"/>
        <v>8 Years, 8 Months, 9 Days</v>
      </c>
      <c r="O725" s="48">
        <v>22</v>
      </c>
      <c r="P725" s="48" t="s">
        <v>4041</v>
      </c>
      <c r="Q725" s="71">
        <v>1783900710</v>
      </c>
      <c r="R725" s="126" t="s">
        <v>4042</v>
      </c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</row>
    <row r="726" spans="1:58" customFormat="1" ht="18" customHeight="1" x14ac:dyDescent="0.2">
      <c r="A726" s="5"/>
      <c r="B726" s="34">
        <v>723</v>
      </c>
      <c r="C726" s="63" t="s">
        <v>4084</v>
      </c>
      <c r="D726" s="64" t="s">
        <v>4085</v>
      </c>
      <c r="E726" s="48" t="s">
        <v>4086</v>
      </c>
      <c r="F726" s="20" t="s">
        <v>12</v>
      </c>
      <c r="G726" s="48" t="s">
        <v>2351</v>
      </c>
      <c r="H726" s="48" t="s">
        <v>13</v>
      </c>
      <c r="I726" s="48" t="s">
        <v>14</v>
      </c>
      <c r="J726" s="174">
        <v>4</v>
      </c>
      <c r="K726" s="246">
        <v>14025</v>
      </c>
      <c r="L726" s="66">
        <v>39983</v>
      </c>
      <c r="M726" s="39">
        <v>44742</v>
      </c>
      <c r="N726" s="61" t="str">
        <f t="shared" si="11"/>
        <v>13 Years, 0 Months, 11 Days</v>
      </c>
      <c r="O726" s="48">
        <v>26</v>
      </c>
      <c r="P726" s="48" t="s">
        <v>3973</v>
      </c>
      <c r="Q726" s="71">
        <v>1310906072</v>
      </c>
      <c r="R726" s="126" t="s">
        <v>4087</v>
      </c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</row>
    <row r="727" spans="1:58" customFormat="1" ht="18" customHeight="1" x14ac:dyDescent="0.2">
      <c r="A727" s="5"/>
      <c r="B727" s="34">
        <v>724</v>
      </c>
      <c r="C727" s="58" t="s">
        <v>4100</v>
      </c>
      <c r="D727" s="36" t="s">
        <v>4101</v>
      </c>
      <c r="E727" s="48" t="s">
        <v>4102</v>
      </c>
      <c r="F727" s="20" t="s">
        <v>12</v>
      </c>
      <c r="G727" s="48" t="s">
        <v>2351</v>
      </c>
      <c r="H727" s="48" t="s">
        <v>13</v>
      </c>
      <c r="I727" s="48" t="s">
        <v>14</v>
      </c>
      <c r="J727" s="174">
        <v>4</v>
      </c>
      <c r="K727" s="246">
        <v>14026</v>
      </c>
      <c r="L727" s="44">
        <v>40993</v>
      </c>
      <c r="M727" s="39">
        <v>44742</v>
      </c>
      <c r="N727" s="61" t="str">
        <f t="shared" si="11"/>
        <v>10 Years, 3 Months, 5 Days</v>
      </c>
      <c r="O727" s="48">
        <v>25</v>
      </c>
      <c r="P727" s="48" t="s">
        <v>3873</v>
      </c>
      <c r="Q727" s="79">
        <v>1712031320</v>
      </c>
      <c r="R727" s="126" t="s">
        <v>4103</v>
      </c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</row>
    <row r="728" spans="1:58" customFormat="1" ht="25.5" customHeight="1" x14ac:dyDescent="0.2">
      <c r="A728" s="5"/>
      <c r="B728" s="34">
        <v>725</v>
      </c>
      <c r="C728" s="35" t="s">
        <v>4111</v>
      </c>
      <c r="D728" s="43" t="s">
        <v>4112</v>
      </c>
      <c r="E728" s="20" t="s">
        <v>332</v>
      </c>
      <c r="F728" s="20" t="s">
        <v>12</v>
      </c>
      <c r="G728" s="48" t="s">
        <v>2351</v>
      </c>
      <c r="H728" s="48" t="s">
        <v>13</v>
      </c>
      <c r="I728" s="48" t="s">
        <v>14</v>
      </c>
      <c r="J728" s="174">
        <v>4</v>
      </c>
      <c r="K728" s="246">
        <v>14027</v>
      </c>
      <c r="L728" s="44">
        <v>40861</v>
      </c>
      <c r="M728" s="39">
        <v>44742</v>
      </c>
      <c r="N728" s="61" t="str">
        <f t="shared" si="11"/>
        <v>10 Years, 7 Months, 16 Days</v>
      </c>
      <c r="O728" s="48">
        <v>22</v>
      </c>
      <c r="P728" s="48" t="s">
        <v>3973</v>
      </c>
      <c r="Q728" s="319" t="s">
        <v>6801</v>
      </c>
      <c r="R728" s="126" t="s">
        <v>4113</v>
      </c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</row>
    <row r="729" spans="1:58" customFormat="1" ht="18" customHeight="1" x14ac:dyDescent="0.2">
      <c r="A729" s="5"/>
      <c r="B729" s="34">
        <v>726</v>
      </c>
      <c r="C729" s="63" t="s">
        <v>4138</v>
      </c>
      <c r="D729" s="64" t="s">
        <v>4139</v>
      </c>
      <c r="E729" s="48" t="s">
        <v>1855</v>
      </c>
      <c r="F729" s="20" t="s">
        <v>12</v>
      </c>
      <c r="G729" s="48" t="s">
        <v>2351</v>
      </c>
      <c r="H729" s="48" t="s">
        <v>13</v>
      </c>
      <c r="I729" s="48" t="s">
        <v>14</v>
      </c>
      <c r="J729" s="174">
        <v>4</v>
      </c>
      <c r="K729" s="246">
        <v>14028</v>
      </c>
      <c r="L729" s="66">
        <v>41218</v>
      </c>
      <c r="M729" s="39">
        <v>44742</v>
      </c>
      <c r="N729" s="61" t="str">
        <f t="shared" si="11"/>
        <v>9 Years, 7 Months, 25 Days</v>
      </c>
      <c r="O729" s="48">
        <v>22</v>
      </c>
      <c r="P729" s="48" t="s">
        <v>3840</v>
      </c>
      <c r="Q729" s="71">
        <v>1737171991</v>
      </c>
      <c r="R729" s="126" t="s">
        <v>4140</v>
      </c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</row>
    <row r="730" spans="1:58" customFormat="1" ht="18" customHeight="1" x14ac:dyDescent="0.2">
      <c r="A730" s="5"/>
      <c r="B730" s="34">
        <v>727</v>
      </c>
      <c r="C730" s="63" t="s">
        <v>4149</v>
      </c>
      <c r="D730" s="64" t="s">
        <v>4150</v>
      </c>
      <c r="E730" s="48" t="s">
        <v>4086</v>
      </c>
      <c r="F730" s="20" t="s">
        <v>12</v>
      </c>
      <c r="G730" s="48" t="s">
        <v>2351</v>
      </c>
      <c r="H730" s="48" t="s">
        <v>13</v>
      </c>
      <c r="I730" s="48" t="s">
        <v>14</v>
      </c>
      <c r="J730" s="174">
        <v>4</v>
      </c>
      <c r="K730" s="246">
        <v>14029</v>
      </c>
      <c r="L730" s="66">
        <v>40048</v>
      </c>
      <c r="M730" s="39">
        <v>44742</v>
      </c>
      <c r="N730" s="61" t="str">
        <f t="shared" si="11"/>
        <v>12 Years, 10 Months, 7 Days</v>
      </c>
      <c r="O730" s="48">
        <v>28</v>
      </c>
      <c r="P730" s="48" t="s">
        <v>3894</v>
      </c>
      <c r="Q730" s="71">
        <v>1682044410</v>
      </c>
      <c r="R730" s="126" t="s">
        <v>4151</v>
      </c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</row>
    <row r="731" spans="1:58" customFormat="1" ht="18" customHeight="1" x14ac:dyDescent="0.2">
      <c r="A731" s="5"/>
      <c r="B731" s="34">
        <v>728</v>
      </c>
      <c r="C731" s="63" t="s">
        <v>4152</v>
      </c>
      <c r="D731" s="64" t="s">
        <v>4153</v>
      </c>
      <c r="E731" s="48" t="s">
        <v>4154</v>
      </c>
      <c r="F731" s="20" t="s">
        <v>12</v>
      </c>
      <c r="G731" s="48" t="s">
        <v>2351</v>
      </c>
      <c r="H731" s="48" t="s">
        <v>13</v>
      </c>
      <c r="I731" s="48" t="s">
        <v>14</v>
      </c>
      <c r="J731" s="174">
        <v>4</v>
      </c>
      <c r="K731" s="246">
        <v>14030</v>
      </c>
      <c r="L731" s="66">
        <v>41420</v>
      </c>
      <c r="M731" s="39">
        <v>44742</v>
      </c>
      <c r="N731" s="61" t="str">
        <f t="shared" si="11"/>
        <v>9 Years, 1 Months, 4 Days</v>
      </c>
      <c r="O731" s="48">
        <v>22</v>
      </c>
      <c r="P731" s="48" t="s">
        <v>3873</v>
      </c>
      <c r="Q731" s="71">
        <v>1711319261</v>
      </c>
      <c r="R731" s="126" t="s">
        <v>4155</v>
      </c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</row>
    <row r="732" spans="1:58" customFormat="1" ht="18" customHeight="1" x14ac:dyDescent="0.2">
      <c r="A732" s="5"/>
      <c r="B732" s="34">
        <v>729</v>
      </c>
      <c r="C732" s="63" t="s">
        <v>4174</v>
      </c>
      <c r="D732" s="36" t="s">
        <v>4175</v>
      </c>
      <c r="E732" s="65" t="s">
        <v>4176</v>
      </c>
      <c r="F732" s="20" t="s">
        <v>12</v>
      </c>
      <c r="G732" s="48" t="s">
        <v>2351</v>
      </c>
      <c r="H732" s="48" t="s">
        <v>13</v>
      </c>
      <c r="I732" s="48" t="s">
        <v>14</v>
      </c>
      <c r="J732" s="174">
        <v>4</v>
      </c>
      <c r="K732" s="246">
        <v>14031</v>
      </c>
      <c r="L732" s="66">
        <v>39766</v>
      </c>
      <c r="M732" s="39">
        <v>44742</v>
      </c>
      <c r="N732" s="61" t="str">
        <f t="shared" si="11"/>
        <v>13 Years, 7 Months, 16 Days</v>
      </c>
      <c r="O732" s="48">
        <v>26</v>
      </c>
      <c r="P732" s="48" t="s">
        <v>3846</v>
      </c>
      <c r="Q732" s="71">
        <v>1799600360</v>
      </c>
      <c r="R732" s="126" t="s">
        <v>4177</v>
      </c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</row>
    <row r="733" spans="1:58" customFormat="1" ht="18" customHeight="1" x14ac:dyDescent="0.2">
      <c r="A733" s="5"/>
      <c r="B733" s="34">
        <v>730</v>
      </c>
      <c r="C733" s="63" t="s">
        <v>4216</v>
      </c>
      <c r="D733" s="64" t="s">
        <v>4217</v>
      </c>
      <c r="E733" s="48" t="s">
        <v>4218</v>
      </c>
      <c r="F733" s="20" t="s">
        <v>12</v>
      </c>
      <c r="G733" s="48" t="s">
        <v>2351</v>
      </c>
      <c r="H733" s="48" t="s">
        <v>13</v>
      </c>
      <c r="I733" s="48" t="s">
        <v>14</v>
      </c>
      <c r="J733" s="174">
        <v>4</v>
      </c>
      <c r="K733" s="246">
        <v>14032</v>
      </c>
      <c r="L733" s="66">
        <v>41821</v>
      </c>
      <c r="M733" s="39">
        <v>44742</v>
      </c>
      <c r="N733" s="61" t="str">
        <f t="shared" si="11"/>
        <v>7 Years, 11 Months, 29 Days</v>
      </c>
      <c r="O733" s="48">
        <v>25</v>
      </c>
      <c r="P733" s="48" t="s">
        <v>3973</v>
      </c>
      <c r="Q733" s="71">
        <v>1913450512</v>
      </c>
      <c r="R733" s="126" t="s">
        <v>4219</v>
      </c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</row>
    <row r="734" spans="1:58" customFormat="1" ht="18" customHeight="1" x14ac:dyDescent="0.2">
      <c r="A734" s="5"/>
      <c r="B734" s="34">
        <v>731</v>
      </c>
      <c r="C734" s="63" t="s">
        <v>4220</v>
      </c>
      <c r="D734" s="64" t="s">
        <v>4221</v>
      </c>
      <c r="E734" s="65" t="s">
        <v>2386</v>
      </c>
      <c r="F734" s="20" t="s">
        <v>12</v>
      </c>
      <c r="G734" s="48" t="s">
        <v>2351</v>
      </c>
      <c r="H734" s="48" t="s">
        <v>13</v>
      </c>
      <c r="I734" s="48" t="s">
        <v>14</v>
      </c>
      <c r="J734" s="174">
        <v>4</v>
      </c>
      <c r="K734" s="246">
        <v>14033</v>
      </c>
      <c r="L734" s="66">
        <v>41506</v>
      </c>
      <c r="M734" s="39">
        <v>44742</v>
      </c>
      <c r="N734" s="61" t="str">
        <f t="shared" si="11"/>
        <v>8 Years, 10 Months, 10 Days</v>
      </c>
      <c r="O734" s="48">
        <v>26</v>
      </c>
      <c r="P734" s="48" t="s">
        <v>3851</v>
      </c>
      <c r="Q734" s="71">
        <v>1841141144</v>
      </c>
      <c r="R734" s="126" t="s">
        <v>4222</v>
      </c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</row>
    <row r="735" spans="1:58" customFormat="1" ht="18" customHeight="1" x14ac:dyDescent="0.2">
      <c r="A735" s="5"/>
      <c r="B735" s="34">
        <v>732</v>
      </c>
      <c r="C735" s="63" t="s">
        <v>4223</v>
      </c>
      <c r="D735" s="64" t="s">
        <v>4224</v>
      </c>
      <c r="E735" s="65" t="s">
        <v>4225</v>
      </c>
      <c r="F735" s="20" t="s">
        <v>12</v>
      </c>
      <c r="G735" s="48" t="s">
        <v>2351</v>
      </c>
      <c r="H735" s="48" t="s">
        <v>13</v>
      </c>
      <c r="I735" s="48" t="s">
        <v>14</v>
      </c>
      <c r="J735" s="174">
        <v>4</v>
      </c>
      <c r="K735" s="246">
        <v>14034</v>
      </c>
      <c r="L735" s="66">
        <v>40016</v>
      </c>
      <c r="M735" s="39">
        <v>44742</v>
      </c>
      <c r="N735" s="61" t="str">
        <f t="shared" si="11"/>
        <v>12 Years, 11 Months, 8 Days</v>
      </c>
      <c r="O735" s="48">
        <v>22</v>
      </c>
      <c r="P735" s="48" t="s">
        <v>3846</v>
      </c>
      <c r="Q735" s="71">
        <v>1716544412</v>
      </c>
      <c r="R735" s="126" t="s">
        <v>4052</v>
      </c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</row>
    <row r="736" spans="1:58" customFormat="1" ht="18" customHeight="1" x14ac:dyDescent="0.2">
      <c r="A736" s="5"/>
      <c r="B736" s="34">
        <v>733</v>
      </c>
      <c r="C736" s="63" t="s">
        <v>4234</v>
      </c>
      <c r="D736" s="64" t="s">
        <v>4235</v>
      </c>
      <c r="E736" s="65" t="s">
        <v>2954</v>
      </c>
      <c r="F736" s="20" t="s">
        <v>12</v>
      </c>
      <c r="G736" s="48" t="s">
        <v>2351</v>
      </c>
      <c r="H736" s="48" t="s">
        <v>13</v>
      </c>
      <c r="I736" s="48" t="s">
        <v>14</v>
      </c>
      <c r="J736" s="174">
        <v>4</v>
      </c>
      <c r="K736" s="246">
        <v>14035</v>
      </c>
      <c r="L736" s="66">
        <v>41570</v>
      </c>
      <c r="M736" s="39">
        <v>44742</v>
      </c>
      <c r="N736" s="61" t="str">
        <f t="shared" si="11"/>
        <v>8 Years, 8 Months, 7 Days</v>
      </c>
      <c r="O736" s="48">
        <v>22</v>
      </c>
      <c r="P736" s="48" t="s">
        <v>4095</v>
      </c>
      <c r="Q736" s="71">
        <v>1716181825</v>
      </c>
      <c r="R736" s="126" t="s">
        <v>4236</v>
      </c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</row>
    <row r="737" spans="1:58" customFormat="1" ht="18" customHeight="1" x14ac:dyDescent="0.2">
      <c r="A737" s="5"/>
      <c r="B737" s="34">
        <v>734</v>
      </c>
      <c r="C737" s="63" t="s">
        <v>4240</v>
      </c>
      <c r="D737" s="43" t="s">
        <v>4241</v>
      </c>
      <c r="E737" s="48" t="s">
        <v>165</v>
      </c>
      <c r="F737" s="20" t="s">
        <v>12</v>
      </c>
      <c r="G737" s="48" t="s">
        <v>2351</v>
      </c>
      <c r="H737" s="48" t="s">
        <v>13</v>
      </c>
      <c r="I737" s="48" t="s">
        <v>14</v>
      </c>
      <c r="J737" s="174">
        <v>4</v>
      </c>
      <c r="K737" s="246">
        <v>14036</v>
      </c>
      <c r="L737" s="66">
        <v>40068</v>
      </c>
      <c r="M737" s="39">
        <v>44742</v>
      </c>
      <c r="N737" s="61" t="str">
        <f t="shared" si="11"/>
        <v>12 Years, 9 Months, 18 Days</v>
      </c>
      <c r="O737" s="48">
        <v>26</v>
      </c>
      <c r="P737" s="48" t="s">
        <v>3993</v>
      </c>
      <c r="Q737" s="71">
        <v>1818583368</v>
      </c>
      <c r="R737" s="126" t="s">
        <v>4242</v>
      </c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</row>
    <row r="738" spans="1:58" customFormat="1" ht="18" customHeight="1" x14ac:dyDescent="0.2">
      <c r="A738" s="5"/>
      <c r="B738" s="34">
        <v>735</v>
      </c>
      <c r="C738" s="63" t="s">
        <v>4243</v>
      </c>
      <c r="D738" s="36" t="s">
        <v>4244</v>
      </c>
      <c r="E738" s="48" t="s">
        <v>2386</v>
      </c>
      <c r="F738" s="20" t="s">
        <v>12</v>
      </c>
      <c r="G738" s="48" t="s">
        <v>2351</v>
      </c>
      <c r="H738" s="48" t="s">
        <v>13</v>
      </c>
      <c r="I738" s="48" t="s">
        <v>14</v>
      </c>
      <c r="J738" s="174">
        <v>4</v>
      </c>
      <c r="K738" s="246">
        <v>14037</v>
      </c>
      <c r="L738" s="66">
        <v>40968</v>
      </c>
      <c r="M738" s="39">
        <v>44742</v>
      </c>
      <c r="N738" s="61" t="str">
        <f t="shared" si="11"/>
        <v>10 Years, 4 Months, 1 Days</v>
      </c>
      <c r="O738" s="48">
        <v>23</v>
      </c>
      <c r="P738" s="48" t="s">
        <v>3905</v>
      </c>
      <c r="Q738" s="71">
        <v>1912233112</v>
      </c>
      <c r="R738" s="126" t="s">
        <v>4245</v>
      </c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</row>
    <row r="739" spans="1:58" customFormat="1" ht="18" customHeight="1" x14ac:dyDescent="0.2">
      <c r="A739" s="5"/>
      <c r="B739" s="34">
        <v>736</v>
      </c>
      <c r="C739" s="63" t="s">
        <v>4249</v>
      </c>
      <c r="D739" s="64" t="s">
        <v>4250</v>
      </c>
      <c r="E739" s="48" t="s">
        <v>4086</v>
      </c>
      <c r="F739" s="20" t="s">
        <v>12</v>
      </c>
      <c r="G739" s="48" t="s">
        <v>2351</v>
      </c>
      <c r="H739" s="48" t="s">
        <v>13</v>
      </c>
      <c r="I739" s="48" t="s">
        <v>14</v>
      </c>
      <c r="J739" s="174">
        <v>4</v>
      </c>
      <c r="K739" s="246">
        <v>14038</v>
      </c>
      <c r="L739" s="66">
        <v>41382</v>
      </c>
      <c r="M739" s="39">
        <v>44742</v>
      </c>
      <c r="N739" s="61" t="str">
        <f t="shared" si="11"/>
        <v>9 Years, 2 Months, 12 Days</v>
      </c>
      <c r="O739" s="48">
        <v>25</v>
      </c>
      <c r="P739" s="48" t="s">
        <v>3894</v>
      </c>
      <c r="Q739" s="71">
        <v>1777121219</v>
      </c>
      <c r="R739" s="126" t="s">
        <v>4251</v>
      </c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</row>
    <row r="740" spans="1:58" customFormat="1" ht="18" customHeight="1" x14ac:dyDescent="0.2">
      <c r="A740" s="5"/>
      <c r="B740" s="34">
        <v>737</v>
      </c>
      <c r="C740" s="63" t="s">
        <v>4310</v>
      </c>
      <c r="D740" s="36" t="s">
        <v>4311</v>
      </c>
      <c r="E740" s="48" t="s">
        <v>4218</v>
      </c>
      <c r="F740" s="20" t="s">
        <v>12</v>
      </c>
      <c r="G740" s="60" t="s">
        <v>2351</v>
      </c>
      <c r="H740" s="60" t="s">
        <v>13</v>
      </c>
      <c r="I740" s="48" t="s">
        <v>14</v>
      </c>
      <c r="J740" s="174">
        <v>4</v>
      </c>
      <c r="K740" s="246">
        <v>14039</v>
      </c>
      <c r="L740" s="66">
        <v>40195</v>
      </c>
      <c r="M740" s="39">
        <v>44742</v>
      </c>
      <c r="N740" s="61" t="str">
        <f t="shared" si="11"/>
        <v>12 Years, 5 Months, 13 Days</v>
      </c>
      <c r="O740" s="48">
        <v>26</v>
      </c>
      <c r="P740" s="48" t="s">
        <v>3846</v>
      </c>
      <c r="Q740" s="71">
        <v>1714098666</v>
      </c>
      <c r="R740" s="156" t="s">
        <v>4312</v>
      </c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</row>
    <row r="741" spans="1:58" customFormat="1" ht="18" customHeight="1" x14ac:dyDescent="0.2">
      <c r="A741" s="5"/>
      <c r="B741" s="34">
        <v>738</v>
      </c>
      <c r="C741" s="117" t="s">
        <v>4313</v>
      </c>
      <c r="D741" s="49" t="s">
        <v>4314</v>
      </c>
      <c r="E741" s="48" t="s">
        <v>2954</v>
      </c>
      <c r="F741" s="48" t="s">
        <v>12</v>
      </c>
      <c r="G741" s="48" t="s">
        <v>2351</v>
      </c>
      <c r="H741" s="48" t="s">
        <v>13</v>
      </c>
      <c r="I741" s="48" t="s">
        <v>14</v>
      </c>
      <c r="J741" s="174">
        <v>4</v>
      </c>
      <c r="K741" s="246">
        <v>14040</v>
      </c>
      <c r="L741" s="137">
        <v>41203</v>
      </c>
      <c r="M741" s="39">
        <v>44742</v>
      </c>
      <c r="N741" s="61" t="str">
        <f t="shared" si="11"/>
        <v>9 Years, 8 Months, 9 Days</v>
      </c>
      <c r="O741" s="48">
        <v>48</v>
      </c>
      <c r="P741" s="48" t="s">
        <v>4207</v>
      </c>
      <c r="Q741" s="322">
        <v>1777781159</v>
      </c>
      <c r="R741" s="159" t="s">
        <v>4316</v>
      </c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</row>
    <row r="742" spans="1:58" customFormat="1" ht="18" customHeight="1" x14ac:dyDescent="0.2">
      <c r="A742" s="5"/>
      <c r="B742" s="34">
        <v>739</v>
      </c>
      <c r="C742" s="63" t="s">
        <v>4339</v>
      </c>
      <c r="D742" s="69" t="s">
        <v>4340</v>
      </c>
      <c r="E742" s="65" t="s">
        <v>4341</v>
      </c>
      <c r="F742" s="20" t="s">
        <v>12</v>
      </c>
      <c r="G742" s="60" t="s">
        <v>2351</v>
      </c>
      <c r="H742" s="60" t="s">
        <v>13</v>
      </c>
      <c r="I742" s="48" t="s">
        <v>14</v>
      </c>
      <c r="J742" s="174">
        <v>4</v>
      </c>
      <c r="K742" s="246">
        <v>14041</v>
      </c>
      <c r="L742" s="66">
        <v>41175</v>
      </c>
      <c r="M742" s="39">
        <v>44742</v>
      </c>
      <c r="N742" s="61" t="str">
        <f t="shared" si="11"/>
        <v>9 Years, 9 Months, 7 Days</v>
      </c>
      <c r="O742" s="48">
        <v>26</v>
      </c>
      <c r="P742" s="48" t="s">
        <v>3932</v>
      </c>
      <c r="Q742" s="71">
        <v>1713329246</v>
      </c>
      <c r="R742" s="156" t="s">
        <v>4342</v>
      </c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</row>
    <row r="743" spans="1:58" customFormat="1" ht="18" customHeight="1" x14ac:dyDescent="0.2">
      <c r="A743" s="5"/>
      <c r="B743" s="34">
        <v>740</v>
      </c>
      <c r="C743" s="63" t="s">
        <v>4345</v>
      </c>
      <c r="D743" s="69" t="s">
        <v>4346</v>
      </c>
      <c r="E743" s="65" t="s">
        <v>4347</v>
      </c>
      <c r="F743" s="20" t="s">
        <v>12</v>
      </c>
      <c r="G743" s="60" t="s">
        <v>2351</v>
      </c>
      <c r="H743" s="60" t="s">
        <v>13</v>
      </c>
      <c r="I743" s="48" t="s">
        <v>14</v>
      </c>
      <c r="J743" s="174">
        <v>4</v>
      </c>
      <c r="K743" s="246">
        <v>14042</v>
      </c>
      <c r="L743" s="66">
        <v>42028</v>
      </c>
      <c r="M743" s="39">
        <v>44742</v>
      </c>
      <c r="N743" s="61" t="str">
        <f t="shared" si="11"/>
        <v>7 Years, 5 Months, 6 Days</v>
      </c>
      <c r="O743" s="48">
        <v>21</v>
      </c>
      <c r="P743" s="48" t="s">
        <v>4348</v>
      </c>
      <c r="Q743" s="71">
        <v>1762592450</v>
      </c>
      <c r="R743" s="156" t="s">
        <v>4349</v>
      </c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</row>
    <row r="744" spans="1:58" customFormat="1" ht="18" customHeight="1" x14ac:dyDescent="0.2">
      <c r="A744" s="5"/>
      <c r="B744" s="34">
        <v>741</v>
      </c>
      <c r="C744" s="63" t="s">
        <v>4405</v>
      </c>
      <c r="D744" s="69" t="s">
        <v>4406</v>
      </c>
      <c r="E744" s="48" t="s">
        <v>1855</v>
      </c>
      <c r="F744" s="20" t="s">
        <v>12</v>
      </c>
      <c r="G744" s="60" t="s">
        <v>2351</v>
      </c>
      <c r="H744" s="60" t="s">
        <v>13</v>
      </c>
      <c r="I744" s="48" t="s">
        <v>14</v>
      </c>
      <c r="J744" s="174">
        <v>4</v>
      </c>
      <c r="K744" s="246">
        <v>14043</v>
      </c>
      <c r="L744" s="66">
        <v>41463</v>
      </c>
      <c r="M744" s="39">
        <v>44742</v>
      </c>
      <c r="N744" s="61" t="str">
        <f t="shared" si="11"/>
        <v>8 Years, 11 Months, 22 Days</v>
      </c>
      <c r="O744" s="48">
        <v>15</v>
      </c>
      <c r="P744" s="48" t="s">
        <v>4348</v>
      </c>
      <c r="Q744" s="71">
        <v>1710308882</v>
      </c>
      <c r="R744" s="156" t="s">
        <v>4407</v>
      </c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</row>
    <row r="745" spans="1:58" customFormat="1" ht="23.25" customHeight="1" x14ac:dyDescent="0.2">
      <c r="A745" s="5"/>
      <c r="B745" s="34">
        <v>742</v>
      </c>
      <c r="C745" s="63" t="s">
        <v>4408</v>
      </c>
      <c r="D745" s="69" t="s">
        <v>4409</v>
      </c>
      <c r="E745" s="48" t="s">
        <v>4040</v>
      </c>
      <c r="F745" s="20" t="s">
        <v>12</v>
      </c>
      <c r="G745" s="60" t="s">
        <v>2351</v>
      </c>
      <c r="H745" s="60" t="s">
        <v>13</v>
      </c>
      <c r="I745" s="48" t="s">
        <v>14</v>
      </c>
      <c r="J745" s="174">
        <v>4</v>
      </c>
      <c r="K745" s="246">
        <v>14044</v>
      </c>
      <c r="L745" s="66">
        <v>41175</v>
      </c>
      <c r="M745" s="39">
        <v>44742</v>
      </c>
      <c r="N745" s="61" t="str">
        <f t="shared" si="11"/>
        <v>9 Years, 9 Months, 7 Days</v>
      </c>
      <c r="O745" s="48">
        <v>24</v>
      </c>
      <c r="P745" s="48" t="s">
        <v>4095</v>
      </c>
      <c r="Q745" s="71" t="s">
        <v>6802</v>
      </c>
      <c r="R745" s="156" t="s">
        <v>4410</v>
      </c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</row>
    <row r="746" spans="1:58" customFormat="1" ht="18" customHeight="1" x14ac:dyDescent="0.2">
      <c r="A746" s="5"/>
      <c r="B746" s="34">
        <v>743</v>
      </c>
      <c r="C746" s="63" t="s">
        <v>4415</v>
      </c>
      <c r="D746" s="64" t="s">
        <v>4416</v>
      </c>
      <c r="E746" s="65" t="s">
        <v>4417</v>
      </c>
      <c r="F746" s="20" t="s">
        <v>12</v>
      </c>
      <c r="G746" s="60" t="s">
        <v>2351</v>
      </c>
      <c r="H746" s="60" t="s">
        <v>13</v>
      </c>
      <c r="I746" s="48" t="s">
        <v>14</v>
      </c>
      <c r="J746" s="174">
        <v>4</v>
      </c>
      <c r="K746" s="246">
        <v>14045</v>
      </c>
      <c r="L746" s="66">
        <v>40982</v>
      </c>
      <c r="M746" s="39">
        <v>44742</v>
      </c>
      <c r="N746" s="61" t="str">
        <f t="shared" si="11"/>
        <v>10 Years, 3 Months, 16 Days</v>
      </c>
      <c r="O746" s="48">
        <v>26</v>
      </c>
      <c r="P746" s="48" t="s">
        <v>3993</v>
      </c>
      <c r="Q746" s="71">
        <v>1911361990</v>
      </c>
      <c r="R746" s="156" t="s">
        <v>4418</v>
      </c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</row>
    <row r="747" spans="1:58" customFormat="1" ht="18" customHeight="1" x14ac:dyDescent="0.2">
      <c r="A747" s="5"/>
      <c r="B747" s="34">
        <v>744</v>
      </c>
      <c r="C747" s="63" t="s">
        <v>4421</v>
      </c>
      <c r="D747" s="64" t="s">
        <v>4422</v>
      </c>
      <c r="E747" s="65" t="s">
        <v>2386</v>
      </c>
      <c r="F747" s="20" t="s">
        <v>12</v>
      </c>
      <c r="G747" s="60" t="s">
        <v>2351</v>
      </c>
      <c r="H747" s="60" t="s">
        <v>13</v>
      </c>
      <c r="I747" s="48" t="s">
        <v>14</v>
      </c>
      <c r="J747" s="174">
        <v>4</v>
      </c>
      <c r="K747" s="246">
        <v>14046</v>
      </c>
      <c r="L747" s="66">
        <v>41296</v>
      </c>
      <c r="M747" s="39">
        <v>44742</v>
      </c>
      <c r="N747" s="61" t="str">
        <f t="shared" si="11"/>
        <v>9 Years, 5 Months, 8 Days</v>
      </c>
      <c r="O747" s="48">
        <v>24</v>
      </c>
      <c r="P747" s="48" t="s">
        <v>4298</v>
      </c>
      <c r="Q747" s="71">
        <v>1713338231</v>
      </c>
      <c r="R747" s="156" t="s">
        <v>4423</v>
      </c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</row>
    <row r="748" spans="1:58" customFormat="1" ht="18" customHeight="1" x14ac:dyDescent="0.2">
      <c r="A748" s="5"/>
      <c r="B748" s="34">
        <v>745</v>
      </c>
      <c r="C748" s="63" t="s">
        <v>4464</v>
      </c>
      <c r="D748" s="64" t="s">
        <v>4465</v>
      </c>
      <c r="E748" s="48" t="s">
        <v>4040</v>
      </c>
      <c r="F748" s="20" t="s">
        <v>12</v>
      </c>
      <c r="G748" s="60" t="s">
        <v>2351</v>
      </c>
      <c r="H748" s="60" t="s">
        <v>13</v>
      </c>
      <c r="I748" s="48" t="s">
        <v>14</v>
      </c>
      <c r="J748" s="174">
        <v>4</v>
      </c>
      <c r="K748" s="246">
        <v>14047</v>
      </c>
      <c r="L748" s="66">
        <v>41582</v>
      </c>
      <c r="M748" s="39">
        <v>44742</v>
      </c>
      <c r="N748" s="61" t="str">
        <f t="shared" si="11"/>
        <v>8 Years, 7 Months, 26 Days</v>
      </c>
      <c r="O748" s="48">
        <v>30</v>
      </c>
      <c r="P748" s="48" t="s">
        <v>4178</v>
      </c>
      <c r="Q748" s="71">
        <v>1843565930</v>
      </c>
      <c r="R748" s="126" t="s">
        <v>4466</v>
      </c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</row>
    <row r="749" spans="1:58" customFormat="1" ht="24.75" customHeight="1" x14ac:dyDescent="0.2">
      <c r="A749" s="5"/>
      <c r="B749" s="34">
        <v>746</v>
      </c>
      <c r="C749" s="63" t="s">
        <v>4546</v>
      </c>
      <c r="D749" s="43" t="s">
        <v>4547</v>
      </c>
      <c r="E749" s="65" t="s">
        <v>1855</v>
      </c>
      <c r="F749" s="20" t="s">
        <v>12</v>
      </c>
      <c r="G749" s="60" t="s">
        <v>2351</v>
      </c>
      <c r="H749" s="60" t="s">
        <v>13</v>
      </c>
      <c r="I749" s="48" t="s">
        <v>14</v>
      </c>
      <c r="J749" s="174">
        <v>4</v>
      </c>
      <c r="K749" s="246">
        <v>14048</v>
      </c>
      <c r="L749" s="66">
        <v>41246</v>
      </c>
      <c r="M749" s="39">
        <v>44742</v>
      </c>
      <c r="N749" s="61" t="str">
        <f t="shared" si="11"/>
        <v>9 Years, 6 Months, 27 Days</v>
      </c>
      <c r="O749" s="48">
        <v>26</v>
      </c>
      <c r="P749" s="48" t="s">
        <v>3993</v>
      </c>
      <c r="Q749" s="71" t="s">
        <v>6803</v>
      </c>
      <c r="R749" s="160" t="s">
        <v>4548</v>
      </c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</row>
    <row r="750" spans="1:58" customFormat="1" ht="18" customHeight="1" x14ac:dyDescent="0.2">
      <c r="A750" s="5"/>
      <c r="B750" s="34">
        <v>747</v>
      </c>
      <c r="C750" s="63" t="s">
        <v>4588</v>
      </c>
      <c r="D750" s="64" t="s">
        <v>4589</v>
      </c>
      <c r="E750" s="48" t="s">
        <v>4590</v>
      </c>
      <c r="F750" s="20" t="s">
        <v>12</v>
      </c>
      <c r="G750" s="60" t="s">
        <v>2351</v>
      </c>
      <c r="H750" s="60" t="s">
        <v>13</v>
      </c>
      <c r="I750" s="48" t="s">
        <v>14</v>
      </c>
      <c r="J750" s="174">
        <v>4</v>
      </c>
      <c r="K750" s="246">
        <v>14049</v>
      </c>
      <c r="L750" s="66">
        <v>40163</v>
      </c>
      <c r="M750" s="39">
        <v>44742</v>
      </c>
      <c r="N750" s="61" t="str">
        <f t="shared" si="11"/>
        <v>12 Years, 6 Months, 14 Days</v>
      </c>
      <c r="O750" s="48">
        <v>25</v>
      </c>
      <c r="P750" s="48" t="s">
        <v>3950</v>
      </c>
      <c r="Q750" s="71">
        <v>1711104522</v>
      </c>
      <c r="R750" s="126" t="s">
        <v>4591</v>
      </c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</row>
    <row r="751" spans="1:58" customFormat="1" ht="18" customHeight="1" x14ac:dyDescent="0.2">
      <c r="A751" s="5"/>
      <c r="B751" s="34">
        <v>748</v>
      </c>
      <c r="C751" s="63" t="s">
        <v>4628</v>
      </c>
      <c r="D751" s="64" t="s">
        <v>4629</v>
      </c>
      <c r="E751" s="48" t="s">
        <v>4154</v>
      </c>
      <c r="F751" s="20" t="s">
        <v>12</v>
      </c>
      <c r="G751" s="60" t="s">
        <v>2351</v>
      </c>
      <c r="H751" s="60" t="s">
        <v>13</v>
      </c>
      <c r="I751" s="48" t="s">
        <v>14</v>
      </c>
      <c r="J751" s="174">
        <v>4</v>
      </c>
      <c r="K751" s="246">
        <v>14050</v>
      </c>
      <c r="L751" s="66">
        <v>40576</v>
      </c>
      <c r="M751" s="39">
        <v>44742</v>
      </c>
      <c r="N751" s="61" t="str">
        <f t="shared" si="11"/>
        <v>11 Years, 4 Months, 28 Days</v>
      </c>
      <c r="O751" s="48">
        <v>26</v>
      </c>
      <c r="P751" s="48" t="s">
        <v>4037</v>
      </c>
      <c r="Q751" s="71">
        <v>1975691863</v>
      </c>
      <c r="R751" s="126" t="s">
        <v>4630</v>
      </c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</row>
    <row r="752" spans="1:58" customFormat="1" ht="18" customHeight="1" x14ac:dyDescent="0.2">
      <c r="A752" s="5"/>
      <c r="B752" s="34">
        <v>749</v>
      </c>
      <c r="C752" s="63" t="s">
        <v>4644</v>
      </c>
      <c r="D752" s="64" t="s">
        <v>4645</v>
      </c>
      <c r="E752" s="48" t="s">
        <v>4086</v>
      </c>
      <c r="F752" s="20" t="s">
        <v>12</v>
      </c>
      <c r="G752" s="60" t="s">
        <v>2351</v>
      </c>
      <c r="H752" s="60" t="s">
        <v>13</v>
      </c>
      <c r="I752" s="48" t="s">
        <v>14</v>
      </c>
      <c r="J752" s="174">
        <v>4</v>
      </c>
      <c r="K752" s="246">
        <v>14051</v>
      </c>
      <c r="L752" s="66">
        <v>40240</v>
      </c>
      <c r="M752" s="39">
        <v>44742</v>
      </c>
      <c r="N752" s="61" t="str">
        <f t="shared" si="11"/>
        <v>12 Years, 3 Months, 27 Days</v>
      </c>
      <c r="O752" s="48">
        <v>28</v>
      </c>
      <c r="P752" s="48" t="s">
        <v>4326</v>
      </c>
      <c r="Q752" s="71">
        <v>1817537567</v>
      </c>
      <c r="R752" s="126" t="s">
        <v>4646</v>
      </c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</row>
    <row r="753" spans="1:58" customFormat="1" ht="18" customHeight="1" x14ac:dyDescent="0.2">
      <c r="A753" s="5"/>
      <c r="B753" s="34">
        <v>750</v>
      </c>
      <c r="C753" s="63" t="s">
        <v>4647</v>
      </c>
      <c r="D753" s="64" t="s">
        <v>4648</v>
      </c>
      <c r="E753" s="48" t="s">
        <v>4086</v>
      </c>
      <c r="F753" s="20" t="s">
        <v>12</v>
      </c>
      <c r="G753" s="60" t="s">
        <v>2351</v>
      </c>
      <c r="H753" s="60" t="s">
        <v>13</v>
      </c>
      <c r="I753" s="48" t="s">
        <v>14</v>
      </c>
      <c r="J753" s="174">
        <v>4</v>
      </c>
      <c r="K753" s="246">
        <v>14052</v>
      </c>
      <c r="L753" s="66">
        <v>40667</v>
      </c>
      <c r="M753" s="39">
        <v>44742</v>
      </c>
      <c r="N753" s="61" t="str">
        <f t="shared" si="11"/>
        <v>11 Years, 1 Months, 26 Days</v>
      </c>
      <c r="O753" s="48">
        <v>21</v>
      </c>
      <c r="P753" s="48" t="s">
        <v>4051</v>
      </c>
      <c r="Q753" s="71">
        <v>1535238840</v>
      </c>
      <c r="R753" s="126" t="s">
        <v>4649</v>
      </c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</row>
    <row r="754" spans="1:58" customFormat="1" ht="18" customHeight="1" x14ac:dyDescent="0.2">
      <c r="A754" s="5"/>
      <c r="B754" s="34">
        <v>751</v>
      </c>
      <c r="C754" s="63" t="s">
        <v>4656</v>
      </c>
      <c r="D754" s="64" t="s">
        <v>4657</v>
      </c>
      <c r="E754" s="48" t="s">
        <v>4154</v>
      </c>
      <c r="F754" s="20" t="s">
        <v>12</v>
      </c>
      <c r="G754" s="60" t="s">
        <v>2351</v>
      </c>
      <c r="H754" s="60" t="s">
        <v>13</v>
      </c>
      <c r="I754" s="48" t="s">
        <v>14</v>
      </c>
      <c r="J754" s="174">
        <v>4</v>
      </c>
      <c r="K754" s="246">
        <v>14053</v>
      </c>
      <c r="L754" s="66">
        <v>40265</v>
      </c>
      <c r="M754" s="39">
        <v>44742</v>
      </c>
      <c r="N754" s="61" t="str">
        <f t="shared" si="11"/>
        <v>12 Years, 3 Months, 2 Days</v>
      </c>
      <c r="O754" s="48">
        <v>26</v>
      </c>
      <c r="P754" s="48" t="s">
        <v>3993</v>
      </c>
      <c r="Q754" s="71">
        <v>1716584560</v>
      </c>
      <c r="R754" s="126" t="s">
        <v>4658</v>
      </c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</row>
    <row r="755" spans="1:58" customFormat="1" ht="18" customHeight="1" x14ac:dyDescent="0.2">
      <c r="A755" s="5"/>
      <c r="B755" s="34">
        <v>752</v>
      </c>
      <c r="C755" s="63" t="s">
        <v>4665</v>
      </c>
      <c r="D755" s="64" t="s">
        <v>4666</v>
      </c>
      <c r="E755" s="48" t="s">
        <v>4086</v>
      </c>
      <c r="F755" s="20" t="s">
        <v>12</v>
      </c>
      <c r="G755" s="60" t="s">
        <v>2351</v>
      </c>
      <c r="H755" s="60" t="s">
        <v>13</v>
      </c>
      <c r="I755" s="48" t="s">
        <v>14</v>
      </c>
      <c r="J755" s="174">
        <v>4</v>
      </c>
      <c r="K755" s="246">
        <v>14054</v>
      </c>
      <c r="L755" s="45">
        <v>41175</v>
      </c>
      <c r="M755" s="39">
        <v>44742</v>
      </c>
      <c r="N755" s="61" t="str">
        <f t="shared" si="11"/>
        <v>9 Years, 9 Months, 7 Days</v>
      </c>
      <c r="O755" s="48">
        <v>32</v>
      </c>
      <c r="P755" s="48" t="s">
        <v>4326</v>
      </c>
      <c r="Q755" s="71">
        <v>1765374787</v>
      </c>
      <c r="R755" s="126" t="s">
        <v>4667</v>
      </c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</row>
    <row r="756" spans="1:58" customFormat="1" ht="27" customHeight="1" x14ac:dyDescent="0.2">
      <c r="A756" s="5"/>
      <c r="B756" s="34">
        <v>753</v>
      </c>
      <c r="C756" s="63" t="s">
        <v>4678</v>
      </c>
      <c r="D756" s="64" t="s">
        <v>4679</v>
      </c>
      <c r="E756" s="65" t="s">
        <v>4680</v>
      </c>
      <c r="F756" s="20" t="s">
        <v>12</v>
      </c>
      <c r="G756" s="60" t="s">
        <v>2351</v>
      </c>
      <c r="H756" s="60" t="s">
        <v>13</v>
      </c>
      <c r="I756" s="48" t="s">
        <v>14</v>
      </c>
      <c r="J756" s="174">
        <v>4</v>
      </c>
      <c r="K756" s="246">
        <v>14055</v>
      </c>
      <c r="L756" s="66">
        <v>40486</v>
      </c>
      <c r="M756" s="39">
        <v>44742</v>
      </c>
      <c r="N756" s="61" t="str">
        <f t="shared" si="11"/>
        <v>11 Years, 7 Months, 26 Days</v>
      </c>
      <c r="O756" s="48">
        <v>25</v>
      </c>
      <c r="P756" s="48" t="s">
        <v>3861</v>
      </c>
      <c r="Q756" s="71" t="s">
        <v>6804</v>
      </c>
      <c r="R756" s="126" t="s">
        <v>4681</v>
      </c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</row>
    <row r="757" spans="1:58" customFormat="1" ht="18" customHeight="1" x14ac:dyDescent="0.2">
      <c r="A757" s="5"/>
      <c r="B757" s="34">
        <v>754</v>
      </c>
      <c r="C757" s="63" t="s">
        <v>4690</v>
      </c>
      <c r="D757" s="64" t="s">
        <v>4691</v>
      </c>
      <c r="E757" s="48" t="s">
        <v>4225</v>
      </c>
      <c r="F757" s="20" t="s">
        <v>12</v>
      </c>
      <c r="G757" s="60" t="s">
        <v>2351</v>
      </c>
      <c r="H757" s="60" t="s">
        <v>13</v>
      </c>
      <c r="I757" s="48" t="s">
        <v>14</v>
      </c>
      <c r="J757" s="174">
        <v>4</v>
      </c>
      <c r="K757" s="246">
        <v>14056</v>
      </c>
      <c r="L757" s="66">
        <v>40721</v>
      </c>
      <c r="M757" s="39">
        <v>44742</v>
      </c>
      <c r="N757" s="61" t="str">
        <f t="shared" si="11"/>
        <v>11 Years, 0 Months, 3 Days</v>
      </c>
      <c r="O757" s="48">
        <v>23</v>
      </c>
      <c r="P757" s="48" t="s">
        <v>3873</v>
      </c>
      <c r="Q757" s="71">
        <v>1979212229</v>
      </c>
      <c r="R757" s="126" t="s">
        <v>4692</v>
      </c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</row>
    <row r="758" spans="1:58" customFormat="1" ht="18" customHeight="1" x14ac:dyDescent="0.2">
      <c r="A758" s="5"/>
      <c r="B758" s="34">
        <v>755</v>
      </c>
      <c r="C758" s="63" t="s">
        <v>4717</v>
      </c>
      <c r="D758" s="64" t="s">
        <v>4718</v>
      </c>
      <c r="E758" s="48" t="s">
        <v>4225</v>
      </c>
      <c r="F758" s="20" t="s">
        <v>12</v>
      </c>
      <c r="G758" s="60" t="s">
        <v>2351</v>
      </c>
      <c r="H758" s="60" t="s">
        <v>13</v>
      </c>
      <c r="I758" s="48" t="s">
        <v>14</v>
      </c>
      <c r="J758" s="174">
        <v>4</v>
      </c>
      <c r="K758" s="246">
        <v>14057</v>
      </c>
      <c r="L758" s="66">
        <v>40930</v>
      </c>
      <c r="M758" s="39">
        <v>44742</v>
      </c>
      <c r="N758" s="61" t="str">
        <f t="shared" si="11"/>
        <v>10 Years, 5 Months, 8 Days</v>
      </c>
      <c r="O758" s="48">
        <v>28</v>
      </c>
      <c r="P758" s="48" t="s">
        <v>3894</v>
      </c>
      <c r="Q758" s="71">
        <v>1712653404</v>
      </c>
      <c r="R758" s="126" t="s">
        <v>4719</v>
      </c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</row>
    <row r="759" spans="1:58" customFormat="1" ht="18" customHeight="1" x14ac:dyDescent="0.2">
      <c r="A759" s="5"/>
      <c r="B759" s="34">
        <v>756</v>
      </c>
      <c r="C759" s="75" t="s">
        <v>4777</v>
      </c>
      <c r="D759" s="76" t="s">
        <v>4778</v>
      </c>
      <c r="E759" s="60" t="s">
        <v>4590</v>
      </c>
      <c r="F759" s="20" t="s">
        <v>12</v>
      </c>
      <c r="G759" s="60" t="s">
        <v>2351</v>
      </c>
      <c r="H759" s="60" t="s">
        <v>13</v>
      </c>
      <c r="I759" s="60" t="s">
        <v>14</v>
      </c>
      <c r="J759" s="174">
        <v>4</v>
      </c>
      <c r="K759" s="246">
        <v>14058</v>
      </c>
      <c r="L759" s="45">
        <v>40466</v>
      </c>
      <c r="M759" s="39">
        <v>44742</v>
      </c>
      <c r="N759" s="61" t="str">
        <f t="shared" si="11"/>
        <v>11 Years, 8 Months, 15 Days</v>
      </c>
      <c r="O759" s="48">
        <v>24</v>
      </c>
      <c r="P759" s="48" t="s">
        <v>4095</v>
      </c>
      <c r="Q759" s="71">
        <v>1737311399</v>
      </c>
      <c r="R759" s="161" t="s">
        <v>4779</v>
      </c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</row>
    <row r="760" spans="1:58" customFormat="1" ht="18" customHeight="1" x14ac:dyDescent="0.2">
      <c r="A760" s="5"/>
      <c r="B760" s="34">
        <v>757</v>
      </c>
      <c r="C760" s="75" t="s">
        <v>4780</v>
      </c>
      <c r="D760" s="76" t="s">
        <v>4781</v>
      </c>
      <c r="E760" s="60" t="s">
        <v>4782</v>
      </c>
      <c r="F760" s="20" t="s">
        <v>12</v>
      </c>
      <c r="G760" s="60" t="s">
        <v>2351</v>
      </c>
      <c r="H760" s="60" t="s">
        <v>13</v>
      </c>
      <c r="I760" s="60" t="s">
        <v>14</v>
      </c>
      <c r="J760" s="174">
        <v>4</v>
      </c>
      <c r="K760" s="246">
        <v>14059</v>
      </c>
      <c r="L760" s="45">
        <v>41079</v>
      </c>
      <c r="M760" s="39">
        <v>44742</v>
      </c>
      <c r="N760" s="61" t="str">
        <f t="shared" si="11"/>
        <v>10 Years, 0 Months, 11 Days</v>
      </c>
      <c r="O760" s="48">
        <v>21</v>
      </c>
      <c r="P760" s="48" t="s">
        <v>3878</v>
      </c>
      <c r="Q760" s="71">
        <v>1716852161</v>
      </c>
      <c r="R760" s="161" t="s">
        <v>4783</v>
      </c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</row>
    <row r="761" spans="1:58" customFormat="1" ht="18" customHeight="1" x14ac:dyDescent="0.2">
      <c r="A761" s="5"/>
      <c r="B761" s="34">
        <v>758</v>
      </c>
      <c r="C761" s="75" t="s">
        <v>4794</v>
      </c>
      <c r="D761" s="76" t="s">
        <v>4795</v>
      </c>
      <c r="E761" s="60" t="s">
        <v>4218</v>
      </c>
      <c r="F761" s="20" t="s">
        <v>12</v>
      </c>
      <c r="G761" s="60" t="s">
        <v>2351</v>
      </c>
      <c r="H761" s="60" t="s">
        <v>13</v>
      </c>
      <c r="I761" s="60" t="s">
        <v>14</v>
      </c>
      <c r="J761" s="174">
        <v>4</v>
      </c>
      <c r="K761" s="246">
        <v>14060</v>
      </c>
      <c r="L761" s="45">
        <v>40866</v>
      </c>
      <c r="M761" s="39">
        <v>44742</v>
      </c>
      <c r="N761" s="61" t="str">
        <f t="shared" si="11"/>
        <v>10 Years, 7 Months, 11 Days</v>
      </c>
      <c r="O761" s="48">
        <v>25</v>
      </c>
      <c r="P761" s="48" t="s">
        <v>3856</v>
      </c>
      <c r="Q761" s="71">
        <v>1716139043</v>
      </c>
      <c r="R761" s="161" t="s">
        <v>4796</v>
      </c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</row>
    <row r="762" spans="1:58" customFormat="1" ht="23.25" customHeight="1" x14ac:dyDescent="0.2">
      <c r="A762" s="5"/>
      <c r="B762" s="34">
        <v>759</v>
      </c>
      <c r="C762" s="75" t="s">
        <v>4797</v>
      </c>
      <c r="D762" s="76" t="s">
        <v>4798</v>
      </c>
      <c r="E762" s="60" t="s">
        <v>4086</v>
      </c>
      <c r="F762" s="20" t="s">
        <v>12</v>
      </c>
      <c r="G762" s="60" t="s">
        <v>2351</v>
      </c>
      <c r="H762" s="60" t="s">
        <v>13</v>
      </c>
      <c r="I762" s="60" t="s">
        <v>14</v>
      </c>
      <c r="J762" s="174">
        <v>4</v>
      </c>
      <c r="K762" s="246">
        <v>14061</v>
      </c>
      <c r="L762" s="45">
        <v>40714</v>
      </c>
      <c r="M762" s="39">
        <v>44742</v>
      </c>
      <c r="N762" s="61" t="str">
        <f t="shared" si="11"/>
        <v>11 Years, 0 Months, 10 Days</v>
      </c>
      <c r="O762" s="48">
        <v>23</v>
      </c>
      <c r="P762" s="48" t="s">
        <v>4799</v>
      </c>
      <c r="Q762" s="321" t="s">
        <v>6799</v>
      </c>
      <c r="R762" s="161" t="s">
        <v>4800</v>
      </c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</row>
    <row r="763" spans="1:58" customFormat="1" ht="18" customHeight="1" x14ac:dyDescent="0.2">
      <c r="A763" s="5"/>
      <c r="B763" s="34">
        <v>760</v>
      </c>
      <c r="C763" s="75" t="s">
        <v>4820</v>
      </c>
      <c r="D763" s="76" t="s">
        <v>4821</v>
      </c>
      <c r="E763" s="77" t="s">
        <v>4590</v>
      </c>
      <c r="F763" s="20" t="s">
        <v>12</v>
      </c>
      <c r="G763" s="60" t="s">
        <v>2351</v>
      </c>
      <c r="H763" s="60" t="s">
        <v>13</v>
      </c>
      <c r="I763" s="60" t="s">
        <v>14</v>
      </c>
      <c r="J763" s="174">
        <v>4</v>
      </c>
      <c r="K763" s="246">
        <v>14062</v>
      </c>
      <c r="L763" s="45">
        <v>41298</v>
      </c>
      <c r="M763" s="39">
        <v>44742</v>
      </c>
      <c r="N763" s="61" t="str">
        <f t="shared" si="11"/>
        <v>9 Years, 5 Months, 6 Days</v>
      </c>
      <c r="O763" s="48">
        <v>22</v>
      </c>
      <c r="P763" s="48" t="s">
        <v>3861</v>
      </c>
      <c r="Q763" s="71">
        <v>1730324377</v>
      </c>
      <c r="R763" s="161" t="s">
        <v>4822</v>
      </c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</row>
    <row r="764" spans="1:58" customFormat="1" ht="18" customHeight="1" x14ac:dyDescent="0.2">
      <c r="A764" s="5"/>
      <c r="B764" s="34">
        <v>761</v>
      </c>
      <c r="C764" s="75" t="s">
        <v>4823</v>
      </c>
      <c r="D764" s="76" t="s">
        <v>4824</v>
      </c>
      <c r="E764" s="60" t="s">
        <v>4086</v>
      </c>
      <c r="F764" s="20" t="s">
        <v>12</v>
      </c>
      <c r="G764" s="60" t="s">
        <v>2351</v>
      </c>
      <c r="H764" s="60" t="s">
        <v>13</v>
      </c>
      <c r="I764" s="60" t="s">
        <v>14</v>
      </c>
      <c r="J764" s="174">
        <v>4</v>
      </c>
      <c r="K764" s="246">
        <v>14063</v>
      </c>
      <c r="L764" s="45">
        <v>41495</v>
      </c>
      <c r="M764" s="39">
        <v>44742</v>
      </c>
      <c r="N764" s="61" t="str">
        <f t="shared" si="11"/>
        <v>8 Years, 10 Months, 21 Days</v>
      </c>
      <c r="O764" s="48">
        <v>20</v>
      </c>
      <c r="P764" s="48" t="s">
        <v>4825</v>
      </c>
      <c r="Q764" s="71">
        <v>1952111666</v>
      </c>
      <c r="R764" s="161" t="s">
        <v>4826</v>
      </c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</row>
    <row r="765" spans="1:58" customFormat="1" ht="18" customHeight="1" x14ac:dyDescent="0.2">
      <c r="A765" s="5"/>
      <c r="B765" s="34">
        <v>762</v>
      </c>
      <c r="C765" s="75" t="s">
        <v>4827</v>
      </c>
      <c r="D765" s="76" t="s">
        <v>4828</v>
      </c>
      <c r="E765" s="60" t="s">
        <v>4782</v>
      </c>
      <c r="F765" s="20" t="s">
        <v>12</v>
      </c>
      <c r="G765" s="60" t="s">
        <v>2351</v>
      </c>
      <c r="H765" s="60" t="s">
        <v>13</v>
      </c>
      <c r="I765" s="60" t="s">
        <v>14</v>
      </c>
      <c r="J765" s="174">
        <v>4</v>
      </c>
      <c r="K765" s="246">
        <v>14064</v>
      </c>
      <c r="L765" s="45">
        <v>41480</v>
      </c>
      <c r="M765" s="39">
        <v>44742</v>
      </c>
      <c r="N765" s="61" t="str">
        <f t="shared" si="11"/>
        <v>8 Years, 11 Months, 5 Days</v>
      </c>
      <c r="O765" s="48">
        <v>20</v>
      </c>
      <c r="P765" s="48" t="s">
        <v>3973</v>
      </c>
      <c r="Q765" s="71">
        <v>1711221975</v>
      </c>
      <c r="R765" s="161" t="s">
        <v>4829</v>
      </c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</row>
    <row r="766" spans="1:58" customFormat="1" ht="18" customHeight="1" x14ac:dyDescent="0.2">
      <c r="A766" s="5"/>
      <c r="B766" s="34">
        <v>763</v>
      </c>
      <c r="C766" s="75" t="s">
        <v>4857</v>
      </c>
      <c r="D766" s="76" t="s">
        <v>331</v>
      </c>
      <c r="E766" s="60" t="s">
        <v>332</v>
      </c>
      <c r="F766" s="20" t="s">
        <v>12</v>
      </c>
      <c r="G766" s="60" t="s">
        <v>2351</v>
      </c>
      <c r="H766" s="60" t="s">
        <v>13</v>
      </c>
      <c r="I766" s="60" t="s">
        <v>14</v>
      </c>
      <c r="J766" s="174">
        <v>4</v>
      </c>
      <c r="K766" s="246">
        <v>14065</v>
      </c>
      <c r="L766" s="45">
        <v>41487</v>
      </c>
      <c r="M766" s="39">
        <v>44742</v>
      </c>
      <c r="N766" s="61" t="str">
        <f t="shared" si="11"/>
        <v>8 Years, 10 Months, 29 Days</v>
      </c>
      <c r="O766" s="48">
        <v>26</v>
      </c>
      <c r="P766" s="48" t="s">
        <v>3846</v>
      </c>
      <c r="Q766" s="71">
        <v>1769555154</v>
      </c>
      <c r="R766" s="161" t="s">
        <v>333</v>
      </c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</row>
    <row r="767" spans="1:58" customFormat="1" ht="18" customHeight="1" x14ac:dyDescent="0.2">
      <c r="A767" s="5"/>
      <c r="B767" s="34">
        <v>764</v>
      </c>
      <c r="C767" s="73" t="s">
        <v>4923</v>
      </c>
      <c r="D767" s="76" t="s">
        <v>4924</v>
      </c>
      <c r="E767" s="60" t="s">
        <v>2386</v>
      </c>
      <c r="F767" s="20" t="s">
        <v>12</v>
      </c>
      <c r="G767" s="60" t="s">
        <v>2351</v>
      </c>
      <c r="H767" s="60" t="s">
        <v>13</v>
      </c>
      <c r="I767" s="60" t="s">
        <v>14</v>
      </c>
      <c r="J767" s="174">
        <v>4</v>
      </c>
      <c r="K767" s="246">
        <v>14066</v>
      </c>
      <c r="L767" s="45">
        <v>41506</v>
      </c>
      <c r="M767" s="39">
        <v>44742</v>
      </c>
      <c r="N767" s="61" t="str">
        <f t="shared" si="11"/>
        <v>8 Years, 10 Months, 10 Days</v>
      </c>
      <c r="O767" s="48">
        <v>19</v>
      </c>
      <c r="P767" s="48" t="s">
        <v>3834</v>
      </c>
      <c r="Q767" s="71">
        <v>1711507242</v>
      </c>
      <c r="R767" s="161" t="s">
        <v>4925</v>
      </c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</row>
    <row r="768" spans="1:58" customFormat="1" ht="18" customHeight="1" x14ac:dyDescent="0.2">
      <c r="A768" s="5"/>
      <c r="B768" s="34">
        <v>765</v>
      </c>
      <c r="C768" s="73" t="s">
        <v>4932</v>
      </c>
      <c r="D768" s="76" t="s">
        <v>4933</v>
      </c>
      <c r="E768" s="60" t="s">
        <v>4086</v>
      </c>
      <c r="F768" s="20" t="s">
        <v>12</v>
      </c>
      <c r="G768" s="60" t="s">
        <v>2351</v>
      </c>
      <c r="H768" s="60" t="s">
        <v>13</v>
      </c>
      <c r="I768" s="60" t="s">
        <v>14</v>
      </c>
      <c r="J768" s="174">
        <v>4</v>
      </c>
      <c r="K768" s="246">
        <v>14067</v>
      </c>
      <c r="L768" s="45">
        <v>41679</v>
      </c>
      <c r="M768" s="39">
        <v>44742</v>
      </c>
      <c r="N768" s="61" t="str">
        <f t="shared" si="11"/>
        <v>8 Years, 4 Months, 21 Days</v>
      </c>
      <c r="O768" s="48">
        <v>24</v>
      </c>
      <c r="P768" s="48" t="s">
        <v>3846</v>
      </c>
      <c r="Q768" s="71">
        <v>1714174623</v>
      </c>
      <c r="R768" s="161" t="s">
        <v>4934</v>
      </c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</row>
    <row r="769" spans="1:58" customFormat="1" ht="18" customHeight="1" x14ac:dyDescent="0.2">
      <c r="A769" s="5"/>
      <c r="B769" s="34">
        <v>766</v>
      </c>
      <c r="C769" s="78" t="s">
        <v>4962</v>
      </c>
      <c r="D769" s="59" t="s">
        <v>4963</v>
      </c>
      <c r="E769" s="60" t="s">
        <v>2954</v>
      </c>
      <c r="F769" s="20" t="s">
        <v>12</v>
      </c>
      <c r="G769" s="60" t="s">
        <v>2351</v>
      </c>
      <c r="H769" s="77" t="s">
        <v>13</v>
      </c>
      <c r="I769" s="60" t="s">
        <v>14</v>
      </c>
      <c r="J769" s="174">
        <v>4</v>
      </c>
      <c r="K769" s="246">
        <v>14068</v>
      </c>
      <c r="L769" s="45">
        <v>41731</v>
      </c>
      <c r="M769" s="39">
        <v>44742</v>
      </c>
      <c r="N769" s="61" t="str">
        <f t="shared" si="11"/>
        <v>8 Years, 2 Months, 28 Days</v>
      </c>
      <c r="O769" s="48">
        <v>28</v>
      </c>
      <c r="P769" s="48" t="s">
        <v>4964</v>
      </c>
      <c r="Q769" s="79">
        <v>1718139042</v>
      </c>
      <c r="R769" s="126" t="s">
        <v>4965</v>
      </c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</row>
    <row r="770" spans="1:58" customFormat="1" ht="18" customHeight="1" x14ac:dyDescent="0.2">
      <c r="A770" s="5"/>
      <c r="B770" s="34">
        <v>767</v>
      </c>
      <c r="C770" s="78" t="s">
        <v>4986</v>
      </c>
      <c r="D770" s="59" t="s">
        <v>4987</v>
      </c>
      <c r="E770" s="60" t="s">
        <v>4086</v>
      </c>
      <c r="F770" s="20" t="s">
        <v>12</v>
      </c>
      <c r="G770" s="60" t="s">
        <v>2351</v>
      </c>
      <c r="H770" s="77" t="s">
        <v>13</v>
      </c>
      <c r="I770" s="60" t="s">
        <v>14</v>
      </c>
      <c r="J770" s="174">
        <v>4</v>
      </c>
      <c r="K770" s="246">
        <v>14069</v>
      </c>
      <c r="L770" s="45">
        <v>39499</v>
      </c>
      <c r="M770" s="39">
        <v>44742</v>
      </c>
      <c r="N770" s="61" t="str">
        <f t="shared" si="11"/>
        <v>14 Years, 4 Months, 9 Days</v>
      </c>
      <c r="O770" s="48">
        <v>24</v>
      </c>
      <c r="P770" s="48" t="s">
        <v>4988</v>
      </c>
      <c r="Q770" s="79">
        <v>1713147037</v>
      </c>
      <c r="R770" s="126" t="s">
        <v>4989</v>
      </c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</row>
    <row r="771" spans="1:58" customFormat="1" ht="18" customHeight="1" x14ac:dyDescent="0.2">
      <c r="A771" s="5"/>
      <c r="B771" s="34">
        <v>768</v>
      </c>
      <c r="C771" s="78" t="s">
        <v>5015</v>
      </c>
      <c r="D771" s="59" t="s">
        <v>5016</v>
      </c>
      <c r="E771" s="60" t="s">
        <v>4218</v>
      </c>
      <c r="F771" s="20" t="s">
        <v>12</v>
      </c>
      <c r="G771" s="60" t="s">
        <v>2351</v>
      </c>
      <c r="H771" s="77" t="s">
        <v>13</v>
      </c>
      <c r="I771" s="60" t="s">
        <v>14</v>
      </c>
      <c r="J771" s="174">
        <v>4</v>
      </c>
      <c r="K771" s="246">
        <v>14070</v>
      </c>
      <c r="L771" s="45">
        <v>41937</v>
      </c>
      <c r="M771" s="39">
        <v>44742</v>
      </c>
      <c r="N771" s="61" t="str">
        <f t="shared" si="11"/>
        <v>7 Years, 8 Months, 5 Days</v>
      </c>
      <c r="O771" s="48">
        <v>21</v>
      </c>
      <c r="P771" s="48" t="s">
        <v>4322</v>
      </c>
      <c r="Q771" s="79">
        <v>1712497499</v>
      </c>
      <c r="R771" s="126" t="s">
        <v>5017</v>
      </c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</row>
    <row r="772" spans="1:58" customFormat="1" ht="18" customHeight="1" x14ac:dyDescent="0.2">
      <c r="A772" s="5"/>
      <c r="B772" s="34">
        <v>769</v>
      </c>
      <c r="C772" s="78" t="s">
        <v>5021</v>
      </c>
      <c r="D772" s="59" t="s">
        <v>5022</v>
      </c>
      <c r="E772" s="60" t="s">
        <v>4040</v>
      </c>
      <c r="F772" s="20" t="s">
        <v>12</v>
      </c>
      <c r="G772" s="60" t="s">
        <v>2351</v>
      </c>
      <c r="H772" s="77" t="s">
        <v>13</v>
      </c>
      <c r="I772" s="60" t="s">
        <v>14</v>
      </c>
      <c r="J772" s="174">
        <v>4</v>
      </c>
      <c r="K772" s="246">
        <v>14071</v>
      </c>
      <c r="L772" s="45">
        <v>40779</v>
      </c>
      <c r="M772" s="39">
        <v>44742</v>
      </c>
      <c r="N772" s="61" t="str">
        <f t="shared" ref="N772:N803" si="12">DATEDIF(L772,M772,"Y") &amp; " Years, "&amp; DATEDIF(L772,M772,"YM") &amp; " Months, "&amp;DATEDIF(L772,M772, "MD") &amp; " Days"</f>
        <v>10 Years, 10 Months, 6 Days</v>
      </c>
      <c r="O772" s="48">
        <v>22</v>
      </c>
      <c r="P772" s="48" t="s">
        <v>5023</v>
      </c>
      <c r="Q772" s="79">
        <v>1718900060</v>
      </c>
      <c r="R772" s="126" t="s">
        <v>5024</v>
      </c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</row>
    <row r="773" spans="1:58" customFormat="1" ht="18" customHeight="1" x14ac:dyDescent="0.2">
      <c r="A773" s="5"/>
      <c r="B773" s="34">
        <v>770</v>
      </c>
      <c r="C773" s="78" t="s">
        <v>5044</v>
      </c>
      <c r="D773" s="59" t="s">
        <v>5045</v>
      </c>
      <c r="E773" s="60" t="s">
        <v>4020</v>
      </c>
      <c r="F773" s="20" t="s">
        <v>12</v>
      </c>
      <c r="G773" s="60" t="s">
        <v>2351</v>
      </c>
      <c r="H773" s="77" t="s">
        <v>13</v>
      </c>
      <c r="I773" s="60" t="s">
        <v>14</v>
      </c>
      <c r="J773" s="174">
        <v>4</v>
      </c>
      <c r="K773" s="246">
        <v>14072</v>
      </c>
      <c r="L773" s="45">
        <v>41857</v>
      </c>
      <c r="M773" s="39">
        <v>44742</v>
      </c>
      <c r="N773" s="61" t="str">
        <f t="shared" si="12"/>
        <v>7 Years, 10 Months, 24 Days</v>
      </c>
      <c r="O773" s="48">
        <v>18</v>
      </c>
      <c r="P773" s="48" t="s">
        <v>4598</v>
      </c>
      <c r="Q773" s="79">
        <v>1794270749</v>
      </c>
      <c r="R773" s="126" t="s">
        <v>5046</v>
      </c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</row>
    <row r="774" spans="1:58" customFormat="1" ht="18" customHeight="1" x14ac:dyDescent="0.2">
      <c r="A774" s="5"/>
      <c r="B774" s="34">
        <v>771</v>
      </c>
      <c r="C774" s="78" t="s">
        <v>5100</v>
      </c>
      <c r="D774" s="59" t="s">
        <v>5101</v>
      </c>
      <c r="E774" s="60" t="s">
        <v>4782</v>
      </c>
      <c r="F774" s="20" t="s">
        <v>12</v>
      </c>
      <c r="G774" s="60" t="s">
        <v>2351</v>
      </c>
      <c r="H774" s="77" t="s">
        <v>13</v>
      </c>
      <c r="I774" s="60" t="s">
        <v>14</v>
      </c>
      <c r="J774" s="174">
        <v>4</v>
      </c>
      <c r="K774" s="246">
        <v>14073</v>
      </c>
      <c r="L774" s="45">
        <v>40737</v>
      </c>
      <c r="M774" s="39">
        <v>44742</v>
      </c>
      <c r="N774" s="61" t="str">
        <f t="shared" si="12"/>
        <v>10 Years, 11 Months, 17 Days</v>
      </c>
      <c r="O774" s="48" t="s">
        <v>5102</v>
      </c>
      <c r="P774" s="48" t="s">
        <v>5103</v>
      </c>
      <c r="Q774" s="79">
        <v>1854925836</v>
      </c>
      <c r="R774" s="126" t="s">
        <v>5104</v>
      </c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</row>
    <row r="775" spans="1:58" customFormat="1" ht="18" customHeight="1" x14ac:dyDescent="0.2">
      <c r="A775" s="5"/>
      <c r="B775" s="34">
        <v>772</v>
      </c>
      <c r="C775" s="78" t="s">
        <v>5128</v>
      </c>
      <c r="D775" s="142" t="s">
        <v>5129</v>
      </c>
      <c r="E775" s="143" t="s">
        <v>165</v>
      </c>
      <c r="F775" s="20" t="s">
        <v>12</v>
      </c>
      <c r="G775" s="60" t="s">
        <v>2351</v>
      </c>
      <c r="H775" s="77" t="s">
        <v>13</v>
      </c>
      <c r="I775" s="60" t="s">
        <v>14</v>
      </c>
      <c r="J775" s="174">
        <v>4</v>
      </c>
      <c r="K775" s="246">
        <v>14074</v>
      </c>
      <c r="L775" s="45">
        <v>41711</v>
      </c>
      <c r="M775" s="39">
        <v>44742</v>
      </c>
      <c r="N775" s="61" t="str">
        <f t="shared" si="12"/>
        <v>8 Years, 3 Months, 17 Days</v>
      </c>
      <c r="O775" s="48">
        <v>20</v>
      </c>
      <c r="P775" s="48" t="s">
        <v>4494</v>
      </c>
      <c r="Q775" s="79">
        <v>1711082983</v>
      </c>
      <c r="R775" s="126" t="s">
        <v>5130</v>
      </c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</row>
    <row r="776" spans="1:58" customFormat="1" ht="18" customHeight="1" x14ac:dyDescent="0.2">
      <c r="A776" s="5"/>
      <c r="B776" s="34">
        <v>773</v>
      </c>
      <c r="C776" s="58" t="s">
        <v>5251</v>
      </c>
      <c r="D776" s="59" t="s">
        <v>5252</v>
      </c>
      <c r="E776" s="48" t="s">
        <v>4154</v>
      </c>
      <c r="F776" s="20" t="s">
        <v>12</v>
      </c>
      <c r="G776" s="48" t="s">
        <v>2351</v>
      </c>
      <c r="H776" s="20" t="s">
        <v>13</v>
      </c>
      <c r="I776" s="48" t="s">
        <v>14</v>
      </c>
      <c r="J776" s="174">
        <v>4</v>
      </c>
      <c r="K776" s="246">
        <v>14075</v>
      </c>
      <c r="L776" s="44">
        <v>41129</v>
      </c>
      <c r="M776" s="39">
        <v>44742</v>
      </c>
      <c r="N776" s="61" t="str">
        <f t="shared" si="12"/>
        <v>9 Years, 10 Months, 22 Days</v>
      </c>
      <c r="O776" s="48">
        <v>22</v>
      </c>
      <c r="P776" s="48" t="s">
        <v>4181</v>
      </c>
      <c r="Q776" s="79">
        <v>1712900762</v>
      </c>
      <c r="R776" s="126" t="s">
        <v>5253</v>
      </c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</row>
    <row r="777" spans="1:58" customFormat="1" ht="18" customHeight="1" x14ac:dyDescent="0.2">
      <c r="A777" s="5"/>
      <c r="B777" s="34">
        <v>774</v>
      </c>
      <c r="C777" s="58" t="s">
        <v>5254</v>
      </c>
      <c r="D777" s="59" t="s">
        <v>5255</v>
      </c>
      <c r="E777" s="48" t="s">
        <v>4782</v>
      </c>
      <c r="F777" s="20" t="s">
        <v>12</v>
      </c>
      <c r="G777" s="48" t="s">
        <v>2351</v>
      </c>
      <c r="H777" s="20" t="s">
        <v>13</v>
      </c>
      <c r="I777" s="48" t="s">
        <v>14</v>
      </c>
      <c r="J777" s="174">
        <v>4</v>
      </c>
      <c r="K777" s="246">
        <v>14076</v>
      </c>
      <c r="L777" s="44">
        <v>41030</v>
      </c>
      <c r="M777" s="39">
        <v>44742</v>
      </c>
      <c r="N777" s="61" t="str">
        <f t="shared" si="12"/>
        <v>10 Years, 1 Months, 29 Days</v>
      </c>
      <c r="O777" s="48">
        <v>26</v>
      </c>
      <c r="P777" s="48" t="s">
        <v>4095</v>
      </c>
      <c r="Q777" s="79">
        <v>1765314692</v>
      </c>
      <c r="R777" s="126" t="s">
        <v>5256</v>
      </c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</row>
    <row r="778" spans="1:58" customFormat="1" ht="18" customHeight="1" x14ac:dyDescent="0.2">
      <c r="A778" s="5"/>
      <c r="B778" s="34">
        <v>775</v>
      </c>
      <c r="C778" s="58" t="s">
        <v>5260</v>
      </c>
      <c r="D778" s="59" t="s">
        <v>5261</v>
      </c>
      <c r="E778" s="20" t="s">
        <v>4225</v>
      </c>
      <c r="F778" s="20" t="s">
        <v>12</v>
      </c>
      <c r="G778" s="48" t="s">
        <v>2351</v>
      </c>
      <c r="H778" s="48" t="s">
        <v>13</v>
      </c>
      <c r="I778" s="48" t="s">
        <v>14</v>
      </c>
      <c r="J778" s="174">
        <v>4</v>
      </c>
      <c r="K778" s="246">
        <v>14077</v>
      </c>
      <c r="L778" s="44">
        <v>40759</v>
      </c>
      <c r="M778" s="39">
        <v>44742</v>
      </c>
      <c r="N778" s="61" t="str">
        <f t="shared" si="12"/>
        <v>10 Years, 10 Months, 26 Days</v>
      </c>
      <c r="O778" s="48">
        <v>26</v>
      </c>
      <c r="P778" s="48" t="s">
        <v>4799</v>
      </c>
      <c r="Q778" s="79">
        <v>1817577890</v>
      </c>
      <c r="R778" s="126" t="s">
        <v>5262</v>
      </c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</row>
    <row r="779" spans="1:58" customFormat="1" ht="18" customHeight="1" x14ac:dyDescent="0.2">
      <c r="A779" s="5"/>
      <c r="B779" s="34">
        <v>776</v>
      </c>
      <c r="C779" s="58" t="s">
        <v>5303</v>
      </c>
      <c r="D779" s="59" t="s">
        <v>5304</v>
      </c>
      <c r="E779" s="48" t="s">
        <v>4154</v>
      </c>
      <c r="F779" s="20" t="s">
        <v>12</v>
      </c>
      <c r="G779" s="48" t="s">
        <v>2351</v>
      </c>
      <c r="H779" s="48" t="s">
        <v>13</v>
      </c>
      <c r="I779" s="48" t="s">
        <v>14</v>
      </c>
      <c r="J779" s="174">
        <v>4</v>
      </c>
      <c r="K779" s="246">
        <v>14078</v>
      </c>
      <c r="L779" s="44">
        <v>40544</v>
      </c>
      <c r="M779" s="39">
        <v>44742</v>
      </c>
      <c r="N779" s="61" t="str">
        <f t="shared" si="12"/>
        <v>11 Years, 5 Months, 29 Days</v>
      </c>
      <c r="O779" s="48">
        <v>26</v>
      </c>
      <c r="P779" s="48" t="s">
        <v>3894</v>
      </c>
      <c r="Q779" s="79">
        <v>1711507493</v>
      </c>
      <c r="R779" s="126" t="s">
        <v>5305</v>
      </c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</row>
    <row r="780" spans="1:58" customFormat="1" ht="18" customHeight="1" x14ac:dyDescent="0.2">
      <c r="A780" s="5"/>
      <c r="B780" s="34">
        <v>777</v>
      </c>
      <c r="C780" s="58" t="s">
        <v>5306</v>
      </c>
      <c r="D780" s="59" t="s">
        <v>5307</v>
      </c>
      <c r="E780" s="20" t="s">
        <v>4154</v>
      </c>
      <c r="F780" s="20" t="s">
        <v>12</v>
      </c>
      <c r="G780" s="48" t="s">
        <v>2351</v>
      </c>
      <c r="H780" s="48" t="s">
        <v>13</v>
      </c>
      <c r="I780" s="48" t="s">
        <v>14</v>
      </c>
      <c r="J780" s="174">
        <v>4</v>
      </c>
      <c r="K780" s="246">
        <v>14079</v>
      </c>
      <c r="L780" s="44">
        <v>39760</v>
      </c>
      <c r="M780" s="39">
        <v>44742</v>
      </c>
      <c r="N780" s="61" t="str">
        <f t="shared" si="12"/>
        <v>13 Years, 7 Months, 22 Days</v>
      </c>
      <c r="O780" s="48">
        <v>26</v>
      </c>
      <c r="P780" s="48" t="s">
        <v>3894</v>
      </c>
      <c r="Q780" s="79">
        <v>1711507493</v>
      </c>
      <c r="R780" s="126" t="s">
        <v>5305</v>
      </c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</row>
    <row r="781" spans="1:58" customFormat="1" ht="18" customHeight="1" x14ac:dyDescent="0.2">
      <c r="A781" s="5"/>
      <c r="B781" s="34">
        <v>778</v>
      </c>
      <c r="C781" s="58" t="s">
        <v>5348</v>
      </c>
      <c r="D781" s="59" t="s">
        <v>5349</v>
      </c>
      <c r="E781" s="48" t="s">
        <v>4195</v>
      </c>
      <c r="F781" s="20" t="s">
        <v>12</v>
      </c>
      <c r="G781" s="48" t="s">
        <v>2351</v>
      </c>
      <c r="H781" s="48" t="s">
        <v>13</v>
      </c>
      <c r="I781" s="48" t="s">
        <v>14</v>
      </c>
      <c r="J781" s="174">
        <v>4</v>
      </c>
      <c r="K781" s="246">
        <v>14080</v>
      </c>
      <c r="L781" s="44">
        <v>41855</v>
      </c>
      <c r="M781" s="39">
        <v>44742</v>
      </c>
      <c r="N781" s="61" t="str">
        <f t="shared" si="12"/>
        <v>7 Years, 10 Months, 26 Days</v>
      </c>
      <c r="O781" s="48">
        <v>28</v>
      </c>
      <c r="P781" s="48" t="s">
        <v>3973</v>
      </c>
      <c r="Q781" s="79">
        <v>1712724091</v>
      </c>
      <c r="R781" s="126" t="s">
        <v>5350</v>
      </c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</row>
    <row r="782" spans="1:58" customFormat="1" ht="18" customHeight="1" x14ac:dyDescent="0.2">
      <c r="A782" s="5"/>
      <c r="B782" s="34">
        <v>779</v>
      </c>
      <c r="C782" s="58" t="s">
        <v>5351</v>
      </c>
      <c r="D782" s="59" t="s">
        <v>5352</v>
      </c>
      <c r="E782" s="48" t="s">
        <v>4154</v>
      </c>
      <c r="F782" s="20" t="s">
        <v>12</v>
      </c>
      <c r="G782" s="48" t="s">
        <v>2351</v>
      </c>
      <c r="H782" s="48" t="s">
        <v>13</v>
      </c>
      <c r="I782" s="48" t="s">
        <v>14</v>
      </c>
      <c r="J782" s="174">
        <v>4</v>
      </c>
      <c r="K782" s="246">
        <v>14081</v>
      </c>
      <c r="L782" s="44">
        <v>40992</v>
      </c>
      <c r="M782" s="39">
        <v>44742</v>
      </c>
      <c r="N782" s="61" t="str">
        <f t="shared" si="12"/>
        <v>10 Years, 3 Months, 6 Days</v>
      </c>
      <c r="O782" s="48">
        <v>28</v>
      </c>
      <c r="P782" s="48" t="s">
        <v>3954</v>
      </c>
      <c r="Q782" s="79">
        <v>1712946809</v>
      </c>
      <c r="R782" s="126" t="s">
        <v>5353</v>
      </c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</row>
    <row r="783" spans="1:58" customFormat="1" ht="18" customHeight="1" x14ac:dyDescent="0.2">
      <c r="A783" s="5"/>
      <c r="B783" s="34">
        <v>780</v>
      </c>
      <c r="C783" s="58" t="s">
        <v>5358</v>
      </c>
      <c r="D783" s="59" t="s">
        <v>5359</v>
      </c>
      <c r="E783" s="48" t="s">
        <v>4154</v>
      </c>
      <c r="F783" s="20" t="s">
        <v>12</v>
      </c>
      <c r="G783" s="48" t="s">
        <v>2351</v>
      </c>
      <c r="H783" s="48" t="s">
        <v>13</v>
      </c>
      <c r="I783" s="48" t="s">
        <v>14</v>
      </c>
      <c r="J783" s="174">
        <v>4</v>
      </c>
      <c r="K783" s="246">
        <v>14082</v>
      </c>
      <c r="L783" s="44">
        <v>40970</v>
      </c>
      <c r="M783" s="39">
        <v>44742</v>
      </c>
      <c r="N783" s="61" t="str">
        <f t="shared" si="12"/>
        <v>10 Years, 3 Months, 28 Days</v>
      </c>
      <c r="O783" s="48">
        <v>26</v>
      </c>
      <c r="P783" s="48" t="s">
        <v>3913</v>
      </c>
      <c r="Q783" s="79">
        <v>1712975623</v>
      </c>
      <c r="R783" s="126" t="s">
        <v>5360</v>
      </c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</row>
    <row r="784" spans="1:58" customFormat="1" ht="18" customHeight="1" x14ac:dyDescent="0.2">
      <c r="A784" s="5"/>
      <c r="B784" s="34">
        <v>781</v>
      </c>
      <c r="C784" s="58" t="s">
        <v>5388</v>
      </c>
      <c r="D784" s="59" t="s">
        <v>5389</v>
      </c>
      <c r="E784" s="20" t="s">
        <v>4195</v>
      </c>
      <c r="F784" s="20" t="s">
        <v>12</v>
      </c>
      <c r="G784" s="48" t="s">
        <v>2351</v>
      </c>
      <c r="H784" s="48" t="s">
        <v>13</v>
      </c>
      <c r="I784" s="48" t="s">
        <v>14</v>
      </c>
      <c r="J784" s="174">
        <v>3</v>
      </c>
      <c r="K784" s="246">
        <v>13122</v>
      </c>
      <c r="L784" s="44">
        <v>41549</v>
      </c>
      <c r="M784" s="39">
        <v>44742</v>
      </c>
      <c r="N784" s="61" t="str">
        <f t="shared" si="12"/>
        <v>8 Years, 8 Months, 28 Days</v>
      </c>
      <c r="O784" s="48">
        <v>26</v>
      </c>
      <c r="P784" s="48" t="s">
        <v>3846</v>
      </c>
      <c r="Q784" s="79">
        <v>1810045451</v>
      </c>
      <c r="R784" s="126" t="s">
        <v>5390</v>
      </c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</row>
    <row r="785" spans="1:58" customFormat="1" ht="18" customHeight="1" x14ac:dyDescent="0.2">
      <c r="A785" s="5"/>
      <c r="B785" s="34">
        <v>782</v>
      </c>
      <c r="C785" s="58" t="s">
        <v>5419</v>
      </c>
      <c r="D785" s="59" t="s">
        <v>5420</v>
      </c>
      <c r="E785" s="20" t="s">
        <v>4040</v>
      </c>
      <c r="F785" s="20" t="s">
        <v>12</v>
      </c>
      <c r="G785" s="48" t="s">
        <v>2351</v>
      </c>
      <c r="H785" s="48" t="s">
        <v>13</v>
      </c>
      <c r="I785" s="48" t="s">
        <v>14</v>
      </c>
      <c r="J785" s="174">
        <v>4</v>
      </c>
      <c r="K785" s="246">
        <v>14084</v>
      </c>
      <c r="L785" s="44">
        <v>40874</v>
      </c>
      <c r="M785" s="39">
        <v>44742</v>
      </c>
      <c r="N785" s="61" t="str">
        <f t="shared" si="12"/>
        <v>10 Years, 7 Months, 3 Days</v>
      </c>
      <c r="O785" s="48">
        <v>25</v>
      </c>
      <c r="P785" s="48" t="s">
        <v>4095</v>
      </c>
      <c r="Q785" s="79">
        <v>1716604495</v>
      </c>
      <c r="R785" s="126" t="s">
        <v>5421</v>
      </c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</row>
    <row r="786" spans="1:58" customFormat="1" ht="18" customHeight="1" x14ac:dyDescent="0.2">
      <c r="A786" s="5"/>
      <c r="B786" s="34">
        <v>783</v>
      </c>
      <c r="C786" s="80" t="s">
        <v>5473</v>
      </c>
      <c r="D786" s="59" t="s">
        <v>5474</v>
      </c>
      <c r="E786" s="60" t="s">
        <v>4154</v>
      </c>
      <c r="F786" s="20" t="s">
        <v>12</v>
      </c>
      <c r="G786" s="48" t="s">
        <v>2351</v>
      </c>
      <c r="H786" s="48" t="s">
        <v>13</v>
      </c>
      <c r="I786" s="48" t="s">
        <v>14</v>
      </c>
      <c r="J786" s="174">
        <v>4</v>
      </c>
      <c r="K786" s="246">
        <v>14085</v>
      </c>
      <c r="L786" s="44" t="s">
        <v>5475</v>
      </c>
      <c r="M786" s="39">
        <v>44742</v>
      </c>
      <c r="N786" s="61" t="str">
        <f t="shared" si="12"/>
        <v>15 Years, 4 Months, 14 Days</v>
      </c>
      <c r="O786" s="60">
        <v>26.5</v>
      </c>
      <c r="P786" s="60" t="s">
        <v>3846</v>
      </c>
      <c r="Q786" s="79">
        <v>1740602988</v>
      </c>
      <c r="R786" s="162" t="s">
        <v>6067</v>
      </c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</row>
    <row r="787" spans="1:58" customFormat="1" ht="18" customHeight="1" x14ac:dyDescent="0.2">
      <c r="A787" s="5"/>
      <c r="B787" s="34">
        <v>784</v>
      </c>
      <c r="C787" s="80" t="s">
        <v>5483</v>
      </c>
      <c r="D787" s="59" t="s">
        <v>5484</v>
      </c>
      <c r="E787" s="60" t="s">
        <v>4417</v>
      </c>
      <c r="F787" s="20" t="s">
        <v>12</v>
      </c>
      <c r="G787" s="48" t="s">
        <v>2351</v>
      </c>
      <c r="H787" s="48" t="s">
        <v>13</v>
      </c>
      <c r="I787" s="48" t="s">
        <v>14</v>
      </c>
      <c r="J787" s="174">
        <v>4</v>
      </c>
      <c r="K787" s="246">
        <v>14086</v>
      </c>
      <c r="L787" s="44" t="s">
        <v>5485</v>
      </c>
      <c r="M787" s="39">
        <v>44742</v>
      </c>
      <c r="N787" s="61" t="str">
        <f t="shared" si="12"/>
        <v>7 Years, 4 Months, 25 Days</v>
      </c>
      <c r="O787" s="60">
        <v>18</v>
      </c>
      <c r="P787" s="60" t="s">
        <v>4037</v>
      </c>
      <c r="Q787" s="79">
        <v>1911726271</v>
      </c>
      <c r="R787" s="162" t="s">
        <v>6068</v>
      </c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</row>
    <row r="788" spans="1:58" customFormat="1" ht="18" customHeight="1" x14ac:dyDescent="0.2">
      <c r="A788" s="5"/>
      <c r="B788" s="34">
        <v>785</v>
      </c>
      <c r="C788" s="145" t="s">
        <v>6028</v>
      </c>
      <c r="D788" s="99" t="s">
        <v>6029</v>
      </c>
      <c r="E788" s="53" t="s">
        <v>332</v>
      </c>
      <c r="F788" s="20" t="s">
        <v>12</v>
      </c>
      <c r="G788" s="48" t="s">
        <v>2351</v>
      </c>
      <c r="H788" s="144" t="s">
        <v>13</v>
      </c>
      <c r="I788" s="48" t="s">
        <v>14</v>
      </c>
      <c r="J788" s="176">
        <v>4</v>
      </c>
      <c r="K788" s="246">
        <v>14087</v>
      </c>
      <c r="L788" s="134">
        <v>40902</v>
      </c>
      <c r="M788" s="89">
        <v>44742</v>
      </c>
      <c r="N788" s="40" t="str">
        <f t="shared" si="12"/>
        <v>10 Years, 6 Months, 5 Days</v>
      </c>
      <c r="O788" s="53">
        <v>24</v>
      </c>
      <c r="P788" s="53">
        <v>32</v>
      </c>
      <c r="Q788" s="147">
        <v>1687611608</v>
      </c>
      <c r="R788" s="157" t="s">
        <v>6030</v>
      </c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</row>
    <row r="789" spans="1:58" customFormat="1" ht="18" customHeight="1" x14ac:dyDescent="0.2">
      <c r="A789" s="5"/>
      <c r="B789" s="34">
        <v>786</v>
      </c>
      <c r="C789" s="63" t="s">
        <v>6552</v>
      </c>
      <c r="D789" s="65" t="s">
        <v>6553</v>
      </c>
      <c r="E789" s="60" t="s">
        <v>4040</v>
      </c>
      <c r="F789" s="20" t="s">
        <v>12</v>
      </c>
      <c r="G789" s="60" t="s">
        <v>2351</v>
      </c>
      <c r="H789" s="60" t="s">
        <v>13</v>
      </c>
      <c r="I789" s="60" t="s">
        <v>14</v>
      </c>
      <c r="J789" s="174">
        <v>4</v>
      </c>
      <c r="K789" s="246">
        <v>14088</v>
      </c>
      <c r="L789" s="118">
        <v>40697</v>
      </c>
      <c r="M789" s="105">
        <v>44742</v>
      </c>
      <c r="N789" s="61" t="str">
        <f t="shared" si="12"/>
        <v>11 Years, 0 Months, 27 Days</v>
      </c>
      <c r="O789" s="65">
        <v>26</v>
      </c>
      <c r="P789" s="65" t="s">
        <v>5580</v>
      </c>
      <c r="Q789" s="324" t="s">
        <v>6554</v>
      </c>
      <c r="R789" s="126" t="s">
        <v>6555</v>
      </c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</row>
    <row r="790" spans="1:58" customFormat="1" ht="18" customHeight="1" x14ac:dyDescent="0.2">
      <c r="A790" s="5"/>
      <c r="B790" s="34">
        <v>787</v>
      </c>
      <c r="C790" s="121" t="s">
        <v>6610</v>
      </c>
      <c r="D790" s="109" t="s">
        <v>6611</v>
      </c>
      <c r="E790" s="110" t="s">
        <v>2954</v>
      </c>
      <c r="F790" s="20" t="s">
        <v>12</v>
      </c>
      <c r="G790" s="110" t="s">
        <v>2351</v>
      </c>
      <c r="H790" s="110" t="s">
        <v>13</v>
      </c>
      <c r="I790" s="122" t="s">
        <v>14</v>
      </c>
      <c r="J790" s="177">
        <v>4</v>
      </c>
      <c r="K790" s="246">
        <v>14089</v>
      </c>
      <c r="L790" s="123">
        <v>41144</v>
      </c>
      <c r="M790" s="105">
        <v>44742</v>
      </c>
      <c r="N790" s="61" t="str">
        <f t="shared" si="12"/>
        <v>9 Years, 10 Months, 7 Days</v>
      </c>
      <c r="O790" s="124">
        <v>276</v>
      </c>
      <c r="P790" s="122" t="s">
        <v>6612</v>
      </c>
      <c r="Q790" s="323" t="s">
        <v>6613</v>
      </c>
      <c r="R790" s="151" t="s">
        <v>6614</v>
      </c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</row>
    <row r="791" spans="1:58" customFormat="1" ht="18" customHeight="1" x14ac:dyDescent="0.2">
      <c r="A791" s="5"/>
      <c r="B791" s="34">
        <v>788</v>
      </c>
      <c r="C791" s="121" t="s">
        <v>6615</v>
      </c>
      <c r="D791" s="109" t="s">
        <v>6616</v>
      </c>
      <c r="E791" s="122" t="s">
        <v>4102</v>
      </c>
      <c r="F791" s="20" t="s">
        <v>12</v>
      </c>
      <c r="G791" s="110" t="s">
        <v>2351</v>
      </c>
      <c r="H791" s="110" t="s">
        <v>13</v>
      </c>
      <c r="I791" s="122" t="s">
        <v>14</v>
      </c>
      <c r="J791" s="177">
        <v>4</v>
      </c>
      <c r="K791" s="246">
        <v>14090</v>
      </c>
      <c r="L791" s="123">
        <v>41463</v>
      </c>
      <c r="M791" s="105">
        <v>44742</v>
      </c>
      <c r="N791" s="61" t="str">
        <f t="shared" si="12"/>
        <v>8 Years, 11 Months, 22 Days</v>
      </c>
      <c r="O791" s="122">
        <v>27</v>
      </c>
      <c r="P791" s="122" t="s">
        <v>6617</v>
      </c>
      <c r="Q791" s="323" t="s">
        <v>6618</v>
      </c>
      <c r="R791" s="151" t="s">
        <v>6619</v>
      </c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</row>
    <row r="792" spans="1:58" customFormat="1" ht="18" customHeight="1" x14ac:dyDescent="0.2">
      <c r="A792" s="5"/>
      <c r="B792" s="34">
        <v>789</v>
      </c>
      <c r="C792" s="121" t="s">
        <v>6620</v>
      </c>
      <c r="D792" s="109" t="s">
        <v>6621</v>
      </c>
      <c r="E792" s="110" t="s">
        <v>4154</v>
      </c>
      <c r="F792" s="20" t="s">
        <v>12</v>
      </c>
      <c r="G792" s="110" t="s">
        <v>2351</v>
      </c>
      <c r="H792" s="110" t="s">
        <v>13</v>
      </c>
      <c r="I792" s="122" t="s">
        <v>14</v>
      </c>
      <c r="J792" s="177">
        <v>4</v>
      </c>
      <c r="K792" s="246">
        <v>14091</v>
      </c>
      <c r="L792" s="123">
        <v>39742</v>
      </c>
      <c r="M792" s="105">
        <v>44742</v>
      </c>
      <c r="N792" s="61" t="str">
        <f t="shared" si="12"/>
        <v>13 Years, 8 Months, 9 Days</v>
      </c>
      <c r="O792" s="122">
        <v>24</v>
      </c>
      <c r="P792" s="122" t="s">
        <v>5531</v>
      </c>
      <c r="Q792" s="323" t="s">
        <v>6622</v>
      </c>
      <c r="R792" s="151" t="s">
        <v>6623</v>
      </c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</row>
    <row r="793" spans="1:58" customFormat="1" ht="18" customHeight="1" x14ac:dyDescent="0.2">
      <c r="A793" s="5"/>
      <c r="B793" s="34">
        <v>790</v>
      </c>
      <c r="C793" s="121" t="s">
        <v>6651</v>
      </c>
      <c r="D793" s="109" t="s">
        <v>6652</v>
      </c>
      <c r="E793" s="110" t="s">
        <v>2672</v>
      </c>
      <c r="F793" s="20" t="s">
        <v>12</v>
      </c>
      <c r="G793" s="110" t="s">
        <v>2351</v>
      </c>
      <c r="H793" s="110" t="s">
        <v>13</v>
      </c>
      <c r="I793" s="110" t="s">
        <v>14</v>
      </c>
      <c r="J793" s="177">
        <v>4</v>
      </c>
      <c r="K793" s="246">
        <v>14092</v>
      </c>
      <c r="L793" s="123">
        <v>40857</v>
      </c>
      <c r="M793" s="105">
        <v>44742</v>
      </c>
      <c r="N793" s="61" t="str">
        <f t="shared" si="12"/>
        <v>10 Years, 7 Months, 20 Days</v>
      </c>
      <c r="O793" s="122">
        <v>34</v>
      </c>
      <c r="P793" s="122" t="s">
        <v>5614</v>
      </c>
      <c r="Q793" s="323" t="s">
        <v>6653</v>
      </c>
      <c r="R793" s="151" t="s">
        <v>6654</v>
      </c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</row>
    <row r="794" spans="1:58" customFormat="1" ht="18" customHeight="1" x14ac:dyDescent="0.2">
      <c r="A794" s="5"/>
      <c r="B794" s="34">
        <v>791</v>
      </c>
      <c r="C794" s="63" t="s">
        <v>6659</v>
      </c>
      <c r="D794" s="65" t="s">
        <v>6660</v>
      </c>
      <c r="E794" s="60" t="s">
        <v>2681</v>
      </c>
      <c r="F794" s="20" t="s">
        <v>12</v>
      </c>
      <c r="G794" s="60" t="s">
        <v>2351</v>
      </c>
      <c r="H794" s="60" t="s">
        <v>13</v>
      </c>
      <c r="I794" s="60" t="s">
        <v>14</v>
      </c>
      <c r="J794" s="174">
        <v>4</v>
      </c>
      <c r="K794" s="246">
        <v>14093</v>
      </c>
      <c r="L794" s="118">
        <v>42058</v>
      </c>
      <c r="M794" s="105">
        <v>44742</v>
      </c>
      <c r="N794" s="61" t="str">
        <f t="shared" si="12"/>
        <v>7 Years, 4 Months, 7 Days</v>
      </c>
      <c r="O794" s="65">
        <v>13</v>
      </c>
      <c r="P794" s="65" t="s">
        <v>5576</v>
      </c>
      <c r="Q794" s="324" t="s">
        <v>6661</v>
      </c>
      <c r="R794" s="126" t="s">
        <v>6662</v>
      </c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</row>
    <row r="795" spans="1:58" customFormat="1" ht="18" customHeight="1" x14ac:dyDescent="0.2">
      <c r="A795" s="5"/>
      <c r="B795" s="34">
        <v>792</v>
      </c>
      <c r="C795" s="63" t="s">
        <v>6706</v>
      </c>
      <c r="D795" s="65" t="s">
        <v>6707</v>
      </c>
      <c r="E795" s="77" t="s">
        <v>2386</v>
      </c>
      <c r="F795" s="20" t="s">
        <v>12</v>
      </c>
      <c r="G795" s="60" t="s">
        <v>2351</v>
      </c>
      <c r="H795" s="60" t="s">
        <v>13</v>
      </c>
      <c r="I795" s="60" t="s">
        <v>14</v>
      </c>
      <c r="J795" s="174">
        <v>4</v>
      </c>
      <c r="K795" s="246">
        <v>14094</v>
      </c>
      <c r="L795" s="118">
        <v>41316</v>
      </c>
      <c r="M795" s="105">
        <v>44742</v>
      </c>
      <c r="N795" s="61" t="str">
        <f t="shared" si="12"/>
        <v>9 Years, 4 Months, 19 Days</v>
      </c>
      <c r="O795" s="65">
        <v>19</v>
      </c>
      <c r="P795" s="65" t="s">
        <v>5540</v>
      </c>
      <c r="Q795" s="324" t="s">
        <v>6708</v>
      </c>
      <c r="R795" s="126" t="s">
        <v>6709</v>
      </c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</row>
    <row r="796" spans="1:58" customFormat="1" ht="18" customHeight="1" x14ac:dyDescent="0.2">
      <c r="A796" s="5"/>
      <c r="B796" s="34">
        <v>793</v>
      </c>
      <c r="C796" s="102" t="s">
        <v>6721</v>
      </c>
      <c r="D796" s="36" t="s">
        <v>6722</v>
      </c>
      <c r="E796" s="36" t="s">
        <v>4040</v>
      </c>
      <c r="F796" s="20" t="s">
        <v>12</v>
      </c>
      <c r="G796" s="36" t="s">
        <v>2351</v>
      </c>
      <c r="H796" s="36" t="s">
        <v>13</v>
      </c>
      <c r="I796" s="36" t="s">
        <v>14</v>
      </c>
      <c r="J796" s="128">
        <v>4</v>
      </c>
      <c r="K796" s="246">
        <v>14095</v>
      </c>
      <c r="L796" s="104">
        <v>41232</v>
      </c>
      <c r="M796" s="105">
        <v>44742</v>
      </c>
      <c r="N796" s="61" t="str">
        <f t="shared" si="12"/>
        <v>9 Years, 7 Months, 11 Days</v>
      </c>
      <c r="O796" s="36">
        <v>24</v>
      </c>
      <c r="P796" s="143">
        <v>18</v>
      </c>
      <c r="Q796" s="47">
        <v>1711878327</v>
      </c>
      <c r="R796" s="102" t="s">
        <v>6723</v>
      </c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</row>
    <row r="797" spans="1:58" customFormat="1" ht="18" customHeight="1" x14ac:dyDescent="0.2">
      <c r="A797" s="5"/>
      <c r="B797" s="34">
        <v>794</v>
      </c>
      <c r="C797" s="271" t="s">
        <v>5486</v>
      </c>
      <c r="D797" s="49" t="s">
        <v>6785</v>
      </c>
      <c r="E797" s="40" t="s">
        <v>4040</v>
      </c>
      <c r="F797" s="40" t="s">
        <v>12</v>
      </c>
      <c r="G797" s="40" t="s">
        <v>2351</v>
      </c>
      <c r="H797" s="40" t="s">
        <v>13</v>
      </c>
      <c r="I797" s="40" t="s">
        <v>14</v>
      </c>
      <c r="J797" s="40">
        <v>4</v>
      </c>
      <c r="K797" s="246">
        <v>14096</v>
      </c>
      <c r="L797" s="270" t="s">
        <v>5487</v>
      </c>
      <c r="M797" s="105">
        <v>44742</v>
      </c>
      <c r="N797" s="61" t="str">
        <f t="shared" si="12"/>
        <v>8 Years, 8 Months, 24 Days</v>
      </c>
      <c r="O797" s="40" t="s">
        <v>5292</v>
      </c>
      <c r="P797" s="40" t="s">
        <v>3830</v>
      </c>
      <c r="Q797" s="329">
        <v>1719001715</v>
      </c>
      <c r="R797" s="271" t="s">
        <v>6786</v>
      </c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</row>
    <row r="798" spans="1:58" customFormat="1" ht="18" customHeight="1" x14ac:dyDescent="0.2">
      <c r="A798" s="5"/>
      <c r="B798" s="34">
        <v>795</v>
      </c>
      <c r="C798" s="102" t="s">
        <v>5913</v>
      </c>
      <c r="D798" s="36" t="s">
        <v>5914</v>
      </c>
      <c r="E798" s="36" t="s">
        <v>5915</v>
      </c>
      <c r="F798" s="36" t="s">
        <v>3377</v>
      </c>
      <c r="G798" s="36" t="s">
        <v>3378</v>
      </c>
      <c r="H798" s="36" t="s">
        <v>13</v>
      </c>
      <c r="I798" s="36" t="s">
        <v>22</v>
      </c>
      <c r="J798" s="128">
        <v>5</v>
      </c>
      <c r="K798" s="246">
        <v>15001</v>
      </c>
      <c r="L798" s="307">
        <v>39603</v>
      </c>
      <c r="M798" s="89">
        <v>44742</v>
      </c>
      <c r="N798" s="61" t="str">
        <f t="shared" si="12"/>
        <v>14 Years, 0 Months, 26 Days</v>
      </c>
      <c r="O798" s="36">
        <v>27</v>
      </c>
      <c r="P798" s="36" t="s">
        <v>5916</v>
      </c>
      <c r="Q798" s="47">
        <v>1816825526</v>
      </c>
      <c r="R798" s="102" t="s">
        <v>5917</v>
      </c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</row>
    <row r="799" spans="1:58" customFormat="1" ht="18" customHeight="1" x14ac:dyDescent="0.2">
      <c r="A799" s="5"/>
      <c r="B799" s="34">
        <v>796</v>
      </c>
      <c r="C799" s="35" t="s">
        <v>1164</v>
      </c>
      <c r="D799" s="36" t="s">
        <v>1165</v>
      </c>
      <c r="E799" s="20" t="s">
        <v>1166</v>
      </c>
      <c r="F799" s="20" t="s">
        <v>1167</v>
      </c>
      <c r="G799" s="20" t="s">
        <v>1168</v>
      </c>
      <c r="H799" s="20" t="s">
        <v>13</v>
      </c>
      <c r="I799" s="20" t="s">
        <v>22</v>
      </c>
      <c r="J799" s="174">
        <v>5</v>
      </c>
      <c r="K799" s="246">
        <v>15002</v>
      </c>
      <c r="L799" s="44">
        <v>40811</v>
      </c>
      <c r="M799" s="39">
        <v>44742</v>
      </c>
      <c r="N799" s="40" t="str">
        <f t="shared" si="12"/>
        <v>10 Years, 9 Months, 5 Days</v>
      </c>
      <c r="O799" s="20">
        <v>35</v>
      </c>
      <c r="P799" s="20" t="s">
        <v>5537</v>
      </c>
      <c r="Q799" s="42" t="s">
        <v>1169</v>
      </c>
      <c r="R799" s="58" t="s">
        <v>1170</v>
      </c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</row>
    <row r="800" spans="1:58" customFormat="1" ht="18" customHeight="1" x14ac:dyDescent="0.2">
      <c r="A800" s="5"/>
      <c r="B800" s="34">
        <v>797</v>
      </c>
      <c r="C800" s="35" t="s">
        <v>1660</v>
      </c>
      <c r="D800" s="36" t="s">
        <v>1661</v>
      </c>
      <c r="E800" s="20" t="s">
        <v>1166</v>
      </c>
      <c r="F800" s="20" t="s">
        <v>1167</v>
      </c>
      <c r="G800" s="20" t="s">
        <v>1168</v>
      </c>
      <c r="H800" s="20" t="s">
        <v>13</v>
      </c>
      <c r="I800" s="20" t="s">
        <v>22</v>
      </c>
      <c r="J800" s="174">
        <v>5</v>
      </c>
      <c r="K800" s="246">
        <v>15003</v>
      </c>
      <c r="L800" s="44">
        <v>40545</v>
      </c>
      <c r="M800" s="39">
        <v>44742</v>
      </c>
      <c r="N800" s="40" t="str">
        <f t="shared" si="12"/>
        <v>11 Years, 5 Months, 28 Days</v>
      </c>
      <c r="O800" s="20">
        <v>35</v>
      </c>
      <c r="P800" s="20" t="s">
        <v>5580</v>
      </c>
      <c r="Q800" s="42" t="s">
        <v>1662</v>
      </c>
      <c r="R800" s="58" t="s">
        <v>1663</v>
      </c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</row>
    <row r="801" spans="1:58" customFormat="1" ht="18" customHeight="1" x14ac:dyDescent="0.2">
      <c r="A801" s="5"/>
      <c r="B801" s="34">
        <v>798</v>
      </c>
      <c r="C801" s="35" t="s">
        <v>1767</v>
      </c>
      <c r="D801" s="36" t="s">
        <v>1768</v>
      </c>
      <c r="E801" s="20" t="s">
        <v>1166</v>
      </c>
      <c r="F801" s="20" t="s">
        <v>1167</v>
      </c>
      <c r="G801" s="20" t="s">
        <v>1168</v>
      </c>
      <c r="H801" s="20" t="s">
        <v>13</v>
      </c>
      <c r="I801" s="20" t="s">
        <v>22</v>
      </c>
      <c r="J801" s="174">
        <v>5</v>
      </c>
      <c r="K801" s="246">
        <v>15004</v>
      </c>
      <c r="L801" s="44">
        <v>40097</v>
      </c>
      <c r="M801" s="39">
        <v>44742</v>
      </c>
      <c r="N801" s="40" t="str">
        <f t="shared" si="12"/>
        <v>12 Years, 8 Months, 19 Days</v>
      </c>
      <c r="O801" s="20">
        <v>30</v>
      </c>
      <c r="P801" s="20" t="s">
        <v>5537</v>
      </c>
      <c r="Q801" s="42" t="s">
        <v>1769</v>
      </c>
      <c r="R801" s="58" t="s">
        <v>1770</v>
      </c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</row>
    <row r="802" spans="1:58" customFormat="1" ht="18" customHeight="1" x14ac:dyDescent="0.2">
      <c r="A802" s="5"/>
      <c r="B802" s="34">
        <v>799</v>
      </c>
      <c r="C802" s="35" t="s">
        <v>1397</v>
      </c>
      <c r="D802" s="43" t="s">
        <v>1398</v>
      </c>
      <c r="E802" s="20" t="s">
        <v>1399</v>
      </c>
      <c r="F802" s="20" t="s">
        <v>99</v>
      </c>
      <c r="G802" s="20" t="s">
        <v>100</v>
      </c>
      <c r="H802" s="20" t="s">
        <v>13</v>
      </c>
      <c r="I802" s="20" t="s">
        <v>22</v>
      </c>
      <c r="J802" s="174">
        <v>5</v>
      </c>
      <c r="K802" s="246">
        <v>15005</v>
      </c>
      <c r="L802" s="44">
        <v>40773</v>
      </c>
      <c r="M802" s="39">
        <v>44742</v>
      </c>
      <c r="N802" s="40" t="str">
        <f t="shared" si="12"/>
        <v>10 Years, 10 Months, 12 Days</v>
      </c>
      <c r="O802" s="20">
        <v>20</v>
      </c>
      <c r="P802" s="20" t="s">
        <v>5694</v>
      </c>
      <c r="Q802" s="42" t="s">
        <v>1400</v>
      </c>
      <c r="R802" s="58" t="s">
        <v>1401</v>
      </c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</row>
    <row r="803" spans="1:58" customFormat="1" ht="18" customHeight="1" x14ac:dyDescent="0.2">
      <c r="A803" s="5"/>
      <c r="B803" s="34">
        <v>800</v>
      </c>
      <c r="C803" s="35" t="s">
        <v>612</v>
      </c>
      <c r="D803" s="36" t="s">
        <v>613</v>
      </c>
      <c r="E803" s="20" t="s">
        <v>614</v>
      </c>
      <c r="F803" s="20" t="s">
        <v>522</v>
      </c>
      <c r="G803" s="20" t="s">
        <v>523</v>
      </c>
      <c r="H803" s="20" t="s">
        <v>13</v>
      </c>
      <c r="I803" s="20" t="s">
        <v>22</v>
      </c>
      <c r="J803" s="174">
        <v>5</v>
      </c>
      <c r="K803" s="246">
        <v>15006</v>
      </c>
      <c r="L803" s="44">
        <v>41310</v>
      </c>
      <c r="M803" s="39">
        <v>44742</v>
      </c>
      <c r="N803" s="40" t="str">
        <f t="shared" si="12"/>
        <v>9 Years, 4 Months, 25 Days</v>
      </c>
      <c r="O803" s="20">
        <v>20</v>
      </c>
      <c r="P803" s="20" t="s">
        <v>5562</v>
      </c>
      <c r="Q803" s="42" t="s">
        <v>615</v>
      </c>
      <c r="R803" s="58" t="s">
        <v>616</v>
      </c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</row>
    <row r="804" spans="1:58" customFormat="1" ht="18" customHeight="1" x14ac:dyDescent="0.2">
      <c r="A804" s="5"/>
      <c r="B804" s="34">
        <v>801</v>
      </c>
      <c r="C804" s="35" t="s">
        <v>2773</v>
      </c>
      <c r="D804" s="43" t="s">
        <v>2774</v>
      </c>
      <c r="E804" s="20" t="s">
        <v>2775</v>
      </c>
      <c r="F804" s="20" t="s">
        <v>2622</v>
      </c>
      <c r="G804" s="20" t="s">
        <v>272</v>
      </c>
      <c r="H804" s="20" t="s">
        <v>13</v>
      </c>
      <c r="I804" s="20" t="s">
        <v>22</v>
      </c>
      <c r="J804" s="174">
        <v>5</v>
      </c>
      <c r="K804" s="246">
        <v>15007</v>
      </c>
      <c r="L804" s="44">
        <v>40470</v>
      </c>
      <c r="M804" s="39">
        <v>44742</v>
      </c>
      <c r="N804" s="40" t="str">
        <f t="shared" ref="N804:N822" si="13">DATEDIF(L804,M804,"Y") &amp; " Years, "&amp; DATEDIF(L804,M804,"YM") &amp; " Months, "&amp;DATEDIF(L804,M804, "MD") &amp; " Days"</f>
        <v>11 Years, 8 Months, 11 Days</v>
      </c>
      <c r="O804" s="20">
        <v>25</v>
      </c>
      <c r="P804" s="20" t="s">
        <v>5654</v>
      </c>
      <c r="Q804" s="42" t="s">
        <v>6811</v>
      </c>
      <c r="R804" s="58" t="s">
        <v>2776</v>
      </c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</row>
    <row r="805" spans="1:58" customFormat="1" ht="18" customHeight="1" x14ac:dyDescent="0.2">
      <c r="A805" s="5"/>
      <c r="B805" s="34">
        <v>802</v>
      </c>
      <c r="C805" s="35" t="s">
        <v>2777</v>
      </c>
      <c r="D805" s="43" t="s">
        <v>2778</v>
      </c>
      <c r="E805" s="20" t="s">
        <v>2779</v>
      </c>
      <c r="F805" s="20" t="s">
        <v>2622</v>
      </c>
      <c r="G805" s="20" t="s">
        <v>272</v>
      </c>
      <c r="H805" s="20" t="s">
        <v>13</v>
      </c>
      <c r="I805" s="20" t="s">
        <v>22</v>
      </c>
      <c r="J805" s="174">
        <v>5</v>
      </c>
      <c r="K805" s="246">
        <v>15008</v>
      </c>
      <c r="L805" s="44">
        <v>41031</v>
      </c>
      <c r="M805" s="39">
        <v>44742</v>
      </c>
      <c r="N805" s="40" t="str">
        <f t="shared" si="13"/>
        <v>10 Years, 1 Months, 28 Days</v>
      </c>
      <c r="O805" s="20">
        <v>25</v>
      </c>
      <c r="P805" s="20" t="s">
        <v>5589</v>
      </c>
      <c r="Q805" s="42" t="s">
        <v>2780</v>
      </c>
      <c r="R805" s="58" t="s">
        <v>2781</v>
      </c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</row>
    <row r="806" spans="1:58" customFormat="1" ht="18" customHeight="1" x14ac:dyDescent="0.2">
      <c r="A806" s="5"/>
      <c r="B806" s="34">
        <v>803</v>
      </c>
      <c r="C806" s="35" t="s">
        <v>2967</v>
      </c>
      <c r="D806" s="43" t="s">
        <v>2968</v>
      </c>
      <c r="E806" s="20" t="s">
        <v>2779</v>
      </c>
      <c r="F806" s="20" t="s">
        <v>2622</v>
      </c>
      <c r="G806" s="20" t="s">
        <v>272</v>
      </c>
      <c r="H806" s="20" t="s">
        <v>13</v>
      </c>
      <c r="I806" s="20" t="s">
        <v>22</v>
      </c>
      <c r="J806" s="174">
        <v>5</v>
      </c>
      <c r="K806" s="246">
        <v>15009</v>
      </c>
      <c r="L806" s="44">
        <v>40827</v>
      </c>
      <c r="M806" s="39">
        <v>44742</v>
      </c>
      <c r="N806" s="40" t="str">
        <f t="shared" si="13"/>
        <v>10 Years, 8 Months, 19 Days</v>
      </c>
      <c r="O806" s="20">
        <v>26</v>
      </c>
      <c r="P806" s="20" t="s">
        <v>5614</v>
      </c>
      <c r="Q806" s="42" t="s">
        <v>2969</v>
      </c>
      <c r="R806" s="58" t="s">
        <v>2970</v>
      </c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</row>
    <row r="807" spans="1:58" customFormat="1" ht="18" customHeight="1" x14ac:dyDescent="0.2">
      <c r="A807" s="5"/>
      <c r="B807" s="34">
        <v>804</v>
      </c>
      <c r="C807" s="35" t="s">
        <v>2976</v>
      </c>
      <c r="D807" s="43" t="s">
        <v>2977</v>
      </c>
      <c r="E807" s="20" t="s">
        <v>2779</v>
      </c>
      <c r="F807" s="20" t="s">
        <v>2622</v>
      </c>
      <c r="G807" s="20" t="s">
        <v>272</v>
      </c>
      <c r="H807" s="20" t="s">
        <v>13</v>
      </c>
      <c r="I807" s="20" t="s">
        <v>22</v>
      </c>
      <c r="J807" s="174">
        <v>5</v>
      </c>
      <c r="K807" s="246">
        <v>15010</v>
      </c>
      <c r="L807" s="44">
        <v>41088</v>
      </c>
      <c r="M807" s="39">
        <v>44742</v>
      </c>
      <c r="N807" s="40" t="str">
        <f t="shared" si="13"/>
        <v>10 Years, 0 Months, 2 Days</v>
      </c>
      <c r="O807" s="20">
        <v>24</v>
      </c>
      <c r="P807" s="20" t="s">
        <v>5654</v>
      </c>
      <c r="Q807" s="42" t="s">
        <v>2978</v>
      </c>
      <c r="R807" s="58" t="s">
        <v>2979</v>
      </c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</row>
    <row r="808" spans="1:58" customFormat="1" ht="18" customHeight="1" x14ac:dyDescent="0.2">
      <c r="A808" s="5"/>
      <c r="B808" s="34">
        <v>805</v>
      </c>
      <c r="C808" s="35" t="s">
        <v>3169</v>
      </c>
      <c r="D808" s="43" t="s">
        <v>3170</v>
      </c>
      <c r="E808" s="20" t="s">
        <v>2779</v>
      </c>
      <c r="F808" s="20" t="s">
        <v>2622</v>
      </c>
      <c r="G808" s="20" t="s">
        <v>272</v>
      </c>
      <c r="H808" s="20" t="s">
        <v>13</v>
      </c>
      <c r="I808" s="20" t="s">
        <v>22</v>
      </c>
      <c r="J808" s="174">
        <v>5</v>
      </c>
      <c r="K808" s="246">
        <v>15011</v>
      </c>
      <c r="L808" s="44">
        <v>39665</v>
      </c>
      <c r="M808" s="39">
        <v>44742</v>
      </c>
      <c r="N808" s="40" t="str">
        <f t="shared" si="13"/>
        <v>13 Years, 10 Months, 25 Days</v>
      </c>
      <c r="O808" s="20">
        <v>26</v>
      </c>
      <c r="P808" s="20" t="s">
        <v>5654</v>
      </c>
      <c r="Q808" s="42" t="s">
        <v>3171</v>
      </c>
      <c r="R808" s="58" t="s">
        <v>3172</v>
      </c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</row>
    <row r="809" spans="1:58" customFormat="1" ht="18" customHeight="1" x14ac:dyDescent="0.2">
      <c r="A809" s="5"/>
      <c r="B809" s="34">
        <v>806</v>
      </c>
      <c r="C809" s="35" t="s">
        <v>741</v>
      </c>
      <c r="D809" s="36" t="s">
        <v>742</v>
      </c>
      <c r="E809" s="20" t="s">
        <v>743</v>
      </c>
      <c r="F809" s="20" t="s">
        <v>690</v>
      </c>
      <c r="G809" s="20" t="s">
        <v>5470</v>
      </c>
      <c r="H809" s="20" t="s">
        <v>13</v>
      </c>
      <c r="I809" s="20" t="s">
        <v>22</v>
      </c>
      <c r="J809" s="174">
        <v>5</v>
      </c>
      <c r="K809" s="246">
        <v>15012</v>
      </c>
      <c r="L809" s="44">
        <v>40660</v>
      </c>
      <c r="M809" s="39">
        <v>44742</v>
      </c>
      <c r="N809" s="40" t="str">
        <f t="shared" si="13"/>
        <v>11 Years, 2 Months, 3 Days</v>
      </c>
      <c r="O809" s="20">
        <v>26</v>
      </c>
      <c r="P809" s="20" t="s">
        <v>5539</v>
      </c>
      <c r="Q809" s="42" t="s">
        <v>744</v>
      </c>
      <c r="R809" s="58" t="s">
        <v>745</v>
      </c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</row>
    <row r="810" spans="1:58" customFormat="1" ht="18" customHeight="1" x14ac:dyDescent="0.2">
      <c r="A810" s="5"/>
      <c r="B810" s="34">
        <v>807</v>
      </c>
      <c r="C810" s="35" t="s">
        <v>751</v>
      </c>
      <c r="D810" s="36" t="s">
        <v>752</v>
      </c>
      <c r="E810" s="20" t="s">
        <v>743</v>
      </c>
      <c r="F810" s="20" t="s">
        <v>690</v>
      </c>
      <c r="G810" s="20" t="s">
        <v>5470</v>
      </c>
      <c r="H810" s="20" t="s">
        <v>13</v>
      </c>
      <c r="I810" s="20" t="s">
        <v>22</v>
      </c>
      <c r="J810" s="174">
        <v>5</v>
      </c>
      <c r="K810" s="246">
        <v>15013</v>
      </c>
      <c r="L810" s="44">
        <v>41261</v>
      </c>
      <c r="M810" s="39">
        <v>44742</v>
      </c>
      <c r="N810" s="40" t="str">
        <f t="shared" si="13"/>
        <v>9 Years, 6 Months, 12 Days</v>
      </c>
      <c r="O810" s="20">
        <v>25</v>
      </c>
      <c r="P810" s="20" t="s">
        <v>5632</v>
      </c>
      <c r="Q810" s="42" t="s">
        <v>744</v>
      </c>
      <c r="R810" s="58" t="s">
        <v>745</v>
      </c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</row>
    <row r="811" spans="1:58" customFormat="1" ht="18" customHeight="1" x14ac:dyDescent="0.2">
      <c r="A811" s="5"/>
      <c r="B811" s="34">
        <v>808</v>
      </c>
      <c r="C811" s="35" t="s">
        <v>954</v>
      </c>
      <c r="D811" s="36" t="s">
        <v>955</v>
      </c>
      <c r="E811" s="20" t="s">
        <v>956</v>
      </c>
      <c r="F811" s="20" t="s">
        <v>187</v>
      </c>
      <c r="G811" s="20" t="s">
        <v>188</v>
      </c>
      <c r="H811" s="20" t="s">
        <v>13</v>
      </c>
      <c r="I811" s="20" t="s">
        <v>22</v>
      </c>
      <c r="J811" s="175">
        <v>5</v>
      </c>
      <c r="K811" s="246">
        <v>15014</v>
      </c>
      <c r="L811" s="44">
        <v>39817</v>
      </c>
      <c r="M811" s="39">
        <v>44742</v>
      </c>
      <c r="N811" s="40" t="str">
        <f t="shared" si="13"/>
        <v>13 Years, 5 Months, 26 Days</v>
      </c>
      <c r="O811" s="20">
        <v>26</v>
      </c>
      <c r="P811" s="20" t="s">
        <v>5589</v>
      </c>
      <c r="Q811" s="42" t="s">
        <v>957</v>
      </c>
      <c r="R811" s="58" t="s">
        <v>958</v>
      </c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</row>
    <row r="812" spans="1:58" customFormat="1" ht="18" customHeight="1" x14ac:dyDescent="0.2">
      <c r="A812" s="5"/>
      <c r="B812" s="34">
        <v>809</v>
      </c>
      <c r="C812" s="35" t="s">
        <v>967</v>
      </c>
      <c r="D812" s="36" t="s">
        <v>968</v>
      </c>
      <c r="E812" s="20" t="s">
        <v>956</v>
      </c>
      <c r="F812" s="20" t="s">
        <v>187</v>
      </c>
      <c r="G812" s="20" t="s">
        <v>188</v>
      </c>
      <c r="H812" s="20" t="s">
        <v>13</v>
      </c>
      <c r="I812" s="20" t="s">
        <v>22</v>
      </c>
      <c r="J812" s="175">
        <v>5</v>
      </c>
      <c r="K812" s="246">
        <v>15015</v>
      </c>
      <c r="L812" s="44">
        <v>39862</v>
      </c>
      <c r="M812" s="39">
        <v>44742</v>
      </c>
      <c r="N812" s="40" t="str">
        <f t="shared" si="13"/>
        <v>13 Years, 4 Months, 12 Days</v>
      </c>
      <c r="O812" s="20">
        <v>25</v>
      </c>
      <c r="P812" s="20" t="s">
        <v>5553</v>
      </c>
      <c r="Q812" s="42" t="s">
        <v>574</v>
      </c>
      <c r="R812" s="58" t="s">
        <v>575</v>
      </c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</row>
    <row r="813" spans="1:58" customFormat="1" ht="18" customHeight="1" x14ac:dyDescent="0.2">
      <c r="A813" s="5"/>
      <c r="B813" s="34">
        <v>810</v>
      </c>
      <c r="C813" s="35" t="s">
        <v>367</v>
      </c>
      <c r="D813" s="36" t="s">
        <v>368</v>
      </c>
      <c r="E813" s="20" t="s">
        <v>369</v>
      </c>
      <c r="F813" s="20" t="s">
        <v>264</v>
      </c>
      <c r="G813" s="20" t="s">
        <v>109</v>
      </c>
      <c r="H813" s="20" t="s">
        <v>13</v>
      </c>
      <c r="I813" s="20" t="s">
        <v>22</v>
      </c>
      <c r="J813" s="174">
        <v>5</v>
      </c>
      <c r="K813" s="246">
        <v>15016</v>
      </c>
      <c r="L813" s="44">
        <v>41703</v>
      </c>
      <c r="M813" s="39">
        <v>44742</v>
      </c>
      <c r="N813" s="40" t="str">
        <f t="shared" si="13"/>
        <v>8 Years, 3 Months, 25 Days</v>
      </c>
      <c r="O813" s="20">
        <v>21</v>
      </c>
      <c r="P813" s="20" t="s">
        <v>5618</v>
      </c>
      <c r="Q813" s="42">
        <v>1712672305</v>
      </c>
      <c r="R813" s="58" t="s">
        <v>370</v>
      </c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</row>
    <row r="814" spans="1:58" customFormat="1" ht="18" customHeight="1" x14ac:dyDescent="0.2">
      <c r="A814" s="5"/>
      <c r="B814" s="34">
        <v>811</v>
      </c>
      <c r="C814" s="58" t="s">
        <v>3842</v>
      </c>
      <c r="D814" s="36" t="s">
        <v>3843</v>
      </c>
      <c r="E814" s="20" t="s">
        <v>3844</v>
      </c>
      <c r="F814" s="20" t="s">
        <v>12</v>
      </c>
      <c r="G814" s="48" t="s">
        <v>2351</v>
      </c>
      <c r="H814" s="48" t="s">
        <v>13</v>
      </c>
      <c r="I814" s="48" t="s">
        <v>14</v>
      </c>
      <c r="J814" s="174">
        <v>5</v>
      </c>
      <c r="K814" s="246">
        <v>15017</v>
      </c>
      <c r="L814" s="44">
        <v>40497</v>
      </c>
      <c r="M814" s="39">
        <v>44742</v>
      </c>
      <c r="N814" s="61" t="str">
        <f t="shared" si="13"/>
        <v>11 Years, 7 Months, 15 Days</v>
      </c>
      <c r="O814" s="48">
        <v>26</v>
      </c>
      <c r="P814" s="48" t="s">
        <v>3846</v>
      </c>
      <c r="Q814" s="79">
        <v>1712142449</v>
      </c>
      <c r="R814" s="156" t="s">
        <v>3847</v>
      </c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</row>
    <row r="815" spans="1:58" customFormat="1" ht="18" customHeight="1" x14ac:dyDescent="0.2">
      <c r="A815" s="5"/>
      <c r="B815" s="34">
        <v>812</v>
      </c>
      <c r="C815" s="58" t="s">
        <v>3880</v>
      </c>
      <c r="D815" s="43" t="s">
        <v>3881</v>
      </c>
      <c r="E815" s="48" t="s">
        <v>3882</v>
      </c>
      <c r="F815" s="20" t="s">
        <v>12</v>
      </c>
      <c r="G815" s="48" t="s">
        <v>2351</v>
      </c>
      <c r="H815" s="48" t="s">
        <v>13</v>
      </c>
      <c r="I815" s="48" t="s">
        <v>14</v>
      </c>
      <c r="J815" s="174">
        <v>5</v>
      </c>
      <c r="K815" s="246">
        <v>15018</v>
      </c>
      <c r="L815" s="44">
        <v>40493</v>
      </c>
      <c r="M815" s="39">
        <v>44742</v>
      </c>
      <c r="N815" s="61" t="str">
        <f t="shared" si="13"/>
        <v>11 Years, 7 Months, 19 Days</v>
      </c>
      <c r="O815" s="48">
        <v>25</v>
      </c>
      <c r="P815" s="48" t="s">
        <v>3856</v>
      </c>
      <c r="Q815" s="79" t="s">
        <v>3883</v>
      </c>
      <c r="R815" s="126" t="s">
        <v>3884</v>
      </c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</row>
    <row r="816" spans="1:58" customFormat="1" ht="18" customHeight="1" x14ac:dyDescent="0.2">
      <c r="A816" s="5"/>
      <c r="B816" s="34">
        <v>813</v>
      </c>
      <c r="C816" s="58" t="s">
        <v>3928</v>
      </c>
      <c r="D816" s="36" t="s">
        <v>3929</v>
      </c>
      <c r="E816" s="48" t="s">
        <v>3930</v>
      </c>
      <c r="F816" s="20" t="s">
        <v>12</v>
      </c>
      <c r="G816" s="48" t="s">
        <v>2351</v>
      </c>
      <c r="H816" s="48" t="s">
        <v>13</v>
      </c>
      <c r="I816" s="48" t="s">
        <v>14</v>
      </c>
      <c r="J816" s="174">
        <v>5</v>
      </c>
      <c r="K816" s="246">
        <v>15019</v>
      </c>
      <c r="L816" s="44">
        <v>41346</v>
      </c>
      <c r="M816" s="39">
        <v>44742</v>
      </c>
      <c r="N816" s="61" t="str">
        <f t="shared" si="13"/>
        <v>9 Years, 3 Months, 17 Days</v>
      </c>
      <c r="O816" s="48">
        <v>32</v>
      </c>
      <c r="P816" s="48" t="s">
        <v>3932</v>
      </c>
      <c r="Q816" s="79">
        <v>1911310762</v>
      </c>
      <c r="R816" s="126" t="s">
        <v>3933</v>
      </c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</row>
    <row r="817" spans="1:58" customFormat="1" ht="18" customHeight="1" x14ac:dyDescent="0.2">
      <c r="A817" s="5"/>
      <c r="B817" s="34">
        <v>814</v>
      </c>
      <c r="C817" s="58" t="s">
        <v>3941</v>
      </c>
      <c r="D817" s="36" t="s">
        <v>3942</v>
      </c>
      <c r="E817" s="48" t="s">
        <v>3844</v>
      </c>
      <c r="F817" s="20" t="s">
        <v>12</v>
      </c>
      <c r="G817" s="48" t="s">
        <v>2351</v>
      </c>
      <c r="H817" s="48" t="s">
        <v>13</v>
      </c>
      <c r="I817" s="48" t="s">
        <v>14</v>
      </c>
      <c r="J817" s="174">
        <v>5</v>
      </c>
      <c r="K817" s="246">
        <v>15020</v>
      </c>
      <c r="L817" s="44">
        <v>40687</v>
      </c>
      <c r="M817" s="39">
        <v>44742</v>
      </c>
      <c r="N817" s="61" t="str">
        <f t="shared" si="13"/>
        <v>11 Years, 1 Months, 6 Days</v>
      </c>
      <c r="O817" s="48">
        <v>23</v>
      </c>
      <c r="P817" s="48" t="s">
        <v>3913</v>
      </c>
      <c r="Q817" s="79">
        <v>1842607126</v>
      </c>
      <c r="R817" s="126" t="s">
        <v>3943</v>
      </c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</row>
    <row r="818" spans="1:58" customFormat="1" ht="18" customHeight="1" x14ac:dyDescent="0.2">
      <c r="A818" s="5"/>
      <c r="B818" s="34">
        <v>815</v>
      </c>
      <c r="C818" s="58" t="s">
        <v>3952</v>
      </c>
      <c r="D818" s="36" t="s">
        <v>3953</v>
      </c>
      <c r="E818" s="48" t="s">
        <v>3844</v>
      </c>
      <c r="F818" s="20" t="s">
        <v>12</v>
      </c>
      <c r="G818" s="48" t="s">
        <v>2351</v>
      </c>
      <c r="H818" s="48" t="s">
        <v>13</v>
      </c>
      <c r="I818" s="48" t="s">
        <v>14</v>
      </c>
      <c r="J818" s="174">
        <v>5</v>
      </c>
      <c r="K818" s="246">
        <v>15021</v>
      </c>
      <c r="L818" s="44">
        <v>39723</v>
      </c>
      <c r="M818" s="39">
        <v>44742</v>
      </c>
      <c r="N818" s="61" t="str">
        <f t="shared" si="13"/>
        <v>13 Years, 8 Months, 28 Days</v>
      </c>
      <c r="O818" s="48">
        <v>25</v>
      </c>
      <c r="P818" s="48" t="s">
        <v>3954</v>
      </c>
      <c r="Q818" s="79">
        <v>1911647463</v>
      </c>
      <c r="R818" s="126" t="s">
        <v>3955</v>
      </c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</row>
    <row r="819" spans="1:58" customFormat="1" ht="18" customHeight="1" x14ac:dyDescent="0.2">
      <c r="A819" s="5"/>
      <c r="B819" s="34">
        <v>816</v>
      </c>
      <c r="C819" s="63" t="s">
        <v>4030</v>
      </c>
      <c r="D819" s="64" t="s">
        <v>4031</v>
      </c>
      <c r="E819" s="65" t="s">
        <v>4032</v>
      </c>
      <c r="F819" s="20" t="s">
        <v>12</v>
      </c>
      <c r="G819" s="48" t="s">
        <v>2351</v>
      </c>
      <c r="H819" s="48" t="s">
        <v>13</v>
      </c>
      <c r="I819" s="48" t="s">
        <v>14</v>
      </c>
      <c r="J819" s="174">
        <v>5</v>
      </c>
      <c r="K819" s="246">
        <v>15022</v>
      </c>
      <c r="L819" s="66">
        <v>41281</v>
      </c>
      <c r="M819" s="39">
        <v>44742</v>
      </c>
      <c r="N819" s="61" t="str">
        <f t="shared" si="13"/>
        <v>9 Years, 5 Months, 23 Days</v>
      </c>
      <c r="O819" s="48">
        <v>23</v>
      </c>
      <c r="P819" s="48" t="s">
        <v>3873</v>
      </c>
      <c r="Q819" s="71">
        <v>1817182563</v>
      </c>
      <c r="R819" s="126" t="s">
        <v>4033</v>
      </c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</row>
    <row r="820" spans="1:58" customFormat="1" ht="18" customHeight="1" x14ac:dyDescent="0.2">
      <c r="A820" s="5"/>
      <c r="B820" s="34">
        <v>817</v>
      </c>
      <c r="C820" s="63" t="s">
        <v>4160</v>
      </c>
      <c r="D820" s="64" t="s">
        <v>4161</v>
      </c>
      <c r="E820" s="48" t="s">
        <v>4162</v>
      </c>
      <c r="F820" s="20" t="s">
        <v>12</v>
      </c>
      <c r="G820" s="48" t="s">
        <v>2351</v>
      </c>
      <c r="H820" s="48" t="s">
        <v>13</v>
      </c>
      <c r="I820" s="48" t="s">
        <v>14</v>
      </c>
      <c r="J820" s="174">
        <v>5</v>
      </c>
      <c r="K820" s="246">
        <v>15023</v>
      </c>
      <c r="L820" s="66">
        <v>40576</v>
      </c>
      <c r="M820" s="39">
        <v>44742</v>
      </c>
      <c r="N820" s="61" t="str">
        <f t="shared" si="13"/>
        <v>11 Years, 4 Months, 28 Days</v>
      </c>
      <c r="O820" s="48">
        <v>28</v>
      </c>
      <c r="P820" s="48" t="s">
        <v>3830</v>
      </c>
      <c r="Q820" s="71">
        <v>1713140642</v>
      </c>
      <c r="R820" s="126" t="s">
        <v>4163</v>
      </c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</row>
    <row r="821" spans="1:58" customFormat="1" ht="18" customHeight="1" x14ac:dyDescent="0.2">
      <c r="A821" s="5"/>
      <c r="B821" s="34">
        <v>818</v>
      </c>
      <c r="C821" s="63" t="s">
        <v>4179</v>
      </c>
      <c r="D821" s="64" t="s">
        <v>4180</v>
      </c>
      <c r="E821" s="48" t="s">
        <v>3882</v>
      </c>
      <c r="F821" s="20" t="s">
        <v>12</v>
      </c>
      <c r="G821" s="48" t="s">
        <v>2351</v>
      </c>
      <c r="H821" s="48" t="s">
        <v>13</v>
      </c>
      <c r="I821" s="48" t="s">
        <v>14</v>
      </c>
      <c r="J821" s="174">
        <v>5</v>
      </c>
      <c r="K821" s="246">
        <v>15024</v>
      </c>
      <c r="L821" s="137">
        <v>41982</v>
      </c>
      <c r="M821" s="39">
        <v>44742</v>
      </c>
      <c r="N821" s="61" t="str">
        <f t="shared" si="13"/>
        <v>7 Years, 6 Months, 21 Days</v>
      </c>
      <c r="O821" s="48">
        <v>19</v>
      </c>
      <c r="P821" s="48" t="s">
        <v>4181</v>
      </c>
      <c r="Q821" s="71">
        <v>1937835579</v>
      </c>
      <c r="R821" s="126" t="s">
        <v>4182</v>
      </c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</row>
    <row r="822" spans="1:58" customFormat="1" ht="18" customHeight="1" x14ac:dyDescent="0.2">
      <c r="A822" s="5"/>
      <c r="B822" s="34">
        <v>819</v>
      </c>
      <c r="C822" s="63" t="s">
        <v>4306</v>
      </c>
      <c r="D822" s="43" t="s">
        <v>4307</v>
      </c>
      <c r="E822" s="65" t="s">
        <v>4032</v>
      </c>
      <c r="F822" s="20" t="s">
        <v>12</v>
      </c>
      <c r="G822" s="60" t="s">
        <v>2351</v>
      </c>
      <c r="H822" s="60" t="s">
        <v>13</v>
      </c>
      <c r="I822" s="48" t="s">
        <v>14</v>
      </c>
      <c r="J822" s="174">
        <v>5</v>
      </c>
      <c r="K822" s="246">
        <v>15025</v>
      </c>
      <c r="L822" s="66">
        <v>40135</v>
      </c>
      <c r="M822" s="39">
        <v>44742</v>
      </c>
      <c r="N822" s="61" t="str">
        <f t="shared" si="13"/>
        <v>12 Years, 7 Months, 12 Days</v>
      </c>
      <c r="O822" s="48">
        <v>38</v>
      </c>
      <c r="P822" s="48" t="s">
        <v>3954</v>
      </c>
      <c r="Q822" s="71" t="s">
        <v>4308</v>
      </c>
      <c r="R822" s="156" t="s">
        <v>4309</v>
      </c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</row>
    <row r="823" spans="1:58" ht="15.75" customHeight="1" x14ac:dyDescent="0.2">
      <c r="K823" s="250" t="s">
        <v>6790</v>
      </c>
    </row>
    <row r="824" spans="1:58" customFormat="1" ht="18" customHeight="1" x14ac:dyDescent="0.2">
      <c r="A824" s="5"/>
      <c r="B824" s="34">
        <v>820</v>
      </c>
      <c r="C824" s="63" t="s">
        <v>4401</v>
      </c>
      <c r="D824" s="69" t="s">
        <v>4402</v>
      </c>
      <c r="E824" s="48" t="s">
        <v>4403</v>
      </c>
      <c r="F824" s="20" t="s">
        <v>12</v>
      </c>
      <c r="G824" s="60" t="s">
        <v>2351</v>
      </c>
      <c r="H824" s="60" t="s">
        <v>13</v>
      </c>
      <c r="I824" s="48" t="s">
        <v>14</v>
      </c>
      <c r="J824" s="174">
        <v>5</v>
      </c>
      <c r="K824" s="246">
        <v>15027</v>
      </c>
      <c r="L824" s="66">
        <v>41485</v>
      </c>
      <c r="M824" s="39">
        <v>44742</v>
      </c>
      <c r="N824" s="61" t="str">
        <f t="shared" ref="N824:N835" si="14">DATEDIF(L824,M824,"Y") &amp; " Years, "&amp; DATEDIF(L824,M824,"YM") &amp; " Months, "&amp;DATEDIF(L824,M824, "MD") &amp; " Days"</f>
        <v>8 Years, 11 Months, 0 Days</v>
      </c>
      <c r="O824" s="48">
        <v>24</v>
      </c>
      <c r="P824" s="48" t="s">
        <v>3846</v>
      </c>
      <c r="Q824" s="71">
        <v>1730913913</v>
      </c>
      <c r="R824" s="156" t="s">
        <v>4404</v>
      </c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</row>
    <row r="825" spans="1:58" customFormat="1" ht="18" customHeight="1" x14ac:dyDescent="0.2">
      <c r="A825" s="5"/>
      <c r="B825" s="34">
        <v>821</v>
      </c>
      <c r="C825" s="63" t="s">
        <v>4491</v>
      </c>
      <c r="D825" s="43" t="s">
        <v>4492</v>
      </c>
      <c r="E825" s="48" t="s">
        <v>4493</v>
      </c>
      <c r="F825" s="20" t="s">
        <v>12</v>
      </c>
      <c r="G825" s="60" t="s">
        <v>2351</v>
      </c>
      <c r="H825" s="60" t="s">
        <v>13</v>
      </c>
      <c r="I825" s="48" t="s">
        <v>14</v>
      </c>
      <c r="J825" s="174">
        <v>5</v>
      </c>
      <c r="K825" s="246">
        <v>15028</v>
      </c>
      <c r="L825" s="66">
        <v>41402</v>
      </c>
      <c r="M825" s="39">
        <v>44742</v>
      </c>
      <c r="N825" s="61" t="str">
        <f t="shared" si="14"/>
        <v>9 Years, 1 Months, 22 Days</v>
      </c>
      <c r="O825" s="48">
        <v>21</v>
      </c>
      <c r="P825" s="48" t="s">
        <v>4494</v>
      </c>
      <c r="Q825" s="71">
        <v>1757506655</v>
      </c>
      <c r="R825" s="126" t="s">
        <v>4495</v>
      </c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</row>
    <row r="826" spans="1:58" customFormat="1" ht="18" customHeight="1" x14ac:dyDescent="0.2">
      <c r="A826" s="5"/>
      <c r="B826" s="34">
        <v>822</v>
      </c>
      <c r="C826" s="63" t="s">
        <v>4502</v>
      </c>
      <c r="D826" s="64" t="s">
        <v>4503</v>
      </c>
      <c r="E826" s="48" t="s">
        <v>4504</v>
      </c>
      <c r="F826" s="20" t="s">
        <v>12</v>
      </c>
      <c r="G826" s="60" t="s">
        <v>2351</v>
      </c>
      <c r="H826" s="60" t="s">
        <v>13</v>
      </c>
      <c r="I826" s="48" t="s">
        <v>14</v>
      </c>
      <c r="J826" s="174">
        <v>5</v>
      </c>
      <c r="K826" s="246">
        <v>15029</v>
      </c>
      <c r="L826" s="66">
        <v>40957</v>
      </c>
      <c r="M826" s="39">
        <v>44742</v>
      </c>
      <c r="N826" s="61" t="str">
        <f t="shared" si="14"/>
        <v>10 Years, 4 Months, 12 Days</v>
      </c>
      <c r="O826" s="48">
        <v>26</v>
      </c>
      <c r="P826" s="48" t="s">
        <v>4095</v>
      </c>
      <c r="Q826" s="71">
        <v>1675497579</v>
      </c>
      <c r="R826" s="126" t="s">
        <v>4505</v>
      </c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</row>
    <row r="827" spans="1:58" customFormat="1" ht="18" customHeight="1" x14ac:dyDescent="0.2">
      <c r="A827" s="5"/>
      <c r="B827" s="34">
        <v>823</v>
      </c>
      <c r="C827" s="63" t="s">
        <v>4540</v>
      </c>
      <c r="D827" s="64" t="s">
        <v>4541</v>
      </c>
      <c r="E827" s="48" t="s">
        <v>3882</v>
      </c>
      <c r="F827" s="20" t="s">
        <v>12</v>
      </c>
      <c r="G827" s="60" t="s">
        <v>2351</v>
      </c>
      <c r="H827" s="60" t="s">
        <v>13</v>
      </c>
      <c r="I827" s="48" t="s">
        <v>14</v>
      </c>
      <c r="J827" s="174">
        <v>5</v>
      </c>
      <c r="K827" s="246">
        <v>15030</v>
      </c>
      <c r="L827" s="66">
        <v>41396</v>
      </c>
      <c r="M827" s="39">
        <v>44742</v>
      </c>
      <c r="N827" s="61" t="str">
        <f t="shared" si="14"/>
        <v>9 Years, 1 Months, 28 Days</v>
      </c>
      <c r="O827" s="48">
        <v>26</v>
      </c>
      <c r="P827" s="48" t="s">
        <v>3894</v>
      </c>
      <c r="Q827" s="71">
        <v>1710400846</v>
      </c>
      <c r="R827" s="160" t="s">
        <v>4542</v>
      </c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</row>
    <row r="828" spans="1:58" customFormat="1" ht="18" customHeight="1" x14ac:dyDescent="0.2">
      <c r="A828" s="5"/>
      <c r="B828" s="34">
        <v>824</v>
      </c>
      <c r="C828" s="63" t="s">
        <v>4612</v>
      </c>
      <c r="D828" s="69" t="s">
        <v>4613</v>
      </c>
      <c r="E828" s="48" t="s">
        <v>3930</v>
      </c>
      <c r="F828" s="20" t="s">
        <v>12</v>
      </c>
      <c r="G828" s="60" t="s">
        <v>2351</v>
      </c>
      <c r="H828" s="60" t="s">
        <v>13</v>
      </c>
      <c r="I828" s="48" t="s">
        <v>14</v>
      </c>
      <c r="J828" s="174">
        <v>5</v>
      </c>
      <c r="K828" s="246">
        <v>15031</v>
      </c>
      <c r="L828" s="66">
        <v>41690</v>
      </c>
      <c r="M828" s="39">
        <v>44742</v>
      </c>
      <c r="N828" s="61" t="str">
        <f t="shared" si="14"/>
        <v>8 Years, 4 Months, 10 Days</v>
      </c>
      <c r="O828" s="48">
        <v>20</v>
      </c>
      <c r="P828" s="48" t="s">
        <v>3973</v>
      </c>
      <c r="Q828" s="71">
        <v>1675715782</v>
      </c>
      <c r="R828" s="126" t="s">
        <v>4614</v>
      </c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</row>
    <row r="829" spans="1:58" customFormat="1" ht="18" customHeight="1" x14ac:dyDescent="0.2">
      <c r="A829" s="5"/>
      <c r="B829" s="34">
        <v>825</v>
      </c>
      <c r="C829" s="63" t="s">
        <v>4626</v>
      </c>
      <c r="D829" s="64" t="s">
        <v>4627</v>
      </c>
      <c r="E829" s="48" t="s">
        <v>3930</v>
      </c>
      <c r="F829" s="20" t="s">
        <v>12</v>
      </c>
      <c r="G829" s="60" t="s">
        <v>2351</v>
      </c>
      <c r="H829" s="60" t="s">
        <v>13</v>
      </c>
      <c r="I829" s="48" t="s">
        <v>14</v>
      </c>
      <c r="J829" s="174">
        <v>5</v>
      </c>
      <c r="K829" s="246">
        <v>15032</v>
      </c>
      <c r="L829" s="66">
        <v>41124</v>
      </c>
      <c r="M829" s="39">
        <v>44742</v>
      </c>
      <c r="N829" s="61" t="str">
        <f t="shared" si="14"/>
        <v>9 Years, 10 Months, 27 Days</v>
      </c>
      <c r="O829" s="48">
        <v>17</v>
      </c>
      <c r="P829" s="48" t="s">
        <v>3962</v>
      </c>
      <c r="Q829" s="71">
        <v>1748716446</v>
      </c>
      <c r="R829" s="126" t="s">
        <v>4625</v>
      </c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</row>
    <row r="830" spans="1:58" customFormat="1" ht="18" customHeight="1" x14ac:dyDescent="0.2">
      <c r="A830" s="5"/>
      <c r="B830" s="34">
        <v>826</v>
      </c>
      <c r="C830" s="63" t="s">
        <v>4704</v>
      </c>
      <c r="D830" s="64" t="s">
        <v>4705</v>
      </c>
      <c r="E830" s="48" t="s">
        <v>3844</v>
      </c>
      <c r="F830" s="20" t="s">
        <v>12</v>
      </c>
      <c r="G830" s="60" t="s">
        <v>2351</v>
      </c>
      <c r="H830" s="60" t="s">
        <v>13</v>
      </c>
      <c r="I830" s="48" t="s">
        <v>14</v>
      </c>
      <c r="J830" s="174">
        <v>5</v>
      </c>
      <c r="K830" s="246">
        <v>15033</v>
      </c>
      <c r="L830" s="66">
        <v>39280</v>
      </c>
      <c r="M830" s="39">
        <v>44742</v>
      </c>
      <c r="N830" s="61" t="str">
        <f t="shared" si="14"/>
        <v>14 Years, 11 Months, 13 Days</v>
      </c>
      <c r="O830" s="48">
        <v>32</v>
      </c>
      <c r="P830" s="48" t="s">
        <v>3973</v>
      </c>
      <c r="Q830" s="71">
        <v>1711032171</v>
      </c>
      <c r="R830" s="126" t="s">
        <v>4706</v>
      </c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</row>
    <row r="831" spans="1:58" customFormat="1" ht="18" customHeight="1" x14ac:dyDescent="0.2">
      <c r="A831" s="5"/>
      <c r="B831" s="34">
        <v>827</v>
      </c>
      <c r="C831" s="63" t="s">
        <v>4742</v>
      </c>
      <c r="D831" s="64" t="s">
        <v>4743</v>
      </c>
      <c r="E831" s="48" t="s">
        <v>4747</v>
      </c>
      <c r="F831" s="20" t="s">
        <v>12</v>
      </c>
      <c r="G831" s="60" t="s">
        <v>2351</v>
      </c>
      <c r="H831" s="60" t="s">
        <v>13</v>
      </c>
      <c r="I831" s="48" t="s">
        <v>14</v>
      </c>
      <c r="J831" s="174">
        <v>5</v>
      </c>
      <c r="K831" s="246">
        <v>15034</v>
      </c>
      <c r="L831" s="66">
        <v>41281</v>
      </c>
      <c r="M831" s="39">
        <v>44742</v>
      </c>
      <c r="N831" s="61" t="str">
        <f t="shared" si="14"/>
        <v>9 Years, 5 Months, 23 Days</v>
      </c>
      <c r="O831" s="48">
        <v>26</v>
      </c>
      <c r="P831" s="48" t="s">
        <v>3894</v>
      </c>
      <c r="Q831" s="71">
        <v>715114060</v>
      </c>
      <c r="R831" s="126" t="s">
        <v>4744</v>
      </c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</row>
    <row r="832" spans="1:58" customFormat="1" ht="18" customHeight="1" x14ac:dyDescent="0.2">
      <c r="A832" s="5"/>
      <c r="B832" s="34">
        <v>828</v>
      </c>
      <c r="C832" s="63" t="s">
        <v>4745</v>
      </c>
      <c r="D832" s="64" t="s">
        <v>4746</v>
      </c>
      <c r="E832" s="65" t="s">
        <v>4747</v>
      </c>
      <c r="F832" s="20" t="s">
        <v>12</v>
      </c>
      <c r="G832" s="60" t="s">
        <v>2351</v>
      </c>
      <c r="H832" s="60" t="s">
        <v>13</v>
      </c>
      <c r="I832" s="48" t="s">
        <v>14</v>
      </c>
      <c r="J832" s="174">
        <v>5</v>
      </c>
      <c r="K832" s="246">
        <v>15035</v>
      </c>
      <c r="L832" s="66">
        <v>40714</v>
      </c>
      <c r="M832" s="39">
        <v>44742</v>
      </c>
      <c r="N832" s="61" t="str">
        <f t="shared" si="14"/>
        <v>11 Years, 0 Months, 10 Days</v>
      </c>
      <c r="O832" s="48">
        <v>22</v>
      </c>
      <c r="P832" s="48" t="s">
        <v>3846</v>
      </c>
      <c r="Q832" s="71">
        <v>1714143605</v>
      </c>
      <c r="R832" s="126" t="s">
        <v>4748</v>
      </c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</row>
    <row r="833" spans="1:58" customFormat="1" ht="18" customHeight="1" x14ac:dyDescent="0.2">
      <c r="A833" s="5"/>
      <c r="B833" s="34">
        <v>829</v>
      </c>
      <c r="C833" s="75" t="s">
        <v>4867</v>
      </c>
      <c r="D833" s="76" t="s">
        <v>4868</v>
      </c>
      <c r="E833" s="60" t="s">
        <v>4493</v>
      </c>
      <c r="F833" s="20" t="s">
        <v>12</v>
      </c>
      <c r="G833" s="60" t="s">
        <v>2351</v>
      </c>
      <c r="H833" s="60" t="s">
        <v>13</v>
      </c>
      <c r="I833" s="60" t="s">
        <v>14</v>
      </c>
      <c r="J833" s="174">
        <v>5</v>
      </c>
      <c r="K833" s="246">
        <v>15036</v>
      </c>
      <c r="L833" s="45">
        <v>41493</v>
      </c>
      <c r="M833" s="39">
        <v>44742</v>
      </c>
      <c r="N833" s="61" t="str">
        <f t="shared" si="14"/>
        <v>8 Years, 10 Months, 23 Days</v>
      </c>
      <c r="O833" s="48">
        <v>27</v>
      </c>
      <c r="P833" s="48" t="s">
        <v>3834</v>
      </c>
      <c r="Q833" s="71">
        <v>1684920539</v>
      </c>
      <c r="R833" s="161" t="s">
        <v>4869</v>
      </c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</row>
    <row r="834" spans="1:58" customFormat="1" ht="18" customHeight="1" x14ac:dyDescent="0.2">
      <c r="A834" s="5"/>
      <c r="B834" s="34">
        <v>830</v>
      </c>
      <c r="C834" s="73" t="s">
        <v>4926</v>
      </c>
      <c r="D834" s="76" t="s">
        <v>4927</v>
      </c>
      <c r="E834" s="60" t="s">
        <v>3930</v>
      </c>
      <c r="F834" s="20" t="s">
        <v>12</v>
      </c>
      <c r="G834" s="60" t="s">
        <v>2351</v>
      </c>
      <c r="H834" s="60" t="s">
        <v>13</v>
      </c>
      <c r="I834" s="60" t="s">
        <v>14</v>
      </c>
      <c r="J834" s="174">
        <v>5</v>
      </c>
      <c r="K834" s="246">
        <v>15037</v>
      </c>
      <c r="L834" s="45">
        <v>41752</v>
      </c>
      <c r="M834" s="39">
        <v>44742</v>
      </c>
      <c r="N834" s="61" t="str">
        <f t="shared" si="14"/>
        <v>8 Years, 2 Months, 7 Days</v>
      </c>
      <c r="O834" s="48">
        <v>22</v>
      </c>
      <c r="P834" s="48" t="s">
        <v>4028</v>
      </c>
      <c r="Q834" s="71">
        <v>1722629302</v>
      </c>
      <c r="R834" s="161" t="s">
        <v>4928</v>
      </c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</row>
    <row r="835" spans="1:58" customFormat="1" ht="18" customHeight="1" x14ac:dyDescent="0.2">
      <c r="A835" s="5"/>
      <c r="B835" s="34">
        <v>831</v>
      </c>
      <c r="C835" s="73" t="s">
        <v>4949</v>
      </c>
      <c r="D835" s="76" t="s">
        <v>4950</v>
      </c>
      <c r="E835" s="60" t="s">
        <v>4747</v>
      </c>
      <c r="F835" s="20" t="s">
        <v>12</v>
      </c>
      <c r="G835" s="60" t="s">
        <v>2351</v>
      </c>
      <c r="H835" s="60" t="s">
        <v>13</v>
      </c>
      <c r="I835" s="60" t="s">
        <v>14</v>
      </c>
      <c r="J835" s="174">
        <v>5</v>
      </c>
      <c r="K835" s="246">
        <v>15038</v>
      </c>
      <c r="L835" s="45">
        <v>41733</v>
      </c>
      <c r="M835" s="39">
        <v>44742</v>
      </c>
      <c r="N835" s="61" t="str">
        <f t="shared" si="14"/>
        <v>8 Years, 2 Months, 26 Days</v>
      </c>
      <c r="O835" s="48">
        <v>21</v>
      </c>
      <c r="P835" s="48" t="s">
        <v>3973</v>
      </c>
      <c r="Q835" s="71">
        <v>1711701222</v>
      </c>
      <c r="R835" s="161" t="s">
        <v>4951</v>
      </c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</row>
    <row r="836" spans="1:58" customFormat="1" ht="18" customHeight="1" x14ac:dyDescent="0.2">
      <c r="A836" s="5"/>
      <c r="B836" s="34">
        <v>832</v>
      </c>
      <c r="C836" s="78" t="s">
        <v>4998</v>
      </c>
      <c r="D836" s="59" t="s">
        <v>4999</v>
      </c>
      <c r="E836" s="60" t="s">
        <v>3882</v>
      </c>
      <c r="F836" s="20" t="s">
        <v>12</v>
      </c>
      <c r="G836" s="60" t="s">
        <v>2351</v>
      </c>
      <c r="H836" s="77" t="s">
        <v>13</v>
      </c>
      <c r="I836" s="60" t="s">
        <v>14</v>
      </c>
      <c r="J836" s="174">
        <v>5</v>
      </c>
      <c r="K836" s="246">
        <v>15039</v>
      </c>
      <c r="L836" s="45">
        <v>40744</v>
      </c>
      <c r="M836" s="39">
        <v>44742</v>
      </c>
      <c r="N836" s="61" t="str">
        <f t="shared" ref="N836:N899" si="15">DATEDIF(L836,M836,"Y") &amp; " Years, "&amp; DATEDIF(L836,M836,"YM") &amp; " Months, "&amp;DATEDIF(L836,M836, "MD") &amp; " Days"</f>
        <v>10 Years, 11 Months, 10 Days</v>
      </c>
      <c r="O836" s="48">
        <v>26</v>
      </c>
      <c r="P836" s="48" t="s">
        <v>5000</v>
      </c>
      <c r="Q836" s="79">
        <v>1710400846</v>
      </c>
      <c r="R836" s="126" t="s">
        <v>4542</v>
      </c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</row>
    <row r="837" spans="1:58" customFormat="1" ht="18" customHeight="1" x14ac:dyDescent="0.2">
      <c r="A837" s="5"/>
      <c r="B837" s="34">
        <v>833</v>
      </c>
      <c r="C837" s="78" t="s">
        <v>5074</v>
      </c>
      <c r="D837" s="59" t="s">
        <v>5075</v>
      </c>
      <c r="E837" s="60" t="s">
        <v>4032</v>
      </c>
      <c r="F837" s="20" t="s">
        <v>12</v>
      </c>
      <c r="G837" s="60" t="s">
        <v>2351</v>
      </c>
      <c r="H837" s="77" t="s">
        <v>13</v>
      </c>
      <c r="I837" s="60" t="s">
        <v>14</v>
      </c>
      <c r="J837" s="174">
        <v>5</v>
      </c>
      <c r="K837" s="246">
        <v>15040</v>
      </c>
      <c r="L837" s="45">
        <v>40740</v>
      </c>
      <c r="M837" s="39">
        <v>44742</v>
      </c>
      <c r="N837" s="61" t="str">
        <f t="shared" si="15"/>
        <v>10 Years, 11 Months, 14 Days</v>
      </c>
      <c r="O837" s="48">
        <v>21</v>
      </c>
      <c r="P837" s="48" t="s">
        <v>5076</v>
      </c>
      <c r="Q837" s="79">
        <v>1712601609</v>
      </c>
      <c r="R837" s="126" t="s">
        <v>5070</v>
      </c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</row>
    <row r="838" spans="1:58" customFormat="1" ht="18" customHeight="1" x14ac:dyDescent="0.2">
      <c r="A838" s="5"/>
      <c r="B838" s="34">
        <v>834</v>
      </c>
      <c r="C838" s="78" t="s">
        <v>5109</v>
      </c>
      <c r="D838" s="59" t="s">
        <v>5110</v>
      </c>
      <c r="E838" s="60" t="s">
        <v>4032</v>
      </c>
      <c r="F838" s="20" t="s">
        <v>12</v>
      </c>
      <c r="G838" s="60" t="s">
        <v>2351</v>
      </c>
      <c r="H838" s="77" t="s">
        <v>13</v>
      </c>
      <c r="I838" s="60" t="s">
        <v>14</v>
      </c>
      <c r="J838" s="174">
        <v>5</v>
      </c>
      <c r="K838" s="246">
        <v>15041</v>
      </c>
      <c r="L838" s="38">
        <v>40064</v>
      </c>
      <c r="M838" s="39">
        <v>44742</v>
      </c>
      <c r="N838" s="61" t="str">
        <f t="shared" si="15"/>
        <v>12 Years, 9 Months, 22 Days</v>
      </c>
      <c r="O838" s="48">
        <v>25</v>
      </c>
      <c r="P838" s="48" t="s">
        <v>4977</v>
      </c>
      <c r="Q838" s="79">
        <v>1881633272</v>
      </c>
      <c r="R838" s="126" t="s">
        <v>5111</v>
      </c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</row>
    <row r="839" spans="1:58" customFormat="1" ht="18" customHeight="1" x14ac:dyDescent="0.2">
      <c r="A839" s="5"/>
      <c r="B839" s="34">
        <v>835</v>
      </c>
      <c r="C839" s="78" t="s">
        <v>5131</v>
      </c>
      <c r="D839" s="59" t="s">
        <v>5132</v>
      </c>
      <c r="E839" s="60" t="s">
        <v>3844</v>
      </c>
      <c r="F839" s="20" t="s">
        <v>12</v>
      </c>
      <c r="G839" s="60" t="s">
        <v>2351</v>
      </c>
      <c r="H839" s="77" t="s">
        <v>13</v>
      </c>
      <c r="I839" s="60" t="s">
        <v>14</v>
      </c>
      <c r="J839" s="174">
        <v>5</v>
      </c>
      <c r="K839" s="246">
        <v>15042</v>
      </c>
      <c r="L839" s="45">
        <v>40400</v>
      </c>
      <c r="M839" s="39">
        <v>44742</v>
      </c>
      <c r="N839" s="61" t="str">
        <f t="shared" si="15"/>
        <v>11 Years, 10 Months, 20 Days</v>
      </c>
      <c r="O839" s="48">
        <v>23</v>
      </c>
      <c r="P839" s="48" t="s">
        <v>5126</v>
      </c>
      <c r="Q839" s="79">
        <v>1714229991</v>
      </c>
      <c r="R839" s="126" t="s">
        <v>5133</v>
      </c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</row>
    <row r="840" spans="1:58" customFormat="1" ht="18" customHeight="1" x14ac:dyDescent="0.2">
      <c r="A840" s="5"/>
      <c r="B840" s="34">
        <v>836</v>
      </c>
      <c r="C840" s="58" t="s">
        <v>5175</v>
      </c>
      <c r="D840" s="59" t="s">
        <v>5176</v>
      </c>
      <c r="E840" s="48" t="s">
        <v>3882</v>
      </c>
      <c r="F840" s="20" t="s">
        <v>12</v>
      </c>
      <c r="G840" s="48" t="s">
        <v>2351</v>
      </c>
      <c r="H840" s="20" t="s">
        <v>13</v>
      </c>
      <c r="I840" s="48" t="s">
        <v>14</v>
      </c>
      <c r="J840" s="174">
        <v>5</v>
      </c>
      <c r="K840" s="246">
        <v>15043</v>
      </c>
      <c r="L840" s="44">
        <v>40451</v>
      </c>
      <c r="M840" s="39">
        <v>44742</v>
      </c>
      <c r="N840" s="61" t="str">
        <f t="shared" si="15"/>
        <v>11 Years, 9 Months, 0 Days</v>
      </c>
      <c r="O840" s="48">
        <v>26</v>
      </c>
      <c r="P840" s="48" t="s">
        <v>4095</v>
      </c>
      <c r="Q840" s="79">
        <v>1716660207</v>
      </c>
      <c r="R840" s="126" t="s">
        <v>5177</v>
      </c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</row>
    <row r="841" spans="1:58" customFormat="1" ht="18" customHeight="1" x14ac:dyDescent="0.2">
      <c r="A841" s="5"/>
      <c r="B841" s="34">
        <v>837</v>
      </c>
      <c r="C841" s="58" t="s">
        <v>5208</v>
      </c>
      <c r="D841" s="59" t="s">
        <v>5209</v>
      </c>
      <c r="E841" s="48" t="s">
        <v>3930</v>
      </c>
      <c r="F841" s="20" t="s">
        <v>12</v>
      </c>
      <c r="G841" s="48" t="s">
        <v>2351</v>
      </c>
      <c r="H841" s="20" t="s">
        <v>13</v>
      </c>
      <c r="I841" s="48" t="s">
        <v>14</v>
      </c>
      <c r="J841" s="174">
        <v>5</v>
      </c>
      <c r="K841" s="246">
        <v>15044</v>
      </c>
      <c r="L841" s="44">
        <v>41075</v>
      </c>
      <c r="M841" s="39">
        <v>44742</v>
      </c>
      <c r="N841" s="61" t="str">
        <f t="shared" si="15"/>
        <v>10 Years, 0 Months, 15 Days</v>
      </c>
      <c r="O841" s="48">
        <v>22.5</v>
      </c>
      <c r="P841" s="48" t="s">
        <v>5210</v>
      </c>
      <c r="Q841" s="79">
        <v>1917306313</v>
      </c>
      <c r="R841" s="126" t="s">
        <v>5211</v>
      </c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</row>
    <row r="842" spans="1:58" customFormat="1" ht="18" customHeight="1" x14ac:dyDescent="0.2">
      <c r="A842" s="5"/>
      <c r="B842" s="34">
        <v>838</v>
      </c>
      <c r="C842" s="58" t="s">
        <v>5279</v>
      </c>
      <c r="D842" s="59" t="s">
        <v>5280</v>
      </c>
      <c r="E842" s="48" t="s">
        <v>5737</v>
      </c>
      <c r="F842" s="20" t="s">
        <v>12</v>
      </c>
      <c r="G842" s="48" t="s">
        <v>2351</v>
      </c>
      <c r="H842" s="48" t="s">
        <v>13</v>
      </c>
      <c r="I842" s="48" t="s">
        <v>14</v>
      </c>
      <c r="J842" s="174">
        <v>5</v>
      </c>
      <c r="K842" s="246">
        <v>15045</v>
      </c>
      <c r="L842" s="44">
        <v>40674</v>
      </c>
      <c r="M842" s="39">
        <v>44742</v>
      </c>
      <c r="N842" s="61" t="str">
        <f t="shared" si="15"/>
        <v>11 Years, 1 Months, 19 Days</v>
      </c>
      <c r="O842" s="48">
        <v>28</v>
      </c>
      <c r="P842" s="48" t="s">
        <v>3846</v>
      </c>
      <c r="Q842" s="79">
        <v>1625015818</v>
      </c>
      <c r="R842" s="126" t="s">
        <v>5281</v>
      </c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</row>
    <row r="843" spans="1:58" customFormat="1" ht="18" customHeight="1" x14ac:dyDescent="0.2">
      <c r="A843" s="5"/>
      <c r="B843" s="34">
        <v>839</v>
      </c>
      <c r="C843" s="58" t="s">
        <v>5333</v>
      </c>
      <c r="D843" s="59" t="s">
        <v>5334</v>
      </c>
      <c r="E843" s="48" t="s">
        <v>3930</v>
      </c>
      <c r="F843" s="20" t="s">
        <v>12</v>
      </c>
      <c r="G843" s="48" t="s">
        <v>2351</v>
      </c>
      <c r="H843" s="48" t="s">
        <v>13</v>
      </c>
      <c r="I843" s="48" t="s">
        <v>14</v>
      </c>
      <c r="J843" s="174">
        <v>5</v>
      </c>
      <c r="K843" s="246">
        <v>15046</v>
      </c>
      <c r="L843" s="44">
        <v>41748</v>
      </c>
      <c r="M843" s="39">
        <v>44742</v>
      </c>
      <c r="N843" s="61" t="str">
        <f t="shared" si="15"/>
        <v>8 Years, 2 Months, 11 Days</v>
      </c>
      <c r="O843" s="48">
        <v>21.5</v>
      </c>
      <c r="P843" s="48" t="s">
        <v>3878</v>
      </c>
      <c r="Q843" s="79">
        <v>1776894842</v>
      </c>
      <c r="R843" s="126" t="s">
        <v>5335</v>
      </c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</row>
    <row r="844" spans="1:58" customFormat="1" ht="18" customHeight="1" x14ac:dyDescent="0.2">
      <c r="A844" s="5"/>
      <c r="B844" s="34">
        <v>840</v>
      </c>
      <c r="C844" s="58" t="s">
        <v>5342</v>
      </c>
      <c r="D844" s="59" t="s">
        <v>5343</v>
      </c>
      <c r="E844" s="20" t="s">
        <v>3930</v>
      </c>
      <c r="F844" s="20" t="s">
        <v>12</v>
      </c>
      <c r="G844" s="48" t="s">
        <v>2351</v>
      </c>
      <c r="H844" s="48" t="s">
        <v>13</v>
      </c>
      <c r="I844" s="48" t="s">
        <v>14</v>
      </c>
      <c r="J844" s="174">
        <v>5</v>
      </c>
      <c r="K844" s="246">
        <v>15047</v>
      </c>
      <c r="L844" s="44">
        <v>40809</v>
      </c>
      <c r="M844" s="39">
        <v>44742</v>
      </c>
      <c r="N844" s="61" t="str">
        <f t="shared" si="15"/>
        <v>10 Years, 9 Months, 7 Days</v>
      </c>
      <c r="O844" s="48">
        <v>25</v>
      </c>
      <c r="P844" s="48" t="s">
        <v>4799</v>
      </c>
      <c r="Q844" s="79">
        <v>1715441481</v>
      </c>
      <c r="R844" s="126" t="s">
        <v>5344</v>
      </c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</row>
    <row r="845" spans="1:58" customFormat="1" ht="18" customHeight="1" x14ac:dyDescent="0.2">
      <c r="A845" s="5"/>
      <c r="B845" s="34">
        <v>841</v>
      </c>
      <c r="C845" s="58" t="s">
        <v>5410</v>
      </c>
      <c r="D845" s="59" t="s">
        <v>5411</v>
      </c>
      <c r="E845" s="20" t="s">
        <v>4590</v>
      </c>
      <c r="F845" s="20" t="s">
        <v>12</v>
      </c>
      <c r="G845" s="48" t="s">
        <v>2351</v>
      </c>
      <c r="H845" s="48" t="s">
        <v>13</v>
      </c>
      <c r="I845" s="48" t="s">
        <v>14</v>
      </c>
      <c r="J845" s="174">
        <v>5</v>
      </c>
      <c r="K845" s="246">
        <v>15048</v>
      </c>
      <c r="L845" s="44">
        <v>40619</v>
      </c>
      <c r="M845" s="39">
        <v>44742</v>
      </c>
      <c r="N845" s="61" t="str">
        <f t="shared" si="15"/>
        <v>11 Years, 3 Months, 13 Days</v>
      </c>
      <c r="O845" s="48">
        <v>16</v>
      </c>
      <c r="P845" s="48" t="s">
        <v>3834</v>
      </c>
      <c r="Q845" s="79">
        <v>1711507210</v>
      </c>
      <c r="R845" s="126" t="s">
        <v>5412</v>
      </c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</row>
    <row r="846" spans="1:58" customFormat="1" ht="18" customHeight="1" x14ac:dyDescent="0.2">
      <c r="A846" s="5"/>
      <c r="B846" s="34">
        <v>842</v>
      </c>
      <c r="C846" s="58" t="s">
        <v>5431</v>
      </c>
      <c r="D846" s="59" t="s">
        <v>5432</v>
      </c>
      <c r="E846" s="48" t="s">
        <v>4032</v>
      </c>
      <c r="F846" s="20" t="s">
        <v>12</v>
      </c>
      <c r="G846" s="48" t="s">
        <v>2351</v>
      </c>
      <c r="H846" s="48" t="s">
        <v>13</v>
      </c>
      <c r="I846" s="48" t="s">
        <v>14</v>
      </c>
      <c r="J846" s="174">
        <v>5</v>
      </c>
      <c r="K846" s="246">
        <v>15049</v>
      </c>
      <c r="L846" s="44">
        <v>40442</v>
      </c>
      <c r="M846" s="39">
        <v>44742</v>
      </c>
      <c r="N846" s="61" t="str">
        <f t="shared" si="15"/>
        <v>11 Years, 9 Months, 9 Days</v>
      </c>
      <c r="O846" s="48">
        <v>25</v>
      </c>
      <c r="P846" s="48" t="s">
        <v>4095</v>
      </c>
      <c r="Q846" s="79">
        <v>1714085670</v>
      </c>
      <c r="R846" s="126" t="s">
        <v>5433</v>
      </c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</row>
    <row r="847" spans="1:58" customFormat="1" ht="18" customHeight="1" x14ac:dyDescent="0.2">
      <c r="A847" s="5"/>
      <c r="B847" s="34">
        <v>843</v>
      </c>
      <c r="C847" s="136" t="s">
        <v>5494</v>
      </c>
      <c r="D847" s="43" t="s">
        <v>5495</v>
      </c>
      <c r="E847" s="48" t="s">
        <v>3882</v>
      </c>
      <c r="F847" s="48" t="s">
        <v>12</v>
      </c>
      <c r="G847" s="48" t="s">
        <v>2351</v>
      </c>
      <c r="H847" s="48" t="s">
        <v>13</v>
      </c>
      <c r="I847" s="48" t="s">
        <v>14</v>
      </c>
      <c r="J847" s="174">
        <v>5</v>
      </c>
      <c r="K847" s="246">
        <v>15050</v>
      </c>
      <c r="L847" s="45">
        <v>41600</v>
      </c>
      <c r="M847" s="82">
        <v>44742</v>
      </c>
      <c r="N847" s="61" t="str">
        <f t="shared" si="15"/>
        <v>8 Years, 7 Months, 8 Days</v>
      </c>
      <c r="O847" s="48">
        <v>24</v>
      </c>
      <c r="P847" s="48" t="s">
        <v>3846</v>
      </c>
      <c r="Q847" s="319" t="s">
        <v>6795</v>
      </c>
      <c r="R847" s="157" t="s">
        <v>5496</v>
      </c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</row>
    <row r="848" spans="1:58" customFormat="1" ht="18" customHeight="1" x14ac:dyDescent="0.2">
      <c r="A848" s="5"/>
      <c r="B848" s="34">
        <v>844</v>
      </c>
      <c r="C848" s="121" t="s">
        <v>6516</v>
      </c>
      <c r="D848" s="109" t="s">
        <v>6517</v>
      </c>
      <c r="E848" s="110" t="s">
        <v>4747</v>
      </c>
      <c r="F848" s="110" t="s">
        <v>379</v>
      </c>
      <c r="G848" s="110" t="s">
        <v>2351</v>
      </c>
      <c r="H848" s="110" t="s">
        <v>13</v>
      </c>
      <c r="I848" s="122" t="s">
        <v>14</v>
      </c>
      <c r="J848" s="177">
        <v>5</v>
      </c>
      <c r="K848" s="246">
        <v>15051</v>
      </c>
      <c r="L848" s="123">
        <v>41481</v>
      </c>
      <c r="M848" s="105">
        <v>44742</v>
      </c>
      <c r="N848" s="61" t="str">
        <f t="shared" si="15"/>
        <v>8 Years, 11 Months, 4 Days</v>
      </c>
      <c r="O848" s="122">
        <v>21</v>
      </c>
      <c r="P848" s="122" t="s">
        <v>5544</v>
      </c>
      <c r="Q848" s="328" t="s">
        <v>6518</v>
      </c>
      <c r="R848" s="151" t="s">
        <v>6519</v>
      </c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</row>
    <row r="849" spans="1:58" customFormat="1" ht="18" customHeight="1" x14ac:dyDescent="0.2">
      <c r="A849" s="5"/>
      <c r="B849" s="34">
        <v>845</v>
      </c>
      <c r="C849" s="121" t="s">
        <v>6536</v>
      </c>
      <c r="D849" s="122" t="s">
        <v>6537</v>
      </c>
      <c r="E849" s="110" t="s">
        <v>4032</v>
      </c>
      <c r="F849" s="110" t="s">
        <v>379</v>
      </c>
      <c r="G849" s="110" t="s">
        <v>2351</v>
      </c>
      <c r="H849" s="110" t="s">
        <v>13</v>
      </c>
      <c r="I849" s="110" t="s">
        <v>14</v>
      </c>
      <c r="J849" s="177">
        <v>5</v>
      </c>
      <c r="K849" s="246">
        <v>15052</v>
      </c>
      <c r="L849" s="123">
        <v>39887</v>
      </c>
      <c r="M849" s="105">
        <v>44742</v>
      </c>
      <c r="N849" s="61" t="str">
        <f t="shared" si="15"/>
        <v>13 Years, 3 Months, 15 Days</v>
      </c>
      <c r="O849" s="122">
        <v>26</v>
      </c>
      <c r="P849" s="122" t="s">
        <v>5531</v>
      </c>
      <c r="Q849" s="323" t="s">
        <v>6538</v>
      </c>
      <c r="R849" s="161" t="s">
        <v>6539</v>
      </c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</row>
    <row r="850" spans="1:58" customFormat="1" ht="18" customHeight="1" x14ac:dyDescent="0.2">
      <c r="A850" s="5"/>
      <c r="B850" s="34">
        <v>846</v>
      </c>
      <c r="C850" s="121" t="s">
        <v>6540</v>
      </c>
      <c r="D850" s="109" t="s">
        <v>6541</v>
      </c>
      <c r="E850" s="110" t="s">
        <v>4590</v>
      </c>
      <c r="F850" s="110" t="s">
        <v>379</v>
      </c>
      <c r="G850" s="110" t="s">
        <v>2351</v>
      </c>
      <c r="H850" s="110" t="s">
        <v>13</v>
      </c>
      <c r="I850" s="110" t="s">
        <v>14</v>
      </c>
      <c r="J850" s="177">
        <v>5</v>
      </c>
      <c r="K850" s="246">
        <v>15053</v>
      </c>
      <c r="L850" s="123">
        <v>41192</v>
      </c>
      <c r="M850" s="105">
        <v>44742</v>
      </c>
      <c r="N850" s="61" t="str">
        <f t="shared" si="15"/>
        <v>9 Years, 8 Months, 20 Days</v>
      </c>
      <c r="O850" s="122">
        <v>23.5</v>
      </c>
      <c r="P850" s="122" t="s">
        <v>5537</v>
      </c>
      <c r="Q850" s="323" t="s">
        <v>6542</v>
      </c>
      <c r="R850" s="151" t="s">
        <v>6543</v>
      </c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</row>
    <row r="851" spans="1:58" customFormat="1" ht="18" customHeight="1" x14ac:dyDescent="0.2">
      <c r="A851" s="5"/>
      <c r="B851" s="34">
        <v>847</v>
      </c>
      <c r="C851" s="117" t="s">
        <v>6565</v>
      </c>
      <c r="D851" s="144" t="s">
        <v>6566</v>
      </c>
      <c r="E851" s="48" t="s">
        <v>4493</v>
      </c>
      <c r="F851" s="60" t="s">
        <v>379</v>
      </c>
      <c r="G851" s="60" t="s">
        <v>2351</v>
      </c>
      <c r="H851" s="60" t="s">
        <v>13</v>
      </c>
      <c r="I851" s="60" t="s">
        <v>14</v>
      </c>
      <c r="J851" s="174">
        <v>5</v>
      </c>
      <c r="K851" s="246">
        <v>15054</v>
      </c>
      <c r="L851" s="118">
        <v>40945</v>
      </c>
      <c r="M851" s="105">
        <v>44742</v>
      </c>
      <c r="N851" s="61" t="str">
        <f t="shared" si="15"/>
        <v>10 Years, 4 Months, 24 Days</v>
      </c>
      <c r="O851" s="148" t="s">
        <v>6567</v>
      </c>
      <c r="P851" s="148" t="s">
        <v>6568</v>
      </c>
      <c r="Q851" s="324" t="s">
        <v>6569</v>
      </c>
      <c r="R851" s="126" t="s">
        <v>6570</v>
      </c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</row>
    <row r="852" spans="1:58" customFormat="1" ht="18" customHeight="1" x14ac:dyDescent="0.2">
      <c r="A852" s="5"/>
      <c r="B852" s="34">
        <v>848</v>
      </c>
      <c r="C852" s="121" t="s">
        <v>6575</v>
      </c>
      <c r="D852" s="122" t="s">
        <v>6576</v>
      </c>
      <c r="E852" s="110" t="s">
        <v>4747</v>
      </c>
      <c r="F852" s="122" t="s">
        <v>379</v>
      </c>
      <c r="G852" s="110" t="s">
        <v>2351</v>
      </c>
      <c r="H852" s="110" t="s">
        <v>13</v>
      </c>
      <c r="I852" s="122" t="s">
        <v>14</v>
      </c>
      <c r="J852" s="177">
        <v>5</v>
      </c>
      <c r="K852" s="246">
        <v>15055</v>
      </c>
      <c r="L852" s="123">
        <v>41097</v>
      </c>
      <c r="M852" s="105">
        <v>44742</v>
      </c>
      <c r="N852" s="61" t="str">
        <f t="shared" si="15"/>
        <v>9 Years, 11 Months, 23 Days</v>
      </c>
      <c r="O852" s="122">
        <v>20</v>
      </c>
      <c r="P852" s="122" t="s">
        <v>6577</v>
      </c>
      <c r="Q852" s="330" t="s">
        <v>6578</v>
      </c>
      <c r="R852" s="151" t="s">
        <v>6579</v>
      </c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</row>
    <row r="853" spans="1:58" customFormat="1" ht="18" customHeight="1" x14ac:dyDescent="0.2">
      <c r="A853" s="5"/>
      <c r="B853" s="34">
        <v>849</v>
      </c>
      <c r="C853" s="121" t="s">
        <v>6599</v>
      </c>
      <c r="D853" s="109" t="s">
        <v>6600</v>
      </c>
      <c r="E853" s="110" t="s">
        <v>4225</v>
      </c>
      <c r="F853" s="110" t="s">
        <v>379</v>
      </c>
      <c r="G853" s="110" t="s">
        <v>2351</v>
      </c>
      <c r="H853" s="110" t="s">
        <v>13</v>
      </c>
      <c r="I853" s="122" t="s">
        <v>14</v>
      </c>
      <c r="J853" s="177">
        <v>5</v>
      </c>
      <c r="K853" s="246">
        <v>15056</v>
      </c>
      <c r="L853" s="123">
        <v>41060</v>
      </c>
      <c r="M853" s="105">
        <v>44742</v>
      </c>
      <c r="N853" s="61" t="str">
        <f t="shared" si="15"/>
        <v>10 Years, 0 Months, 30 Days</v>
      </c>
      <c r="O853" s="124">
        <v>57</v>
      </c>
      <c r="P853" s="124" t="s">
        <v>6601</v>
      </c>
      <c r="Q853" s="323" t="s">
        <v>6602</v>
      </c>
      <c r="R853" s="151" t="s">
        <v>6603</v>
      </c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</row>
    <row r="854" spans="1:58" customFormat="1" ht="18" customHeight="1" x14ac:dyDescent="0.2">
      <c r="A854" s="5"/>
      <c r="B854" s="34">
        <v>850</v>
      </c>
      <c r="C854" s="121" t="s">
        <v>6636</v>
      </c>
      <c r="D854" s="109" t="s">
        <v>6637</v>
      </c>
      <c r="E854" s="110" t="s">
        <v>3930</v>
      </c>
      <c r="F854" s="110" t="s">
        <v>379</v>
      </c>
      <c r="G854" s="110" t="s">
        <v>2351</v>
      </c>
      <c r="H854" s="110" t="s">
        <v>13</v>
      </c>
      <c r="I854" s="110" t="s">
        <v>14</v>
      </c>
      <c r="J854" s="177">
        <v>5</v>
      </c>
      <c r="K854" s="246">
        <v>15057</v>
      </c>
      <c r="L854" s="123">
        <v>41592</v>
      </c>
      <c r="M854" s="105">
        <v>44742</v>
      </c>
      <c r="N854" s="61" t="str">
        <f t="shared" si="15"/>
        <v>8 Years, 7 Months, 16 Days</v>
      </c>
      <c r="O854" s="122">
        <v>23</v>
      </c>
      <c r="P854" s="122" t="s">
        <v>5563</v>
      </c>
      <c r="Q854" s="323" t="s">
        <v>6638</v>
      </c>
      <c r="R854" s="151" t="s">
        <v>6639</v>
      </c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</row>
    <row r="855" spans="1:58" customFormat="1" ht="18" customHeight="1" x14ac:dyDescent="0.2">
      <c r="A855" s="5"/>
      <c r="B855" s="34">
        <v>851</v>
      </c>
      <c r="C855" s="121" t="s">
        <v>6644</v>
      </c>
      <c r="D855" s="109" t="s">
        <v>6645</v>
      </c>
      <c r="E855" s="110" t="s">
        <v>2672</v>
      </c>
      <c r="F855" s="110" t="s">
        <v>379</v>
      </c>
      <c r="G855" s="110" t="s">
        <v>2351</v>
      </c>
      <c r="H855" s="110" t="s">
        <v>13</v>
      </c>
      <c r="I855" s="110" t="s">
        <v>14</v>
      </c>
      <c r="J855" s="177">
        <v>5</v>
      </c>
      <c r="K855" s="246">
        <v>15058</v>
      </c>
      <c r="L855" s="118">
        <v>42001</v>
      </c>
      <c r="M855" s="105">
        <v>44742</v>
      </c>
      <c r="N855" s="61" t="str">
        <f t="shared" si="15"/>
        <v>7 Years, 6 Months, 2 Days</v>
      </c>
      <c r="O855" s="122">
        <v>24</v>
      </c>
      <c r="P855" s="122" t="s">
        <v>5553</v>
      </c>
      <c r="Q855" s="64">
        <v>1836663447</v>
      </c>
      <c r="R855" s="126" t="s">
        <v>6646</v>
      </c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</row>
    <row r="856" spans="1:58" customFormat="1" ht="18" customHeight="1" x14ac:dyDescent="0.2">
      <c r="A856" s="5"/>
      <c r="B856" s="34">
        <v>852</v>
      </c>
      <c r="C856" s="63" t="s">
        <v>6663</v>
      </c>
      <c r="D856" s="65" t="s">
        <v>6664</v>
      </c>
      <c r="E856" s="60" t="s">
        <v>4493</v>
      </c>
      <c r="F856" s="60" t="s">
        <v>379</v>
      </c>
      <c r="G856" s="60" t="s">
        <v>2351</v>
      </c>
      <c r="H856" s="60" t="s">
        <v>13</v>
      </c>
      <c r="I856" s="60" t="s">
        <v>14</v>
      </c>
      <c r="J856" s="174">
        <v>5</v>
      </c>
      <c r="K856" s="246">
        <v>15059</v>
      </c>
      <c r="L856" s="118">
        <v>41950</v>
      </c>
      <c r="M856" s="105">
        <v>44742</v>
      </c>
      <c r="N856" s="61" t="str">
        <f t="shared" si="15"/>
        <v>7 Years, 7 Months, 23 Days</v>
      </c>
      <c r="O856" s="65">
        <v>25</v>
      </c>
      <c r="P856" s="65" t="s">
        <v>5531</v>
      </c>
      <c r="Q856" s="64" t="s">
        <v>6665</v>
      </c>
      <c r="R856" s="126" t="s">
        <v>6666</v>
      </c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</row>
    <row r="857" spans="1:58" customFormat="1" ht="18" customHeight="1" x14ac:dyDescent="0.2">
      <c r="A857" s="5"/>
      <c r="B857" s="34">
        <v>853</v>
      </c>
      <c r="C857" s="63" t="s">
        <v>6678</v>
      </c>
      <c r="D857" s="76" t="s">
        <v>6679</v>
      </c>
      <c r="E857" s="60" t="s">
        <v>4504</v>
      </c>
      <c r="F857" s="60" t="s">
        <v>379</v>
      </c>
      <c r="G857" s="60" t="s">
        <v>2351</v>
      </c>
      <c r="H857" s="60" t="s">
        <v>13</v>
      </c>
      <c r="I857" s="60" t="s">
        <v>14</v>
      </c>
      <c r="J857" s="174">
        <v>5</v>
      </c>
      <c r="K857" s="246">
        <v>15060</v>
      </c>
      <c r="L857" s="118">
        <v>40530</v>
      </c>
      <c r="M857" s="105">
        <v>44742</v>
      </c>
      <c r="N857" s="61" t="str">
        <f t="shared" si="15"/>
        <v>11 Years, 6 Months, 12 Days</v>
      </c>
      <c r="O857" s="65">
        <v>23</v>
      </c>
      <c r="P857" s="65" t="s">
        <v>5547</v>
      </c>
      <c r="Q857" s="324" t="s">
        <v>6680</v>
      </c>
      <c r="R857" s="126" t="s">
        <v>6681</v>
      </c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</row>
    <row r="858" spans="1:58" customFormat="1" ht="18" customHeight="1" x14ac:dyDescent="0.2">
      <c r="A858" s="5"/>
      <c r="B858" s="34">
        <v>854</v>
      </c>
      <c r="C858" s="35" t="s">
        <v>2222</v>
      </c>
      <c r="D858" s="36" t="s">
        <v>2223</v>
      </c>
      <c r="E858" s="20" t="s">
        <v>2224</v>
      </c>
      <c r="F858" s="20" t="s">
        <v>2011</v>
      </c>
      <c r="G858" s="20" t="s">
        <v>2012</v>
      </c>
      <c r="H858" s="20" t="s">
        <v>13</v>
      </c>
      <c r="I858" s="20" t="s">
        <v>22</v>
      </c>
      <c r="J858" s="174">
        <v>5</v>
      </c>
      <c r="K858" s="246">
        <v>15061</v>
      </c>
      <c r="L858" s="44">
        <v>39843</v>
      </c>
      <c r="M858" s="39">
        <v>44742</v>
      </c>
      <c r="N858" s="40" t="str">
        <f t="shared" si="15"/>
        <v>13 Years, 5 Months, 0 Days</v>
      </c>
      <c r="O858" s="20">
        <v>25</v>
      </c>
      <c r="P858" s="20" t="s">
        <v>5531</v>
      </c>
      <c r="Q858" s="42" t="s">
        <v>2225</v>
      </c>
      <c r="R858" s="58" t="s">
        <v>2226</v>
      </c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</row>
    <row r="859" spans="1:58" customFormat="1" ht="18" customHeight="1" x14ac:dyDescent="0.2">
      <c r="A859" s="5"/>
      <c r="B859" s="34">
        <v>855</v>
      </c>
      <c r="C859" s="35" t="s">
        <v>2343</v>
      </c>
      <c r="D859" s="36" t="s">
        <v>2344</v>
      </c>
      <c r="E859" s="20" t="s">
        <v>2345</v>
      </c>
      <c r="F859" s="20" t="s">
        <v>2011</v>
      </c>
      <c r="G859" s="20" t="s">
        <v>2012</v>
      </c>
      <c r="H859" s="20" t="s">
        <v>13</v>
      </c>
      <c r="I859" s="20" t="s">
        <v>22</v>
      </c>
      <c r="J859" s="174">
        <v>5</v>
      </c>
      <c r="K859" s="246">
        <v>15062</v>
      </c>
      <c r="L859" s="44">
        <v>39840</v>
      </c>
      <c r="M859" s="39">
        <v>44742</v>
      </c>
      <c r="N859" s="40" t="str">
        <f t="shared" si="15"/>
        <v>13 Years, 5 Months, 3 Days</v>
      </c>
      <c r="O859" s="20">
        <v>25</v>
      </c>
      <c r="P859" s="20" t="s">
        <v>5531</v>
      </c>
      <c r="Q859" s="42" t="s">
        <v>2346</v>
      </c>
      <c r="R859" s="58" t="s">
        <v>2347</v>
      </c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</row>
    <row r="860" spans="1:58" customFormat="1" ht="18" customHeight="1" x14ac:dyDescent="0.2">
      <c r="A860" s="5"/>
      <c r="B860" s="34">
        <v>856</v>
      </c>
      <c r="C860" s="35" t="s">
        <v>2404</v>
      </c>
      <c r="D860" s="36" t="s">
        <v>2405</v>
      </c>
      <c r="E860" s="20" t="s">
        <v>2345</v>
      </c>
      <c r="F860" s="20" t="s">
        <v>2011</v>
      </c>
      <c r="G860" s="20" t="s">
        <v>2012</v>
      </c>
      <c r="H860" s="20" t="s">
        <v>13</v>
      </c>
      <c r="I860" s="20" t="s">
        <v>22</v>
      </c>
      <c r="J860" s="174">
        <v>5</v>
      </c>
      <c r="K860" s="246">
        <v>15063</v>
      </c>
      <c r="L860" s="44">
        <v>40170</v>
      </c>
      <c r="M860" s="39">
        <v>44742</v>
      </c>
      <c r="N860" s="40" t="str">
        <f t="shared" si="15"/>
        <v>12 Years, 6 Months, 7 Days</v>
      </c>
      <c r="O860" s="20">
        <v>26</v>
      </c>
      <c r="P860" s="20" t="s">
        <v>5632</v>
      </c>
      <c r="Q860" s="42" t="s">
        <v>2406</v>
      </c>
      <c r="R860" s="58" t="s">
        <v>2407</v>
      </c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</row>
    <row r="861" spans="1:58" customFormat="1" ht="18" customHeight="1" x14ac:dyDescent="0.2">
      <c r="A861" s="5"/>
      <c r="B861" s="34">
        <v>857</v>
      </c>
      <c r="C861" s="35" t="s">
        <v>2416</v>
      </c>
      <c r="D861" s="36" t="s">
        <v>2417</v>
      </c>
      <c r="E861" s="20" t="s">
        <v>2345</v>
      </c>
      <c r="F861" s="20" t="s">
        <v>2011</v>
      </c>
      <c r="G861" s="20" t="s">
        <v>2012</v>
      </c>
      <c r="H861" s="20" t="s">
        <v>13</v>
      </c>
      <c r="I861" s="20" t="s">
        <v>22</v>
      </c>
      <c r="J861" s="174">
        <v>5</v>
      </c>
      <c r="K861" s="246">
        <v>15064</v>
      </c>
      <c r="L861" s="44">
        <v>41004</v>
      </c>
      <c r="M861" s="39">
        <v>44742</v>
      </c>
      <c r="N861" s="40" t="str">
        <f t="shared" si="15"/>
        <v>10 Years, 2 Months, 25 Days</v>
      </c>
      <c r="O861" s="20">
        <v>27</v>
      </c>
      <c r="P861" s="20" t="s">
        <v>5537</v>
      </c>
      <c r="Q861" s="42" t="s">
        <v>2418</v>
      </c>
      <c r="R861" s="58" t="s">
        <v>2419</v>
      </c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</row>
    <row r="862" spans="1:58" customFormat="1" ht="18" customHeight="1" x14ac:dyDescent="0.2">
      <c r="A862" s="5"/>
      <c r="B862" s="34">
        <v>858</v>
      </c>
      <c r="C862" s="35" t="s">
        <v>2235</v>
      </c>
      <c r="D862" s="36" t="s">
        <v>2236</v>
      </c>
      <c r="E862" s="20" t="s">
        <v>2237</v>
      </c>
      <c r="F862" s="20" t="s">
        <v>2182</v>
      </c>
      <c r="G862" s="20" t="s">
        <v>2183</v>
      </c>
      <c r="H862" s="20" t="s">
        <v>13</v>
      </c>
      <c r="I862" s="20" t="s">
        <v>22</v>
      </c>
      <c r="J862" s="174">
        <v>5</v>
      </c>
      <c r="K862" s="246">
        <v>15065</v>
      </c>
      <c r="L862" s="44">
        <v>41611</v>
      </c>
      <c r="M862" s="39">
        <v>44742</v>
      </c>
      <c r="N862" s="40" t="str">
        <f t="shared" si="15"/>
        <v>8 Years, 6 Months, 27 Days</v>
      </c>
      <c r="O862" s="20">
        <v>23</v>
      </c>
      <c r="P862" s="20" t="s">
        <v>5605</v>
      </c>
      <c r="Q862" s="42" t="s">
        <v>2238</v>
      </c>
      <c r="R862" s="58" t="s">
        <v>2239</v>
      </c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</row>
    <row r="863" spans="1:58" customFormat="1" ht="18" customHeight="1" x14ac:dyDescent="0.2">
      <c r="A863" s="5"/>
      <c r="B863" s="34">
        <v>859</v>
      </c>
      <c r="C863" s="35" t="s">
        <v>985</v>
      </c>
      <c r="D863" s="36" t="s">
        <v>986</v>
      </c>
      <c r="E863" s="20" t="s">
        <v>987</v>
      </c>
      <c r="F863" s="20" t="s">
        <v>988</v>
      </c>
      <c r="G863" s="20" t="s">
        <v>989</v>
      </c>
      <c r="H863" s="20" t="s">
        <v>13</v>
      </c>
      <c r="I863" s="20" t="s">
        <v>22</v>
      </c>
      <c r="J863" s="174">
        <v>6</v>
      </c>
      <c r="K863" s="246">
        <v>16001</v>
      </c>
      <c r="L863" s="44">
        <v>41462</v>
      </c>
      <c r="M863" s="39">
        <v>44742</v>
      </c>
      <c r="N863" s="40" t="str">
        <f t="shared" si="15"/>
        <v>8 Years, 11 Months, 23 Days</v>
      </c>
      <c r="O863" s="20">
        <v>23</v>
      </c>
      <c r="P863" s="20" t="s">
        <v>5544</v>
      </c>
      <c r="Q863" s="42" t="s">
        <v>990</v>
      </c>
      <c r="R863" s="58" t="s">
        <v>991</v>
      </c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</row>
    <row r="864" spans="1:58" customFormat="1" ht="18" customHeight="1" x14ac:dyDescent="0.2">
      <c r="A864" s="5"/>
      <c r="B864" s="34">
        <v>860</v>
      </c>
      <c r="C864" s="35" t="s">
        <v>992</v>
      </c>
      <c r="D864" s="36" t="s">
        <v>993</v>
      </c>
      <c r="E864" s="20" t="s">
        <v>987</v>
      </c>
      <c r="F864" s="20" t="s">
        <v>988</v>
      </c>
      <c r="G864" s="20" t="s">
        <v>989</v>
      </c>
      <c r="H864" s="20" t="s">
        <v>13</v>
      </c>
      <c r="I864" s="20" t="s">
        <v>22</v>
      </c>
      <c r="J864" s="174">
        <v>6</v>
      </c>
      <c r="K864" s="246">
        <v>16002</v>
      </c>
      <c r="L864" s="44">
        <v>41103</v>
      </c>
      <c r="M864" s="39">
        <v>44742</v>
      </c>
      <c r="N864" s="40" t="str">
        <f t="shared" si="15"/>
        <v>9 Years, 11 Months, 17 Days</v>
      </c>
      <c r="O864" s="20">
        <v>25</v>
      </c>
      <c r="P864" s="20" t="s">
        <v>5563</v>
      </c>
      <c r="Q864" s="42" t="s">
        <v>994</v>
      </c>
      <c r="R864" s="58" t="s">
        <v>995</v>
      </c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</row>
    <row r="865" spans="1:58" customFormat="1" ht="18" customHeight="1" x14ac:dyDescent="0.2">
      <c r="A865" s="5"/>
      <c r="B865" s="34">
        <v>861</v>
      </c>
      <c r="C865" s="35" t="s">
        <v>1554</v>
      </c>
      <c r="D865" s="36" t="s">
        <v>1555</v>
      </c>
      <c r="E865" s="20" t="s">
        <v>1556</v>
      </c>
      <c r="F865" s="20" t="s">
        <v>1167</v>
      </c>
      <c r="G865" s="20" t="s">
        <v>1168</v>
      </c>
      <c r="H865" s="20" t="s">
        <v>13</v>
      </c>
      <c r="I865" s="20" t="s">
        <v>22</v>
      </c>
      <c r="J865" s="174">
        <v>6</v>
      </c>
      <c r="K865" s="246">
        <v>16003</v>
      </c>
      <c r="L865" s="44">
        <v>40121</v>
      </c>
      <c r="M865" s="39">
        <v>44742</v>
      </c>
      <c r="N865" s="40" t="str">
        <f t="shared" si="15"/>
        <v>12 Years, 7 Months, 26 Days</v>
      </c>
      <c r="O865" s="20">
        <v>24</v>
      </c>
      <c r="P865" s="20" t="s">
        <v>5704</v>
      </c>
      <c r="Q865" s="42" t="s">
        <v>1557</v>
      </c>
      <c r="R865" s="58" t="s">
        <v>1558</v>
      </c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</row>
    <row r="866" spans="1:58" customFormat="1" ht="18" customHeight="1" x14ac:dyDescent="0.2">
      <c r="A866" s="5"/>
      <c r="B866" s="34">
        <v>862</v>
      </c>
      <c r="C866" s="35" t="s">
        <v>1680</v>
      </c>
      <c r="D866" s="36" t="s">
        <v>1681</v>
      </c>
      <c r="E866" s="20" t="s">
        <v>1556</v>
      </c>
      <c r="F866" s="20" t="s">
        <v>1167</v>
      </c>
      <c r="G866" s="20" t="s">
        <v>1168</v>
      </c>
      <c r="H866" s="20" t="s">
        <v>13</v>
      </c>
      <c r="I866" s="20" t="s">
        <v>22</v>
      </c>
      <c r="J866" s="174">
        <v>6</v>
      </c>
      <c r="K866" s="246">
        <v>16004</v>
      </c>
      <c r="L866" s="44">
        <v>40255</v>
      </c>
      <c r="M866" s="39">
        <v>44742</v>
      </c>
      <c r="N866" s="40" t="str">
        <f t="shared" si="15"/>
        <v>12 Years, 3 Months, 12 Days</v>
      </c>
      <c r="O866" s="20">
        <v>29</v>
      </c>
      <c r="P866" s="20" t="s">
        <v>5604</v>
      </c>
      <c r="Q866" s="42" t="s">
        <v>1682</v>
      </c>
      <c r="R866" s="58" t="s">
        <v>1683</v>
      </c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</row>
    <row r="867" spans="1:58" customFormat="1" ht="18" customHeight="1" x14ac:dyDescent="0.2">
      <c r="A867" s="5"/>
      <c r="B867" s="34">
        <v>863</v>
      </c>
      <c r="C867" s="102" t="s">
        <v>6119</v>
      </c>
      <c r="D867" s="36" t="s">
        <v>6120</v>
      </c>
      <c r="E867" s="36" t="s">
        <v>6121</v>
      </c>
      <c r="F867" s="36" t="s">
        <v>72</v>
      </c>
      <c r="G867" s="36" t="s">
        <v>73</v>
      </c>
      <c r="H867" s="36" t="s">
        <v>13</v>
      </c>
      <c r="I867" s="36" t="s">
        <v>22</v>
      </c>
      <c r="J867" s="128">
        <v>6</v>
      </c>
      <c r="K867" s="246">
        <v>16005</v>
      </c>
      <c r="L867" s="104">
        <v>39939</v>
      </c>
      <c r="M867" s="105">
        <v>44742</v>
      </c>
      <c r="N867" s="61" t="str">
        <f t="shared" si="15"/>
        <v>13 Years, 1 Months, 24 Days</v>
      </c>
      <c r="O867" s="36">
        <v>26</v>
      </c>
      <c r="P867" s="143">
        <v>20</v>
      </c>
      <c r="Q867" s="47">
        <v>1714110845</v>
      </c>
      <c r="R867" s="102" t="s">
        <v>6122</v>
      </c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</row>
    <row r="868" spans="1:58" customFormat="1" ht="18" customHeight="1" x14ac:dyDescent="0.2">
      <c r="A868" s="5"/>
      <c r="B868" s="34">
        <v>864</v>
      </c>
      <c r="C868" s="35" t="s">
        <v>2881</v>
      </c>
      <c r="D868" s="43" t="s">
        <v>2882</v>
      </c>
      <c r="E868" s="20" t="s">
        <v>2779</v>
      </c>
      <c r="F868" s="20" t="s">
        <v>2622</v>
      </c>
      <c r="G868" s="20" t="s">
        <v>272</v>
      </c>
      <c r="H868" s="20" t="s">
        <v>13</v>
      </c>
      <c r="I868" s="20" t="s">
        <v>22</v>
      </c>
      <c r="J868" s="174">
        <v>6</v>
      </c>
      <c r="K868" s="246">
        <v>16006</v>
      </c>
      <c r="L868" s="44">
        <v>40358</v>
      </c>
      <c r="M868" s="39">
        <v>44742</v>
      </c>
      <c r="N868" s="40" t="str">
        <f t="shared" si="15"/>
        <v>12 Years, 0 Months, 1 Days</v>
      </c>
      <c r="O868" s="20">
        <v>27</v>
      </c>
      <c r="P868" s="20" t="s">
        <v>5537</v>
      </c>
      <c r="Q868" s="42" t="s">
        <v>2883</v>
      </c>
      <c r="R868" s="58" t="s">
        <v>2884</v>
      </c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</row>
    <row r="869" spans="1:58" customFormat="1" ht="18" customHeight="1" x14ac:dyDescent="0.2">
      <c r="A869" s="5"/>
      <c r="B869" s="34">
        <v>865</v>
      </c>
      <c r="C869" s="35" t="s">
        <v>1782</v>
      </c>
      <c r="D869" s="36" t="s">
        <v>1783</v>
      </c>
      <c r="E869" s="20" t="s">
        <v>956</v>
      </c>
      <c r="F869" s="20" t="s">
        <v>187</v>
      </c>
      <c r="G869" s="20" t="s">
        <v>188</v>
      </c>
      <c r="H869" s="20" t="s">
        <v>13</v>
      </c>
      <c r="I869" s="20" t="s">
        <v>22</v>
      </c>
      <c r="J869" s="175">
        <v>6</v>
      </c>
      <c r="K869" s="246">
        <v>16007</v>
      </c>
      <c r="L869" s="44">
        <v>39948</v>
      </c>
      <c r="M869" s="39">
        <v>44742</v>
      </c>
      <c r="N869" s="40" t="str">
        <f t="shared" si="15"/>
        <v>13 Years, 1 Months, 15 Days</v>
      </c>
      <c r="O869" s="20">
        <v>28</v>
      </c>
      <c r="P869" s="20" t="s">
        <v>5531</v>
      </c>
      <c r="Q869" s="42" t="s">
        <v>1784</v>
      </c>
      <c r="R869" s="58" t="s">
        <v>1785</v>
      </c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</row>
    <row r="870" spans="1:58" customFormat="1" ht="18" customHeight="1" x14ac:dyDescent="0.2">
      <c r="A870" s="5"/>
      <c r="B870" s="34">
        <v>866</v>
      </c>
      <c r="C870" s="102" t="s">
        <v>6372</v>
      </c>
      <c r="D870" s="36" t="s">
        <v>6815</v>
      </c>
      <c r="E870" s="36" t="s">
        <v>6373</v>
      </c>
      <c r="F870" s="36" t="s">
        <v>632</v>
      </c>
      <c r="G870" s="36" t="s">
        <v>487</v>
      </c>
      <c r="H870" s="36" t="s">
        <v>13</v>
      </c>
      <c r="I870" s="36" t="s">
        <v>22</v>
      </c>
      <c r="J870" s="128">
        <v>6</v>
      </c>
      <c r="K870" s="246">
        <v>16008</v>
      </c>
      <c r="L870" s="104">
        <v>40695</v>
      </c>
      <c r="M870" s="105">
        <v>44742</v>
      </c>
      <c r="N870" s="61" t="str">
        <f t="shared" si="15"/>
        <v>11 Years, 0 Months, 29 Days</v>
      </c>
      <c r="O870" s="36">
        <v>30</v>
      </c>
      <c r="P870" s="143">
        <v>24</v>
      </c>
      <c r="Q870" s="47" t="s">
        <v>6820</v>
      </c>
      <c r="R870" s="102" t="s">
        <v>6367</v>
      </c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</row>
    <row r="871" spans="1:58" customFormat="1" ht="18" customHeight="1" x14ac:dyDescent="0.2">
      <c r="A871" s="5"/>
      <c r="B871" s="34">
        <v>867</v>
      </c>
      <c r="C871" s="35" t="s">
        <v>1865</v>
      </c>
      <c r="D871" s="43" t="s">
        <v>1866</v>
      </c>
      <c r="E871" s="20" t="s">
        <v>1867</v>
      </c>
      <c r="F871" s="20" t="s">
        <v>47</v>
      </c>
      <c r="G871" s="20" t="s">
        <v>48</v>
      </c>
      <c r="H871" s="20" t="s">
        <v>13</v>
      </c>
      <c r="I871" s="20" t="s">
        <v>22</v>
      </c>
      <c r="J871" s="175">
        <v>6</v>
      </c>
      <c r="K871" s="246">
        <v>16009</v>
      </c>
      <c r="L871" s="44">
        <v>40385</v>
      </c>
      <c r="M871" s="39">
        <v>44742</v>
      </c>
      <c r="N871" s="40" t="str">
        <f t="shared" si="15"/>
        <v>11 Years, 11 Months, 4 Days</v>
      </c>
      <c r="O871" s="20">
        <v>27</v>
      </c>
      <c r="P871" s="20" t="s">
        <v>5663</v>
      </c>
      <c r="Q871" s="42" t="s">
        <v>1868</v>
      </c>
      <c r="R871" s="58" t="s">
        <v>1869</v>
      </c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</row>
    <row r="872" spans="1:58" customFormat="1" ht="18" customHeight="1" x14ac:dyDescent="0.2">
      <c r="A872" s="5"/>
      <c r="B872" s="34">
        <v>868</v>
      </c>
      <c r="C872" s="35" t="s">
        <v>1933</v>
      </c>
      <c r="D872" s="43" t="s">
        <v>1934</v>
      </c>
      <c r="E872" s="20" t="s">
        <v>1867</v>
      </c>
      <c r="F872" s="20" t="s">
        <v>47</v>
      </c>
      <c r="G872" s="20" t="s">
        <v>48</v>
      </c>
      <c r="H872" s="20" t="s">
        <v>13</v>
      </c>
      <c r="I872" s="20" t="s">
        <v>22</v>
      </c>
      <c r="J872" s="175">
        <v>6</v>
      </c>
      <c r="K872" s="246">
        <v>16010</v>
      </c>
      <c r="L872" s="44">
        <v>40219</v>
      </c>
      <c r="M872" s="39">
        <v>44742</v>
      </c>
      <c r="N872" s="40" t="str">
        <f t="shared" si="15"/>
        <v>12 Years, 4 Months, 20 Days</v>
      </c>
      <c r="O872" s="20">
        <v>24</v>
      </c>
      <c r="P872" s="20" t="s">
        <v>5539</v>
      </c>
      <c r="Q872" s="42" t="s">
        <v>1935</v>
      </c>
      <c r="R872" s="58" t="s">
        <v>1936</v>
      </c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</row>
    <row r="873" spans="1:58" customFormat="1" ht="18" customHeight="1" x14ac:dyDescent="0.2">
      <c r="A873" s="5"/>
      <c r="B873" s="34">
        <v>869</v>
      </c>
      <c r="C873" s="58" t="s">
        <v>3836</v>
      </c>
      <c r="D873" s="36" t="s">
        <v>3837</v>
      </c>
      <c r="E873" s="60" t="s">
        <v>3838</v>
      </c>
      <c r="F873" s="20" t="s">
        <v>12</v>
      </c>
      <c r="G873" s="48" t="s">
        <v>2351</v>
      </c>
      <c r="H873" s="48" t="s">
        <v>13</v>
      </c>
      <c r="I873" s="48" t="s">
        <v>14</v>
      </c>
      <c r="J873" s="174">
        <v>6</v>
      </c>
      <c r="K873" s="246">
        <v>16011</v>
      </c>
      <c r="L873" s="44">
        <v>41308</v>
      </c>
      <c r="M873" s="39">
        <v>44742</v>
      </c>
      <c r="N873" s="61" t="str">
        <f t="shared" si="15"/>
        <v>9 Years, 4 Months, 27 Days</v>
      </c>
      <c r="O873" s="48">
        <v>20</v>
      </c>
      <c r="P873" s="48" t="s">
        <v>3840</v>
      </c>
      <c r="Q873" s="79">
        <v>1714143641</v>
      </c>
      <c r="R873" s="156" t="s">
        <v>3841</v>
      </c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</row>
    <row r="874" spans="1:58" customFormat="1" ht="18" customHeight="1" x14ac:dyDescent="0.2">
      <c r="A874" s="5"/>
      <c r="B874" s="34">
        <v>870</v>
      </c>
      <c r="C874" s="58" t="s">
        <v>3858</v>
      </c>
      <c r="D874" s="36" t="s">
        <v>3859</v>
      </c>
      <c r="E874" s="48" t="s">
        <v>3860</v>
      </c>
      <c r="F874" s="20" t="s">
        <v>12</v>
      </c>
      <c r="G874" s="48" t="s">
        <v>2351</v>
      </c>
      <c r="H874" s="48" t="s">
        <v>13</v>
      </c>
      <c r="I874" s="48" t="s">
        <v>14</v>
      </c>
      <c r="J874" s="174">
        <v>6</v>
      </c>
      <c r="K874" s="246">
        <v>16012</v>
      </c>
      <c r="L874" s="44">
        <v>41166</v>
      </c>
      <c r="M874" s="39">
        <v>44742</v>
      </c>
      <c r="N874" s="61" t="str">
        <f t="shared" si="15"/>
        <v>9 Years, 9 Months, 16 Days</v>
      </c>
      <c r="O874" s="48">
        <v>26</v>
      </c>
      <c r="P874" s="48" t="s">
        <v>3861</v>
      </c>
      <c r="Q874" s="79">
        <v>1917173857</v>
      </c>
      <c r="R874" s="126" t="s">
        <v>3862</v>
      </c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</row>
    <row r="875" spans="1:58" s="5" customFormat="1" ht="18" customHeight="1" x14ac:dyDescent="0.2">
      <c r="B875" s="53">
        <v>871</v>
      </c>
      <c r="C875" s="117" t="s">
        <v>4053</v>
      </c>
      <c r="D875" s="43" t="s">
        <v>4054</v>
      </c>
      <c r="E875" s="144" t="s">
        <v>4055</v>
      </c>
      <c r="F875" s="48" t="s">
        <v>12</v>
      </c>
      <c r="G875" s="48" t="s">
        <v>2351</v>
      </c>
      <c r="H875" s="48" t="s">
        <v>13</v>
      </c>
      <c r="I875" s="48" t="s">
        <v>14</v>
      </c>
      <c r="J875" s="174">
        <v>6</v>
      </c>
      <c r="K875" s="246">
        <v>16013</v>
      </c>
      <c r="L875" s="137">
        <v>40778</v>
      </c>
      <c r="M875" s="39">
        <v>44742</v>
      </c>
      <c r="N875" s="61" t="str">
        <f t="shared" si="15"/>
        <v>10 Years, 10 Months, 7 Days</v>
      </c>
      <c r="O875" s="48">
        <v>17.8</v>
      </c>
      <c r="P875" s="48" t="s">
        <v>3867</v>
      </c>
      <c r="Q875" s="322">
        <v>1716061702</v>
      </c>
      <c r="R875" s="157" t="s">
        <v>4056</v>
      </c>
    </row>
    <row r="876" spans="1:58" customFormat="1" ht="18" customHeight="1" x14ac:dyDescent="0.2">
      <c r="A876" s="5"/>
      <c r="B876" s="34">
        <v>872</v>
      </c>
      <c r="C876" s="63" t="s">
        <v>4088</v>
      </c>
      <c r="D876" s="64" t="s">
        <v>4089</v>
      </c>
      <c r="E876" s="48" t="s">
        <v>3860</v>
      </c>
      <c r="F876" s="48" t="s">
        <v>12</v>
      </c>
      <c r="G876" s="48" t="s">
        <v>2351</v>
      </c>
      <c r="H876" s="48" t="s">
        <v>13</v>
      </c>
      <c r="I876" s="48" t="s">
        <v>14</v>
      </c>
      <c r="J876" s="174">
        <v>6</v>
      </c>
      <c r="K876" s="246">
        <v>16014</v>
      </c>
      <c r="L876" s="66">
        <v>41055</v>
      </c>
      <c r="M876" s="39">
        <v>44742</v>
      </c>
      <c r="N876" s="61" t="str">
        <f t="shared" si="15"/>
        <v>10 Years, 1 Months, 4 Days</v>
      </c>
      <c r="O876" s="48">
        <v>23</v>
      </c>
      <c r="P876" s="48" t="s">
        <v>3894</v>
      </c>
      <c r="Q876" s="71">
        <v>1729689157</v>
      </c>
      <c r="R876" s="126" t="s">
        <v>4091</v>
      </c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</row>
    <row r="877" spans="1:58" customFormat="1" ht="18" customHeight="1" x14ac:dyDescent="0.2">
      <c r="A877" s="5"/>
      <c r="B877" s="34">
        <v>873</v>
      </c>
      <c r="C877" s="63" t="s">
        <v>4252</v>
      </c>
      <c r="D877" s="36" t="s">
        <v>4253</v>
      </c>
      <c r="E877" s="48" t="s">
        <v>4055</v>
      </c>
      <c r="F877" s="20" t="s">
        <v>12</v>
      </c>
      <c r="G877" s="48" t="s">
        <v>2351</v>
      </c>
      <c r="H877" s="48" t="s">
        <v>13</v>
      </c>
      <c r="I877" s="48" t="s">
        <v>14</v>
      </c>
      <c r="J877" s="174">
        <v>6</v>
      </c>
      <c r="K877" s="246">
        <v>16015</v>
      </c>
      <c r="L877" s="66">
        <v>40633</v>
      </c>
      <c r="M877" s="39">
        <v>44742</v>
      </c>
      <c r="N877" s="61" t="str">
        <f t="shared" si="15"/>
        <v>11 Years, 2 Months, 30 Days</v>
      </c>
      <c r="O877" s="48">
        <v>24</v>
      </c>
      <c r="P877" s="48" t="s">
        <v>4095</v>
      </c>
      <c r="Q877" s="71">
        <v>1711567770</v>
      </c>
      <c r="R877" s="126" t="s">
        <v>4254</v>
      </c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</row>
    <row r="878" spans="1:58" customFormat="1" ht="18" customHeight="1" x14ac:dyDescent="0.2">
      <c r="A878" s="5"/>
      <c r="B878" s="34">
        <v>874</v>
      </c>
      <c r="C878" s="63" t="s">
        <v>4261</v>
      </c>
      <c r="D878" s="64" t="s">
        <v>4262</v>
      </c>
      <c r="E878" s="65" t="s">
        <v>3838</v>
      </c>
      <c r="F878" s="20" t="s">
        <v>12</v>
      </c>
      <c r="G878" s="48" t="s">
        <v>2351</v>
      </c>
      <c r="H878" s="48" t="s">
        <v>13</v>
      </c>
      <c r="I878" s="48" t="s">
        <v>14</v>
      </c>
      <c r="J878" s="174">
        <v>6</v>
      </c>
      <c r="K878" s="246">
        <v>16016</v>
      </c>
      <c r="L878" s="66">
        <v>40339</v>
      </c>
      <c r="M878" s="39">
        <v>44742</v>
      </c>
      <c r="N878" s="61" t="str">
        <f t="shared" si="15"/>
        <v>12 Years, 0 Months, 20 Days</v>
      </c>
      <c r="O878" s="48">
        <v>25</v>
      </c>
      <c r="P878" s="48" t="s">
        <v>3861</v>
      </c>
      <c r="Q878" s="71">
        <v>1847214714</v>
      </c>
      <c r="R878" s="126" t="s">
        <v>4263</v>
      </c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</row>
    <row r="879" spans="1:58" customFormat="1" ht="18" customHeight="1" x14ac:dyDescent="0.2">
      <c r="A879" s="5"/>
      <c r="B879" s="34">
        <v>875</v>
      </c>
      <c r="C879" s="63" t="s">
        <v>4286</v>
      </c>
      <c r="D879" s="64" t="s">
        <v>4287</v>
      </c>
      <c r="E879" s="48" t="s">
        <v>4288</v>
      </c>
      <c r="F879" s="20" t="s">
        <v>12</v>
      </c>
      <c r="G879" s="60" t="s">
        <v>2351</v>
      </c>
      <c r="H879" s="60" t="s">
        <v>13</v>
      </c>
      <c r="I879" s="48" t="s">
        <v>14</v>
      </c>
      <c r="J879" s="174">
        <v>6</v>
      </c>
      <c r="K879" s="246">
        <v>16017</v>
      </c>
      <c r="L879" s="66">
        <v>40091</v>
      </c>
      <c r="M879" s="39">
        <v>44742</v>
      </c>
      <c r="N879" s="61" t="str">
        <f t="shared" si="15"/>
        <v>12 Years, 8 Months, 25 Days</v>
      </c>
      <c r="O879" s="48">
        <v>24</v>
      </c>
      <c r="P879" s="48" t="s">
        <v>3873</v>
      </c>
      <c r="Q879" s="71">
        <v>1716204668</v>
      </c>
      <c r="R879" s="156" t="s">
        <v>4289</v>
      </c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</row>
    <row r="880" spans="1:58" customFormat="1" ht="18" customHeight="1" x14ac:dyDescent="0.2">
      <c r="A880" s="5"/>
      <c r="B880" s="34">
        <v>876</v>
      </c>
      <c r="C880" s="63" t="s">
        <v>4302</v>
      </c>
      <c r="D880" s="64" t="s">
        <v>4303</v>
      </c>
      <c r="E880" s="65" t="s">
        <v>4304</v>
      </c>
      <c r="F880" s="20" t="s">
        <v>12</v>
      </c>
      <c r="G880" s="60" t="s">
        <v>2351</v>
      </c>
      <c r="H880" s="60" t="s">
        <v>13</v>
      </c>
      <c r="I880" s="48" t="s">
        <v>14</v>
      </c>
      <c r="J880" s="174">
        <v>6</v>
      </c>
      <c r="K880" s="246">
        <v>16018</v>
      </c>
      <c r="L880" s="66">
        <v>40013</v>
      </c>
      <c r="M880" s="39">
        <v>44742</v>
      </c>
      <c r="N880" s="61" t="str">
        <f t="shared" si="15"/>
        <v>12 Years, 11 Months, 11 Days</v>
      </c>
      <c r="O880" s="48">
        <v>25</v>
      </c>
      <c r="P880" s="48" t="s">
        <v>3846</v>
      </c>
      <c r="Q880" s="71">
        <v>1922594352</v>
      </c>
      <c r="R880" s="156" t="s">
        <v>4305</v>
      </c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</row>
    <row r="881" spans="1:58" customFormat="1" ht="18" customHeight="1" x14ac:dyDescent="0.2">
      <c r="A881" s="5"/>
      <c r="B881" s="34">
        <v>877</v>
      </c>
      <c r="C881" s="139" t="s">
        <v>4438</v>
      </c>
      <c r="D881" s="140" t="s">
        <v>4439</v>
      </c>
      <c r="E881" s="65" t="s">
        <v>4288</v>
      </c>
      <c r="F881" s="20" t="s">
        <v>12</v>
      </c>
      <c r="G881" s="60" t="s">
        <v>2351</v>
      </c>
      <c r="H881" s="60" t="s">
        <v>13</v>
      </c>
      <c r="I881" s="48" t="s">
        <v>14</v>
      </c>
      <c r="J881" s="174">
        <v>6</v>
      </c>
      <c r="K881" s="246">
        <v>16019</v>
      </c>
      <c r="L881" s="141">
        <v>40437</v>
      </c>
      <c r="M881" s="39">
        <v>44742</v>
      </c>
      <c r="N881" s="61" t="str">
        <f t="shared" si="15"/>
        <v>11 Years, 9 Months, 14 Days</v>
      </c>
      <c r="O881" s="48">
        <v>27</v>
      </c>
      <c r="P881" s="48" t="s">
        <v>3894</v>
      </c>
      <c r="Q881" s="325">
        <v>1711119398</v>
      </c>
      <c r="R881" s="126" t="s">
        <v>4440</v>
      </c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</row>
    <row r="882" spans="1:58" customFormat="1" ht="18" customHeight="1" x14ac:dyDescent="0.2">
      <c r="A882" s="5"/>
      <c r="B882" s="34">
        <v>878</v>
      </c>
      <c r="C882" s="63" t="s">
        <v>4451</v>
      </c>
      <c r="D882" s="64" t="s">
        <v>4452</v>
      </c>
      <c r="E882" s="48" t="s">
        <v>3838</v>
      </c>
      <c r="F882" s="20" t="s">
        <v>12</v>
      </c>
      <c r="G882" s="60" t="s">
        <v>2351</v>
      </c>
      <c r="H882" s="60" t="s">
        <v>13</v>
      </c>
      <c r="I882" s="48" t="s">
        <v>14</v>
      </c>
      <c r="J882" s="174">
        <v>6</v>
      </c>
      <c r="K882" s="246">
        <v>16020</v>
      </c>
      <c r="L882" s="66">
        <v>40617</v>
      </c>
      <c r="M882" s="39">
        <v>44742</v>
      </c>
      <c r="N882" s="61" t="str">
        <f t="shared" si="15"/>
        <v>11 Years, 3 Months, 15 Days</v>
      </c>
      <c r="O882" s="48">
        <v>25</v>
      </c>
      <c r="P882" s="48" t="s">
        <v>3962</v>
      </c>
      <c r="Q882" s="71" t="s">
        <v>4453</v>
      </c>
      <c r="R882" s="126" t="s">
        <v>4454</v>
      </c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</row>
    <row r="883" spans="1:58" customFormat="1" ht="18" customHeight="1" x14ac:dyDescent="0.2">
      <c r="A883" s="5"/>
      <c r="B883" s="34">
        <v>879</v>
      </c>
      <c r="C883" s="63" t="s">
        <v>6071</v>
      </c>
      <c r="D883" s="43" t="s">
        <v>5533</v>
      </c>
      <c r="E883" s="48" t="s">
        <v>4534</v>
      </c>
      <c r="F883" s="20" t="s">
        <v>12</v>
      </c>
      <c r="G883" s="60" t="s">
        <v>2351</v>
      </c>
      <c r="H883" s="60" t="s">
        <v>13</v>
      </c>
      <c r="I883" s="48" t="s">
        <v>14</v>
      </c>
      <c r="J883" s="174">
        <v>6</v>
      </c>
      <c r="K883" s="246">
        <v>16021</v>
      </c>
      <c r="L883" s="66">
        <v>39138</v>
      </c>
      <c r="M883" s="39">
        <v>44742</v>
      </c>
      <c r="N883" s="61" t="str">
        <f t="shared" si="15"/>
        <v>15 Years, 4 Months, 5 Days</v>
      </c>
      <c r="O883" s="48">
        <v>26</v>
      </c>
      <c r="P883" s="48" t="s">
        <v>3973</v>
      </c>
      <c r="Q883" s="71">
        <v>1715793644</v>
      </c>
      <c r="R883" s="126" t="s">
        <v>4535</v>
      </c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</row>
    <row r="884" spans="1:58" customFormat="1" ht="18" customHeight="1" x14ac:dyDescent="0.2">
      <c r="A884" s="5"/>
      <c r="B884" s="34">
        <v>880</v>
      </c>
      <c r="C884" s="63" t="s">
        <v>6072</v>
      </c>
      <c r="D884" s="43" t="s">
        <v>5534</v>
      </c>
      <c r="E884" s="48" t="s">
        <v>4534</v>
      </c>
      <c r="F884" s="20" t="s">
        <v>12</v>
      </c>
      <c r="G884" s="60" t="s">
        <v>2351</v>
      </c>
      <c r="H884" s="60" t="s">
        <v>13</v>
      </c>
      <c r="I884" s="48" t="s">
        <v>14</v>
      </c>
      <c r="J884" s="174">
        <v>6</v>
      </c>
      <c r="K884" s="246">
        <v>16022</v>
      </c>
      <c r="L884" s="66">
        <v>40253</v>
      </c>
      <c r="M884" s="39">
        <v>44742</v>
      </c>
      <c r="N884" s="61" t="str">
        <f t="shared" si="15"/>
        <v>12 Years, 3 Months, 14 Days</v>
      </c>
      <c r="O884" s="48">
        <v>26</v>
      </c>
      <c r="P884" s="48" t="s">
        <v>3913</v>
      </c>
      <c r="Q884" s="71">
        <v>1715793644</v>
      </c>
      <c r="R884" s="126" t="s">
        <v>4535</v>
      </c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</row>
    <row r="885" spans="1:58" customFormat="1" ht="18" customHeight="1" x14ac:dyDescent="0.2">
      <c r="A885" s="5"/>
      <c r="B885" s="34">
        <v>881</v>
      </c>
      <c r="C885" s="63" t="s">
        <v>4596</v>
      </c>
      <c r="D885" s="64" t="s">
        <v>4597</v>
      </c>
      <c r="E885" s="48" t="s">
        <v>4055</v>
      </c>
      <c r="F885" s="20" t="s">
        <v>12</v>
      </c>
      <c r="G885" s="60" t="s">
        <v>2351</v>
      </c>
      <c r="H885" s="60" t="s">
        <v>13</v>
      </c>
      <c r="I885" s="48" t="s">
        <v>14</v>
      </c>
      <c r="J885" s="174">
        <v>6</v>
      </c>
      <c r="K885" s="246">
        <v>16023</v>
      </c>
      <c r="L885" s="66">
        <v>41319</v>
      </c>
      <c r="M885" s="39">
        <v>44742</v>
      </c>
      <c r="N885" s="61" t="str">
        <f t="shared" si="15"/>
        <v>9 Years, 4 Months, 16 Days</v>
      </c>
      <c r="O885" s="48">
        <v>22</v>
      </c>
      <c r="P885" s="48" t="s">
        <v>4598</v>
      </c>
      <c r="Q885" s="71">
        <v>1769006951</v>
      </c>
      <c r="R885" s="157" t="s">
        <v>4599</v>
      </c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</row>
    <row r="886" spans="1:58" customFormat="1" ht="18" customHeight="1" x14ac:dyDescent="0.2">
      <c r="A886" s="5"/>
      <c r="B886" s="34">
        <v>882</v>
      </c>
      <c r="C886" s="75" t="s">
        <v>4854</v>
      </c>
      <c r="D886" s="76" t="s">
        <v>4855</v>
      </c>
      <c r="E886" s="60" t="s">
        <v>3860</v>
      </c>
      <c r="F886" s="20" t="s">
        <v>12</v>
      </c>
      <c r="G886" s="60" t="s">
        <v>2351</v>
      </c>
      <c r="H886" s="60" t="s">
        <v>13</v>
      </c>
      <c r="I886" s="60" t="s">
        <v>14</v>
      </c>
      <c r="J886" s="174">
        <v>6</v>
      </c>
      <c r="K886" s="246">
        <v>16024</v>
      </c>
      <c r="L886" s="45">
        <v>40423</v>
      </c>
      <c r="M886" s="39">
        <v>44742</v>
      </c>
      <c r="N886" s="61" t="str">
        <f t="shared" si="15"/>
        <v>11 Years, 9 Months, 28 Days</v>
      </c>
      <c r="O886" s="48">
        <v>26</v>
      </c>
      <c r="P886" s="48" t="s">
        <v>3867</v>
      </c>
      <c r="Q886" s="71">
        <v>1816577589</v>
      </c>
      <c r="R886" s="161" t="s">
        <v>4856</v>
      </c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</row>
    <row r="887" spans="1:58" customFormat="1" ht="18" customHeight="1" x14ac:dyDescent="0.2">
      <c r="A887" s="5"/>
      <c r="B887" s="34">
        <v>883</v>
      </c>
      <c r="C887" s="78" t="s">
        <v>4982</v>
      </c>
      <c r="D887" s="59" t="s">
        <v>4983</v>
      </c>
      <c r="E887" s="60" t="s">
        <v>3838</v>
      </c>
      <c r="F887" s="20" t="s">
        <v>12</v>
      </c>
      <c r="G887" s="60" t="s">
        <v>2351</v>
      </c>
      <c r="H887" s="77" t="s">
        <v>13</v>
      </c>
      <c r="I887" s="60" t="s">
        <v>14</v>
      </c>
      <c r="J887" s="174">
        <v>6</v>
      </c>
      <c r="K887" s="246">
        <v>16025</v>
      </c>
      <c r="L887" s="45">
        <v>40162</v>
      </c>
      <c r="M887" s="39">
        <v>44742</v>
      </c>
      <c r="N887" s="61" t="str">
        <f t="shared" si="15"/>
        <v>12 Years, 6 Months, 15 Days</v>
      </c>
      <c r="O887" s="48">
        <v>18</v>
      </c>
      <c r="P887" s="48" t="s">
        <v>4984</v>
      </c>
      <c r="Q887" s="79">
        <v>1919386830</v>
      </c>
      <c r="R887" s="126" t="s">
        <v>4985</v>
      </c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</row>
    <row r="888" spans="1:58" customFormat="1" ht="18" customHeight="1" x14ac:dyDescent="0.2">
      <c r="A888" s="5"/>
      <c r="B888" s="34">
        <v>884</v>
      </c>
      <c r="C888" s="78" t="s">
        <v>5055</v>
      </c>
      <c r="D888" s="59" t="s">
        <v>5056</v>
      </c>
      <c r="E888" s="60" t="s">
        <v>5057</v>
      </c>
      <c r="F888" s="20" t="s">
        <v>12</v>
      </c>
      <c r="G888" s="60" t="s">
        <v>2351</v>
      </c>
      <c r="H888" s="77" t="s">
        <v>13</v>
      </c>
      <c r="I888" s="60" t="s">
        <v>14</v>
      </c>
      <c r="J888" s="174">
        <v>6</v>
      </c>
      <c r="K888" s="246">
        <v>16026</v>
      </c>
      <c r="L888" s="45">
        <v>40990</v>
      </c>
      <c r="M888" s="39">
        <v>44742</v>
      </c>
      <c r="N888" s="61" t="str">
        <f t="shared" si="15"/>
        <v>10 Years, 3 Months, 8 Days</v>
      </c>
      <c r="O888" s="48">
        <v>23</v>
      </c>
      <c r="P888" s="48" t="s">
        <v>5010</v>
      </c>
      <c r="Q888" s="79">
        <v>1858376754</v>
      </c>
      <c r="R888" s="126" t="s">
        <v>5058</v>
      </c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</row>
    <row r="889" spans="1:58" customFormat="1" ht="18" customHeight="1" x14ac:dyDescent="0.2">
      <c r="A889" s="5"/>
      <c r="B889" s="34">
        <v>885</v>
      </c>
      <c r="C889" s="78" t="s">
        <v>5071</v>
      </c>
      <c r="D889" s="59" t="s">
        <v>5072</v>
      </c>
      <c r="E889" s="60" t="s">
        <v>4304</v>
      </c>
      <c r="F889" s="20" t="s">
        <v>12</v>
      </c>
      <c r="G889" s="60" t="s">
        <v>2351</v>
      </c>
      <c r="H889" s="77" t="s">
        <v>13</v>
      </c>
      <c r="I889" s="60" t="s">
        <v>14</v>
      </c>
      <c r="J889" s="174">
        <v>6</v>
      </c>
      <c r="K889" s="246">
        <v>16027</v>
      </c>
      <c r="L889" s="45">
        <v>40555</v>
      </c>
      <c r="M889" s="39">
        <v>44742</v>
      </c>
      <c r="N889" s="61" t="str">
        <f t="shared" si="15"/>
        <v>11 Years, 5 Months, 18 Days</v>
      </c>
      <c r="O889" s="48">
        <v>22</v>
      </c>
      <c r="P889" s="48" t="s">
        <v>5027</v>
      </c>
      <c r="Q889" s="79">
        <v>1911291225</v>
      </c>
      <c r="R889" s="126" t="s">
        <v>5073</v>
      </c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</row>
    <row r="890" spans="1:58" customFormat="1" ht="18" customHeight="1" x14ac:dyDescent="0.2">
      <c r="A890" s="5"/>
      <c r="B890" s="34">
        <v>886</v>
      </c>
      <c r="C890" s="78" t="s">
        <v>5105</v>
      </c>
      <c r="D890" s="59" t="s">
        <v>5106</v>
      </c>
      <c r="E890" s="60" t="s">
        <v>5107</v>
      </c>
      <c r="F890" s="20" t="s">
        <v>12</v>
      </c>
      <c r="G890" s="60" t="s">
        <v>2351</v>
      </c>
      <c r="H890" s="77" t="s">
        <v>13</v>
      </c>
      <c r="I890" s="60" t="s">
        <v>14</v>
      </c>
      <c r="J890" s="174">
        <v>6</v>
      </c>
      <c r="K890" s="246">
        <v>16028</v>
      </c>
      <c r="L890" s="45">
        <v>40590</v>
      </c>
      <c r="M890" s="39">
        <v>44742</v>
      </c>
      <c r="N890" s="61" t="str">
        <f t="shared" si="15"/>
        <v>11 Years, 4 Months, 14 Days</v>
      </c>
      <c r="O890" s="48">
        <v>26</v>
      </c>
      <c r="P890" s="48" t="s">
        <v>5010</v>
      </c>
      <c r="Q890" s="79">
        <v>1886660555</v>
      </c>
      <c r="R890" s="126" t="s">
        <v>5108</v>
      </c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</row>
    <row r="891" spans="1:58" customFormat="1" ht="18" customHeight="1" x14ac:dyDescent="0.2">
      <c r="A891" s="5"/>
      <c r="B891" s="34">
        <v>887</v>
      </c>
      <c r="C891" s="70" t="s">
        <v>5146</v>
      </c>
      <c r="D891" s="59" t="s">
        <v>5147</v>
      </c>
      <c r="E891" s="60" t="s">
        <v>5148</v>
      </c>
      <c r="F891" s="20" t="s">
        <v>12</v>
      </c>
      <c r="G891" s="60" t="s">
        <v>2351</v>
      </c>
      <c r="H891" s="77" t="s">
        <v>13</v>
      </c>
      <c r="I891" s="60" t="s">
        <v>14</v>
      </c>
      <c r="J891" s="174">
        <v>6</v>
      </c>
      <c r="K891" s="246">
        <v>16029</v>
      </c>
      <c r="L891" s="45">
        <v>41255</v>
      </c>
      <c r="M891" s="39">
        <v>44742</v>
      </c>
      <c r="N891" s="61" t="str">
        <f t="shared" si="15"/>
        <v>9 Years, 6 Months, 18 Days</v>
      </c>
      <c r="O891" s="48">
        <v>24</v>
      </c>
      <c r="P891" s="48" t="s">
        <v>3840</v>
      </c>
      <c r="Q891" s="79">
        <v>1712601546</v>
      </c>
      <c r="R891" s="126" t="s">
        <v>5149</v>
      </c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</row>
    <row r="892" spans="1:58" customFormat="1" ht="18" customHeight="1" x14ac:dyDescent="0.2">
      <c r="A892" s="5"/>
      <c r="B892" s="34">
        <v>888</v>
      </c>
      <c r="C892" s="70" t="s">
        <v>5158</v>
      </c>
      <c r="D892" s="59" t="s">
        <v>5159</v>
      </c>
      <c r="E892" s="60" t="s">
        <v>3838</v>
      </c>
      <c r="F892" s="20" t="s">
        <v>12</v>
      </c>
      <c r="G892" s="60" t="s">
        <v>2351</v>
      </c>
      <c r="H892" s="60" t="s">
        <v>13</v>
      </c>
      <c r="I892" s="60" t="s">
        <v>14</v>
      </c>
      <c r="J892" s="174">
        <v>6</v>
      </c>
      <c r="K892" s="246">
        <v>16030</v>
      </c>
      <c r="L892" s="44">
        <v>41573</v>
      </c>
      <c r="M892" s="39">
        <v>44742</v>
      </c>
      <c r="N892" s="61" t="str">
        <f t="shared" si="15"/>
        <v>8 Years, 8 Months, 4 Days</v>
      </c>
      <c r="O892" s="48">
        <v>52</v>
      </c>
      <c r="P892" s="48" t="s">
        <v>4178</v>
      </c>
      <c r="Q892" s="79">
        <v>1764042221</v>
      </c>
      <c r="R892" s="126" t="s">
        <v>5160</v>
      </c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</row>
    <row r="893" spans="1:58" customFormat="1" ht="18" customHeight="1" x14ac:dyDescent="0.2">
      <c r="A893" s="5"/>
      <c r="B893" s="34">
        <v>889</v>
      </c>
      <c r="C893" s="58" t="s">
        <v>5173</v>
      </c>
      <c r="D893" s="59" t="s">
        <v>5174</v>
      </c>
      <c r="E893" s="48" t="s">
        <v>4534</v>
      </c>
      <c r="F893" s="20" t="s">
        <v>12</v>
      </c>
      <c r="G893" s="48" t="s">
        <v>2351</v>
      </c>
      <c r="H893" s="20" t="s">
        <v>13</v>
      </c>
      <c r="I893" s="48" t="s">
        <v>14</v>
      </c>
      <c r="J893" s="174">
        <v>6</v>
      </c>
      <c r="K893" s="246">
        <v>16031</v>
      </c>
      <c r="L893" s="44">
        <v>40179</v>
      </c>
      <c r="M893" s="39">
        <v>44742</v>
      </c>
      <c r="N893" s="61" t="str">
        <f t="shared" si="15"/>
        <v>12 Years, 5 Months, 29 Days</v>
      </c>
      <c r="O893" s="48">
        <v>28</v>
      </c>
      <c r="P893" s="48" t="s">
        <v>3894</v>
      </c>
      <c r="Q893" s="79">
        <v>1703838232</v>
      </c>
      <c r="R893" s="126" t="s">
        <v>380</v>
      </c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</row>
    <row r="894" spans="1:58" customFormat="1" ht="18" customHeight="1" x14ac:dyDescent="0.2">
      <c r="A894" s="5"/>
      <c r="B894" s="34">
        <v>890</v>
      </c>
      <c r="C894" s="58" t="s">
        <v>5215</v>
      </c>
      <c r="D894" s="59" t="s">
        <v>5216</v>
      </c>
      <c r="E894" s="48" t="s">
        <v>4747</v>
      </c>
      <c r="F894" s="20" t="s">
        <v>12</v>
      </c>
      <c r="G894" s="48" t="s">
        <v>2351</v>
      </c>
      <c r="H894" s="48" t="s">
        <v>13</v>
      </c>
      <c r="I894" s="48" t="s">
        <v>14</v>
      </c>
      <c r="J894" s="174">
        <v>6</v>
      </c>
      <c r="K894" s="246">
        <v>16032</v>
      </c>
      <c r="L894" s="44">
        <v>40393</v>
      </c>
      <c r="M894" s="39">
        <v>44742</v>
      </c>
      <c r="N894" s="61" t="str">
        <f t="shared" si="15"/>
        <v>11 Years, 10 Months, 27 Days</v>
      </c>
      <c r="O894" s="48">
        <v>24</v>
      </c>
      <c r="P894" s="48" t="s">
        <v>3834</v>
      </c>
      <c r="Q894" s="79">
        <v>1713112666</v>
      </c>
      <c r="R894" s="126" t="s">
        <v>5217</v>
      </c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</row>
    <row r="895" spans="1:58" customFormat="1" ht="18" customHeight="1" x14ac:dyDescent="0.2">
      <c r="A895" s="5"/>
      <c r="B895" s="34">
        <v>891</v>
      </c>
      <c r="C895" s="58" t="s">
        <v>5327</v>
      </c>
      <c r="D895" s="59" t="s">
        <v>5328</v>
      </c>
      <c r="E895" s="20" t="s">
        <v>4538</v>
      </c>
      <c r="F895" s="20" t="s">
        <v>12</v>
      </c>
      <c r="G895" s="48" t="s">
        <v>2351</v>
      </c>
      <c r="H895" s="48" t="s">
        <v>13</v>
      </c>
      <c r="I895" s="48" t="s">
        <v>14</v>
      </c>
      <c r="J895" s="174">
        <v>6</v>
      </c>
      <c r="K895" s="246">
        <v>16033</v>
      </c>
      <c r="L895" s="44">
        <v>41578</v>
      </c>
      <c r="M895" s="39">
        <v>44742</v>
      </c>
      <c r="N895" s="61" t="str">
        <f t="shared" si="15"/>
        <v>8 Years, 7 Months, 30 Days</v>
      </c>
      <c r="O895" s="48">
        <v>24</v>
      </c>
      <c r="P895" s="48" t="s">
        <v>3894</v>
      </c>
      <c r="Q895" s="79">
        <v>1713036924</v>
      </c>
      <c r="R895" s="126" t="s">
        <v>5329</v>
      </c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</row>
    <row r="896" spans="1:58" customFormat="1" ht="18" customHeight="1" x14ac:dyDescent="0.2">
      <c r="A896" s="5"/>
      <c r="B896" s="34">
        <v>892</v>
      </c>
      <c r="C896" s="58" t="s">
        <v>5398</v>
      </c>
      <c r="D896" s="59" t="s">
        <v>5399</v>
      </c>
      <c r="E896" s="48" t="s">
        <v>3860</v>
      </c>
      <c r="F896" s="20" t="s">
        <v>12</v>
      </c>
      <c r="G896" s="48" t="s">
        <v>2351</v>
      </c>
      <c r="H896" s="48" t="s">
        <v>13</v>
      </c>
      <c r="I896" s="48" t="s">
        <v>14</v>
      </c>
      <c r="J896" s="174">
        <v>6</v>
      </c>
      <c r="K896" s="246">
        <v>16034</v>
      </c>
      <c r="L896" s="44">
        <v>39770</v>
      </c>
      <c r="M896" s="39">
        <v>44742</v>
      </c>
      <c r="N896" s="61" t="str">
        <f t="shared" si="15"/>
        <v>13 Years, 7 Months, 12 Days</v>
      </c>
      <c r="O896" s="48">
        <v>27</v>
      </c>
      <c r="P896" s="48" t="s">
        <v>3830</v>
      </c>
      <c r="Q896" s="79">
        <v>1713365748</v>
      </c>
      <c r="R896" s="126" t="s">
        <v>5400</v>
      </c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</row>
    <row r="897" spans="1:58" customFormat="1" ht="18" customHeight="1" x14ac:dyDescent="0.2">
      <c r="A897" s="5"/>
      <c r="B897" s="34">
        <v>893</v>
      </c>
      <c r="C897" s="58" t="s">
        <v>5413</v>
      </c>
      <c r="D897" s="59" t="s">
        <v>5414</v>
      </c>
      <c r="E897" s="20" t="s">
        <v>4269</v>
      </c>
      <c r="F897" s="20" t="s">
        <v>12</v>
      </c>
      <c r="G897" s="48" t="s">
        <v>2351</v>
      </c>
      <c r="H897" s="48" t="s">
        <v>13</v>
      </c>
      <c r="I897" s="48" t="s">
        <v>14</v>
      </c>
      <c r="J897" s="174">
        <v>6</v>
      </c>
      <c r="K897" s="246">
        <v>16035</v>
      </c>
      <c r="L897" s="44">
        <v>40850</v>
      </c>
      <c r="M897" s="39">
        <v>44742</v>
      </c>
      <c r="N897" s="61" t="str">
        <f t="shared" si="15"/>
        <v>10 Years, 7 Months, 27 Days</v>
      </c>
      <c r="O897" s="48">
        <v>24</v>
      </c>
      <c r="P897" s="48" t="s">
        <v>4095</v>
      </c>
      <c r="Q897" s="79">
        <v>1711082501</v>
      </c>
      <c r="R897" s="126" t="s">
        <v>5415</v>
      </c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</row>
    <row r="898" spans="1:58" customFormat="1" ht="18" customHeight="1" x14ac:dyDescent="0.2">
      <c r="A898" s="5"/>
      <c r="B898" s="34">
        <v>894</v>
      </c>
      <c r="C898" s="58" t="s">
        <v>5422</v>
      </c>
      <c r="D898" s="59" t="s">
        <v>5423</v>
      </c>
      <c r="E898" s="48" t="s">
        <v>4269</v>
      </c>
      <c r="F898" s="20" t="s">
        <v>12</v>
      </c>
      <c r="G898" s="48" t="s">
        <v>2351</v>
      </c>
      <c r="H898" s="48" t="s">
        <v>13</v>
      </c>
      <c r="I898" s="48" t="s">
        <v>14</v>
      </c>
      <c r="J898" s="174">
        <v>6</v>
      </c>
      <c r="K898" s="246">
        <v>16036</v>
      </c>
      <c r="L898" s="44">
        <v>40776</v>
      </c>
      <c r="M898" s="39">
        <v>44742</v>
      </c>
      <c r="N898" s="61" t="str">
        <f t="shared" si="15"/>
        <v>10 Years, 10 Months, 9 Days</v>
      </c>
      <c r="O898" s="48">
        <v>28</v>
      </c>
      <c r="P898" s="48" t="s">
        <v>3840</v>
      </c>
      <c r="Q898" s="79">
        <v>1610001050</v>
      </c>
      <c r="R898" s="126" t="s">
        <v>4793</v>
      </c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</row>
    <row r="899" spans="1:58" customFormat="1" ht="18" customHeight="1" x14ac:dyDescent="0.2">
      <c r="A899" s="5"/>
      <c r="B899" s="34">
        <v>895</v>
      </c>
      <c r="C899" s="80" t="s">
        <v>5459</v>
      </c>
      <c r="D899" s="64" t="s">
        <v>5460</v>
      </c>
      <c r="E899" s="48" t="s">
        <v>4534</v>
      </c>
      <c r="F899" s="20" t="s">
        <v>12</v>
      </c>
      <c r="G899" s="48" t="s">
        <v>2351</v>
      </c>
      <c r="H899" s="48" t="s">
        <v>13</v>
      </c>
      <c r="I899" s="48" t="s">
        <v>14</v>
      </c>
      <c r="J899" s="174">
        <v>6</v>
      </c>
      <c r="K899" s="246">
        <v>16037</v>
      </c>
      <c r="L899" s="66">
        <v>41286</v>
      </c>
      <c r="M899" s="39">
        <v>44742</v>
      </c>
      <c r="N899" s="61" t="str">
        <f t="shared" si="15"/>
        <v>9 Years, 5 Months, 18 Days</v>
      </c>
      <c r="O899" s="60">
        <v>19</v>
      </c>
      <c r="P899" s="60" t="s">
        <v>4181</v>
      </c>
      <c r="Q899" s="71">
        <v>1824200786</v>
      </c>
      <c r="R899" s="126" t="s">
        <v>5461</v>
      </c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</row>
    <row r="900" spans="1:58" customFormat="1" ht="18" customHeight="1" x14ac:dyDescent="0.2">
      <c r="A900" s="5"/>
      <c r="B900" s="34">
        <v>896</v>
      </c>
      <c r="C900" s="121" t="s">
        <v>6632</v>
      </c>
      <c r="D900" s="109" t="s">
        <v>6633</v>
      </c>
      <c r="E900" s="110" t="s">
        <v>4304</v>
      </c>
      <c r="F900" s="20" t="s">
        <v>12</v>
      </c>
      <c r="G900" s="110" t="s">
        <v>2351</v>
      </c>
      <c r="H900" s="110" t="s">
        <v>13</v>
      </c>
      <c r="I900" s="110" t="s">
        <v>14</v>
      </c>
      <c r="J900" s="177">
        <v>6</v>
      </c>
      <c r="K900" s="246">
        <v>16038</v>
      </c>
      <c r="L900" s="118">
        <v>41106</v>
      </c>
      <c r="M900" s="39">
        <v>44742</v>
      </c>
      <c r="N900" s="61" t="str">
        <f t="shared" ref="N900:N966" si="16">DATEDIF(L900,M900,"Y") &amp; " Years, "&amp; DATEDIF(L900,M900,"YM") &amp; " Months, "&amp;DATEDIF(L900,M900, "MD") &amp; " Days"</f>
        <v>9 Years, 11 Months, 14 Days</v>
      </c>
      <c r="O900" s="122">
        <v>24</v>
      </c>
      <c r="P900" s="122" t="s">
        <v>5544</v>
      </c>
      <c r="Q900" s="64" t="s">
        <v>6634</v>
      </c>
      <c r="R900" s="161" t="s">
        <v>6635</v>
      </c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</row>
    <row r="901" spans="1:58" customFormat="1" ht="18" customHeight="1" x14ac:dyDescent="0.2">
      <c r="A901" s="5"/>
      <c r="B901" s="34">
        <v>897</v>
      </c>
      <c r="C901" s="63" t="s">
        <v>6674</v>
      </c>
      <c r="D901" s="59" t="s">
        <v>6675</v>
      </c>
      <c r="E901" s="60" t="s">
        <v>4304</v>
      </c>
      <c r="F901" s="20" t="s">
        <v>12</v>
      </c>
      <c r="G901" s="60" t="s">
        <v>2351</v>
      </c>
      <c r="H901" s="60" t="s">
        <v>13</v>
      </c>
      <c r="I901" s="60" t="s">
        <v>14</v>
      </c>
      <c r="J901" s="174">
        <v>6</v>
      </c>
      <c r="K901" s="246">
        <v>16039</v>
      </c>
      <c r="L901" s="118">
        <v>40348</v>
      </c>
      <c r="M901" s="39">
        <v>44742</v>
      </c>
      <c r="N901" s="61" t="str">
        <f t="shared" si="16"/>
        <v>12 Years, 0 Months, 11 Days</v>
      </c>
      <c r="O901" s="65">
        <v>24</v>
      </c>
      <c r="P901" s="65" t="s">
        <v>5537</v>
      </c>
      <c r="Q901" s="324" t="s">
        <v>6676</v>
      </c>
      <c r="R901" s="126" t="s">
        <v>6677</v>
      </c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</row>
    <row r="902" spans="1:58" customFormat="1" ht="18" customHeight="1" x14ac:dyDescent="0.2">
      <c r="A902" s="5"/>
      <c r="B902" s="34">
        <v>898</v>
      </c>
      <c r="C902" s="63" t="s">
        <v>6700</v>
      </c>
      <c r="D902" s="76" t="s">
        <v>6701</v>
      </c>
      <c r="E902" s="34" t="s">
        <v>4747</v>
      </c>
      <c r="F902" s="20" t="s">
        <v>12</v>
      </c>
      <c r="G902" s="60" t="s">
        <v>2351</v>
      </c>
      <c r="H902" s="60" t="s">
        <v>13</v>
      </c>
      <c r="I902" s="60" t="s">
        <v>14</v>
      </c>
      <c r="J902" s="174">
        <v>6</v>
      </c>
      <c r="K902" s="246">
        <v>16040</v>
      </c>
      <c r="L902" s="118">
        <v>39795</v>
      </c>
      <c r="M902" s="39">
        <v>44742</v>
      </c>
      <c r="N902" s="61" t="str">
        <f t="shared" si="16"/>
        <v>13 Years, 6 Months, 17 Days</v>
      </c>
      <c r="O902" s="68" t="s">
        <v>6702</v>
      </c>
      <c r="P902" s="65" t="s">
        <v>6703</v>
      </c>
      <c r="Q902" s="324" t="s">
        <v>6704</v>
      </c>
      <c r="R902" s="126" t="s">
        <v>6705</v>
      </c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</row>
    <row r="903" spans="1:58" customFormat="1" ht="18" customHeight="1" x14ac:dyDescent="0.2">
      <c r="A903" s="5"/>
      <c r="B903" s="34">
        <v>899</v>
      </c>
      <c r="C903" s="102" t="s">
        <v>5883</v>
      </c>
      <c r="D903" s="36" t="s">
        <v>5884</v>
      </c>
      <c r="E903" s="36" t="s">
        <v>5885</v>
      </c>
      <c r="F903" s="36" t="s">
        <v>3377</v>
      </c>
      <c r="G903" s="36" t="s">
        <v>3378</v>
      </c>
      <c r="H903" s="36" t="s">
        <v>13</v>
      </c>
      <c r="I903" s="36" t="s">
        <v>22</v>
      </c>
      <c r="J903" s="128">
        <v>7</v>
      </c>
      <c r="K903" s="246">
        <v>17001</v>
      </c>
      <c r="L903" s="307">
        <v>40476</v>
      </c>
      <c r="M903" s="89">
        <v>44742</v>
      </c>
      <c r="N903" s="61" t="str">
        <f t="shared" si="16"/>
        <v>11 Years, 8 Months, 5 Days</v>
      </c>
      <c r="O903" s="36">
        <v>28</v>
      </c>
      <c r="P903" s="36" t="s">
        <v>5886</v>
      </c>
      <c r="Q903" s="47">
        <v>1711288724</v>
      </c>
      <c r="R903" s="102" t="s">
        <v>5887</v>
      </c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</row>
    <row r="904" spans="1:58" customFormat="1" ht="18" customHeight="1" x14ac:dyDescent="0.2">
      <c r="A904" s="5"/>
      <c r="B904" s="34">
        <v>900</v>
      </c>
      <c r="C904" s="102" t="s">
        <v>5888</v>
      </c>
      <c r="D904" s="36" t="s">
        <v>5889</v>
      </c>
      <c r="E904" s="36" t="s">
        <v>5890</v>
      </c>
      <c r="F904" s="36" t="s">
        <v>3377</v>
      </c>
      <c r="G904" s="36" t="s">
        <v>3378</v>
      </c>
      <c r="H904" s="36" t="s">
        <v>13</v>
      </c>
      <c r="I904" s="36" t="s">
        <v>22</v>
      </c>
      <c r="J904" s="128">
        <v>7</v>
      </c>
      <c r="K904" s="246">
        <v>17002</v>
      </c>
      <c r="L904" s="307">
        <v>40770</v>
      </c>
      <c r="M904" s="89">
        <v>44742</v>
      </c>
      <c r="N904" s="61" t="str">
        <f t="shared" si="16"/>
        <v>10 Years, 10 Months, 15 Days</v>
      </c>
      <c r="O904" s="36">
        <v>24</v>
      </c>
      <c r="P904" s="36" t="s">
        <v>5562</v>
      </c>
      <c r="Q904" s="47">
        <v>1726011922</v>
      </c>
      <c r="R904" s="102" t="s">
        <v>5882</v>
      </c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</row>
    <row r="905" spans="1:58" customFormat="1" ht="18" customHeight="1" x14ac:dyDescent="0.2">
      <c r="A905" s="5"/>
      <c r="B905" s="34">
        <v>901</v>
      </c>
      <c r="C905" s="102" t="s">
        <v>5897</v>
      </c>
      <c r="D905" s="36" t="s">
        <v>5898</v>
      </c>
      <c r="E905" s="36" t="s">
        <v>5890</v>
      </c>
      <c r="F905" s="36" t="s">
        <v>3377</v>
      </c>
      <c r="G905" s="36" t="s">
        <v>3378</v>
      </c>
      <c r="H905" s="36" t="s">
        <v>13</v>
      </c>
      <c r="I905" s="36" t="s">
        <v>22</v>
      </c>
      <c r="J905" s="128">
        <v>7</v>
      </c>
      <c r="K905" s="246">
        <v>17003</v>
      </c>
      <c r="L905" s="307">
        <v>40002</v>
      </c>
      <c r="M905" s="89">
        <v>44742</v>
      </c>
      <c r="N905" s="61" t="str">
        <f t="shared" si="16"/>
        <v>12 Years, 11 Months, 22 Days</v>
      </c>
      <c r="O905" s="36">
        <v>24</v>
      </c>
      <c r="P905" s="36" t="s">
        <v>5614</v>
      </c>
      <c r="Q905" s="47">
        <v>1914229480</v>
      </c>
      <c r="R905" s="313" t="s">
        <v>5899</v>
      </c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</row>
    <row r="906" spans="1:58" customFormat="1" ht="18" customHeight="1" x14ac:dyDescent="0.2">
      <c r="A906" s="5"/>
      <c r="B906" s="34">
        <v>902</v>
      </c>
      <c r="C906" s="35" t="s">
        <v>1631</v>
      </c>
      <c r="D906" s="36" t="s">
        <v>1632</v>
      </c>
      <c r="E906" s="20" t="s">
        <v>1633</v>
      </c>
      <c r="F906" s="20" t="s">
        <v>1634</v>
      </c>
      <c r="G906" s="20" t="s">
        <v>1168</v>
      </c>
      <c r="H906" s="20" t="s">
        <v>13</v>
      </c>
      <c r="I906" s="20" t="s">
        <v>22</v>
      </c>
      <c r="J906" s="174">
        <v>7</v>
      </c>
      <c r="K906" s="246">
        <v>17004</v>
      </c>
      <c r="L906" s="44">
        <v>40187</v>
      </c>
      <c r="M906" s="39">
        <v>44742</v>
      </c>
      <c r="N906" s="40" t="str">
        <f t="shared" si="16"/>
        <v>12 Years, 5 Months, 21 Days</v>
      </c>
      <c r="O906" s="20">
        <v>25</v>
      </c>
      <c r="P906" s="20" t="s">
        <v>5709</v>
      </c>
      <c r="Q906" s="42" t="s">
        <v>1635</v>
      </c>
      <c r="R906" s="58" t="s">
        <v>1170</v>
      </c>
      <c r="S906" s="18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</row>
    <row r="907" spans="1:58" customFormat="1" ht="18" customHeight="1" x14ac:dyDescent="0.2">
      <c r="A907" s="5"/>
      <c r="B907" s="34">
        <v>903</v>
      </c>
      <c r="C907" s="35" t="s">
        <v>96</v>
      </c>
      <c r="D907" s="36" t="s">
        <v>97</v>
      </c>
      <c r="E907" s="20" t="s">
        <v>98</v>
      </c>
      <c r="F907" s="20" t="s">
        <v>99</v>
      </c>
      <c r="G907" s="20" t="s">
        <v>100</v>
      </c>
      <c r="H907" s="20" t="s">
        <v>13</v>
      </c>
      <c r="I907" s="20" t="s">
        <v>22</v>
      </c>
      <c r="J907" s="174">
        <v>7</v>
      </c>
      <c r="K907" s="246">
        <v>17005</v>
      </c>
      <c r="L907" s="44">
        <v>39848</v>
      </c>
      <c r="M907" s="39">
        <v>44742</v>
      </c>
      <c r="N907" s="40" t="str">
        <f t="shared" si="16"/>
        <v>13 Years, 4 Months, 26 Days</v>
      </c>
      <c r="O907" s="20">
        <v>25</v>
      </c>
      <c r="P907" s="20" t="s">
        <v>5539</v>
      </c>
      <c r="Q907" s="42">
        <v>1766496290</v>
      </c>
      <c r="R907" s="58" t="s">
        <v>101</v>
      </c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</row>
    <row r="908" spans="1:58" customFormat="1" ht="18" customHeight="1" x14ac:dyDescent="0.2">
      <c r="A908" s="5"/>
      <c r="B908" s="34">
        <v>904</v>
      </c>
      <c r="C908" s="35" t="s">
        <v>102</v>
      </c>
      <c r="D908" s="36" t="s">
        <v>103</v>
      </c>
      <c r="E908" s="20" t="s">
        <v>98</v>
      </c>
      <c r="F908" s="20" t="s">
        <v>99</v>
      </c>
      <c r="G908" s="20" t="s">
        <v>100</v>
      </c>
      <c r="H908" s="20" t="s">
        <v>13</v>
      </c>
      <c r="I908" s="20" t="s">
        <v>22</v>
      </c>
      <c r="J908" s="174">
        <v>7</v>
      </c>
      <c r="K908" s="246">
        <v>17006</v>
      </c>
      <c r="L908" s="44">
        <v>40069</v>
      </c>
      <c r="M908" s="39">
        <v>44742</v>
      </c>
      <c r="N908" s="40" t="str">
        <f t="shared" si="16"/>
        <v>12 Years, 9 Months, 17 Days</v>
      </c>
      <c r="O908" s="20">
        <v>26</v>
      </c>
      <c r="P908" s="20" t="s">
        <v>5537</v>
      </c>
      <c r="Q908" s="42">
        <v>1749275439</v>
      </c>
      <c r="R908" s="58" t="s">
        <v>104</v>
      </c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</row>
    <row r="909" spans="1:58" customFormat="1" ht="18" customHeight="1" x14ac:dyDescent="0.2">
      <c r="A909" s="5"/>
      <c r="B909" s="34">
        <v>905</v>
      </c>
      <c r="C909" s="35" t="s">
        <v>111</v>
      </c>
      <c r="D909" s="36" t="s">
        <v>112</v>
      </c>
      <c r="E909" s="20" t="s">
        <v>98</v>
      </c>
      <c r="F909" s="20" t="s">
        <v>99</v>
      </c>
      <c r="G909" s="20" t="s">
        <v>100</v>
      </c>
      <c r="H909" s="20" t="s">
        <v>13</v>
      </c>
      <c r="I909" s="20" t="s">
        <v>22</v>
      </c>
      <c r="J909" s="174">
        <v>7</v>
      </c>
      <c r="K909" s="246">
        <v>17007</v>
      </c>
      <c r="L909" s="44">
        <v>40790</v>
      </c>
      <c r="M909" s="39">
        <v>44742</v>
      </c>
      <c r="N909" s="40" t="str">
        <f t="shared" si="16"/>
        <v>10 Years, 9 Months, 26 Days</v>
      </c>
      <c r="O909" s="20">
        <v>22</v>
      </c>
      <c r="P909" s="20" t="s">
        <v>5562</v>
      </c>
      <c r="Q909" s="47" t="s">
        <v>6027</v>
      </c>
      <c r="R909" s="58" t="s">
        <v>113</v>
      </c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</row>
    <row r="910" spans="1:58" customFormat="1" ht="18" customHeight="1" x14ac:dyDescent="0.2">
      <c r="A910" s="5"/>
      <c r="B910" s="34">
        <v>906</v>
      </c>
      <c r="C910" s="35" t="s">
        <v>114</v>
      </c>
      <c r="D910" s="36" t="s">
        <v>115</v>
      </c>
      <c r="E910" s="20" t="s">
        <v>98</v>
      </c>
      <c r="F910" s="20" t="s">
        <v>99</v>
      </c>
      <c r="G910" s="20" t="s">
        <v>100</v>
      </c>
      <c r="H910" s="20" t="s">
        <v>13</v>
      </c>
      <c r="I910" s="20" t="s">
        <v>22</v>
      </c>
      <c r="J910" s="174">
        <v>7</v>
      </c>
      <c r="K910" s="246">
        <v>17008</v>
      </c>
      <c r="L910" s="44">
        <v>40514</v>
      </c>
      <c r="M910" s="39">
        <v>44742</v>
      </c>
      <c r="N910" s="40" t="str">
        <f t="shared" si="16"/>
        <v>11 Years, 6 Months, 28 Days</v>
      </c>
      <c r="O910" s="20">
        <v>24</v>
      </c>
      <c r="P910" s="20" t="s">
        <v>5563</v>
      </c>
      <c r="Q910" s="42">
        <v>1722157733</v>
      </c>
      <c r="R910" s="58" t="s">
        <v>116</v>
      </c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</row>
    <row r="911" spans="1:58" customFormat="1" ht="18" customHeight="1" x14ac:dyDescent="0.2">
      <c r="A911" s="5"/>
      <c r="B911" s="34">
        <v>907</v>
      </c>
      <c r="C911" s="35" t="s">
        <v>1382</v>
      </c>
      <c r="D911" s="36" t="s">
        <v>1383</v>
      </c>
      <c r="E911" s="20" t="s">
        <v>98</v>
      </c>
      <c r="F911" s="20" t="s">
        <v>99</v>
      </c>
      <c r="G911" s="20" t="s">
        <v>100</v>
      </c>
      <c r="H911" s="20" t="s">
        <v>13</v>
      </c>
      <c r="I911" s="20" t="s">
        <v>22</v>
      </c>
      <c r="J911" s="174">
        <v>7</v>
      </c>
      <c r="K911" s="246">
        <v>17009</v>
      </c>
      <c r="L911" s="44">
        <v>40208</v>
      </c>
      <c r="M911" s="39">
        <v>44742</v>
      </c>
      <c r="N911" s="40" t="str">
        <f t="shared" si="16"/>
        <v>12 Years, 5 Months, 0 Days</v>
      </c>
      <c r="O911" s="20">
        <v>25</v>
      </c>
      <c r="P911" s="20" t="s">
        <v>5537</v>
      </c>
      <c r="Q911" s="42" t="s">
        <v>1384</v>
      </c>
      <c r="R911" s="58" t="s">
        <v>1385</v>
      </c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</row>
    <row r="912" spans="1:58" customFormat="1" ht="18" customHeight="1" x14ac:dyDescent="0.2">
      <c r="A912" s="5"/>
      <c r="B912" s="34">
        <v>908</v>
      </c>
      <c r="C912" s="35" t="s">
        <v>1418</v>
      </c>
      <c r="D912" s="43" t="s">
        <v>1419</v>
      </c>
      <c r="E912" s="20" t="s">
        <v>98</v>
      </c>
      <c r="F912" s="20" t="s">
        <v>99</v>
      </c>
      <c r="G912" s="20" t="s">
        <v>100</v>
      </c>
      <c r="H912" s="20" t="s">
        <v>13</v>
      </c>
      <c r="I912" s="20" t="s">
        <v>22</v>
      </c>
      <c r="J912" s="174">
        <v>7</v>
      </c>
      <c r="K912" s="246">
        <v>17010</v>
      </c>
      <c r="L912" s="44">
        <v>40642</v>
      </c>
      <c r="M912" s="39">
        <v>44742</v>
      </c>
      <c r="N912" s="40" t="str">
        <f t="shared" si="16"/>
        <v>11 Years, 2 Months, 21 Days</v>
      </c>
      <c r="O912" s="20">
        <v>25</v>
      </c>
      <c r="P912" s="20" t="s">
        <v>5663</v>
      </c>
      <c r="Q912" s="42" t="s">
        <v>1420</v>
      </c>
      <c r="R912" s="58" t="s">
        <v>1421</v>
      </c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</row>
    <row r="913" spans="1:58" customFormat="1" ht="18" customHeight="1" x14ac:dyDescent="0.2">
      <c r="A913" s="5"/>
      <c r="B913" s="34">
        <v>909</v>
      </c>
      <c r="C913" s="35" t="s">
        <v>1469</v>
      </c>
      <c r="D913" s="36" t="s">
        <v>1470</v>
      </c>
      <c r="E913" s="20" t="s">
        <v>98</v>
      </c>
      <c r="F913" s="20" t="s">
        <v>99</v>
      </c>
      <c r="G913" s="20" t="s">
        <v>100</v>
      </c>
      <c r="H913" s="20" t="s">
        <v>13</v>
      </c>
      <c r="I913" s="20" t="s">
        <v>22</v>
      </c>
      <c r="J913" s="174">
        <v>7</v>
      </c>
      <c r="K913" s="246">
        <v>17011</v>
      </c>
      <c r="L913" s="44">
        <v>40025</v>
      </c>
      <c r="M913" s="39">
        <v>44742</v>
      </c>
      <c r="N913" s="40" t="str">
        <f t="shared" si="16"/>
        <v>12 Years, 10 Months, 30 Days</v>
      </c>
      <c r="O913" s="20">
        <v>26</v>
      </c>
      <c r="P913" s="20" t="s">
        <v>5580</v>
      </c>
      <c r="Q913" s="42">
        <v>1911000150</v>
      </c>
      <c r="R913" s="58" t="s">
        <v>1471</v>
      </c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</row>
    <row r="914" spans="1:58" customFormat="1" ht="18" customHeight="1" x14ac:dyDescent="0.2">
      <c r="A914" s="5"/>
      <c r="B914" s="34">
        <v>910</v>
      </c>
      <c r="C914" s="102" t="s">
        <v>6146</v>
      </c>
      <c r="D914" s="36" t="s">
        <v>6147</v>
      </c>
      <c r="E914" s="36" t="s">
        <v>98</v>
      </c>
      <c r="F914" s="36" t="s">
        <v>99</v>
      </c>
      <c r="G914" s="36" t="s">
        <v>100</v>
      </c>
      <c r="H914" s="36" t="s">
        <v>13</v>
      </c>
      <c r="I914" s="36" t="s">
        <v>22</v>
      </c>
      <c r="J914" s="128">
        <v>7</v>
      </c>
      <c r="K914" s="246">
        <v>17012</v>
      </c>
      <c r="L914" s="104">
        <v>39869</v>
      </c>
      <c r="M914" s="105">
        <v>44742</v>
      </c>
      <c r="N914" s="61" t="str">
        <f t="shared" si="16"/>
        <v>13 Years, 4 Months, 5 Days</v>
      </c>
      <c r="O914" s="36">
        <v>22</v>
      </c>
      <c r="P914" s="143">
        <v>16</v>
      </c>
      <c r="Q914" s="47">
        <v>1708808181</v>
      </c>
      <c r="R914" s="102" t="s">
        <v>6148</v>
      </c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</row>
    <row r="915" spans="1:58" customFormat="1" ht="18" customHeight="1" x14ac:dyDescent="0.2">
      <c r="A915" s="5"/>
      <c r="B915" s="34">
        <v>911</v>
      </c>
      <c r="C915" s="35" t="s">
        <v>3330</v>
      </c>
      <c r="D915" s="43" t="s">
        <v>3331</v>
      </c>
      <c r="E915" s="20" t="s">
        <v>3332</v>
      </c>
      <c r="F915" s="20" t="s">
        <v>2622</v>
      </c>
      <c r="G915" s="20" t="s">
        <v>272</v>
      </c>
      <c r="H915" s="20" t="s">
        <v>13</v>
      </c>
      <c r="I915" s="20" t="s">
        <v>22</v>
      </c>
      <c r="J915" s="174">
        <v>7</v>
      </c>
      <c r="K915" s="246">
        <v>17013</v>
      </c>
      <c r="L915" s="44">
        <v>40172</v>
      </c>
      <c r="M915" s="39">
        <v>44742</v>
      </c>
      <c r="N915" s="40" t="str">
        <f t="shared" si="16"/>
        <v>12 Years, 6 Months, 5 Days</v>
      </c>
      <c r="O915" s="20">
        <v>26</v>
      </c>
      <c r="P915" s="20" t="s">
        <v>5531</v>
      </c>
      <c r="Q915" s="42" t="s">
        <v>3333</v>
      </c>
      <c r="R915" s="58" t="s">
        <v>3130</v>
      </c>
      <c r="S915" s="18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</row>
    <row r="916" spans="1:58" customFormat="1" ht="18" customHeight="1" x14ac:dyDescent="0.2">
      <c r="A916" s="5"/>
      <c r="B916" s="34">
        <v>912</v>
      </c>
      <c r="C916" s="35" t="s">
        <v>3342</v>
      </c>
      <c r="D916" s="43" t="s">
        <v>3343</v>
      </c>
      <c r="E916" s="20" t="s">
        <v>3332</v>
      </c>
      <c r="F916" s="20" t="s">
        <v>2622</v>
      </c>
      <c r="G916" s="20" t="s">
        <v>272</v>
      </c>
      <c r="H916" s="20" t="s">
        <v>13</v>
      </c>
      <c r="I916" s="20" t="s">
        <v>22</v>
      </c>
      <c r="J916" s="174">
        <v>7</v>
      </c>
      <c r="K916" s="246">
        <v>17014</v>
      </c>
      <c r="L916" s="44">
        <v>40409</v>
      </c>
      <c r="M916" s="39">
        <v>44742</v>
      </c>
      <c r="N916" s="40" t="str">
        <f t="shared" si="16"/>
        <v>11 Years, 10 Months, 11 Days</v>
      </c>
      <c r="O916" s="20">
        <v>26</v>
      </c>
      <c r="P916" s="20" t="s">
        <v>5553</v>
      </c>
      <c r="Q916" s="42" t="s">
        <v>3344</v>
      </c>
      <c r="R916" s="58" t="s">
        <v>3345</v>
      </c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</row>
    <row r="917" spans="1:58" customFormat="1" ht="18" customHeight="1" x14ac:dyDescent="0.2">
      <c r="A917" s="5"/>
      <c r="B917" s="34">
        <v>913</v>
      </c>
      <c r="C917" s="35" t="s">
        <v>1258</v>
      </c>
      <c r="D917" s="36" t="s">
        <v>1259</v>
      </c>
      <c r="E917" s="20" t="s">
        <v>1260</v>
      </c>
      <c r="F917" s="20" t="s">
        <v>690</v>
      </c>
      <c r="G917" s="20" t="s">
        <v>5470</v>
      </c>
      <c r="H917" s="20" t="s">
        <v>13</v>
      </c>
      <c r="I917" s="20" t="s">
        <v>22</v>
      </c>
      <c r="J917" s="174">
        <v>7</v>
      </c>
      <c r="K917" s="246">
        <v>17015</v>
      </c>
      <c r="L917" s="44">
        <v>40227</v>
      </c>
      <c r="M917" s="39">
        <v>44742</v>
      </c>
      <c r="N917" s="40" t="str">
        <f t="shared" si="16"/>
        <v>12 Years, 4 Months, 12 Days</v>
      </c>
      <c r="O917" s="20">
        <v>26</v>
      </c>
      <c r="P917" s="20" t="s">
        <v>5654</v>
      </c>
      <c r="Q917" s="42" t="s">
        <v>1261</v>
      </c>
      <c r="R917" s="58" t="s">
        <v>1262</v>
      </c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</row>
    <row r="918" spans="1:58" customFormat="1" ht="18" customHeight="1" x14ac:dyDescent="0.2">
      <c r="A918" s="5"/>
      <c r="B918" s="34">
        <v>914</v>
      </c>
      <c r="C918" s="35" t="s">
        <v>1275</v>
      </c>
      <c r="D918" s="36" t="s">
        <v>1276</v>
      </c>
      <c r="E918" s="20" t="s">
        <v>1260</v>
      </c>
      <c r="F918" s="20" t="s">
        <v>690</v>
      </c>
      <c r="G918" s="20" t="s">
        <v>5470</v>
      </c>
      <c r="H918" s="20" t="s">
        <v>13</v>
      </c>
      <c r="I918" s="20" t="s">
        <v>22</v>
      </c>
      <c r="J918" s="174">
        <v>7</v>
      </c>
      <c r="K918" s="246">
        <v>17016</v>
      </c>
      <c r="L918" s="44">
        <v>41307</v>
      </c>
      <c r="M918" s="39">
        <v>44742</v>
      </c>
      <c r="N918" s="40" t="str">
        <f t="shared" si="16"/>
        <v>9 Years, 4 Months, 28 Days</v>
      </c>
      <c r="O918" s="20">
        <v>25</v>
      </c>
      <c r="P918" s="20" t="s">
        <v>5537</v>
      </c>
      <c r="Q918" s="42" t="s">
        <v>1277</v>
      </c>
      <c r="R918" s="58" t="s">
        <v>1278</v>
      </c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</row>
    <row r="919" spans="1:58" customFormat="1" ht="18" customHeight="1" x14ac:dyDescent="0.2">
      <c r="A919" s="5"/>
      <c r="B919" s="34">
        <v>915</v>
      </c>
      <c r="C919" s="50" t="s">
        <v>3604</v>
      </c>
      <c r="D919" s="51" t="s">
        <v>3605</v>
      </c>
      <c r="E919" s="34" t="s">
        <v>5511</v>
      </c>
      <c r="F919" s="34" t="s">
        <v>3384</v>
      </c>
      <c r="G919" s="34" t="s">
        <v>3385</v>
      </c>
      <c r="H919" s="34" t="s">
        <v>13</v>
      </c>
      <c r="I919" s="34" t="s">
        <v>22</v>
      </c>
      <c r="J919" s="176">
        <v>7</v>
      </c>
      <c r="K919" s="246">
        <v>17017</v>
      </c>
      <c r="L919" s="54">
        <v>40487</v>
      </c>
      <c r="M919" s="39">
        <v>44742</v>
      </c>
      <c r="N919" s="40" t="str">
        <f t="shared" si="16"/>
        <v>11 Years, 7 Months, 25 Days</v>
      </c>
      <c r="O919" s="34" t="s">
        <v>5852</v>
      </c>
      <c r="P919" s="34" t="s">
        <v>5820</v>
      </c>
      <c r="Q919" s="100">
        <v>1987588099</v>
      </c>
      <c r="R919" s="50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</row>
    <row r="920" spans="1:58" customFormat="1" ht="18" customHeight="1" x14ac:dyDescent="0.2">
      <c r="A920" s="5"/>
      <c r="B920" s="34">
        <v>916</v>
      </c>
      <c r="C920" s="50" t="s">
        <v>3606</v>
      </c>
      <c r="D920" s="51" t="s">
        <v>3607</v>
      </c>
      <c r="E920" s="34" t="s">
        <v>5511</v>
      </c>
      <c r="F920" s="34" t="s">
        <v>3384</v>
      </c>
      <c r="G920" s="34" t="s">
        <v>3385</v>
      </c>
      <c r="H920" s="34" t="s">
        <v>13</v>
      </c>
      <c r="I920" s="34" t="s">
        <v>22</v>
      </c>
      <c r="J920" s="176">
        <v>7</v>
      </c>
      <c r="K920" s="246">
        <v>17018</v>
      </c>
      <c r="L920" s="54">
        <v>40156</v>
      </c>
      <c r="M920" s="39">
        <v>44742</v>
      </c>
      <c r="N920" s="40" t="str">
        <f t="shared" si="16"/>
        <v>12 Years, 6 Months, 21 Days</v>
      </c>
      <c r="O920" s="34" t="s">
        <v>5853</v>
      </c>
      <c r="P920" s="34" t="s">
        <v>5823</v>
      </c>
      <c r="Q920" s="100">
        <v>1718811288</v>
      </c>
      <c r="R920" s="155" t="s">
        <v>3608</v>
      </c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</row>
    <row r="921" spans="1:58" customFormat="1" ht="18" customHeight="1" x14ac:dyDescent="0.2">
      <c r="A921" s="5"/>
      <c r="B921" s="34">
        <v>917</v>
      </c>
      <c r="C921" s="50" t="s">
        <v>3609</v>
      </c>
      <c r="D921" s="51" t="s">
        <v>3610</v>
      </c>
      <c r="E921" s="34" t="s">
        <v>5511</v>
      </c>
      <c r="F921" s="34" t="s">
        <v>3384</v>
      </c>
      <c r="G921" s="34" t="s">
        <v>3385</v>
      </c>
      <c r="H921" s="34" t="s">
        <v>13</v>
      </c>
      <c r="I921" s="34" t="s">
        <v>22</v>
      </c>
      <c r="J921" s="176">
        <v>7</v>
      </c>
      <c r="K921" s="246">
        <v>17019</v>
      </c>
      <c r="L921" s="54">
        <v>39098</v>
      </c>
      <c r="M921" s="39">
        <v>44742</v>
      </c>
      <c r="N921" s="40" t="str">
        <f t="shared" si="16"/>
        <v>15 Years, 5 Months, 14 Days</v>
      </c>
      <c r="O921" s="34" t="s">
        <v>5852</v>
      </c>
      <c r="P921" s="34" t="s">
        <v>5820</v>
      </c>
      <c r="Q921" s="100">
        <v>1771311772</v>
      </c>
      <c r="R921" s="155" t="s">
        <v>3611</v>
      </c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</row>
    <row r="922" spans="1:58" customFormat="1" ht="18" customHeight="1" x14ac:dyDescent="0.2">
      <c r="A922" s="5"/>
      <c r="B922" s="34">
        <v>918</v>
      </c>
      <c r="C922" s="50" t="s">
        <v>3612</v>
      </c>
      <c r="D922" s="51" t="s">
        <v>3613</v>
      </c>
      <c r="E922" s="34" t="s">
        <v>5511</v>
      </c>
      <c r="F922" s="34" t="s">
        <v>3384</v>
      </c>
      <c r="G922" s="34" t="s">
        <v>3385</v>
      </c>
      <c r="H922" s="34" t="s">
        <v>13</v>
      </c>
      <c r="I922" s="34" t="s">
        <v>22</v>
      </c>
      <c r="J922" s="176">
        <v>7</v>
      </c>
      <c r="K922" s="246">
        <v>17020</v>
      </c>
      <c r="L922" s="54">
        <v>40476</v>
      </c>
      <c r="M922" s="39">
        <v>44742</v>
      </c>
      <c r="N922" s="40" t="str">
        <f t="shared" si="16"/>
        <v>11 Years, 8 Months, 5 Days</v>
      </c>
      <c r="O922" s="34" t="s">
        <v>5825</v>
      </c>
      <c r="P922" s="34" t="s">
        <v>5845</v>
      </c>
      <c r="Q922" s="100">
        <v>1794514294</v>
      </c>
      <c r="R922" s="155" t="s">
        <v>3614</v>
      </c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</row>
    <row r="923" spans="1:58" customFormat="1" ht="18" customHeight="1" x14ac:dyDescent="0.2">
      <c r="A923" s="5"/>
      <c r="B923" s="34">
        <v>919</v>
      </c>
      <c r="C923" s="50" t="s">
        <v>3615</v>
      </c>
      <c r="D923" s="51" t="s">
        <v>3616</v>
      </c>
      <c r="E923" s="34" t="s">
        <v>5511</v>
      </c>
      <c r="F923" s="34" t="s">
        <v>3384</v>
      </c>
      <c r="G923" s="34" t="s">
        <v>3385</v>
      </c>
      <c r="H923" s="34" t="s">
        <v>13</v>
      </c>
      <c r="I923" s="34" t="s">
        <v>22</v>
      </c>
      <c r="J923" s="176">
        <v>7</v>
      </c>
      <c r="K923" s="246">
        <v>17021</v>
      </c>
      <c r="L923" s="54">
        <v>41276</v>
      </c>
      <c r="M923" s="39">
        <v>44742</v>
      </c>
      <c r="N923" s="40" t="str">
        <f t="shared" si="16"/>
        <v>9 Years, 5 Months, 28 Days</v>
      </c>
      <c r="O923" s="34" t="s">
        <v>5838</v>
      </c>
      <c r="P923" s="34" t="s">
        <v>5842</v>
      </c>
      <c r="Q923" s="100">
        <v>1712646974</v>
      </c>
      <c r="R923" s="155" t="s">
        <v>3617</v>
      </c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</row>
    <row r="924" spans="1:58" customFormat="1" ht="18" customHeight="1" x14ac:dyDescent="0.2">
      <c r="A924" s="5"/>
      <c r="B924" s="34">
        <v>920</v>
      </c>
      <c r="C924" s="50" t="s">
        <v>3618</v>
      </c>
      <c r="D924" s="51" t="s">
        <v>3619</v>
      </c>
      <c r="E924" s="34" t="s">
        <v>5511</v>
      </c>
      <c r="F924" s="34" t="s">
        <v>3384</v>
      </c>
      <c r="G924" s="34" t="s">
        <v>3385</v>
      </c>
      <c r="H924" s="34" t="s">
        <v>13</v>
      </c>
      <c r="I924" s="34" t="s">
        <v>22</v>
      </c>
      <c r="J924" s="176">
        <v>7</v>
      </c>
      <c r="K924" s="246">
        <v>17022</v>
      </c>
      <c r="L924" s="134">
        <v>40813</v>
      </c>
      <c r="M924" s="39">
        <v>44742</v>
      </c>
      <c r="N924" s="40" t="str">
        <f t="shared" si="16"/>
        <v>10 Years, 9 Months, 3 Days</v>
      </c>
      <c r="O924" s="34" t="s">
        <v>5835</v>
      </c>
      <c r="P924" s="34" t="s">
        <v>5809</v>
      </c>
      <c r="Q924" s="100">
        <v>1623778896</v>
      </c>
      <c r="R924" s="155" t="s">
        <v>3620</v>
      </c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</row>
    <row r="925" spans="1:58" customFormat="1" ht="18" customHeight="1" x14ac:dyDescent="0.2">
      <c r="A925" s="5"/>
      <c r="B925" s="34">
        <v>921</v>
      </c>
      <c r="C925" s="50" t="s">
        <v>3621</v>
      </c>
      <c r="D925" s="51" t="s">
        <v>3622</v>
      </c>
      <c r="E925" s="34" t="s">
        <v>5511</v>
      </c>
      <c r="F925" s="34" t="s">
        <v>3384</v>
      </c>
      <c r="G925" s="34" t="s">
        <v>3385</v>
      </c>
      <c r="H925" s="34" t="s">
        <v>13</v>
      </c>
      <c r="I925" s="34" t="s">
        <v>22</v>
      </c>
      <c r="J925" s="176">
        <v>7</v>
      </c>
      <c r="K925" s="246">
        <v>17023</v>
      </c>
      <c r="L925" s="54">
        <v>40765</v>
      </c>
      <c r="M925" s="39">
        <v>44742</v>
      </c>
      <c r="N925" s="40" t="str">
        <f t="shared" si="16"/>
        <v>10 Years, 10 Months, 20 Days</v>
      </c>
      <c r="O925" s="34" t="s">
        <v>5853</v>
      </c>
      <c r="P925" s="34" t="s">
        <v>5810</v>
      </c>
      <c r="Q925" s="100">
        <v>1951907602</v>
      </c>
      <c r="R925" s="155" t="s">
        <v>3623</v>
      </c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</row>
    <row r="926" spans="1:58" customFormat="1" ht="18" customHeight="1" x14ac:dyDescent="0.2">
      <c r="A926" s="5"/>
      <c r="B926" s="34">
        <v>922</v>
      </c>
      <c r="C926" s="50" t="s">
        <v>3624</v>
      </c>
      <c r="D926" s="51" t="s">
        <v>3625</v>
      </c>
      <c r="E926" s="34" t="s">
        <v>5511</v>
      </c>
      <c r="F926" s="34" t="s">
        <v>3384</v>
      </c>
      <c r="G926" s="34" t="s">
        <v>3385</v>
      </c>
      <c r="H926" s="34" t="s">
        <v>13</v>
      </c>
      <c r="I926" s="34" t="s">
        <v>22</v>
      </c>
      <c r="J926" s="176">
        <v>7</v>
      </c>
      <c r="K926" s="246">
        <v>17024</v>
      </c>
      <c r="L926" s="54">
        <v>40248</v>
      </c>
      <c r="M926" s="39">
        <v>44742</v>
      </c>
      <c r="N926" s="40" t="str">
        <f t="shared" si="16"/>
        <v>12 Years, 3 Months, 19 Days</v>
      </c>
      <c r="O926" s="34" t="s">
        <v>5850</v>
      </c>
      <c r="P926" s="34" t="s">
        <v>5807</v>
      </c>
      <c r="Q926" s="100">
        <v>1951907602</v>
      </c>
      <c r="R926" s="155" t="s">
        <v>3623</v>
      </c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</row>
    <row r="927" spans="1:58" customFormat="1" ht="18" customHeight="1" x14ac:dyDescent="0.2">
      <c r="A927" s="5"/>
      <c r="B927" s="34">
        <v>923</v>
      </c>
      <c r="C927" s="50" t="s">
        <v>3626</v>
      </c>
      <c r="D927" s="51" t="s">
        <v>3627</v>
      </c>
      <c r="E927" s="34" t="s">
        <v>5511</v>
      </c>
      <c r="F927" s="34" t="s">
        <v>3384</v>
      </c>
      <c r="G927" s="34" t="s">
        <v>3385</v>
      </c>
      <c r="H927" s="34" t="s">
        <v>13</v>
      </c>
      <c r="I927" s="34" t="s">
        <v>22</v>
      </c>
      <c r="J927" s="176">
        <v>7</v>
      </c>
      <c r="K927" s="246">
        <v>17025</v>
      </c>
      <c r="L927" s="54">
        <v>41160</v>
      </c>
      <c r="M927" s="39">
        <v>44742</v>
      </c>
      <c r="N927" s="40" t="str">
        <f t="shared" si="16"/>
        <v>9 Years, 9 Months, 22 Days</v>
      </c>
      <c r="O927" s="34" t="s">
        <v>5852</v>
      </c>
      <c r="P927" s="34" t="s">
        <v>5807</v>
      </c>
      <c r="Q927" s="100">
        <v>1717466598</v>
      </c>
      <c r="R927" s="155" t="s">
        <v>3628</v>
      </c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</row>
    <row r="928" spans="1:58" customFormat="1" ht="18" customHeight="1" x14ac:dyDescent="0.2">
      <c r="A928" s="5"/>
      <c r="B928" s="34">
        <v>924</v>
      </c>
      <c r="C928" s="35" t="s">
        <v>1575</v>
      </c>
      <c r="D928" s="36" t="s">
        <v>1576</v>
      </c>
      <c r="E928" s="20" t="s">
        <v>1577</v>
      </c>
      <c r="F928" s="20" t="s">
        <v>120</v>
      </c>
      <c r="G928" s="20" t="s">
        <v>121</v>
      </c>
      <c r="H928" s="20" t="s">
        <v>13</v>
      </c>
      <c r="I928" s="20" t="s">
        <v>22</v>
      </c>
      <c r="J928" s="174">
        <v>7</v>
      </c>
      <c r="K928" s="246">
        <v>17026</v>
      </c>
      <c r="L928" s="44">
        <v>40312</v>
      </c>
      <c r="M928" s="39">
        <v>44742</v>
      </c>
      <c r="N928" s="40" t="str">
        <f t="shared" si="16"/>
        <v>12 Years, 1 Months, 16 Days</v>
      </c>
      <c r="O928" s="20">
        <v>22</v>
      </c>
      <c r="P928" s="20" t="s">
        <v>5531</v>
      </c>
      <c r="Q928" s="47" t="s">
        <v>1578</v>
      </c>
      <c r="R928" s="58" t="s">
        <v>1579</v>
      </c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</row>
    <row r="929" spans="1:58" customFormat="1" ht="18" customHeight="1" x14ac:dyDescent="0.2">
      <c r="A929" s="5"/>
      <c r="B929" s="34">
        <v>925</v>
      </c>
      <c r="C929" s="35" t="s">
        <v>3205</v>
      </c>
      <c r="D929" s="36" t="s">
        <v>3206</v>
      </c>
      <c r="E929" s="20" t="s">
        <v>1577</v>
      </c>
      <c r="F929" s="20" t="s">
        <v>125</v>
      </c>
      <c r="G929" s="20" t="s">
        <v>121</v>
      </c>
      <c r="H929" s="20" t="s">
        <v>13</v>
      </c>
      <c r="I929" s="20" t="s">
        <v>22</v>
      </c>
      <c r="J929" s="174">
        <v>7</v>
      </c>
      <c r="K929" s="246">
        <v>17027</v>
      </c>
      <c r="L929" s="44">
        <v>40923</v>
      </c>
      <c r="M929" s="39">
        <v>44742</v>
      </c>
      <c r="N929" s="40" t="str">
        <f t="shared" si="16"/>
        <v>10 Years, 5 Months, 15 Days</v>
      </c>
      <c r="O929" s="20">
        <v>27</v>
      </c>
      <c r="P929" s="20" t="s">
        <v>5632</v>
      </c>
      <c r="Q929" s="42" t="s">
        <v>3207</v>
      </c>
      <c r="R929" s="58" t="s">
        <v>3208</v>
      </c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</row>
    <row r="930" spans="1:58" customFormat="1" ht="18" customHeight="1" x14ac:dyDescent="0.2">
      <c r="A930" s="5"/>
      <c r="B930" s="34">
        <v>926</v>
      </c>
      <c r="C930" s="35" t="s">
        <v>1246</v>
      </c>
      <c r="D930" s="36" t="s">
        <v>1247</v>
      </c>
      <c r="E930" s="20" t="s">
        <v>5006</v>
      </c>
      <c r="F930" s="20" t="s">
        <v>12</v>
      </c>
      <c r="G930" s="20" t="s">
        <v>2351</v>
      </c>
      <c r="H930" s="20" t="s">
        <v>13</v>
      </c>
      <c r="I930" s="20" t="s">
        <v>14</v>
      </c>
      <c r="J930" s="174">
        <v>7</v>
      </c>
      <c r="K930" s="246">
        <v>17028</v>
      </c>
      <c r="L930" s="44">
        <v>41237</v>
      </c>
      <c r="M930" s="39">
        <v>44742</v>
      </c>
      <c r="N930" s="40" t="str">
        <f t="shared" si="16"/>
        <v>9 Years, 7 Months, 6 Days</v>
      </c>
      <c r="O930" s="20">
        <v>24</v>
      </c>
      <c r="P930" s="20" t="s">
        <v>5539</v>
      </c>
      <c r="Q930" s="42" t="s">
        <v>1248</v>
      </c>
      <c r="R930" s="58" t="s">
        <v>1249</v>
      </c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</row>
    <row r="931" spans="1:58" customFormat="1" ht="18" customHeight="1" x14ac:dyDescent="0.2">
      <c r="A931" s="5"/>
      <c r="B931" s="34">
        <v>927</v>
      </c>
      <c r="C931" s="35" t="s">
        <v>2684</v>
      </c>
      <c r="D931" s="36" t="s">
        <v>2685</v>
      </c>
      <c r="E931" s="20" t="s">
        <v>2686</v>
      </c>
      <c r="F931" s="20" t="s">
        <v>12</v>
      </c>
      <c r="G931" s="20" t="s">
        <v>2351</v>
      </c>
      <c r="H931" s="20" t="s">
        <v>13</v>
      </c>
      <c r="I931" s="20" t="s">
        <v>14</v>
      </c>
      <c r="J931" s="174">
        <v>7</v>
      </c>
      <c r="K931" s="246">
        <v>17029</v>
      </c>
      <c r="L931" s="44">
        <v>41336</v>
      </c>
      <c r="M931" s="39">
        <v>44742</v>
      </c>
      <c r="N931" s="40" t="str">
        <f t="shared" si="16"/>
        <v>9 Years, 3 Months, 27 Days</v>
      </c>
      <c r="O931" s="20">
        <v>21</v>
      </c>
      <c r="P931" s="20" t="s">
        <v>5592</v>
      </c>
      <c r="Q931" s="42" t="s">
        <v>2687</v>
      </c>
      <c r="R931" s="58" t="s">
        <v>2688</v>
      </c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</row>
    <row r="932" spans="1:58" customFormat="1" ht="18" customHeight="1" x14ac:dyDescent="0.2">
      <c r="A932" s="5"/>
      <c r="B932" s="34">
        <v>928</v>
      </c>
      <c r="C932" s="63" t="s">
        <v>4015</v>
      </c>
      <c r="D932" s="64" t="s">
        <v>4016</v>
      </c>
      <c r="E932" s="48" t="s">
        <v>2829</v>
      </c>
      <c r="F932" s="20" t="s">
        <v>12</v>
      </c>
      <c r="G932" s="48" t="s">
        <v>2351</v>
      </c>
      <c r="H932" s="48" t="s">
        <v>13</v>
      </c>
      <c r="I932" s="48" t="s">
        <v>14</v>
      </c>
      <c r="J932" s="174">
        <v>7</v>
      </c>
      <c r="K932" s="246">
        <v>17030</v>
      </c>
      <c r="L932" s="66">
        <v>40309</v>
      </c>
      <c r="M932" s="39">
        <v>44742</v>
      </c>
      <c r="N932" s="61" t="str">
        <f t="shared" si="16"/>
        <v>12 Years, 1 Months, 19 Days</v>
      </c>
      <c r="O932" s="48">
        <v>25</v>
      </c>
      <c r="P932" s="48" t="s">
        <v>3846</v>
      </c>
      <c r="Q932" s="71">
        <v>1818640567</v>
      </c>
      <c r="R932" s="126" t="s">
        <v>4017</v>
      </c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</row>
    <row r="933" spans="1:58" customFormat="1" ht="18" customHeight="1" x14ac:dyDescent="0.2">
      <c r="A933" s="5"/>
      <c r="B933" s="34">
        <v>929</v>
      </c>
      <c r="C933" s="136" t="s">
        <v>4070</v>
      </c>
      <c r="D933" s="36" t="s">
        <v>4071</v>
      </c>
      <c r="E933" s="48" t="s">
        <v>2829</v>
      </c>
      <c r="F933" s="48" t="s">
        <v>12</v>
      </c>
      <c r="G933" s="48" t="s">
        <v>2351</v>
      </c>
      <c r="H933" s="48" t="s">
        <v>13</v>
      </c>
      <c r="I933" s="48" t="s">
        <v>14</v>
      </c>
      <c r="J933" s="174">
        <v>7</v>
      </c>
      <c r="K933" s="246">
        <v>17031</v>
      </c>
      <c r="L933" s="66">
        <v>40537</v>
      </c>
      <c r="M933" s="39">
        <v>44742</v>
      </c>
      <c r="N933" s="61" t="str">
        <f t="shared" si="16"/>
        <v>11 Years, 6 Months, 5 Days</v>
      </c>
      <c r="O933" s="48">
        <v>24</v>
      </c>
      <c r="P933" s="48" t="s">
        <v>3973</v>
      </c>
      <c r="Q933" s="71">
        <v>1716716294</v>
      </c>
      <c r="R933" s="126" t="s">
        <v>4072</v>
      </c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</row>
    <row r="934" spans="1:58" customFormat="1" ht="18" customHeight="1" x14ac:dyDescent="0.2">
      <c r="A934" s="5"/>
      <c r="B934" s="34">
        <v>930</v>
      </c>
      <c r="C934" s="63" t="s">
        <v>4170</v>
      </c>
      <c r="D934" s="64" t="s">
        <v>4171</v>
      </c>
      <c r="E934" s="65" t="s">
        <v>6034</v>
      </c>
      <c r="F934" s="20" t="s">
        <v>12</v>
      </c>
      <c r="G934" s="48" t="s">
        <v>2351</v>
      </c>
      <c r="H934" s="48" t="s">
        <v>13</v>
      </c>
      <c r="I934" s="48" t="s">
        <v>14</v>
      </c>
      <c r="J934" s="174">
        <v>7</v>
      </c>
      <c r="K934" s="246">
        <v>17032</v>
      </c>
      <c r="L934" s="66">
        <v>41375</v>
      </c>
      <c r="M934" s="39">
        <v>44742</v>
      </c>
      <c r="N934" s="61" t="str">
        <f t="shared" si="16"/>
        <v>9 Years, 2 Months, 19 Days</v>
      </c>
      <c r="O934" s="48">
        <v>23</v>
      </c>
      <c r="P934" s="48" t="s">
        <v>3873</v>
      </c>
      <c r="Q934" s="71">
        <v>1727678605</v>
      </c>
      <c r="R934" s="126" t="s">
        <v>4173</v>
      </c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</row>
    <row r="935" spans="1:58" customFormat="1" ht="18" customHeight="1" x14ac:dyDescent="0.2">
      <c r="A935" s="5"/>
      <c r="B935" s="34">
        <v>931</v>
      </c>
      <c r="C935" s="63" t="s">
        <v>4231</v>
      </c>
      <c r="D935" s="64" t="s">
        <v>4232</v>
      </c>
      <c r="E935" s="65" t="s">
        <v>2686</v>
      </c>
      <c r="F935" s="20" t="s">
        <v>12</v>
      </c>
      <c r="G935" s="48" t="s">
        <v>2351</v>
      </c>
      <c r="H935" s="48" t="s">
        <v>13</v>
      </c>
      <c r="I935" s="48" t="s">
        <v>14</v>
      </c>
      <c r="J935" s="174">
        <v>7</v>
      </c>
      <c r="K935" s="246">
        <v>17033</v>
      </c>
      <c r="L935" s="66">
        <v>40482</v>
      </c>
      <c r="M935" s="39">
        <v>44742</v>
      </c>
      <c r="N935" s="61" t="str">
        <f t="shared" si="16"/>
        <v>11 Years, 7 Months, 30 Days</v>
      </c>
      <c r="O935" s="48">
        <v>27</v>
      </c>
      <c r="P935" s="48" t="s">
        <v>3894</v>
      </c>
      <c r="Q935" s="71" t="s">
        <v>4229</v>
      </c>
      <c r="R935" s="126" t="s">
        <v>4233</v>
      </c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</row>
    <row r="936" spans="1:58" s="5" customFormat="1" ht="18" customHeight="1" x14ac:dyDescent="0.2">
      <c r="B936" s="34">
        <v>932</v>
      </c>
      <c r="C936" s="63" t="s">
        <v>4264</v>
      </c>
      <c r="D936" s="64" t="s">
        <v>4265</v>
      </c>
      <c r="E936" s="48" t="s">
        <v>5521</v>
      </c>
      <c r="F936" s="20" t="s">
        <v>12</v>
      </c>
      <c r="G936" s="48" t="s">
        <v>2351</v>
      </c>
      <c r="H936" s="48" t="s">
        <v>13</v>
      </c>
      <c r="I936" s="48" t="s">
        <v>14</v>
      </c>
      <c r="J936" s="174">
        <v>7</v>
      </c>
      <c r="K936" s="246">
        <v>17034</v>
      </c>
      <c r="L936" s="66">
        <v>40334</v>
      </c>
      <c r="M936" s="39">
        <v>44742</v>
      </c>
      <c r="N936" s="61" t="str">
        <f t="shared" si="16"/>
        <v>12 Years, 0 Months, 25 Days</v>
      </c>
      <c r="O936" s="48">
        <v>28</v>
      </c>
      <c r="P936" s="48" t="s">
        <v>3834</v>
      </c>
      <c r="Q936" s="71">
        <v>1730051232</v>
      </c>
      <c r="R936" s="126" t="s">
        <v>4266</v>
      </c>
    </row>
    <row r="937" spans="1:58" s="5" customFormat="1" ht="18" customHeight="1" x14ac:dyDescent="0.2">
      <c r="B937" s="34">
        <v>933</v>
      </c>
      <c r="C937" s="63" t="s">
        <v>4365</v>
      </c>
      <c r="D937" s="69" t="s">
        <v>4366</v>
      </c>
      <c r="E937" s="65" t="s">
        <v>4363</v>
      </c>
      <c r="F937" s="20" t="s">
        <v>12</v>
      </c>
      <c r="G937" s="60" t="s">
        <v>2351</v>
      </c>
      <c r="H937" s="60" t="s">
        <v>13</v>
      </c>
      <c r="I937" s="48" t="s">
        <v>14</v>
      </c>
      <c r="J937" s="174">
        <v>7</v>
      </c>
      <c r="K937" s="246">
        <v>17035</v>
      </c>
      <c r="L937" s="66">
        <v>39701</v>
      </c>
      <c r="M937" s="39">
        <v>44742</v>
      </c>
      <c r="N937" s="61" t="str">
        <f t="shared" si="16"/>
        <v>13 Years, 9 Months, 20 Days</v>
      </c>
      <c r="O937" s="48">
        <v>26</v>
      </c>
      <c r="P937" s="48" t="s">
        <v>3830</v>
      </c>
      <c r="Q937" s="71">
        <v>1715468481</v>
      </c>
      <c r="R937" s="156" t="s">
        <v>4364</v>
      </c>
    </row>
    <row r="938" spans="1:58" s="5" customFormat="1" ht="18" customHeight="1" x14ac:dyDescent="0.2">
      <c r="B938" s="34">
        <v>934</v>
      </c>
      <c r="C938" s="63" t="s">
        <v>4386</v>
      </c>
      <c r="D938" s="69" t="s">
        <v>4387</v>
      </c>
      <c r="E938" s="48" t="s">
        <v>4090</v>
      </c>
      <c r="F938" s="20" t="s">
        <v>12</v>
      </c>
      <c r="G938" s="60" t="s">
        <v>2351</v>
      </c>
      <c r="H938" s="60" t="s">
        <v>13</v>
      </c>
      <c r="I938" s="48" t="s">
        <v>14</v>
      </c>
      <c r="J938" s="174">
        <v>7</v>
      </c>
      <c r="K938" s="246">
        <v>17036</v>
      </c>
      <c r="L938" s="66">
        <v>40761</v>
      </c>
      <c r="M938" s="39">
        <v>44742</v>
      </c>
      <c r="N938" s="61" t="str">
        <f t="shared" si="16"/>
        <v>10 Years, 10 Months, 24 Days</v>
      </c>
      <c r="O938" s="48">
        <v>25</v>
      </c>
      <c r="P938" s="48" t="s">
        <v>3830</v>
      </c>
      <c r="Q938" s="71">
        <v>1917808561</v>
      </c>
      <c r="R938" s="156" t="s">
        <v>4388</v>
      </c>
    </row>
    <row r="939" spans="1:58" customFormat="1" ht="18" customHeight="1" x14ac:dyDescent="0.2">
      <c r="A939" s="5"/>
      <c r="B939" s="34">
        <v>935</v>
      </c>
      <c r="C939" s="63" t="s">
        <v>4419</v>
      </c>
      <c r="D939" s="34" t="s">
        <v>5532</v>
      </c>
      <c r="E939" s="65" t="s">
        <v>4090</v>
      </c>
      <c r="F939" s="20" t="s">
        <v>12</v>
      </c>
      <c r="G939" s="60" t="s">
        <v>2351</v>
      </c>
      <c r="H939" s="60" t="s">
        <v>13</v>
      </c>
      <c r="I939" s="48" t="s">
        <v>14</v>
      </c>
      <c r="J939" s="174">
        <v>7</v>
      </c>
      <c r="K939" s="246">
        <v>17037</v>
      </c>
      <c r="L939" s="66">
        <v>41128</v>
      </c>
      <c r="M939" s="39">
        <v>44742</v>
      </c>
      <c r="N939" s="61" t="str">
        <f t="shared" si="16"/>
        <v>9 Years, 10 Months, 23 Days</v>
      </c>
      <c r="O939" s="48">
        <v>29</v>
      </c>
      <c r="P939" s="48" t="s">
        <v>3851</v>
      </c>
      <c r="Q939" s="71">
        <v>1841034952</v>
      </c>
      <c r="R939" s="156" t="s">
        <v>4420</v>
      </c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</row>
    <row r="940" spans="1:58" customFormat="1" ht="18" customHeight="1" x14ac:dyDescent="0.2">
      <c r="A940" s="5"/>
      <c r="B940" s="34">
        <v>936</v>
      </c>
      <c r="C940" s="63" t="s">
        <v>4496</v>
      </c>
      <c r="D940" s="64" t="s">
        <v>4497</v>
      </c>
      <c r="E940" s="48" t="s">
        <v>3828</v>
      </c>
      <c r="F940" s="20" t="s">
        <v>12</v>
      </c>
      <c r="G940" s="60" t="s">
        <v>2351</v>
      </c>
      <c r="H940" s="60" t="s">
        <v>13</v>
      </c>
      <c r="I940" s="48" t="s">
        <v>14</v>
      </c>
      <c r="J940" s="174">
        <v>7</v>
      </c>
      <c r="K940" s="246">
        <v>17038</v>
      </c>
      <c r="L940" s="66">
        <v>40469</v>
      </c>
      <c r="M940" s="39">
        <v>44742</v>
      </c>
      <c r="N940" s="61" t="str">
        <f t="shared" si="16"/>
        <v>11 Years, 8 Months, 12 Days</v>
      </c>
      <c r="O940" s="48">
        <v>28</v>
      </c>
      <c r="P940" s="48" t="s">
        <v>3954</v>
      </c>
      <c r="Q940" s="71">
        <v>1716960560</v>
      </c>
      <c r="R940" s="160" t="s">
        <v>4498</v>
      </c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</row>
    <row r="941" spans="1:58" customFormat="1" ht="18" customHeight="1" x14ac:dyDescent="0.2">
      <c r="A941" s="5"/>
      <c r="B941" s="34">
        <v>937</v>
      </c>
      <c r="C941" s="63" t="s">
        <v>4693</v>
      </c>
      <c r="D941" s="64" t="s">
        <v>4694</v>
      </c>
      <c r="E941" s="48" t="s">
        <v>2686</v>
      </c>
      <c r="F941" s="20" t="s">
        <v>12</v>
      </c>
      <c r="G941" s="60" t="s">
        <v>2351</v>
      </c>
      <c r="H941" s="60" t="s">
        <v>13</v>
      </c>
      <c r="I941" s="48" t="s">
        <v>14</v>
      </c>
      <c r="J941" s="174">
        <v>7</v>
      </c>
      <c r="K941" s="246">
        <v>17039</v>
      </c>
      <c r="L941" s="66">
        <v>41692</v>
      </c>
      <c r="M941" s="39">
        <v>44742</v>
      </c>
      <c r="N941" s="61" t="str">
        <f t="shared" si="16"/>
        <v>8 Years, 4 Months, 8 Days</v>
      </c>
      <c r="O941" s="48">
        <v>21</v>
      </c>
      <c r="P941" s="48" t="s">
        <v>3840</v>
      </c>
      <c r="Q941" s="71">
        <v>1712943873</v>
      </c>
      <c r="R941" s="126" t="s">
        <v>4695</v>
      </c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</row>
    <row r="942" spans="1:58" customFormat="1" ht="18" customHeight="1" x14ac:dyDescent="0.2">
      <c r="A942" s="5"/>
      <c r="B942" s="34">
        <v>938</v>
      </c>
      <c r="C942" s="63" t="s">
        <v>4696</v>
      </c>
      <c r="D942" s="64" t="s">
        <v>4697</v>
      </c>
      <c r="E942" s="48" t="s">
        <v>2686</v>
      </c>
      <c r="F942" s="20" t="s">
        <v>12</v>
      </c>
      <c r="G942" s="60" t="s">
        <v>2351</v>
      </c>
      <c r="H942" s="60" t="s">
        <v>13</v>
      </c>
      <c r="I942" s="48" t="s">
        <v>14</v>
      </c>
      <c r="J942" s="174">
        <v>7</v>
      </c>
      <c r="K942" s="246">
        <v>17040</v>
      </c>
      <c r="L942" s="66">
        <v>41133</v>
      </c>
      <c r="M942" s="39">
        <v>44742</v>
      </c>
      <c r="N942" s="61" t="str">
        <f t="shared" si="16"/>
        <v>9 Years, 10 Months, 18 Days</v>
      </c>
      <c r="O942" s="48">
        <v>21</v>
      </c>
      <c r="P942" s="48" t="s">
        <v>3950</v>
      </c>
      <c r="Q942" s="71">
        <v>1712943873</v>
      </c>
      <c r="R942" s="126" t="s">
        <v>4695</v>
      </c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</row>
    <row r="943" spans="1:58" customFormat="1" ht="18" customHeight="1" x14ac:dyDescent="0.2">
      <c r="A943" s="5"/>
      <c r="B943" s="34">
        <v>939</v>
      </c>
      <c r="C943" s="63" t="s">
        <v>4723</v>
      </c>
      <c r="D943" s="64" t="s">
        <v>4724</v>
      </c>
      <c r="E943" s="65" t="s">
        <v>3898</v>
      </c>
      <c r="F943" s="20" t="s">
        <v>12</v>
      </c>
      <c r="G943" s="60" t="s">
        <v>2351</v>
      </c>
      <c r="H943" s="60" t="s">
        <v>13</v>
      </c>
      <c r="I943" s="48" t="s">
        <v>14</v>
      </c>
      <c r="J943" s="174">
        <v>7</v>
      </c>
      <c r="K943" s="246">
        <v>17041</v>
      </c>
      <c r="L943" s="66">
        <v>39419</v>
      </c>
      <c r="M943" s="39">
        <v>44742</v>
      </c>
      <c r="N943" s="61" t="str">
        <f t="shared" si="16"/>
        <v>14 Years, 6 Months, 27 Days</v>
      </c>
      <c r="O943" s="48">
        <v>28</v>
      </c>
      <c r="P943" s="48" t="s">
        <v>3894</v>
      </c>
      <c r="Q943" s="71" t="s">
        <v>6832</v>
      </c>
      <c r="R943" s="126" t="s">
        <v>4725</v>
      </c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</row>
    <row r="944" spans="1:58" customFormat="1" ht="18" customHeight="1" x14ac:dyDescent="0.2">
      <c r="A944" s="5"/>
      <c r="B944" s="34">
        <v>940</v>
      </c>
      <c r="C944" s="75" t="s">
        <v>4774</v>
      </c>
      <c r="D944" s="76" t="s">
        <v>4775</v>
      </c>
      <c r="E944" s="77" t="s">
        <v>4090</v>
      </c>
      <c r="F944" s="20" t="s">
        <v>12</v>
      </c>
      <c r="G944" s="60" t="s">
        <v>2351</v>
      </c>
      <c r="H944" s="60" t="s">
        <v>13</v>
      </c>
      <c r="I944" s="60" t="s">
        <v>14</v>
      </c>
      <c r="J944" s="174">
        <v>7</v>
      </c>
      <c r="K944" s="246">
        <v>17042</v>
      </c>
      <c r="L944" s="45">
        <v>41019</v>
      </c>
      <c r="M944" s="39">
        <v>44742</v>
      </c>
      <c r="N944" s="61" t="str">
        <f t="shared" si="16"/>
        <v>10 Years, 2 Months, 10 Days</v>
      </c>
      <c r="O944" s="48">
        <v>23</v>
      </c>
      <c r="P944" s="48" t="s">
        <v>3905</v>
      </c>
      <c r="Q944" s="71">
        <v>1713490274</v>
      </c>
      <c r="R944" s="161" t="s">
        <v>4776</v>
      </c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</row>
    <row r="945" spans="1:58" customFormat="1" ht="18" customHeight="1" x14ac:dyDescent="0.2">
      <c r="A945" s="5"/>
      <c r="B945" s="34">
        <v>941</v>
      </c>
      <c r="C945" s="75" t="s">
        <v>4864</v>
      </c>
      <c r="D945" s="76" t="s">
        <v>4865</v>
      </c>
      <c r="E945" s="77" t="s">
        <v>4090</v>
      </c>
      <c r="F945" s="20" t="s">
        <v>12</v>
      </c>
      <c r="G945" s="60" t="s">
        <v>2351</v>
      </c>
      <c r="H945" s="60" t="s">
        <v>13</v>
      </c>
      <c r="I945" s="60" t="s">
        <v>14</v>
      </c>
      <c r="J945" s="174">
        <v>7</v>
      </c>
      <c r="K945" s="246">
        <v>17043</v>
      </c>
      <c r="L945" s="45">
        <v>40903</v>
      </c>
      <c r="M945" s="39">
        <v>44742</v>
      </c>
      <c r="N945" s="61" t="str">
        <f t="shared" si="16"/>
        <v>10 Years, 6 Months, 4 Days</v>
      </c>
      <c r="O945" s="48">
        <v>23</v>
      </c>
      <c r="P945" s="48" t="s">
        <v>3856</v>
      </c>
      <c r="Q945" s="71">
        <v>1758224012</v>
      </c>
      <c r="R945" s="161" t="s">
        <v>4866</v>
      </c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</row>
    <row r="946" spans="1:58" customFormat="1" ht="18" customHeight="1" x14ac:dyDescent="0.2">
      <c r="A946" s="5"/>
      <c r="B946" s="34">
        <v>942</v>
      </c>
      <c r="C946" s="73" t="s">
        <v>4901</v>
      </c>
      <c r="D946" s="76" t="s">
        <v>4902</v>
      </c>
      <c r="E946" s="60" t="s">
        <v>2686</v>
      </c>
      <c r="F946" s="20" t="s">
        <v>12</v>
      </c>
      <c r="G946" s="60" t="s">
        <v>2351</v>
      </c>
      <c r="H946" s="60" t="s">
        <v>13</v>
      </c>
      <c r="I946" s="60" t="s">
        <v>14</v>
      </c>
      <c r="J946" s="174">
        <v>7</v>
      </c>
      <c r="K946" s="246">
        <v>17044</v>
      </c>
      <c r="L946" s="45">
        <v>39628</v>
      </c>
      <c r="M946" s="39">
        <v>44742</v>
      </c>
      <c r="N946" s="61" t="str">
        <f t="shared" si="16"/>
        <v>14 Years, 0 Months, 1 Days</v>
      </c>
      <c r="O946" s="48">
        <v>24</v>
      </c>
      <c r="P946" s="48" t="s">
        <v>4903</v>
      </c>
      <c r="Q946" s="71">
        <v>1715255709</v>
      </c>
      <c r="R946" s="161" t="s">
        <v>4904</v>
      </c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</row>
    <row r="947" spans="1:58" customFormat="1" ht="18" customHeight="1" x14ac:dyDescent="0.2">
      <c r="A947" s="5"/>
      <c r="B947" s="34">
        <v>943</v>
      </c>
      <c r="C947" s="73" t="s">
        <v>4952</v>
      </c>
      <c r="D947" s="59" t="s">
        <v>4953</v>
      </c>
      <c r="E947" s="60" t="s">
        <v>4090</v>
      </c>
      <c r="F947" s="20" t="s">
        <v>12</v>
      </c>
      <c r="G947" s="60" t="s">
        <v>2351</v>
      </c>
      <c r="H947" s="60" t="s">
        <v>13</v>
      </c>
      <c r="I947" s="60" t="s">
        <v>14</v>
      </c>
      <c r="J947" s="174">
        <v>7</v>
      </c>
      <c r="K947" s="246">
        <v>17045</v>
      </c>
      <c r="L947" s="45">
        <v>40405</v>
      </c>
      <c r="M947" s="39">
        <v>44742</v>
      </c>
      <c r="N947" s="61" t="str">
        <f t="shared" si="16"/>
        <v>11 Years, 10 Months, 15 Days</v>
      </c>
      <c r="O947" s="48">
        <v>26</v>
      </c>
      <c r="P947" s="48" t="s">
        <v>4298</v>
      </c>
      <c r="Q947" s="71">
        <v>1732930258</v>
      </c>
      <c r="R947" s="161" t="s">
        <v>2772</v>
      </c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</row>
    <row r="948" spans="1:58" customFormat="1" ht="18" customHeight="1" x14ac:dyDescent="0.2">
      <c r="A948" s="5"/>
      <c r="B948" s="34">
        <v>944</v>
      </c>
      <c r="C948" s="78" t="s">
        <v>5004</v>
      </c>
      <c r="D948" s="59" t="s">
        <v>5005</v>
      </c>
      <c r="E948" s="60" t="s">
        <v>5006</v>
      </c>
      <c r="F948" s="20" t="s">
        <v>12</v>
      </c>
      <c r="G948" s="60" t="s">
        <v>2351</v>
      </c>
      <c r="H948" s="77" t="s">
        <v>13</v>
      </c>
      <c r="I948" s="60" t="s">
        <v>14</v>
      </c>
      <c r="J948" s="174">
        <v>7</v>
      </c>
      <c r="K948" s="246">
        <v>17046</v>
      </c>
      <c r="L948" s="45">
        <v>41147</v>
      </c>
      <c r="M948" s="39">
        <v>44742</v>
      </c>
      <c r="N948" s="61" t="str">
        <f t="shared" si="16"/>
        <v>9 Years, 10 Months, 4 Days</v>
      </c>
      <c r="O948" s="48">
        <v>27</v>
      </c>
      <c r="P948" s="48" t="s">
        <v>4960</v>
      </c>
      <c r="Q948" s="79">
        <v>1816439277</v>
      </c>
      <c r="R948" s="126" t="s">
        <v>5007</v>
      </c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</row>
    <row r="949" spans="1:58" customFormat="1" ht="18" customHeight="1" x14ac:dyDescent="0.2">
      <c r="A949" s="5"/>
      <c r="B949" s="34">
        <v>945</v>
      </c>
      <c r="C949" s="78" t="s">
        <v>5018</v>
      </c>
      <c r="D949" s="59" t="s">
        <v>5019</v>
      </c>
      <c r="E949" s="60" t="s">
        <v>2829</v>
      </c>
      <c r="F949" s="20" t="s">
        <v>12</v>
      </c>
      <c r="G949" s="60" t="s">
        <v>2351</v>
      </c>
      <c r="H949" s="77" t="s">
        <v>13</v>
      </c>
      <c r="I949" s="60" t="s">
        <v>14</v>
      </c>
      <c r="J949" s="174">
        <v>7</v>
      </c>
      <c r="K949" s="246">
        <v>17047</v>
      </c>
      <c r="L949" s="45">
        <v>41142</v>
      </c>
      <c r="M949" s="39">
        <v>44742</v>
      </c>
      <c r="N949" s="61" t="str">
        <f t="shared" si="16"/>
        <v>9 Years, 10 Months, 9 Days</v>
      </c>
      <c r="O949" s="48">
        <v>25</v>
      </c>
      <c r="P949" s="48" t="s">
        <v>4960</v>
      </c>
      <c r="Q949" s="79">
        <v>1734439260</v>
      </c>
      <c r="R949" s="126" t="s">
        <v>5020</v>
      </c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</row>
    <row r="950" spans="1:58" customFormat="1" ht="18" customHeight="1" x14ac:dyDescent="0.2">
      <c r="A950" s="5"/>
      <c r="B950" s="34">
        <v>946</v>
      </c>
      <c r="C950" s="78" t="s">
        <v>5084</v>
      </c>
      <c r="D950" s="59" t="s">
        <v>5085</v>
      </c>
      <c r="E950" s="60" t="s">
        <v>2686</v>
      </c>
      <c r="F950" s="20" t="s">
        <v>12</v>
      </c>
      <c r="G950" s="60" t="s">
        <v>2351</v>
      </c>
      <c r="H950" s="77" t="s">
        <v>13</v>
      </c>
      <c r="I950" s="60" t="s">
        <v>14</v>
      </c>
      <c r="J950" s="174">
        <v>7</v>
      </c>
      <c r="K950" s="246">
        <v>17048</v>
      </c>
      <c r="L950" s="45">
        <v>40909</v>
      </c>
      <c r="M950" s="39">
        <v>44742</v>
      </c>
      <c r="N950" s="61" t="str">
        <f t="shared" si="16"/>
        <v>10 Years, 5 Months, 29 Days</v>
      </c>
      <c r="O950" s="48">
        <v>24</v>
      </c>
      <c r="P950" s="48" t="s">
        <v>5010</v>
      </c>
      <c r="Q950" s="79">
        <v>1536255961</v>
      </c>
      <c r="R950" s="126" t="s">
        <v>5086</v>
      </c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</row>
    <row r="951" spans="1:58" customFormat="1" ht="18" customHeight="1" x14ac:dyDescent="0.2">
      <c r="A951" s="5"/>
      <c r="B951" s="34">
        <v>947</v>
      </c>
      <c r="C951" s="78" t="s">
        <v>5097</v>
      </c>
      <c r="D951" s="59" t="s">
        <v>5098</v>
      </c>
      <c r="E951" s="60" t="s">
        <v>4090</v>
      </c>
      <c r="F951" s="20" t="s">
        <v>12</v>
      </c>
      <c r="G951" s="60" t="s">
        <v>2351</v>
      </c>
      <c r="H951" s="77" t="s">
        <v>13</v>
      </c>
      <c r="I951" s="60" t="s">
        <v>14</v>
      </c>
      <c r="J951" s="174">
        <v>7</v>
      </c>
      <c r="K951" s="246">
        <v>17049</v>
      </c>
      <c r="L951" s="45">
        <v>40353</v>
      </c>
      <c r="M951" s="39">
        <v>44742</v>
      </c>
      <c r="N951" s="61" t="str">
        <f t="shared" si="16"/>
        <v>12 Years, 0 Months, 6 Days</v>
      </c>
      <c r="O951" s="48">
        <v>22</v>
      </c>
      <c r="P951" s="48" t="s">
        <v>5010</v>
      </c>
      <c r="Q951" s="79">
        <v>1712986155</v>
      </c>
      <c r="R951" s="126" t="s">
        <v>5099</v>
      </c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</row>
    <row r="952" spans="1:58" customFormat="1" ht="18" customHeight="1" x14ac:dyDescent="0.2">
      <c r="A952" s="5"/>
      <c r="B952" s="34">
        <v>948</v>
      </c>
      <c r="C952" s="78" t="s">
        <v>5119</v>
      </c>
      <c r="D952" s="59" t="s">
        <v>5120</v>
      </c>
      <c r="E952" s="60" t="s">
        <v>3828</v>
      </c>
      <c r="F952" s="20" t="s">
        <v>12</v>
      </c>
      <c r="G952" s="60" t="s">
        <v>2351</v>
      </c>
      <c r="H952" s="77" t="s">
        <v>13</v>
      </c>
      <c r="I952" s="60" t="s">
        <v>14</v>
      </c>
      <c r="J952" s="174">
        <v>7</v>
      </c>
      <c r="K952" s="246">
        <v>17050</v>
      </c>
      <c r="L952" s="45">
        <v>41048</v>
      </c>
      <c r="M952" s="39">
        <v>44742</v>
      </c>
      <c r="N952" s="61" t="str">
        <f t="shared" si="16"/>
        <v>10 Years, 1 Months, 11 Days</v>
      </c>
      <c r="O952" s="48">
        <v>24</v>
      </c>
      <c r="P952" s="48" t="s">
        <v>4960</v>
      </c>
      <c r="Q952" s="79">
        <v>1716960560</v>
      </c>
      <c r="R952" s="126" t="s">
        <v>4498</v>
      </c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</row>
    <row r="953" spans="1:58" customFormat="1" ht="18" customHeight="1" x14ac:dyDescent="0.2">
      <c r="A953" s="5"/>
      <c r="B953" s="34">
        <v>949</v>
      </c>
      <c r="C953" s="121" t="s">
        <v>6506</v>
      </c>
      <c r="D953" s="122" t="s">
        <v>6507</v>
      </c>
      <c r="E953" s="110" t="s">
        <v>2401</v>
      </c>
      <c r="F953" s="122" t="s">
        <v>379</v>
      </c>
      <c r="G953" s="110" t="s">
        <v>2351</v>
      </c>
      <c r="H953" s="110" t="s">
        <v>13</v>
      </c>
      <c r="I953" s="122" t="s">
        <v>14</v>
      </c>
      <c r="J953" s="177">
        <v>7</v>
      </c>
      <c r="K953" s="246">
        <v>17051</v>
      </c>
      <c r="L953" s="123">
        <v>40641</v>
      </c>
      <c r="M953" s="105">
        <v>44742</v>
      </c>
      <c r="N953" s="61" t="str">
        <f t="shared" si="16"/>
        <v>11 Years, 2 Months, 22 Days</v>
      </c>
      <c r="O953" s="122">
        <v>30</v>
      </c>
      <c r="P953" s="122" t="s">
        <v>6508</v>
      </c>
      <c r="Q953" s="323" t="s">
        <v>6509</v>
      </c>
      <c r="R953" s="151" t="s">
        <v>6510</v>
      </c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</row>
    <row r="954" spans="1:58" ht="18" customHeight="1" x14ac:dyDescent="0.2">
      <c r="B954" s="34">
        <v>950</v>
      </c>
      <c r="C954" s="68" t="s">
        <v>6548</v>
      </c>
      <c r="D954" s="65" t="s">
        <v>6549</v>
      </c>
      <c r="E954" s="60" t="s">
        <v>4534</v>
      </c>
      <c r="F954" s="60" t="s">
        <v>379</v>
      </c>
      <c r="G954" s="60" t="s">
        <v>2351</v>
      </c>
      <c r="H954" s="60" t="s">
        <v>13</v>
      </c>
      <c r="I954" s="60" t="s">
        <v>14</v>
      </c>
      <c r="J954" s="174">
        <v>7</v>
      </c>
      <c r="K954" s="246">
        <v>17052</v>
      </c>
      <c r="L954" s="118">
        <v>40803</v>
      </c>
      <c r="M954" s="105">
        <v>44742</v>
      </c>
      <c r="N954" s="61" t="str">
        <f t="shared" si="16"/>
        <v>10 Years, 9 Months, 13 Days</v>
      </c>
      <c r="O954" s="65">
        <v>25</v>
      </c>
      <c r="P954" s="65" t="s">
        <v>5580</v>
      </c>
      <c r="Q954" s="324" t="s">
        <v>6550</v>
      </c>
      <c r="R954" s="126" t="s">
        <v>6551</v>
      </c>
    </row>
    <row r="955" spans="1:58" ht="18" customHeight="1" x14ac:dyDescent="0.2">
      <c r="B955" s="34">
        <v>951</v>
      </c>
      <c r="C955" s="121" t="s">
        <v>6624</v>
      </c>
      <c r="D955" s="109" t="s">
        <v>6625</v>
      </c>
      <c r="E955" s="110" t="s">
        <v>5006</v>
      </c>
      <c r="F955" s="110" t="s">
        <v>379</v>
      </c>
      <c r="G955" s="110" t="s">
        <v>2351</v>
      </c>
      <c r="H955" s="110" t="s">
        <v>13</v>
      </c>
      <c r="I955" s="110" t="s">
        <v>14</v>
      </c>
      <c r="J955" s="177">
        <v>7</v>
      </c>
      <c r="K955" s="246">
        <v>17053</v>
      </c>
      <c r="L955" s="123">
        <v>39509</v>
      </c>
      <c r="M955" s="105">
        <v>44742</v>
      </c>
      <c r="N955" s="61" t="str">
        <f t="shared" si="16"/>
        <v>14 Years, 3 Months, 28 Days</v>
      </c>
      <c r="O955" s="122">
        <v>27</v>
      </c>
      <c r="P955" s="122" t="s">
        <v>5553</v>
      </c>
      <c r="Q955" s="323" t="s">
        <v>6626</v>
      </c>
      <c r="R955" s="151" t="s">
        <v>6627</v>
      </c>
    </row>
    <row r="956" spans="1:58" ht="18" customHeight="1" x14ac:dyDescent="0.2">
      <c r="B956" s="34">
        <v>952</v>
      </c>
      <c r="C956" s="63" t="s">
        <v>6690</v>
      </c>
      <c r="D956" s="65" t="s">
        <v>6691</v>
      </c>
      <c r="E956" s="60" t="s">
        <v>2686</v>
      </c>
      <c r="F956" s="60" t="s">
        <v>379</v>
      </c>
      <c r="G956" s="60" t="s">
        <v>2351</v>
      </c>
      <c r="H956" s="60" t="s">
        <v>13</v>
      </c>
      <c r="I956" s="60" t="s">
        <v>14</v>
      </c>
      <c r="J956" s="174">
        <v>7</v>
      </c>
      <c r="K956" s="246">
        <v>17054</v>
      </c>
      <c r="L956" s="118">
        <v>40905</v>
      </c>
      <c r="M956" s="105">
        <v>44742</v>
      </c>
      <c r="N956" s="61" t="str">
        <f t="shared" si="16"/>
        <v>10 Years, 6 Months, 2 Days</v>
      </c>
      <c r="O956" s="65">
        <v>24</v>
      </c>
      <c r="P956" s="65" t="s">
        <v>5531</v>
      </c>
      <c r="Q956" s="324" t="s">
        <v>6692</v>
      </c>
      <c r="R956" s="126" t="s">
        <v>6693</v>
      </c>
    </row>
    <row r="957" spans="1:58" ht="18" customHeight="1" x14ac:dyDescent="0.2">
      <c r="B957" s="34">
        <v>953</v>
      </c>
      <c r="C957" s="56" t="s">
        <v>6753</v>
      </c>
      <c r="D957" s="51" t="s">
        <v>6754</v>
      </c>
      <c r="E957" s="34" t="s">
        <v>4534</v>
      </c>
      <c r="F957" s="36" t="s">
        <v>379</v>
      </c>
      <c r="G957" s="36" t="s">
        <v>2351</v>
      </c>
      <c r="H957" s="36" t="s">
        <v>13</v>
      </c>
      <c r="I957" s="36" t="s">
        <v>14</v>
      </c>
      <c r="J957" s="176">
        <v>7</v>
      </c>
      <c r="K957" s="246">
        <v>17055</v>
      </c>
      <c r="L957" s="54">
        <v>40252</v>
      </c>
      <c r="M957" s="105">
        <v>44742</v>
      </c>
      <c r="N957" s="61" t="str">
        <f t="shared" si="16"/>
        <v>12 Years, 3 Months, 15 Days</v>
      </c>
      <c r="O957" s="34">
        <v>23</v>
      </c>
      <c r="P957" s="34"/>
      <c r="Q957" s="51">
        <v>1718103476</v>
      </c>
      <c r="R957" s="101" t="s">
        <v>6755</v>
      </c>
    </row>
    <row r="958" spans="1:58" ht="18" customHeight="1" x14ac:dyDescent="0.2">
      <c r="B958" s="34">
        <v>954</v>
      </c>
      <c r="C958" s="35" t="s">
        <v>1021</v>
      </c>
      <c r="D958" s="36" t="s">
        <v>1022</v>
      </c>
      <c r="E958" s="20" t="s">
        <v>383</v>
      </c>
      <c r="F958" s="20" t="s">
        <v>384</v>
      </c>
      <c r="G958" s="20" t="s">
        <v>385</v>
      </c>
      <c r="H958" s="20" t="s">
        <v>13</v>
      </c>
      <c r="I958" s="20" t="s">
        <v>22</v>
      </c>
      <c r="J958" s="174">
        <v>7</v>
      </c>
      <c r="K958" s="246">
        <v>17056</v>
      </c>
      <c r="L958" s="44">
        <v>40451</v>
      </c>
      <c r="M958" s="39">
        <v>44742</v>
      </c>
      <c r="N958" s="40" t="str">
        <f t="shared" si="16"/>
        <v>11 Years, 9 Months, 0 Days</v>
      </c>
      <c r="O958" s="20">
        <v>28</v>
      </c>
      <c r="P958" s="20" t="s">
        <v>5531</v>
      </c>
      <c r="Q958" s="42" t="s">
        <v>1023</v>
      </c>
      <c r="R958" s="58" t="s">
        <v>1024</v>
      </c>
    </row>
    <row r="959" spans="1:58" ht="18" customHeight="1" x14ac:dyDescent="0.2">
      <c r="B959" s="34">
        <v>955</v>
      </c>
      <c r="C959" s="35" t="s">
        <v>381</v>
      </c>
      <c r="D959" s="36" t="s">
        <v>382</v>
      </c>
      <c r="E959" s="20" t="s">
        <v>383</v>
      </c>
      <c r="F959" s="20" t="s">
        <v>384</v>
      </c>
      <c r="G959" s="20" t="s">
        <v>385</v>
      </c>
      <c r="H959" s="20" t="s">
        <v>13</v>
      </c>
      <c r="I959" s="20" t="s">
        <v>22</v>
      </c>
      <c r="J959" s="174">
        <v>7</v>
      </c>
      <c r="K959" s="246">
        <v>17057</v>
      </c>
      <c r="L959" s="44">
        <v>40253</v>
      </c>
      <c r="M959" s="39">
        <v>44742</v>
      </c>
      <c r="N959" s="40" t="str">
        <f t="shared" si="16"/>
        <v>12 Years, 3 Months, 14 Days</v>
      </c>
      <c r="O959" s="20">
        <v>29</v>
      </c>
      <c r="P959" s="20" t="s">
        <v>5659</v>
      </c>
      <c r="Q959" s="42" t="s">
        <v>386</v>
      </c>
      <c r="R959" s="58" t="s">
        <v>387</v>
      </c>
      <c r="S959" s="5"/>
    </row>
    <row r="960" spans="1:58" ht="18" customHeight="1" x14ac:dyDescent="0.2">
      <c r="B960" s="34">
        <v>956</v>
      </c>
      <c r="C960" s="121" t="s">
        <v>6584</v>
      </c>
      <c r="D960" s="122" t="s">
        <v>6585</v>
      </c>
      <c r="E960" s="110" t="s">
        <v>5521</v>
      </c>
      <c r="F960" s="34" t="s">
        <v>12</v>
      </c>
      <c r="G960" s="110" t="s">
        <v>2351</v>
      </c>
      <c r="H960" s="110" t="s">
        <v>13</v>
      </c>
      <c r="I960" s="122" t="s">
        <v>14</v>
      </c>
      <c r="J960" s="177">
        <v>7</v>
      </c>
      <c r="K960" s="246">
        <v>17058</v>
      </c>
      <c r="L960" s="123">
        <v>40862</v>
      </c>
      <c r="M960" s="105">
        <v>44742</v>
      </c>
      <c r="N960" s="61" t="str">
        <f>DATEDIF(L960,M960,"Y") &amp; " Years, "&amp; DATEDIF(L960,M960,"YM") &amp; " Months, "&amp;DATEDIF(L960,M960, "MD") &amp; " Days"</f>
        <v>10 Years, 7 Months, 15 Days</v>
      </c>
      <c r="O960" s="122">
        <v>22</v>
      </c>
      <c r="P960" s="122" t="s">
        <v>6586</v>
      </c>
      <c r="Q960" s="323" t="s">
        <v>6587</v>
      </c>
      <c r="R960" s="151" t="s">
        <v>6588</v>
      </c>
      <c r="S960" s="5"/>
    </row>
    <row r="961" spans="2:19" ht="18" customHeight="1" x14ac:dyDescent="0.2">
      <c r="B961" s="34">
        <v>957</v>
      </c>
      <c r="C961" s="121" t="s">
        <v>6808</v>
      </c>
      <c r="D961" s="122" t="s">
        <v>6809</v>
      </c>
      <c r="E961" s="110" t="s">
        <v>4090</v>
      </c>
      <c r="F961" s="34" t="s">
        <v>12</v>
      </c>
      <c r="G961" s="110" t="s">
        <v>2351</v>
      </c>
      <c r="H961" s="110" t="s">
        <v>13</v>
      </c>
      <c r="I961" s="122" t="s">
        <v>14</v>
      </c>
      <c r="J961" s="177">
        <v>7</v>
      </c>
      <c r="K961" s="246">
        <v>17059</v>
      </c>
      <c r="L961" s="123">
        <v>40799</v>
      </c>
      <c r="M961" s="105">
        <v>44742</v>
      </c>
      <c r="N961" s="61" t="str">
        <f>DATEDIF(L961,M961,"Y") &amp; " Years, "&amp; DATEDIF(L961,M961,"YM") &amp; " Months, "&amp;DATEDIF(L961,M961, "MD") &amp; " Days"</f>
        <v>10 Years, 9 Months, 17 Days</v>
      </c>
      <c r="O961" s="122">
        <v>25</v>
      </c>
      <c r="P961" s="122">
        <v>20</v>
      </c>
      <c r="Q961" s="339">
        <v>8801713163822</v>
      </c>
      <c r="R961" s="8" t="s">
        <v>6810</v>
      </c>
      <c r="S961" s="5"/>
    </row>
    <row r="962" spans="2:19" ht="18" customHeight="1" x14ac:dyDescent="0.2">
      <c r="B962" s="29">
        <v>1732</v>
      </c>
      <c r="C962" s="378" t="s">
        <v>3896</v>
      </c>
      <c r="D962" s="379" t="s">
        <v>3897</v>
      </c>
      <c r="E962" s="380" t="s">
        <v>3898</v>
      </c>
      <c r="F962" s="381" t="s">
        <v>12</v>
      </c>
      <c r="G962" s="21" t="s">
        <v>2351</v>
      </c>
      <c r="H962" s="21" t="s">
        <v>13</v>
      </c>
      <c r="I962" s="21" t="s">
        <v>14</v>
      </c>
      <c r="J962" s="177">
        <v>7</v>
      </c>
      <c r="K962" s="246">
        <v>17060</v>
      </c>
      <c r="L962" s="382">
        <v>41687</v>
      </c>
      <c r="M962" s="26">
        <v>44742</v>
      </c>
      <c r="N962" s="27" t="str">
        <f t="shared" ref="N962" si="17">DATEDIF(L962,M962,"Y") &amp; " Years, "&amp; DATEDIF(L962,M962,"YM") &amp; " Months, "&amp;DATEDIF(L962,M962, "MD") &amp; " Days"</f>
        <v>8 Years, 4 Months, 13 Days</v>
      </c>
      <c r="O962" s="21" t="s">
        <v>3899</v>
      </c>
      <c r="P962" s="21" t="s">
        <v>3840</v>
      </c>
      <c r="Q962" s="383">
        <v>1711358217</v>
      </c>
      <c r="R962" s="384" t="s">
        <v>3900</v>
      </c>
      <c r="S962" s="5"/>
    </row>
    <row r="963" spans="2:19" ht="18" customHeight="1" x14ac:dyDescent="0.2">
      <c r="B963" s="34">
        <v>958</v>
      </c>
      <c r="C963" s="102" t="s">
        <v>6088</v>
      </c>
      <c r="D963" s="36" t="s">
        <v>6089</v>
      </c>
      <c r="E963" s="36" t="s">
        <v>6090</v>
      </c>
      <c r="F963" s="36" t="s">
        <v>988</v>
      </c>
      <c r="G963" s="36" t="s">
        <v>989</v>
      </c>
      <c r="H963" s="36" t="s">
        <v>13</v>
      </c>
      <c r="I963" s="36" t="s">
        <v>22</v>
      </c>
      <c r="J963" s="128">
        <v>8</v>
      </c>
      <c r="K963" s="246">
        <v>18001</v>
      </c>
      <c r="L963" s="104">
        <v>40017</v>
      </c>
      <c r="M963" s="105">
        <v>44742</v>
      </c>
      <c r="N963" s="40" t="str">
        <f t="shared" si="16"/>
        <v>12 Years, 11 Months, 7 Days</v>
      </c>
      <c r="O963" s="36">
        <v>28</v>
      </c>
      <c r="P963" s="143">
        <v>22</v>
      </c>
      <c r="Q963" s="47">
        <v>1717363364</v>
      </c>
      <c r="R963" s="102" t="s">
        <v>6091</v>
      </c>
      <c r="S963" s="5"/>
    </row>
    <row r="964" spans="2:19" ht="18" customHeight="1" x14ac:dyDescent="0.2">
      <c r="B964" s="34">
        <v>959</v>
      </c>
      <c r="C964" s="63" t="s">
        <v>4737</v>
      </c>
      <c r="D964" s="64" t="s">
        <v>4738</v>
      </c>
      <c r="E964" s="65" t="s">
        <v>4522</v>
      </c>
      <c r="F964" s="48" t="s">
        <v>4739</v>
      </c>
      <c r="G964" s="48" t="s">
        <v>4740</v>
      </c>
      <c r="H964" s="48" t="s">
        <v>13</v>
      </c>
      <c r="I964" s="48" t="s">
        <v>14</v>
      </c>
      <c r="J964" s="174">
        <v>8</v>
      </c>
      <c r="K964" s="246">
        <v>18002</v>
      </c>
      <c r="L964" s="66">
        <v>40528</v>
      </c>
      <c r="M964" s="39">
        <v>44742</v>
      </c>
      <c r="N964" s="61" t="str">
        <f t="shared" si="16"/>
        <v>11 Years, 6 Months, 14 Days</v>
      </c>
      <c r="O964" s="48">
        <v>28</v>
      </c>
      <c r="P964" s="48" t="s">
        <v>3932</v>
      </c>
      <c r="Q964" s="71">
        <v>1816883389</v>
      </c>
      <c r="R964" s="126" t="s">
        <v>4741</v>
      </c>
    </row>
    <row r="965" spans="2:19" ht="18" customHeight="1" x14ac:dyDescent="0.2">
      <c r="B965" s="34">
        <v>960</v>
      </c>
      <c r="C965" s="102" t="s">
        <v>5879</v>
      </c>
      <c r="D965" s="36" t="s">
        <v>5880</v>
      </c>
      <c r="E965" s="36" t="s">
        <v>5881</v>
      </c>
      <c r="F965" s="36" t="s">
        <v>3377</v>
      </c>
      <c r="G965" s="36" t="s">
        <v>3378</v>
      </c>
      <c r="H965" s="36" t="s">
        <v>13</v>
      </c>
      <c r="I965" s="36" t="s">
        <v>22</v>
      </c>
      <c r="J965" s="128">
        <v>8</v>
      </c>
      <c r="K965" s="246">
        <v>18003</v>
      </c>
      <c r="L965" s="307">
        <v>39690</v>
      </c>
      <c r="M965" s="89">
        <v>44742</v>
      </c>
      <c r="N965" s="61" t="str">
        <f t="shared" si="16"/>
        <v>13 Years, 10 Months, 0 Days</v>
      </c>
      <c r="O965" s="36">
        <v>26</v>
      </c>
      <c r="P965" s="36" t="s">
        <v>5618</v>
      </c>
      <c r="Q965" s="47">
        <v>1726011922</v>
      </c>
      <c r="R965" s="102" t="s">
        <v>5882</v>
      </c>
    </row>
    <row r="966" spans="2:19" ht="18" customHeight="1" x14ac:dyDescent="0.2">
      <c r="B966" s="34">
        <v>961</v>
      </c>
      <c r="C966" s="56" t="s">
        <v>6059</v>
      </c>
      <c r="D966" s="51" t="s">
        <v>6060</v>
      </c>
      <c r="E966" s="34" t="s">
        <v>6061</v>
      </c>
      <c r="F966" s="34" t="s">
        <v>3377</v>
      </c>
      <c r="G966" s="34" t="s">
        <v>3378</v>
      </c>
      <c r="H966" s="34" t="s">
        <v>13</v>
      </c>
      <c r="I966" s="34" t="s">
        <v>22</v>
      </c>
      <c r="J966" s="176">
        <v>8</v>
      </c>
      <c r="K966" s="246">
        <v>18004</v>
      </c>
      <c r="L966" s="54">
        <v>40444</v>
      </c>
      <c r="M966" s="89">
        <v>44742</v>
      </c>
      <c r="N966" s="40" t="str">
        <f t="shared" si="16"/>
        <v>11 Years, 9 Months, 7 Days</v>
      </c>
      <c r="O966" s="34">
        <v>25</v>
      </c>
      <c r="P966" s="34">
        <v>32</v>
      </c>
      <c r="Q966" s="335">
        <v>8801712080088</v>
      </c>
      <c r="R966" s="126" t="s">
        <v>6062</v>
      </c>
    </row>
    <row r="967" spans="2:19" ht="18" customHeight="1" x14ac:dyDescent="0.2">
      <c r="B967" s="34">
        <v>962</v>
      </c>
      <c r="C967" s="35" t="s">
        <v>1643</v>
      </c>
      <c r="D967" s="36" t="s">
        <v>1644</v>
      </c>
      <c r="E967" s="20" t="s">
        <v>1633</v>
      </c>
      <c r="F967" s="20" t="s">
        <v>1167</v>
      </c>
      <c r="G967" s="20" t="s">
        <v>1168</v>
      </c>
      <c r="H967" s="20" t="s">
        <v>13</v>
      </c>
      <c r="I967" s="20" t="s">
        <v>22</v>
      </c>
      <c r="J967" s="174">
        <v>8</v>
      </c>
      <c r="K967" s="246">
        <v>18005</v>
      </c>
      <c r="L967" s="44">
        <v>40644</v>
      </c>
      <c r="M967" s="39">
        <v>44742</v>
      </c>
      <c r="N967" s="40" t="str">
        <f t="shared" ref="N967:N1030" si="18">DATEDIF(L967,M967,"Y") &amp; " Years, "&amp; DATEDIF(L967,M967,"YM") &amp; " Months, "&amp;DATEDIF(L967,M967, "MD") &amp; " Days"</f>
        <v>11 Years, 2 Months, 19 Days</v>
      </c>
      <c r="O967" s="20">
        <v>23</v>
      </c>
      <c r="P967" s="20" t="s">
        <v>5644</v>
      </c>
      <c r="Q967" s="42" t="s">
        <v>1645</v>
      </c>
      <c r="R967" s="58" t="s">
        <v>1646</v>
      </c>
    </row>
    <row r="968" spans="2:19" ht="18" customHeight="1" x14ac:dyDescent="0.2">
      <c r="B968" s="34">
        <v>963</v>
      </c>
      <c r="C968" s="35" t="s">
        <v>1651</v>
      </c>
      <c r="D968" s="36" t="s">
        <v>1652</v>
      </c>
      <c r="E968" s="20" t="s">
        <v>1633</v>
      </c>
      <c r="F968" s="20" t="s">
        <v>1167</v>
      </c>
      <c r="G968" s="20" t="s">
        <v>1168</v>
      </c>
      <c r="H968" s="20" t="s">
        <v>13</v>
      </c>
      <c r="I968" s="20" t="s">
        <v>22</v>
      </c>
      <c r="J968" s="174">
        <v>8</v>
      </c>
      <c r="K968" s="246">
        <v>18006</v>
      </c>
      <c r="L968" s="44">
        <v>39112</v>
      </c>
      <c r="M968" s="39">
        <v>44742</v>
      </c>
      <c r="N968" s="40" t="str">
        <f t="shared" si="18"/>
        <v>15 Years, 5 Months, 0 Days</v>
      </c>
      <c r="O968" s="20">
        <v>30</v>
      </c>
      <c r="P968" s="20" t="s">
        <v>5654</v>
      </c>
      <c r="Q968" s="42" t="s">
        <v>1573</v>
      </c>
      <c r="R968" s="58" t="s">
        <v>1574</v>
      </c>
    </row>
    <row r="969" spans="2:19" ht="18" customHeight="1" x14ac:dyDescent="0.2">
      <c r="B969" s="34">
        <v>964</v>
      </c>
      <c r="C969" s="102" t="s">
        <v>6110</v>
      </c>
      <c r="D969" s="36" t="s">
        <v>6111</v>
      </c>
      <c r="E969" s="36" t="s">
        <v>6112</v>
      </c>
      <c r="F969" s="36" t="s">
        <v>1167</v>
      </c>
      <c r="G969" s="36" t="s">
        <v>1168</v>
      </c>
      <c r="H969" s="36" t="s">
        <v>13</v>
      </c>
      <c r="I969" s="36" t="s">
        <v>22</v>
      </c>
      <c r="J969" s="128">
        <v>8</v>
      </c>
      <c r="K969" s="246">
        <v>18007</v>
      </c>
      <c r="L969" s="104">
        <v>39015</v>
      </c>
      <c r="M969" s="105">
        <v>44742</v>
      </c>
      <c r="N969" s="61" t="str">
        <f t="shared" si="18"/>
        <v>15 Years, 8 Months, 5 Days</v>
      </c>
      <c r="O969" s="36">
        <v>30</v>
      </c>
      <c r="P969" s="143">
        <v>24</v>
      </c>
      <c r="Q969" s="47">
        <v>1726559356</v>
      </c>
      <c r="R969" s="102" t="s">
        <v>6113</v>
      </c>
    </row>
    <row r="970" spans="2:19" ht="18" customHeight="1" x14ac:dyDescent="0.2">
      <c r="B970" s="34">
        <v>965</v>
      </c>
      <c r="C970" s="56" t="s">
        <v>6008</v>
      </c>
      <c r="D970" s="146" t="s">
        <v>6009</v>
      </c>
      <c r="E970" s="34"/>
      <c r="F970" s="34" t="s">
        <v>5989</v>
      </c>
      <c r="G970" s="34" t="s">
        <v>411</v>
      </c>
      <c r="H970" s="34" t="s">
        <v>13</v>
      </c>
      <c r="I970" s="34" t="s">
        <v>22</v>
      </c>
      <c r="J970" s="176">
        <v>8</v>
      </c>
      <c r="K970" s="246">
        <v>18008</v>
      </c>
      <c r="L970" s="54">
        <v>40156</v>
      </c>
      <c r="M970" s="89">
        <v>44742</v>
      </c>
      <c r="N970" s="40" t="str">
        <f t="shared" si="18"/>
        <v>12 Years, 6 Months, 21 Days</v>
      </c>
      <c r="O970" s="34">
        <v>27</v>
      </c>
      <c r="P970" s="34">
        <v>36</v>
      </c>
      <c r="Q970" s="100">
        <v>1713829900</v>
      </c>
      <c r="R970" s="126" t="s">
        <v>6010</v>
      </c>
    </row>
    <row r="971" spans="2:19" ht="18" customHeight="1" x14ac:dyDescent="0.2">
      <c r="B971" s="34">
        <v>966</v>
      </c>
      <c r="C971" s="56" t="s">
        <v>6011</v>
      </c>
      <c r="D971" s="99" t="s">
        <v>6012</v>
      </c>
      <c r="E971" s="34"/>
      <c r="F971" s="34" t="s">
        <v>5989</v>
      </c>
      <c r="G971" s="34" t="s">
        <v>411</v>
      </c>
      <c r="H971" s="34" t="s">
        <v>13</v>
      </c>
      <c r="I971" s="34" t="s">
        <v>22</v>
      </c>
      <c r="J971" s="176">
        <v>8</v>
      </c>
      <c r="K971" s="246">
        <v>18009</v>
      </c>
      <c r="L971" s="54">
        <v>39051</v>
      </c>
      <c r="M971" s="89">
        <v>44742</v>
      </c>
      <c r="N971" s="40" t="str">
        <f t="shared" si="18"/>
        <v>15 Years, 7 Months, 0 Days</v>
      </c>
      <c r="O971" s="34">
        <v>26</v>
      </c>
      <c r="P971" s="34">
        <v>36</v>
      </c>
      <c r="Q971" s="100">
        <v>1979147511</v>
      </c>
      <c r="R971" s="126" t="s">
        <v>6013</v>
      </c>
    </row>
    <row r="972" spans="2:19" ht="18" customHeight="1" x14ac:dyDescent="0.2">
      <c r="B972" s="34">
        <v>967</v>
      </c>
      <c r="C972" s="117" t="s">
        <v>6114</v>
      </c>
      <c r="D972" s="144" t="s">
        <v>6115</v>
      </c>
      <c r="E972" s="53" t="s">
        <v>6116</v>
      </c>
      <c r="F972" s="60" t="s">
        <v>72</v>
      </c>
      <c r="G972" s="60" t="s">
        <v>73</v>
      </c>
      <c r="H972" s="60" t="s">
        <v>13</v>
      </c>
      <c r="I972" s="60" t="s">
        <v>22</v>
      </c>
      <c r="J972" s="174">
        <v>8</v>
      </c>
      <c r="K972" s="246">
        <v>18010</v>
      </c>
      <c r="L972" s="118">
        <v>40065</v>
      </c>
      <c r="M972" s="105">
        <v>44742</v>
      </c>
      <c r="N972" s="61" t="str">
        <f t="shared" si="18"/>
        <v>12 Years, 9 Months, 21 Days</v>
      </c>
      <c r="O972" s="148">
        <v>38</v>
      </c>
      <c r="P972" s="65" t="s">
        <v>5549</v>
      </c>
      <c r="Q972" s="324" t="s">
        <v>6117</v>
      </c>
      <c r="R972" s="126" t="s">
        <v>6118</v>
      </c>
    </row>
    <row r="973" spans="2:19" ht="18" customHeight="1" x14ac:dyDescent="0.2">
      <c r="B973" s="34">
        <v>968</v>
      </c>
      <c r="C973" s="35" t="s">
        <v>1145</v>
      </c>
      <c r="D973" s="36" t="s">
        <v>1146</v>
      </c>
      <c r="E973" s="20" t="s">
        <v>1147</v>
      </c>
      <c r="F973" s="20" t="s">
        <v>99</v>
      </c>
      <c r="G973" s="20" t="s">
        <v>100</v>
      </c>
      <c r="H973" s="20" t="s">
        <v>13</v>
      </c>
      <c r="I973" s="20" t="s">
        <v>22</v>
      </c>
      <c r="J973" s="174">
        <v>8</v>
      </c>
      <c r="K973" s="246">
        <v>18011</v>
      </c>
      <c r="L973" s="44">
        <v>40104</v>
      </c>
      <c r="M973" s="39">
        <v>44742</v>
      </c>
      <c r="N973" s="40" t="str">
        <f t="shared" si="18"/>
        <v>12 Years, 8 Months, 12 Days</v>
      </c>
      <c r="O973" s="20">
        <v>23</v>
      </c>
      <c r="P973" s="20" t="s">
        <v>5675</v>
      </c>
      <c r="Q973" s="42" t="s">
        <v>1148</v>
      </c>
      <c r="R973" s="58" t="s">
        <v>1149</v>
      </c>
    </row>
    <row r="974" spans="2:19" ht="18" customHeight="1" x14ac:dyDescent="0.2">
      <c r="B974" s="34">
        <v>969</v>
      </c>
      <c r="C974" s="35" t="s">
        <v>2370</v>
      </c>
      <c r="D974" s="129" t="s">
        <v>2371</v>
      </c>
      <c r="E974" s="129" t="s">
        <v>2372</v>
      </c>
      <c r="F974" s="20" t="s">
        <v>99</v>
      </c>
      <c r="G974" s="20" t="s">
        <v>100</v>
      </c>
      <c r="H974" s="20" t="s">
        <v>13</v>
      </c>
      <c r="I974" s="20" t="s">
        <v>22</v>
      </c>
      <c r="J974" s="174">
        <v>8</v>
      </c>
      <c r="K974" s="246">
        <v>18012</v>
      </c>
      <c r="L974" s="44">
        <v>39580</v>
      </c>
      <c r="M974" s="39">
        <v>44742</v>
      </c>
      <c r="N974" s="40" t="str">
        <f t="shared" si="18"/>
        <v>14 Years, 1 Months, 18 Days</v>
      </c>
      <c r="O974" s="20">
        <v>25</v>
      </c>
      <c r="P974" s="20" t="s">
        <v>5553</v>
      </c>
      <c r="Q974" s="42" t="s">
        <v>1400</v>
      </c>
      <c r="R974" s="58" t="s">
        <v>2373</v>
      </c>
    </row>
    <row r="975" spans="2:19" ht="18" customHeight="1" x14ac:dyDescent="0.2">
      <c r="B975" s="34">
        <v>970</v>
      </c>
      <c r="C975" s="35" t="s">
        <v>2379</v>
      </c>
      <c r="D975" s="129" t="s">
        <v>2380</v>
      </c>
      <c r="E975" s="130" t="s">
        <v>2381</v>
      </c>
      <c r="F975" s="20" t="s">
        <v>99</v>
      </c>
      <c r="G975" s="20" t="s">
        <v>100</v>
      </c>
      <c r="H975" s="20" t="s">
        <v>13</v>
      </c>
      <c r="I975" s="20" t="s">
        <v>22</v>
      </c>
      <c r="J975" s="174">
        <v>8</v>
      </c>
      <c r="K975" s="246">
        <v>18013</v>
      </c>
      <c r="L975" s="44">
        <v>39866</v>
      </c>
      <c r="M975" s="39">
        <v>44742</v>
      </c>
      <c r="N975" s="40" t="str">
        <f t="shared" si="18"/>
        <v>13 Years, 4 Months, 8 Days</v>
      </c>
      <c r="O975" s="20">
        <v>26</v>
      </c>
      <c r="P975" s="20" t="s">
        <v>5563</v>
      </c>
      <c r="Q975" s="42" t="s">
        <v>2382</v>
      </c>
      <c r="R975" s="58" t="s">
        <v>2383</v>
      </c>
    </row>
    <row r="976" spans="2:19" ht="18" customHeight="1" x14ac:dyDescent="0.2">
      <c r="B976" s="34">
        <v>971</v>
      </c>
      <c r="C976" s="102" t="s">
        <v>6137</v>
      </c>
      <c r="D976" s="36" t="s">
        <v>6138</v>
      </c>
      <c r="E976" s="36" t="s">
        <v>6139</v>
      </c>
      <c r="F976" s="36" t="s">
        <v>99</v>
      </c>
      <c r="G976" s="36" t="s">
        <v>100</v>
      </c>
      <c r="H976" s="36" t="s">
        <v>13</v>
      </c>
      <c r="I976" s="36" t="s">
        <v>22</v>
      </c>
      <c r="J976" s="128">
        <v>8</v>
      </c>
      <c r="K976" s="246">
        <v>18014</v>
      </c>
      <c r="L976" s="104">
        <v>40497</v>
      </c>
      <c r="M976" s="105">
        <v>44742</v>
      </c>
      <c r="N976" s="61" t="str">
        <f t="shared" si="18"/>
        <v>11 Years, 7 Months, 15 Days</v>
      </c>
      <c r="O976" s="36">
        <v>28</v>
      </c>
      <c r="P976" s="143">
        <v>22</v>
      </c>
      <c r="Q976" s="47">
        <v>1919212100</v>
      </c>
      <c r="R976" s="102" t="s">
        <v>6140</v>
      </c>
    </row>
    <row r="977" spans="2:18" ht="18" customHeight="1" x14ac:dyDescent="0.2">
      <c r="B977" s="34">
        <v>972</v>
      </c>
      <c r="C977" s="35" t="s">
        <v>1684</v>
      </c>
      <c r="D977" s="131">
        <v>1701001105168</v>
      </c>
      <c r="E977" s="132">
        <v>2240</v>
      </c>
      <c r="F977" s="20" t="s">
        <v>522</v>
      </c>
      <c r="G977" s="20" t="s">
        <v>523</v>
      </c>
      <c r="H977" s="20" t="s">
        <v>13</v>
      </c>
      <c r="I977" s="20" t="s">
        <v>22</v>
      </c>
      <c r="J977" s="174">
        <v>8</v>
      </c>
      <c r="K977" s="246">
        <v>18015</v>
      </c>
      <c r="L977" s="44">
        <v>38519</v>
      </c>
      <c r="M977" s="39">
        <v>44742</v>
      </c>
      <c r="N977" s="40" t="str">
        <f t="shared" si="18"/>
        <v>17 Years, 0 Months, 14 Days</v>
      </c>
      <c r="O977" s="20">
        <v>25</v>
      </c>
      <c r="P977" s="20" t="s">
        <v>5580</v>
      </c>
      <c r="Q977" s="47" t="s">
        <v>5712</v>
      </c>
      <c r="R977" s="58" t="s">
        <v>1526</v>
      </c>
    </row>
    <row r="978" spans="2:18" ht="18" customHeight="1" x14ac:dyDescent="0.2">
      <c r="B978" s="34">
        <v>973</v>
      </c>
      <c r="C978" s="35" t="s">
        <v>269</v>
      </c>
      <c r="D978" s="43" t="s">
        <v>270</v>
      </c>
      <c r="E978" s="20" t="s">
        <v>271</v>
      </c>
      <c r="F978" s="20" t="s">
        <v>2622</v>
      </c>
      <c r="G978" s="20" t="s">
        <v>272</v>
      </c>
      <c r="H978" s="20" t="s">
        <v>13</v>
      </c>
      <c r="I978" s="20" t="s">
        <v>22</v>
      </c>
      <c r="J978" s="174">
        <v>8</v>
      </c>
      <c r="K978" s="246">
        <v>18016</v>
      </c>
      <c r="L978" s="44">
        <v>40437</v>
      </c>
      <c r="M978" s="39">
        <v>44742</v>
      </c>
      <c r="N978" s="40" t="str">
        <f t="shared" si="18"/>
        <v>11 Years, 9 Months, 14 Days</v>
      </c>
      <c r="O978" s="20">
        <v>28</v>
      </c>
      <c r="P978" s="20" t="s">
        <v>5604</v>
      </c>
      <c r="Q978" s="47">
        <v>1552496088</v>
      </c>
      <c r="R978" s="58" t="s">
        <v>273</v>
      </c>
    </row>
    <row r="979" spans="2:18" ht="18" customHeight="1" x14ac:dyDescent="0.2">
      <c r="B979" s="34">
        <v>974</v>
      </c>
      <c r="C979" s="35" t="s">
        <v>2931</v>
      </c>
      <c r="D979" s="43" t="s">
        <v>2932</v>
      </c>
      <c r="E979" s="20" t="s">
        <v>2933</v>
      </c>
      <c r="F979" s="20" t="s">
        <v>2622</v>
      </c>
      <c r="G979" s="20" t="s">
        <v>272</v>
      </c>
      <c r="H979" s="20" t="s">
        <v>13</v>
      </c>
      <c r="I979" s="20" t="s">
        <v>22</v>
      </c>
      <c r="J979" s="174">
        <v>8</v>
      </c>
      <c r="K979" s="246">
        <v>18017</v>
      </c>
      <c r="L979" s="44">
        <v>40096</v>
      </c>
      <c r="M979" s="39">
        <v>44742</v>
      </c>
      <c r="N979" s="40" t="str">
        <f t="shared" si="18"/>
        <v>12 Years, 8 Months, 20 Days</v>
      </c>
      <c r="O979" s="20">
        <v>28</v>
      </c>
      <c r="P979" s="20" t="s">
        <v>5537</v>
      </c>
      <c r="Q979" s="42" t="s">
        <v>2934</v>
      </c>
      <c r="R979" s="58" t="s">
        <v>2935</v>
      </c>
    </row>
    <row r="980" spans="2:18" ht="18" customHeight="1" x14ac:dyDescent="0.2">
      <c r="B980" s="34">
        <v>975</v>
      </c>
      <c r="C980" s="35" t="s">
        <v>3318</v>
      </c>
      <c r="D980" s="43" t="s">
        <v>3319</v>
      </c>
      <c r="E980" s="20" t="s">
        <v>3320</v>
      </c>
      <c r="F980" s="20" t="s">
        <v>2622</v>
      </c>
      <c r="G980" s="20" t="s">
        <v>272</v>
      </c>
      <c r="H980" s="20" t="s">
        <v>13</v>
      </c>
      <c r="I980" s="20" t="s">
        <v>22</v>
      </c>
      <c r="J980" s="174">
        <v>8</v>
      </c>
      <c r="K980" s="246">
        <v>18018</v>
      </c>
      <c r="L980" s="44">
        <v>40537</v>
      </c>
      <c r="M980" s="39">
        <v>44742</v>
      </c>
      <c r="N980" s="40" t="str">
        <f t="shared" si="18"/>
        <v>11 Years, 6 Months, 5 Days</v>
      </c>
      <c r="O980" s="20">
        <v>28</v>
      </c>
      <c r="P980" s="20" t="s">
        <v>5614</v>
      </c>
      <c r="Q980" s="42" t="s">
        <v>3321</v>
      </c>
      <c r="R980" s="58" t="s">
        <v>3322</v>
      </c>
    </row>
    <row r="981" spans="2:18" ht="18" customHeight="1" x14ac:dyDescent="0.2">
      <c r="B981" s="34">
        <v>976</v>
      </c>
      <c r="C981" s="35" t="s">
        <v>3327</v>
      </c>
      <c r="D981" s="43" t="s">
        <v>5515</v>
      </c>
      <c r="E981" s="130" t="s">
        <v>5516</v>
      </c>
      <c r="F981" s="20" t="s">
        <v>2622</v>
      </c>
      <c r="G981" s="20" t="s">
        <v>272</v>
      </c>
      <c r="H981" s="20" t="s">
        <v>13</v>
      </c>
      <c r="I981" s="20" t="s">
        <v>22</v>
      </c>
      <c r="J981" s="174">
        <v>8</v>
      </c>
      <c r="K981" s="246">
        <v>18019</v>
      </c>
      <c r="L981" s="44">
        <v>40455</v>
      </c>
      <c r="M981" s="39">
        <v>44742</v>
      </c>
      <c r="N981" s="40" t="str">
        <f t="shared" si="18"/>
        <v>11 Years, 8 Months, 26 Days</v>
      </c>
      <c r="O981" s="20">
        <v>30</v>
      </c>
      <c r="P981" s="20" t="s">
        <v>5654</v>
      </c>
      <c r="Q981" s="42" t="s">
        <v>3328</v>
      </c>
      <c r="R981" s="58" t="s">
        <v>3329</v>
      </c>
    </row>
    <row r="982" spans="2:18" ht="18" customHeight="1" x14ac:dyDescent="0.2">
      <c r="B982" s="34">
        <v>977</v>
      </c>
      <c r="C982" s="81" t="s">
        <v>5497</v>
      </c>
      <c r="D982" s="43" t="s">
        <v>5982</v>
      </c>
      <c r="E982" s="48" t="s">
        <v>5983</v>
      </c>
      <c r="F982" s="20" t="s">
        <v>2622</v>
      </c>
      <c r="G982" s="48" t="s">
        <v>272</v>
      </c>
      <c r="H982" s="144" t="s">
        <v>13</v>
      </c>
      <c r="I982" s="48" t="s">
        <v>22</v>
      </c>
      <c r="J982" s="174">
        <v>8</v>
      </c>
      <c r="K982" s="246">
        <v>18020</v>
      </c>
      <c r="L982" s="45">
        <v>41202</v>
      </c>
      <c r="M982" s="89">
        <v>44742</v>
      </c>
      <c r="N982" s="61" t="str">
        <f t="shared" si="18"/>
        <v>9 Years, 8 Months, 10 Days</v>
      </c>
      <c r="O982" s="48">
        <v>32</v>
      </c>
      <c r="P982" s="48" t="s">
        <v>4598</v>
      </c>
      <c r="Q982" s="116">
        <v>1724107311</v>
      </c>
      <c r="R982" s="157" t="s">
        <v>5498</v>
      </c>
    </row>
    <row r="983" spans="2:18" ht="18" customHeight="1" x14ac:dyDescent="0.2">
      <c r="B983" s="34">
        <v>978</v>
      </c>
      <c r="C983" s="102" t="s">
        <v>5903</v>
      </c>
      <c r="D983" s="43" t="s">
        <v>5904</v>
      </c>
      <c r="E983" s="36" t="s">
        <v>6063</v>
      </c>
      <c r="F983" s="36" t="s">
        <v>2622</v>
      </c>
      <c r="G983" s="36" t="s">
        <v>272</v>
      </c>
      <c r="H983" s="36" t="s">
        <v>13</v>
      </c>
      <c r="I983" s="36" t="s">
        <v>22</v>
      </c>
      <c r="J983" s="128">
        <v>8</v>
      </c>
      <c r="K983" s="246">
        <v>18021</v>
      </c>
      <c r="L983" s="307">
        <v>41148</v>
      </c>
      <c r="M983" s="89">
        <v>44742</v>
      </c>
      <c r="N983" s="61" t="str">
        <f t="shared" si="18"/>
        <v>9 Years, 10 Months, 3 Days</v>
      </c>
      <c r="O983" s="36">
        <v>23</v>
      </c>
      <c r="P983" s="36" t="s">
        <v>5553</v>
      </c>
      <c r="Q983" s="47">
        <v>1755522161</v>
      </c>
      <c r="R983" s="102" t="s">
        <v>5905</v>
      </c>
    </row>
    <row r="984" spans="2:18" ht="18" customHeight="1" x14ac:dyDescent="0.2">
      <c r="B984" s="34">
        <v>979</v>
      </c>
      <c r="C984" s="35" t="s">
        <v>1593</v>
      </c>
      <c r="D984" s="36" t="s">
        <v>1594</v>
      </c>
      <c r="E984" s="20" t="s">
        <v>1595</v>
      </c>
      <c r="F984" s="20" t="s">
        <v>690</v>
      </c>
      <c r="G984" s="20" t="s">
        <v>5470</v>
      </c>
      <c r="H984" s="20" t="s">
        <v>13</v>
      </c>
      <c r="I984" s="20" t="s">
        <v>22</v>
      </c>
      <c r="J984" s="174">
        <v>8</v>
      </c>
      <c r="K984" s="246">
        <v>18022</v>
      </c>
      <c r="L984" s="44">
        <v>40643</v>
      </c>
      <c r="M984" s="39">
        <v>44742</v>
      </c>
      <c r="N984" s="40" t="str">
        <f t="shared" si="18"/>
        <v>11 Years, 2 Months, 20 Days</v>
      </c>
      <c r="O984" s="20">
        <v>25</v>
      </c>
      <c r="P984" s="20" t="s">
        <v>5667</v>
      </c>
      <c r="Q984" s="42" t="s">
        <v>1596</v>
      </c>
      <c r="R984" s="58" t="s">
        <v>1597</v>
      </c>
    </row>
    <row r="985" spans="2:18" ht="18" customHeight="1" x14ac:dyDescent="0.2">
      <c r="B985" s="34">
        <v>980</v>
      </c>
      <c r="C985" s="35" t="s">
        <v>1924</v>
      </c>
      <c r="D985" s="43" t="s">
        <v>1925</v>
      </c>
      <c r="E985" s="20" t="s">
        <v>1926</v>
      </c>
      <c r="F985" s="20" t="s">
        <v>690</v>
      </c>
      <c r="G985" s="20" t="s">
        <v>5470</v>
      </c>
      <c r="H985" s="20" t="s">
        <v>13</v>
      </c>
      <c r="I985" s="20" t="s">
        <v>22</v>
      </c>
      <c r="J985" s="174">
        <v>8</v>
      </c>
      <c r="K985" s="246">
        <v>18023</v>
      </c>
      <c r="L985" s="44">
        <v>39839</v>
      </c>
      <c r="M985" s="39">
        <v>44742</v>
      </c>
      <c r="N985" s="40" t="str">
        <f t="shared" si="18"/>
        <v>13 Years, 5 Months, 4 Days</v>
      </c>
      <c r="O985" s="20">
        <v>24</v>
      </c>
      <c r="P985" s="20" t="s">
        <v>5537</v>
      </c>
      <c r="Q985" s="42" t="s">
        <v>1927</v>
      </c>
      <c r="R985" s="58" t="s">
        <v>1928</v>
      </c>
    </row>
    <row r="986" spans="2:18" ht="18" customHeight="1" x14ac:dyDescent="0.2">
      <c r="B986" s="34">
        <v>981</v>
      </c>
      <c r="C986" s="149" t="s">
        <v>6798</v>
      </c>
      <c r="D986" s="59" t="s">
        <v>5974</v>
      </c>
      <c r="E986" s="59" t="s">
        <v>5975</v>
      </c>
      <c r="F986" s="20" t="s">
        <v>690</v>
      </c>
      <c r="G986" s="59" t="s">
        <v>5470</v>
      </c>
      <c r="H986" s="59" t="s">
        <v>13</v>
      </c>
      <c r="I986" s="59" t="s">
        <v>22</v>
      </c>
      <c r="J986" s="128">
        <v>8</v>
      </c>
      <c r="K986" s="246">
        <v>18024</v>
      </c>
      <c r="L986" s="54">
        <v>40131</v>
      </c>
      <c r="M986" s="89">
        <v>44742</v>
      </c>
      <c r="N986" s="61" t="str">
        <f t="shared" si="18"/>
        <v>12 Years, 7 Months, 16 Days</v>
      </c>
      <c r="O986" s="34">
        <v>27</v>
      </c>
      <c r="P986" s="34">
        <v>40</v>
      </c>
      <c r="Q986" s="79">
        <v>1681001167</v>
      </c>
      <c r="R986" s="126" t="s">
        <v>5976</v>
      </c>
    </row>
    <row r="987" spans="2:18" ht="18" customHeight="1" x14ac:dyDescent="0.2">
      <c r="B987" s="34">
        <v>982</v>
      </c>
      <c r="C987" s="145" t="s">
        <v>6003</v>
      </c>
      <c r="D987" s="99" t="s">
        <v>6004</v>
      </c>
      <c r="E987" s="34"/>
      <c r="F987" s="34" t="s">
        <v>429</v>
      </c>
      <c r="G987" s="34" t="s">
        <v>430</v>
      </c>
      <c r="H987" s="34" t="s">
        <v>13</v>
      </c>
      <c r="I987" s="34" t="s">
        <v>22</v>
      </c>
      <c r="J987" s="176">
        <v>8</v>
      </c>
      <c r="K987" s="246">
        <v>18025</v>
      </c>
      <c r="L987" s="54">
        <v>40178</v>
      </c>
      <c r="M987" s="89">
        <v>44742</v>
      </c>
      <c r="N987" s="40" t="str">
        <f t="shared" si="18"/>
        <v>12 Years, 5 Months, 30 Days</v>
      </c>
      <c r="O987" s="34">
        <v>22</v>
      </c>
      <c r="P987" s="34">
        <v>34</v>
      </c>
      <c r="Q987" s="100">
        <v>1717666803</v>
      </c>
      <c r="R987" s="126" t="s">
        <v>6005</v>
      </c>
    </row>
    <row r="988" spans="2:18" ht="18" customHeight="1" x14ac:dyDescent="0.2">
      <c r="B988" s="34">
        <v>983</v>
      </c>
      <c r="C988" s="35" t="s">
        <v>1317</v>
      </c>
      <c r="D988" s="43" t="s">
        <v>1318</v>
      </c>
      <c r="E988" s="20" t="s">
        <v>1319</v>
      </c>
      <c r="F988" s="20" t="s">
        <v>714</v>
      </c>
      <c r="G988" s="20" t="s">
        <v>715</v>
      </c>
      <c r="H988" s="20" t="s">
        <v>13</v>
      </c>
      <c r="I988" s="20" t="s">
        <v>22</v>
      </c>
      <c r="J988" s="174">
        <v>8</v>
      </c>
      <c r="K988" s="246">
        <v>18026</v>
      </c>
      <c r="L988" s="44">
        <v>40074</v>
      </c>
      <c r="M988" s="39">
        <v>44742</v>
      </c>
      <c r="N988" s="40" t="str">
        <f t="shared" si="18"/>
        <v>12 Years, 9 Months, 12 Days</v>
      </c>
      <c r="O988" s="20">
        <v>24</v>
      </c>
      <c r="P988" s="20" t="s">
        <v>5537</v>
      </c>
      <c r="Q988" s="42" t="s">
        <v>1320</v>
      </c>
      <c r="R988" s="58" t="s">
        <v>1321</v>
      </c>
    </row>
    <row r="989" spans="2:18" ht="18" customHeight="1" x14ac:dyDescent="0.2">
      <c r="B989" s="34">
        <v>984</v>
      </c>
      <c r="C989" s="56" t="s">
        <v>5994</v>
      </c>
      <c r="D989" s="99" t="s">
        <v>5995</v>
      </c>
      <c r="E989" s="34"/>
      <c r="F989" s="34" t="s">
        <v>714</v>
      </c>
      <c r="G989" s="34" t="s">
        <v>715</v>
      </c>
      <c r="H989" s="34" t="s">
        <v>13</v>
      </c>
      <c r="I989" s="34" t="s">
        <v>22</v>
      </c>
      <c r="J989" s="176">
        <v>8</v>
      </c>
      <c r="K989" s="246">
        <v>18027</v>
      </c>
      <c r="L989" s="54">
        <v>39521</v>
      </c>
      <c r="M989" s="89">
        <v>44742</v>
      </c>
      <c r="N989" s="40" t="str">
        <f t="shared" si="18"/>
        <v>14 Years, 3 Months, 16 Days</v>
      </c>
      <c r="O989" s="34">
        <v>30</v>
      </c>
      <c r="P989" s="34">
        <v>50</v>
      </c>
      <c r="Q989" s="100">
        <v>1918872519</v>
      </c>
      <c r="R989" s="126" t="s">
        <v>1321</v>
      </c>
    </row>
    <row r="990" spans="2:18" ht="18" customHeight="1" x14ac:dyDescent="0.2">
      <c r="B990" s="34">
        <v>985</v>
      </c>
      <c r="C990" s="102" t="s">
        <v>6269</v>
      </c>
      <c r="D990" s="36" t="s">
        <v>6270</v>
      </c>
      <c r="E990" s="36" t="s">
        <v>6271</v>
      </c>
      <c r="F990" s="36" t="s">
        <v>714</v>
      </c>
      <c r="G990" s="36" t="s">
        <v>715</v>
      </c>
      <c r="H990" s="36" t="s">
        <v>13</v>
      </c>
      <c r="I990" s="36" t="s">
        <v>22</v>
      </c>
      <c r="J990" s="128">
        <v>8</v>
      </c>
      <c r="K990" s="246">
        <v>18028</v>
      </c>
      <c r="L990" s="104">
        <v>39836</v>
      </c>
      <c r="M990" s="105">
        <v>44742</v>
      </c>
      <c r="N990" s="61" t="str">
        <f t="shared" si="18"/>
        <v>13 Years, 5 Months, 7 Days</v>
      </c>
      <c r="O990" s="36">
        <v>26</v>
      </c>
      <c r="P990" s="143">
        <v>20</v>
      </c>
      <c r="Q990" s="47">
        <v>1712058780</v>
      </c>
      <c r="R990" s="102" t="s">
        <v>6272</v>
      </c>
    </row>
    <row r="991" spans="2:18" ht="18" customHeight="1" x14ac:dyDescent="0.2">
      <c r="B991" s="34">
        <v>986</v>
      </c>
      <c r="C991" s="50" t="s">
        <v>3600</v>
      </c>
      <c r="D991" s="51" t="s">
        <v>3601</v>
      </c>
      <c r="E991" s="34" t="s">
        <v>5509</v>
      </c>
      <c r="F991" s="34" t="s">
        <v>3384</v>
      </c>
      <c r="G991" s="34" t="s">
        <v>3385</v>
      </c>
      <c r="H991" s="34" t="s">
        <v>13</v>
      </c>
      <c r="I991" s="34" t="s">
        <v>22</v>
      </c>
      <c r="J991" s="176">
        <v>8</v>
      </c>
      <c r="K991" s="246">
        <v>18029</v>
      </c>
      <c r="L991" s="134">
        <v>39901</v>
      </c>
      <c r="M991" s="39">
        <v>44742</v>
      </c>
      <c r="N991" s="40" t="str">
        <f t="shared" si="18"/>
        <v>13 Years, 3 Months, 1 Days</v>
      </c>
      <c r="O991" s="34" t="s">
        <v>5850</v>
      </c>
      <c r="P991" s="34" t="s">
        <v>5807</v>
      </c>
      <c r="Q991" s="100">
        <v>1711356738</v>
      </c>
      <c r="R991" s="155" t="s">
        <v>3426</v>
      </c>
    </row>
    <row r="992" spans="2:18" ht="18" customHeight="1" x14ac:dyDescent="0.2">
      <c r="B992" s="34">
        <v>987</v>
      </c>
      <c r="C992" s="50" t="s">
        <v>3602</v>
      </c>
      <c r="D992" s="51" t="s">
        <v>3603</v>
      </c>
      <c r="E992" s="34" t="s">
        <v>5510</v>
      </c>
      <c r="F992" s="34" t="s">
        <v>3384</v>
      </c>
      <c r="G992" s="34" t="s">
        <v>3385</v>
      </c>
      <c r="H992" s="34" t="s">
        <v>13</v>
      </c>
      <c r="I992" s="34" t="s">
        <v>22</v>
      </c>
      <c r="J992" s="176">
        <v>8</v>
      </c>
      <c r="K992" s="246">
        <v>18030</v>
      </c>
      <c r="L992" s="54">
        <v>39668</v>
      </c>
      <c r="M992" s="39">
        <v>44742</v>
      </c>
      <c r="N992" s="40" t="str">
        <f t="shared" si="18"/>
        <v>13 Years, 10 Months, 22 Days</v>
      </c>
      <c r="O992" s="34" t="s">
        <v>5851</v>
      </c>
      <c r="P992" s="34" t="s">
        <v>5807</v>
      </c>
      <c r="Q992" s="100">
        <v>1714031493</v>
      </c>
      <c r="R992" s="155" t="s">
        <v>2888</v>
      </c>
    </row>
    <row r="993" spans="2:18" ht="18" customHeight="1" x14ac:dyDescent="0.2">
      <c r="B993" s="34">
        <v>988</v>
      </c>
      <c r="C993" s="35" t="s">
        <v>2550</v>
      </c>
      <c r="D993" s="36" t="s">
        <v>2551</v>
      </c>
      <c r="E993" s="20" t="s">
        <v>2552</v>
      </c>
      <c r="F993" s="20" t="s">
        <v>2471</v>
      </c>
      <c r="G993" s="20" t="s">
        <v>2472</v>
      </c>
      <c r="H993" s="20" t="s">
        <v>13</v>
      </c>
      <c r="I993" s="20" t="s">
        <v>22</v>
      </c>
      <c r="J993" s="174">
        <v>8</v>
      </c>
      <c r="K993" s="246">
        <v>18031</v>
      </c>
      <c r="L993" s="44">
        <v>40692</v>
      </c>
      <c r="M993" s="39">
        <v>44742</v>
      </c>
      <c r="N993" s="40" t="str">
        <f t="shared" si="18"/>
        <v>11 Years, 1 Months, 1 Days</v>
      </c>
      <c r="O993" s="20">
        <v>26</v>
      </c>
      <c r="P993" s="20" t="s">
        <v>5765</v>
      </c>
      <c r="Q993" s="47" t="s">
        <v>6823</v>
      </c>
      <c r="R993" s="58" t="s">
        <v>2553</v>
      </c>
    </row>
    <row r="994" spans="2:18" ht="18" customHeight="1" x14ac:dyDescent="0.2">
      <c r="B994" s="34">
        <v>989</v>
      </c>
      <c r="C994" s="102" t="s">
        <v>6358</v>
      </c>
      <c r="D994" s="36" t="s">
        <v>6359</v>
      </c>
      <c r="E994" s="36" t="s">
        <v>6360</v>
      </c>
      <c r="F994" s="36" t="s">
        <v>632</v>
      </c>
      <c r="G994" s="36" t="s">
        <v>487</v>
      </c>
      <c r="H994" s="36" t="s">
        <v>13</v>
      </c>
      <c r="I994" s="36" t="s">
        <v>22</v>
      </c>
      <c r="J994" s="128">
        <v>8</v>
      </c>
      <c r="K994" s="246">
        <v>18032</v>
      </c>
      <c r="L994" s="104">
        <v>39183</v>
      </c>
      <c r="M994" s="105">
        <v>44742</v>
      </c>
      <c r="N994" s="61" t="str">
        <f t="shared" si="18"/>
        <v>15 Years, 2 Months, 19 Days</v>
      </c>
      <c r="O994" s="36">
        <v>28</v>
      </c>
      <c r="P994" s="143">
        <v>22</v>
      </c>
      <c r="Q994" s="47">
        <v>1760495400</v>
      </c>
      <c r="R994" s="102" t="s">
        <v>6361</v>
      </c>
    </row>
    <row r="995" spans="2:18" ht="18" customHeight="1" x14ac:dyDescent="0.2">
      <c r="B995" s="34">
        <v>990</v>
      </c>
      <c r="C995" s="102" t="s">
        <v>6368</v>
      </c>
      <c r="D995" s="36" t="s">
        <v>6369</v>
      </c>
      <c r="E995" s="36" t="s">
        <v>6370</v>
      </c>
      <c r="F995" s="36" t="s">
        <v>632</v>
      </c>
      <c r="G995" s="36" t="s">
        <v>487</v>
      </c>
      <c r="H995" s="36" t="s">
        <v>13</v>
      </c>
      <c r="I995" s="36" t="s">
        <v>14</v>
      </c>
      <c r="J995" s="128">
        <v>8</v>
      </c>
      <c r="K995" s="246">
        <v>18033</v>
      </c>
      <c r="L995" s="104">
        <v>39776</v>
      </c>
      <c r="M995" s="105">
        <v>44742</v>
      </c>
      <c r="N995" s="61" t="str">
        <f t="shared" si="18"/>
        <v>13 Years, 7 Months, 6 Days</v>
      </c>
      <c r="O995" s="36">
        <v>24</v>
      </c>
      <c r="P995" s="143">
        <v>18</v>
      </c>
      <c r="Q995" s="47">
        <v>1813036197</v>
      </c>
      <c r="R995" s="102" t="s">
        <v>6371</v>
      </c>
    </row>
    <row r="996" spans="2:18" ht="18" customHeight="1" x14ac:dyDescent="0.2">
      <c r="B996" s="34">
        <v>991</v>
      </c>
      <c r="C996" s="35" t="s">
        <v>25</v>
      </c>
      <c r="D996" s="43" t="s">
        <v>26</v>
      </c>
      <c r="E996" s="20" t="s">
        <v>27</v>
      </c>
      <c r="F996" s="20" t="s">
        <v>28</v>
      </c>
      <c r="G996" s="20" t="s">
        <v>29</v>
      </c>
      <c r="H996" s="20" t="s">
        <v>13</v>
      </c>
      <c r="I996" s="20" t="s">
        <v>22</v>
      </c>
      <c r="J996" s="174">
        <v>8</v>
      </c>
      <c r="K996" s="246">
        <v>18034</v>
      </c>
      <c r="L996" s="44">
        <v>40161</v>
      </c>
      <c r="M996" s="39">
        <v>44742</v>
      </c>
      <c r="N996" s="40" t="str">
        <f t="shared" si="18"/>
        <v>12 Years, 6 Months, 16 Days</v>
      </c>
      <c r="O996" s="20">
        <v>26</v>
      </c>
      <c r="P996" s="20" t="s">
        <v>5537</v>
      </c>
      <c r="Q996" s="47">
        <v>1816322608</v>
      </c>
      <c r="R996" s="58" t="s">
        <v>30</v>
      </c>
    </row>
    <row r="997" spans="2:18" ht="18" customHeight="1" x14ac:dyDescent="0.2">
      <c r="B997" s="34">
        <v>992</v>
      </c>
      <c r="C997" s="35" t="s">
        <v>551</v>
      </c>
      <c r="D997" s="43" t="s">
        <v>552</v>
      </c>
      <c r="E997" s="20" t="s">
        <v>553</v>
      </c>
      <c r="F997" s="20" t="s">
        <v>3368</v>
      </c>
      <c r="G997" s="20" t="s">
        <v>29</v>
      </c>
      <c r="H997" s="20" t="s">
        <v>13</v>
      </c>
      <c r="I997" s="20" t="s">
        <v>22</v>
      </c>
      <c r="J997" s="174">
        <v>8</v>
      </c>
      <c r="K997" s="246">
        <v>18035</v>
      </c>
      <c r="L997" s="44">
        <v>40190</v>
      </c>
      <c r="M997" s="39">
        <v>44742</v>
      </c>
      <c r="N997" s="40" t="str">
        <f t="shared" si="18"/>
        <v>12 Years, 5 Months, 18 Days</v>
      </c>
      <c r="O997" s="20">
        <v>26</v>
      </c>
      <c r="P997" s="20" t="s">
        <v>5580</v>
      </c>
      <c r="Q997" s="42" t="s">
        <v>554</v>
      </c>
      <c r="R997" s="58" t="s">
        <v>555</v>
      </c>
    </row>
    <row r="998" spans="2:18" ht="18" customHeight="1" x14ac:dyDescent="0.2">
      <c r="B998" s="34">
        <v>993</v>
      </c>
      <c r="C998" s="35" t="s">
        <v>603</v>
      </c>
      <c r="D998" s="43" t="s">
        <v>604</v>
      </c>
      <c r="E998" s="20" t="s">
        <v>553</v>
      </c>
      <c r="F998" s="20" t="s">
        <v>544</v>
      </c>
      <c r="G998" s="20" t="s">
        <v>29</v>
      </c>
      <c r="H998" s="20" t="s">
        <v>13</v>
      </c>
      <c r="I998" s="20" t="s">
        <v>22</v>
      </c>
      <c r="J998" s="174">
        <v>8</v>
      </c>
      <c r="K998" s="246">
        <v>18036</v>
      </c>
      <c r="L998" s="44">
        <v>40811</v>
      </c>
      <c r="M998" s="39">
        <v>44742</v>
      </c>
      <c r="N998" s="40" t="str">
        <f t="shared" si="18"/>
        <v>10 Years, 9 Months, 5 Days</v>
      </c>
      <c r="O998" s="20">
        <v>23</v>
      </c>
      <c r="P998" s="20" t="s">
        <v>5644</v>
      </c>
      <c r="Q998" s="42" t="s">
        <v>605</v>
      </c>
      <c r="R998" s="58" t="s">
        <v>606</v>
      </c>
    </row>
    <row r="999" spans="2:18" ht="18" customHeight="1" x14ac:dyDescent="0.2">
      <c r="B999" s="34">
        <v>994</v>
      </c>
      <c r="C999" s="35" t="s">
        <v>2076</v>
      </c>
      <c r="D999" s="133" t="s">
        <v>2077</v>
      </c>
      <c r="E999" s="20" t="s">
        <v>2078</v>
      </c>
      <c r="F999" s="20" t="s">
        <v>666</v>
      </c>
      <c r="G999" s="20" t="s">
        <v>29</v>
      </c>
      <c r="H999" s="20" t="s">
        <v>13</v>
      </c>
      <c r="I999" s="20" t="s">
        <v>22</v>
      </c>
      <c r="J999" s="174">
        <v>8</v>
      </c>
      <c r="K999" s="246">
        <v>18037</v>
      </c>
      <c r="L999" s="44">
        <v>39335</v>
      </c>
      <c r="M999" s="39">
        <v>44742</v>
      </c>
      <c r="N999" s="40" t="str">
        <f t="shared" si="18"/>
        <v>14 Years, 9 Months, 20 Days</v>
      </c>
      <c r="O999" s="20">
        <v>28</v>
      </c>
      <c r="P999" s="20" t="s">
        <v>5604</v>
      </c>
      <c r="Q999" s="42" t="s">
        <v>2079</v>
      </c>
      <c r="R999" s="58" t="s">
        <v>2080</v>
      </c>
    </row>
    <row r="1000" spans="2:18" ht="18" customHeight="1" x14ac:dyDescent="0.2">
      <c r="B1000" s="34">
        <v>995</v>
      </c>
      <c r="C1000" s="35" t="s">
        <v>2650</v>
      </c>
      <c r="D1000" s="43" t="s">
        <v>2651</v>
      </c>
      <c r="E1000" s="20" t="s">
        <v>553</v>
      </c>
      <c r="F1000" s="20" t="s">
        <v>544</v>
      </c>
      <c r="G1000" s="20" t="s">
        <v>29</v>
      </c>
      <c r="H1000" s="20" t="s">
        <v>13</v>
      </c>
      <c r="I1000" s="20" t="s">
        <v>22</v>
      </c>
      <c r="J1000" s="174">
        <v>8</v>
      </c>
      <c r="K1000" s="246">
        <v>18038</v>
      </c>
      <c r="L1000" s="44">
        <v>40644</v>
      </c>
      <c r="M1000" s="39">
        <v>44742</v>
      </c>
      <c r="N1000" s="40" t="str">
        <f t="shared" si="18"/>
        <v>11 Years, 2 Months, 19 Days</v>
      </c>
      <c r="O1000" s="20">
        <v>19</v>
      </c>
      <c r="P1000" s="20" t="s">
        <v>5769</v>
      </c>
      <c r="Q1000" s="42" t="s">
        <v>2652</v>
      </c>
      <c r="R1000" s="58" t="s">
        <v>2653</v>
      </c>
    </row>
    <row r="1001" spans="2:18" ht="18" customHeight="1" x14ac:dyDescent="0.2">
      <c r="B1001" s="34">
        <v>996</v>
      </c>
      <c r="C1001" s="35" t="s">
        <v>2660</v>
      </c>
      <c r="D1001" s="43" t="s">
        <v>2661</v>
      </c>
      <c r="E1001" s="20" t="s">
        <v>553</v>
      </c>
      <c r="F1001" s="20" t="s">
        <v>544</v>
      </c>
      <c r="G1001" s="20" t="s">
        <v>29</v>
      </c>
      <c r="H1001" s="20" t="s">
        <v>13</v>
      </c>
      <c r="I1001" s="20" t="s">
        <v>22</v>
      </c>
      <c r="J1001" s="174">
        <v>8</v>
      </c>
      <c r="K1001" s="246">
        <v>18039</v>
      </c>
      <c r="L1001" s="44">
        <v>41176</v>
      </c>
      <c r="M1001" s="39">
        <v>44742</v>
      </c>
      <c r="N1001" s="40" t="str">
        <f t="shared" si="18"/>
        <v>9 Years, 9 Months, 6 Days</v>
      </c>
      <c r="O1001" s="20">
        <v>24</v>
      </c>
      <c r="P1001" s="20" t="s">
        <v>5644</v>
      </c>
      <c r="Q1001" s="42" t="s">
        <v>2662</v>
      </c>
      <c r="R1001" s="58" t="s">
        <v>2663</v>
      </c>
    </row>
    <row r="1002" spans="2:18" ht="18" customHeight="1" x14ac:dyDescent="0.2">
      <c r="B1002" s="34">
        <v>997</v>
      </c>
      <c r="C1002" s="35" t="s">
        <v>2694</v>
      </c>
      <c r="D1002" s="43" t="s">
        <v>2695</v>
      </c>
      <c r="E1002" s="20" t="s">
        <v>553</v>
      </c>
      <c r="F1002" s="20" t="s">
        <v>544</v>
      </c>
      <c r="G1002" s="20" t="s">
        <v>2696</v>
      </c>
      <c r="H1002" s="20" t="s">
        <v>13</v>
      </c>
      <c r="I1002" s="20" t="s">
        <v>22</v>
      </c>
      <c r="J1002" s="174">
        <v>8</v>
      </c>
      <c r="K1002" s="246">
        <v>18040</v>
      </c>
      <c r="L1002" s="44">
        <v>41147</v>
      </c>
      <c r="M1002" s="39">
        <v>44742</v>
      </c>
      <c r="N1002" s="40" t="str">
        <f t="shared" si="18"/>
        <v>9 Years, 10 Months, 4 Days</v>
      </c>
      <c r="O1002" s="20">
        <v>28</v>
      </c>
      <c r="P1002" s="20" t="s">
        <v>5770</v>
      </c>
      <c r="Q1002" s="42" t="s">
        <v>2697</v>
      </c>
      <c r="R1002" s="58" t="s">
        <v>2698</v>
      </c>
    </row>
    <row r="1003" spans="2:18" ht="18" customHeight="1" x14ac:dyDescent="0.2">
      <c r="B1003" s="34">
        <v>998</v>
      </c>
      <c r="C1003" s="35" t="s">
        <v>2869</v>
      </c>
      <c r="D1003" s="43" t="s">
        <v>2870</v>
      </c>
      <c r="E1003" s="20" t="s">
        <v>553</v>
      </c>
      <c r="F1003" s="20" t="s">
        <v>544</v>
      </c>
      <c r="G1003" s="20" t="s">
        <v>29</v>
      </c>
      <c r="H1003" s="20" t="s">
        <v>13</v>
      </c>
      <c r="I1003" s="20" t="s">
        <v>22</v>
      </c>
      <c r="J1003" s="174">
        <v>8</v>
      </c>
      <c r="K1003" s="246">
        <v>18041</v>
      </c>
      <c r="L1003" s="44">
        <v>40696</v>
      </c>
      <c r="M1003" s="39">
        <v>44742</v>
      </c>
      <c r="N1003" s="40" t="str">
        <f t="shared" si="18"/>
        <v>11 Years, 0 Months, 28 Days</v>
      </c>
      <c r="O1003" s="20">
        <v>26</v>
      </c>
      <c r="P1003" s="20" t="s">
        <v>5780</v>
      </c>
      <c r="Q1003" s="42" t="s">
        <v>2871</v>
      </c>
      <c r="R1003" s="58" t="s">
        <v>2872</v>
      </c>
    </row>
    <row r="1004" spans="2:18" ht="18" customHeight="1" x14ac:dyDescent="0.2">
      <c r="B1004" s="34">
        <v>999</v>
      </c>
      <c r="C1004" s="182" t="s">
        <v>6746</v>
      </c>
      <c r="D1004" s="51" t="s">
        <v>6747</v>
      </c>
      <c r="E1004" s="51" t="s">
        <v>6748</v>
      </c>
      <c r="F1004" s="51" t="s">
        <v>5949</v>
      </c>
      <c r="G1004" s="51" t="s">
        <v>29</v>
      </c>
      <c r="H1004" s="51" t="s">
        <v>13</v>
      </c>
      <c r="I1004" s="51" t="s">
        <v>22</v>
      </c>
      <c r="J1004" s="128">
        <v>8</v>
      </c>
      <c r="K1004" s="246">
        <v>18042</v>
      </c>
      <c r="L1004" s="183">
        <v>39324</v>
      </c>
      <c r="M1004" s="127">
        <v>44742</v>
      </c>
      <c r="N1004" s="61" t="str">
        <f t="shared" si="18"/>
        <v>14 Years, 10 Months, 0 Days</v>
      </c>
      <c r="O1004" s="34">
        <v>26</v>
      </c>
      <c r="P1004" s="143">
        <v>20</v>
      </c>
      <c r="Q1004" s="51">
        <v>1716839861</v>
      </c>
      <c r="R1004" s="182" t="s">
        <v>6749</v>
      </c>
    </row>
    <row r="1005" spans="2:18" ht="18" customHeight="1" x14ac:dyDescent="0.2">
      <c r="B1005" s="34">
        <v>1000</v>
      </c>
      <c r="C1005" s="35" t="s">
        <v>2002</v>
      </c>
      <c r="D1005" s="36" t="s">
        <v>2003</v>
      </c>
      <c r="E1005" s="20" t="s">
        <v>2004</v>
      </c>
      <c r="F1005" s="20" t="s">
        <v>2005</v>
      </c>
      <c r="G1005" s="20" t="s">
        <v>1411</v>
      </c>
      <c r="H1005" s="20" t="s">
        <v>13</v>
      </c>
      <c r="I1005" s="20" t="s">
        <v>22</v>
      </c>
      <c r="J1005" s="174">
        <v>8</v>
      </c>
      <c r="K1005" s="246">
        <v>18043</v>
      </c>
      <c r="L1005" s="44">
        <v>40517</v>
      </c>
      <c r="M1005" s="39">
        <v>44742</v>
      </c>
      <c r="N1005" s="40" t="str">
        <f t="shared" si="18"/>
        <v>11 Years, 6 Months, 25 Days</v>
      </c>
      <c r="O1005" s="20">
        <v>26</v>
      </c>
      <c r="P1005" s="20" t="s">
        <v>5614</v>
      </c>
      <c r="Q1005" s="42" t="s">
        <v>2006</v>
      </c>
      <c r="R1005" s="58" t="s">
        <v>2007</v>
      </c>
    </row>
    <row r="1006" spans="2:18" ht="18" customHeight="1" x14ac:dyDescent="0.2">
      <c r="B1006" s="34">
        <v>1001</v>
      </c>
      <c r="C1006" s="35" t="s">
        <v>473</v>
      </c>
      <c r="D1006" s="43" t="s">
        <v>474</v>
      </c>
      <c r="E1006" s="20" t="s">
        <v>475</v>
      </c>
      <c r="F1006" s="20" t="s">
        <v>47</v>
      </c>
      <c r="G1006" s="20" t="s">
        <v>48</v>
      </c>
      <c r="H1006" s="20" t="s">
        <v>13</v>
      </c>
      <c r="I1006" s="20" t="s">
        <v>22</v>
      </c>
      <c r="J1006" s="175">
        <v>8</v>
      </c>
      <c r="K1006" s="246">
        <v>18044</v>
      </c>
      <c r="L1006" s="44">
        <v>39751</v>
      </c>
      <c r="M1006" s="39">
        <v>44742</v>
      </c>
      <c r="N1006" s="40" t="str">
        <f t="shared" si="18"/>
        <v>13 Years, 8 Months, 0 Days</v>
      </c>
      <c r="O1006" s="20">
        <v>25</v>
      </c>
      <c r="P1006" s="20" t="s">
        <v>5580</v>
      </c>
      <c r="Q1006" s="42">
        <v>1717112532</v>
      </c>
      <c r="R1006" s="58" t="s">
        <v>476</v>
      </c>
    </row>
    <row r="1007" spans="2:18" ht="18" customHeight="1" x14ac:dyDescent="0.2">
      <c r="B1007" s="34">
        <v>1002</v>
      </c>
      <c r="C1007" s="35" t="s">
        <v>502</v>
      </c>
      <c r="D1007" s="43" t="s">
        <v>503</v>
      </c>
      <c r="E1007" s="20" t="s">
        <v>504</v>
      </c>
      <c r="F1007" s="20" t="s">
        <v>47</v>
      </c>
      <c r="G1007" s="20" t="s">
        <v>48</v>
      </c>
      <c r="H1007" s="20" t="s">
        <v>13</v>
      </c>
      <c r="I1007" s="20" t="s">
        <v>22</v>
      </c>
      <c r="J1007" s="175">
        <v>8</v>
      </c>
      <c r="K1007" s="246">
        <v>18045</v>
      </c>
      <c r="L1007" s="44">
        <v>40575</v>
      </c>
      <c r="M1007" s="39">
        <v>44742</v>
      </c>
      <c r="N1007" s="40" t="str">
        <f t="shared" si="18"/>
        <v>11 Years, 4 Months, 29 Days</v>
      </c>
      <c r="O1007" s="20">
        <v>27</v>
      </c>
      <c r="P1007" s="41" t="s">
        <v>5640</v>
      </c>
      <c r="Q1007" s="42">
        <v>1710563770</v>
      </c>
      <c r="R1007" s="58" t="s">
        <v>505</v>
      </c>
    </row>
    <row r="1008" spans="2:18" ht="18" customHeight="1" x14ac:dyDescent="0.2">
      <c r="B1008" s="34">
        <v>1003</v>
      </c>
      <c r="C1008" s="35" t="s">
        <v>509</v>
      </c>
      <c r="D1008" s="128" t="s">
        <v>510</v>
      </c>
      <c r="E1008" s="20" t="s">
        <v>511</v>
      </c>
      <c r="F1008" s="20" t="s">
        <v>47</v>
      </c>
      <c r="G1008" s="20" t="s">
        <v>48</v>
      </c>
      <c r="H1008" s="20" t="s">
        <v>13</v>
      </c>
      <c r="I1008" s="20" t="s">
        <v>22</v>
      </c>
      <c r="J1008" s="175">
        <v>8</v>
      </c>
      <c r="K1008" s="246">
        <v>18046</v>
      </c>
      <c r="L1008" s="44">
        <v>40045</v>
      </c>
      <c r="M1008" s="39">
        <v>44742</v>
      </c>
      <c r="N1008" s="40" t="str">
        <f t="shared" si="18"/>
        <v>12 Years, 10 Months, 10 Days</v>
      </c>
      <c r="O1008" s="20">
        <v>26</v>
      </c>
      <c r="P1008" s="20" t="s">
        <v>5580</v>
      </c>
      <c r="Q1008" s="42">
        <v>1732485060</v>
      </c>
      <c r="R1008" s="58" t="s">
        <v>512</v>
      </c>
    </row>
    <row r="1009" spans="2:18" ht="18" customHeight="1" x14ac:dyDescent="0.2">
      <c r="B1009" s="34">
        <v>1004</v>
      </c>
      <c r="C1009" s="35" t="s">
        <v>529</v>
      </c>
      <c r="D1009" s="128" t="s">
        <v>530</v>
      </c>
      <c r="E1009" s="20" t="s">
        <v>531</v>
      </c>
      <c r="F1009" s="20" t="s">
        <v>47</v>
      </c>
      <c r="G1009" s="20" t="s">
        <v>48</v>
      </c>
      <c r="H1009" s="20" t="s">
        <v>13</v>
      </c>
      <c r="I1009" s="20" t="s">
        <v>22</v>
      </c>
      <c r="J1009" s="175">
        <v>8</v>
      </c>
      <c r="K1009" s="246">
        <v>18047</v>
      </c>
      <c r="L1009" s="44">
        <v>39578</v>
      </c>
      <c r="M1009" s="39">
        <v>44742</v>
      </c>
      <c r="N1009" s="40" t="str">
        <f t="shared" si="18"/>
        <v>14 Years, 1 Months, 20 Days</v>
      </c>
      <c r="O1009" s="20">
        <v>29</v>
      </c>
      <c r="P1009" s="20" t="s">
        <v>5580</v>
      </c>
      <c r="Q1009" s="42" t="s">
        <v>532</v>
      </c>
      <c r="R1009" s="58" t="s">
        <v>533</v>
      </c>
    </row>
    <row r="1010" spans="2:18" ht="18" customHeight="1" x14ac:dyDescent="0.2">
      <c r="B1010" s="34">
        <v>1005</v>
      </c>
      <c r="C1010" s="35" t="s">
        <v>184</v>
      </c>
      <c r="D1010" s="36" t="s">
        <v>185</v>
      </c>
      <c r="E1010" s="20" t="s">
        <v>186</v>
      </c>
      <c r="F1010" s="20" t="s">
        <v>12</v>
      </c>
      <c r="G1010" s="20" t="s">
        <v>2351</v>
      </c>
      <c r="H1010" s="20" t="s">
        <v>13</v>
      </c>
      <c r="I1010" s="20" t="s">
        <v>14</v>
      </c>
      <c r="J1010" s="174">
        <v>8</v>
      </c>
      <c r="K1010" s="246">
        <v>18048</v>
      </c>
      <c r="L1010" s="44">
        <v>40098</v>
      </c>
      <c r="M1010" s="39">
        <v>44742</v>
      </c>
      <c r="N1010" s="40" t="str">
        <f t="shared" si="18"/>
        <v>12 Years, 8 Months, 18 Days</v>
      </c>
      <c r="O1010" s="20">
        <v>25</v>
      </c>
      <c r="P1010" s="20" t="s">
        <v>5553</v>
      </c>
      <c r="Q1010" s="42">
        <v>1552677816</v>
      </c>
      <c r="R1010" s="58" t="s">
        <v>189</v>
      </c>
    </row>
    <row r="1011" spans="2:18" ht="18" customHeight="1" x14ac:dyDescent="0.2">
      <c r="B1011" s="34">
        <v>1006</v>
      </c>
      <c r="C1011" s="35" t="s">
        <v>190</v>
      </c>
      <c r="D1011" s="36" t="s">
        <v>191</v>
      </c>
      <c r="E1011" s="20" t="s">
        <v>192</v>
      </c>
      <c r="F1011" s="20" t="s">
        <v>12</v>
      </c>
      <c r="G1011" s="20" t="s">
        <v>2351</v>
      </c>
      <c r="H1011" s="20" t="s">
        <v>13</v>
      </c>
      <c r="I1011" s="20" t="s">
        <v>14</v>
      </c>
      <c r="J1011" s="175">
        <v>8</v>
      </c>
      <c r="K1011" s="246">
        <v>18049</v>
      </c>
      <c r="L1011" s="44">
        <v>40801</v>
      </c>
      <c r="M1011" s="39">
        <v>44742</v>
      </c>
      <c r="N1011" s="40" t="str">
        <f t="shared" si="18"/>
        <v>10 Years, 9 Months, 15 Days</v>
      </c>
      <c r="O1011" s="20">
        <v>25</v>
      </c>
      <c r="P1011" s="20" t="s">
        <v>5582</v>
      </c>
      <c r="Q1011" s="42">
        <v>1815002666</v>
      </c>
      <c r="R1011" s="58" t="s">
        <v>193</v>
      </c>
    </row>
    <row r="1012" spans="2:18" ht="18" customHeight="1" x14ac:dyDescent="0.2">
      <c r="B1012" s="34">
        <v>1007</v>
      </c>
      <c r="C1012" s="35" t="s">
        <v>867</v>
      </c>
      <c r="D1012" s="36" t="s">
        <v>868</v>
      </c>
      <c r="E1012" s="20" t="s">
        <v>869</v>
      </c>
      <c r="F1012" s="20" t="s">
        <v>12</v>
      </c>
      <c r="G1012" s="20" t="s">
        <v>2351</v>
      </c>
      <c r="H1012" s="20" t="s">
        <v>13</v>
      </c>
      <c r="I1012" s="20" t="s">
        <v>14</v>
      </c>
      <c r="J1012" s="174">
        <v>8</v>
      </c>
      <c r="K1012" s="246">
        <v>18050</v>
      </c>
      <c r="L1012" s="44">
        <v>41258</v>
      </c>
      <c r="M1012" s="39">
        <v>44742</v>
      </c>
      <c r="N1012" s="40" t="str">
        <f t="shared" si="18"/>
        <v>9 Years, 6 Months, 15 Days</v>
      </c>
      <c r="O1012" s="20">
        <v>20</v>
      </c>
      <c r="P1012" s="20" t="s">
        <v>5628</v>
      </c>
      <c r="Q1012" s="42" t="s">
        <v>870</v>
      </c>
      <c r="R1012" s="58" t="s">
        <v>871</v>
      </c>
    </row>
    <row r="1013" spans="2:18" ht="18" customHeight="1" x14ac:dyDescent="0.2">
      <c r="B1013" s="34">
        <v>1008</v>
      </c>
      <c r="C1013" s="35" t="s">
        <v>1140</v>
      </c>
      <c r="D1013" s="36" t="s">
        <v>1141</v>
      </c>
      <c r="E1013" s="20" t="s">
        <v>1142</v>
      </c>
      <c r="F1013" s="20" t="s">
        <v>12</v>
      </c>
      <c r="G1013" s="20" t="s">
        <v>2351</v>
      </c>
      <c r="H1013" s="20" t="s">
        <v>13</v>
      </c>
      <c r="I1013" s="20" t="s">
        <v>14</v>
      </c>
      <c r="J1013" s="174">
        <v>8</v>
      </c>
      <c r="K1013" s="246">
        <v>18051</v>
      </c>
      <c r="L1013" s="44">
        <v>40548</v>
      </c>
      <c r="M1013" s="39">
        <v>44742</v>
      </c>
      <c r="N1013" s="40" t="str">
        <f t="shared" si="18"/>
        <v>11 Years, 5 Months, 25 Days</v>
      </c>
      <c r="O1013" s="20">
        <v>23</v>
      </c>
      <c r="P1013" s="20" t="s">
        <v>5667</v>
      </c>
      <c r="Q1013" s="42" t="s">
        <v>1143</v>
      </c>
      <c r="R1013" s="58" t="s">
        <v>1144</v>
      </c>
    </row>
    <row r="1014" spans="2:18" ht="18" customHeight="1" x14ac:dyDescent="0.2">
      <c r="B1014" s="34">
        <v>1009</v>
      </c>
      <c r="C1014" s="35" t="s">
        <v>1202</v>
      </c>
      <c r="D1014" s="36" t="s">
        <v>5519</v>
      </c>
      <c r="E1014" s="20" t="s">
        <v>4508</v>
      </c>
      <c r="F1014" s="20" t="s">
        <v>12</v>
      </c>
      <c r="G1014" s="20" t="s">
        <v>2351</v>
      </c>
      <c r="H1014" s="20" t="s">
        <v>13</v>
      </c>
      <c r="I1014" s="20" t="s">
        <v>14</v>
      </c>
      <c r="J1014" s="174">
        <v>8</v>
      </c>
      <c r="K1014" s="246">
        <v>18052</v>
      </c>
      <c r="L1014" s="44">
        <v>41113</v>
      </c>
      <c r="M1014" s="39">
        <v>44742</v>
      </c>
      <c r="N1014" s="40" t="str">
        <f t="shared" si="18"/>
        <v>9 Years, 11 Months, 7 Days</v>
      </c>
      <c r="O1014" s="20">
        <v>23</v>
      </c>
      <c r="P1014" s="20" t="s">
        <v>5531</v>
      </c>
      <c r="Q1014" s="42" t="s">
        <v>1203</v>
      </c>
      <c r="R1014" s="58" t="s">
        <v>1204</v>
      </c>
    </row>
    <row r="1015" spans="2:18" ht="18" customHeight="1" x14ac:dyDescent="0.2">
      <c r="B1015" s="34">
        <v>1010</v>
      </c>
      <c r="C1015" s="35" t="s">
        <v>1283</v>
      </c>
      <c r="D1015" s="36" t="s">
        <v>1284</v>
      </c>
      <c r="E1015" s="20" t="s">
        <v>4709</v>
      </c>
      <c r="F1015" s="20" t="s">
        <v>12</v>
      </c>
      <c r="G1015" s="20" t="s">
        <v>2351</v>
      </c>
      <c r="H1015" s="20" t="s">
        <v>13</v>
      </c>
      <c r="I1015" s="20" t="s">
        <v>14</v>
      </c>
      <c r="J1015" s="174">
        <v>8</v>
      </c>
      <c r="K1015" s="246">
        <v>18053</v>
      </c>
      <c r="L1015" s="44">
        <v>40327</v>
      </c>
      <c r="M1015" s="39">
        <v>44742</v>
      </c>
      <c r="N1015" s="40" t="str">
        <f t="shared" si="18"/>
        <v>12 Years, 1 Months, 1 Days</v>
      </c>
      <c r="O1015" s="20">
        <v>20</v>
      </c>
      <c r="P1015" s="20" t="s">
        <v>5571</v>
      </c>
      <c r="Q1015" s="42" t="s">
        <v>1285</v>
      </c>
      <c r="R1015" s="58" t="s">
        <v>1286</v>
      </c>
    </row>
    <row r="1016" spans="2:18" ht="18" customHeight="1" x14ac:dyDescent="0.2">
      <c r="B1016" s="34">
        <v>1011</v>
      </c>
      <c r="C1016" s="35" t="s">
        <v>1295</v>
      </c>
      <c r="D1016" s="36" t="s">
        <v>1296</v>
      </c>
      <c r="E1016" s="20" t="s">
        <v>1297</v>
      </c>
      <c r="F1016" s="20" t="s">
        <v>12</v>
      </c>
      <c r="G1016" s="20" t="s">
        <v>2351</v>
      </c>
      <c r="H1016" s="20" t="s">
        <v>13</v>
      </c>
      <c r="I1016" s="20" t="s">
        <v>14</v>
      </c>
      <c r="J1016" s="174">
        <v>8</v>
      </c>
      <c r="K1016" s="246">
        <v>18054</v>
      </c>
      <c r="L1016" s="44">
        <v>40280</v>
      </c>
      <c r="M1016" s="39">
        <v>44742</v>
      </c>
      <c r="N1016" s="40" t="str">
        <f t="shared" si="18"/>
        <v>12 Years, 2 Months, 18 Days</v>
      </c>
      <c r="O1016" s="20">
        <v>30</v>
      </c>
      <c r="P1016" s="20" t="s">
        <v>5553</v>
      </c>
      <c r="Q1016" s="42" t="s">
        <v>1298</v>
      </c>
      <c r="R1016" s="58" t="s">
        <v>1299</v>
      </c>
    </row>
    <row r="1017" spans="2:18" ht="18" customHeight="1" x14ac:dyDescent="0.2">
      <c r="B1017" s="34">
        <v>1012</v>
      </c>
      <c r="C1017" s="35" t="s">
        <v>1956</v>
      </c>
      <c r="D1017" s="36" t="s">
        <v>1957</v>
      </c>
      <c r="E1017" s="20" t="s">
        <v>1958</v>
      </c>
      <c r="F1017" s="20" t="s">
        <v>12</v>
      </c>
      <c r="G1017" s="20" t="s">
        <v>2351</v>
      </c>
      <c r="H1017" s="20" t="s">
        <v>13</v>
      </c>
      <c r="I1017" s="20" t="s">
        <v>14</v>
      </c>
      <c r="J1017" s="174">
        <v>8</v>
      </c>
      <c r="K1017" s="246">
        <v>18055</v>
      </c>
      <c r="L1017" s="44">
        <v>39214</v>
      </c>
      <c r="M1017" s="39">
        <v>44742</v>
      </c>
      <c r="N1017" s="40" t="str">
        <f t="shared" si="18"/>
        <v>15 Years, 1 Months, 18 Days</v>
      </c>
      <c r="O1017" s="20">
        <v>23</v>
      </c>
      <c r="P1017" s="20" t="s">
        <v>5729</v>
      </c>
      <c r="Q1017" s="42" t="s">
        <v>1959</v>
      </c>
      <c r="R1017" s="58" t="s">
        <v>1960</v>
      </c>
    </row>
    <row r="1018" spans="2:18" ht="18" customHeight="1" x14ac:dyDescent="0.2">
      <c r="B1018" s="34">
        <v>1013</v>
      </c>
      <c r="C1018" s="35" t="s">
        <v>1986</v>
      </c>
      <c r="D1018" s="36" t="s">
        <v>1987</v>
      </c>
      <c r="E1018" s="20" t="s">
        <v>1988</v>
      </c>
      <c r="F1018" s="20" t="s">
        <v>12</v>
      </c>
      <c r="G1018" s="20" t="s">
        <v>2351</v>
      </c>
      <c r="H1018" s="20" t="s">
        <v>13</v>
      </c>
      <c r="I1018" s="20" t="s">
        <v>14</v>
      </c>
      <c r="J1018" s="175">
        <v>8</v>
      </c>
      <c r="K1018" s="246">
        <v>18056</v>
      </c>
      <c r="L1018" s="44">
        <v>39836</v>
      </c>
      <c r="M1018" s="39">
        <v>44742</v>
      </c>
      <c r="N1018" s="40" t="str">
        <f t="shared" si="18"/>
        <v>13 Years, 5 Months, 7 Days</v>
      </c>
      <c r="O1018" s="20">
        <v>26</v>
      </c>
      <c r="P1018" s="20" t="s">
        <v>5547</v>
      </c>
      <c r="Q1018" s="42" t="s">
        <v>1989</v>
      </c>
      <c r="R1018" s="154" t="s">
        <v>1990</v>
      </c>
    </row>
    <row r="1019" spans="2:18" ht="18" customHeight="1" x14ac:dyDescent="0.2">
      <c r="B1019" s="34">
        <v>1014</v>
      </c>
      <c r="C1019" s="35" t="s">
        <v>2329</v>
      </c>
      <c r="D1019" s="36" t="s">
        <v>2330</v>
      </c>
      <c r="E1019" s="20" t="s">
        <v>2331</v>
      </c>
      <c r="F1019" s="20" t="s">
        <v>12</v>
      </c>
      <c r="G1019" s="20" t="s">
        <v>2332</v>
      </c>
      <c r="H1019" s="20" t="s">
        <v>13</v>
      </c>
      <c r="I1019" s="20" t="s">
        <v>14</v>
      </c>
      <c r="J1019" s="174">
        <v>8</v>
      </c>
      <c r="K1019" s="246">
        <v>18057</v>
      </c>
      <c r="L1019" s="44">
        <v>39688</v>
      </c>
      <c r="M1019" s="39">
        <v>44742</v>
      </c>
      <c r="N1019" s="40" t="str">
        <f t="shared" si="18"/>
        <v>13 Years, 10 Months, 2 Days</v>
      </c>
      <c r="O1019" s="20">
        <v>21</v>
      </c>
      <c r="P1019" s="20" t="s">
        <v>5637</v>
      </c>
      <c r="Q1019" s="42" t="s">
        <v>2333</v>
      </c>
      <c r="R1019" s="58" t="s">
        <v>2334</v>
      </c>
    </row>
    <row r="1020" spans="2:18" ht="18" customHeight="1" x14ac:dyDescent="0.2">
      <c r="B1020" s="34">
        <v>1015</v>
      </c>
      <c r="C1020" s="35" t="s">
        <v>2348</v>
      </c>
      <c r="D1020" s="36" t="s">
        <v>2349</v>
      </c>
      <c r="E1020" s="20" t="s">
        <v>2350</v>
      </c>
      <c r="F1020" s="20" t="s">
        <v>12</v>
      </c>
      <c r="G1020" s="20" t="s">
        <v>2351</v>
      </c>
      <c r="H1020" s="20" t="s">
        <v>13</v>
      </c>
      <c r="I1020" s="20" t="s">
        <v>14</v>
      </c>
      <c r="J1020" s="174">
        <v>8</v>
      </c>
      <c r="K1020" s="246">
        <v>18058</v>
      </c>
      <c r="L1020" s="44">
        <v>40693</v>
      </c>
      <c r="M1020" s="39">
        <v>44742</v>
      </c>
      <c r="N1020" s="40" t="str">
        <f t="shared" si="18"/>
        <v>11 Years, 1 Months, 0 Days</v>
      </c>
      <c r="O1020" s="20">
        <v>28</v>
      </c>
      <c r="P1020" s="20" t="s">
        <v>5574</v>
      </c>
      <c r="Q1020" s="42" t="s">
        <v>2352</v>
      </c>
      <c r="R1020" s="58" t="s">
        <v>2353</v>
      </c>
    </row>
    <row r="1021" spans="2:18" ht="18" customHeight="1" x14ac:dyDescent="0.2">
      <c r="B1021" s="34">
        <v>1016</v>
      </c>
      <c r="C1021" s="35" t="s">
        <v>2357</v>
      </c>
      <c r="D1021" s="36" t="s">
        <v>2358</v>
      </c>
      <c r="E1021" s="20" t="s">
        <v>2359</v>
      </c>
      <c r="F1021" s="20" t="s">
        <v>12</v>
      </c>
      <c r="G1021" s="20" t="s">
        <v>2351</v>
      </c>
      <c r="H1021" s="20" t="s">
        <v>13</v>
      </c>
      <c r="I1021" s="20" t="s">
        <v>14</v>
      </c>
      <c r="J1021" s="174">
        <v>8</v>
      </c>
      <c r="K1021" s="246">
        <v>18059</v>
      </c>
      <c r="L1021" s="44">
        <v>40118</v>
      </c>
      <c r="M1021" s="39">
        <v>44742</v>
      </c>
      <c r="N1021" s="40" t="str">
        <f t="shared" si="18"/>
        <v>12 Years, 7 Months, 29 Days</v>
      </c>
      <c r="O1021" s="20">
        <v>28</v>
      </c>
      <c r="P1021" s="20" t="s">
        <v>5659</v>
      </c>
      <c r="Q1021" s="42" t="s">
        <v>2352</v>
      </c>
      <c r="R1021" s="58" t="s">
        <v>2360</v>
      </c>
    </row>
    <row r="1022" spans="2:18" ht="18" customHeight="1" x14ac:dyDescent="0.2">
      <c r="B1022" s="34">
        <v>1017</v>
      </c>
      <c r="C1022" s="35" t="s">
        <v>2394</v>
      </c>
      <c r="D1022" s="36" t="s">
        <v>2395</v>
      </c>
      <c r="E1022" s="20" t="s">
        <v>2396</v>
      </c>
      <c r="F1022" s="20" t="s">
        <v>12</v>
      </c>
      <c r="G1022" s="20" t="s">
        <v>2351</v>
      </c>
      <c r="H1022" s="20" t="s">
        <v>13</v>
      </c>
      <c r="I1022" s="20" t="s">
        <v>14</v>
      </c>
      <c r="J1022" s="174">
        <v>8</v>
      </c>
      <c r="K1022" s="246">
        <v>18060</v>
      </c>
      <c r="L1022" s="44">
        <v>39115</v>
      </c>
      <c r="M1022" s="39">
        <v>44742</v>
      </c>
      <c r="N1022" s="40" t="str">
        <f t="shared" si="18"/>
        <v>15 Years, 4 Months, 28 Days</v>
      </c>
      <c r="O1022" s="20">
        <v>24</v>
      </c>
      <c r="P1022" s="20" t="s">
        <v>5633</v>
      </c>
      <c r="Q1022" s="42" t="s">
        <v>2397</v>
      </c>
      <c r="R1022" s="58" t="s">
        <v>2398</v>
      </c>
    </row>
    <row r="1023" spans="2:18" ht="18" customHeight="1" x14ac:dyDescent="0.2">
      <c r="B1023" s="34">
        <v>1018</v>
      </c>
      <c r="C1023" s="35" t="s">
        <v>2399</v>
      </c>
      <c r="D1023" s="36" t="s">
        <v>2400</v>
      </c>
      <c r="E1023" s="20" t="s">
        <v>2401</v>
      </c>
      <c r="F1023" s="20" t="s">
        <v>12</v>
      </c>
      <c r="G1023" s="20" t="s">
        <v>2351</v>
      </c>
      <c r="H1023" s="20" t="s">
        <v>13</v>
      </c>
      <c r="I1023" s="20" t="s">
        <v>14</v>
      </c>
      <c r="J1023" s="174">
        <v>8</v>
      </c>
      <c r="K1023" s="246">
        <v>18061</v>
      </c>
      <c r="L1023" s="44">
        <v>40065</v>
      </c>
      <c r="M1023" s="39">
        <v>44742</v>
      </c>
      <c r="N1023" s="40" t="str">
        <f t="shared" si="18"/>
        <v>12 Years, 9 Months, 21 Days</v>
      </c>
      <c r="O1023" s="20">
        <v>28</v>
      </c>
      <c r="P1023" s="20" t="s">
        <v>5761</v>
      </c>
      <c r="Q1023" s="42" t="s">
        <v>2402</v>
      </c>
      <c r="R1023" s="58" t="s">
        <v>2403</v>
      </c>
    </row>
    <row r="1024" spans="2:18" ht="18" customHeight="1" x14ac:dyDescent="0.2">
      <c r="B1024" s="34">
        <v>1019</v>
      </c>
      <c r="C1024" s="35" t="s">
        <v>2708</v>
      </c>
      <c r="D1024" s="36" t="s">
        <v>2709</v>
      </c>
      <c r="E1024" s="20" t="s">
        <v>2710</v>
      </c>
      <c r="F1024" s="20" t="s">
        <v>12</v>
      </c>
      <c r="G1024" s="20" t="s">
        <v>2351</v>
      </c>
      <c r="H1024" s="20" t="s">
        <v>13</v>
      </c>
      <c r="I1024" s="20" t="s">
        <v>14</v>
      </c>
      <c r="J1024" s="174">
        <v>8</v>
      </c>
      <c r="K1024" s="246">
        <v>18062</v>
      </c>
      <c r="L1024" s="44">
        <v>41254</v>
      </c>
      <c r="M1024" s="39">
        <v>44742</v>
      </c>
      <c r="N1024" s="40" t="str">
        <f t="shared" si="18"/>
        <v>9 Years, 6 Months, 19 Days</v>
      </c>
      <c r="O1024" s="20">
        <v>25</v>
      </c>
      <c r="P1024" s="20" t="s">
        <v>5663</v>
      </c>
      <c r="Q1024" s="42" t="s">
        <v>6053</v>
      </c>
      <c r="R1024" s="126" t="s">
        <v>2711</v>
      </c>
    </row>
    <row r="1025" spans="2:18" ht="18" customHeight="1" x14ac:dyDescent="0.2">
      <c r="B1025" s="34">
        <v>1020</v>
      </c>
      <c r="C1025" s="35" t="s">
        <v>2885</v>
      </c>
      <c r="D1025" s="36" t="s">
        <v>2886</v>
      </c>
      <c r="E1025" s="20" t="s">
        <v>2350</v>
      </c>
      <c r="F1025" s="20" t="s">
        <v>12</v>
      </c>
      <c r="G1025" s="20" t="s">
        <v>2351</v>
      </c>
      <c r="H1025" s="20" t="s">
        <v>13</v>
      </c>
      <c r="I1025" s="20" t="s">
        <v>14</v>
      </c>
      <c r="J1025" s="174">
        <v>8</v>
      </c>
      <c r="K1025" s="246">
        <v>18063</v>
      </c>
      <c r="L1025" s="44">
        <v>40714</v>
      </c>
      <c r="M1025" s="39">
        <v>44742</v>
      </c>
      <c r="N1025" s="40" t="str">
        <f t="shared" si="18"/>
        <v>11 Years, 0 Months, 10 Days</v>
      </c>
      <c r="O1025" s="20">
        <v>24</v>
      </c>
      <c r="P1025" s="20" t="s">
        <v>5633</v>
      </c>
      <c r="Q1025" s="42" t="s">
        <v>2887</v>
      </c>
      <c r="R1025" s="58" t="s">
        <v>2888</v>
      </c>
    </row>
    <row r="1026" spans="2:18" ht="18" customHeight="1" x14ac:dyDescent="0.2">
      <c r="B1026" s="34">
        <v>1021</v>
      </c>
      <c r="C1026" s="35" t="s">
        <v>2893</v>
      </c>
      <c r="D1026" s="36" t="s">
        <v>2894</v>
      </c>
      <c r="E1026" s="20" t="s">
        <v>2895</v>
      </c>
      <c r="F1026" s="20" t="s">
        <v>12</v>
      </c>
      <c r="G1026" s="20" t="s">
        <v>2351</v>
      </c>
      <c r="H1026" s="20" t="s">
        <v>13</v>
      </c>
      <c r="I1026" s="20" t="s">
        <v>14</v>
      </c>
      <c r="J1026" s="174">
        <v>8</v>
      </c>
      <c r="K1026" s="246">
        <v>18064</v>
      </c>
      <c r="L1026" s="44">
        <v>39926</v>
      </c>
      <c r="M1026" s="39">
        <v>44742</v>
      </c>
      <c r="N1026" s="40" t="str">
        <f t="shared" si="18"/>
        <v>13 Years, 2 Months, 7 Days</v>
      </c>
      <c r="O1026" s="20">
        <v>28</v>
      </c>
      <c r="P1026" s="20" t="s">
        <v>5637</v>
      </c>
      <c r="Q1026" s="42" t="s">
        <v>2896</v>
      </c>
      <c r="R1026" s="58" t="s">
        <v>2897</v>
      </c>
    </row>
    <row r="1027" spans="2:18" ht="18" customHeight="1" x14ac:dyDescent="0.2">
      <c r="B1027" s="34">
        <v>1022</v>
      </c>
      <c r="C1027" s="35" t="s">
        <v>2922</v>
      </c>
      <c r="D1027" s="36" t="s">
        <v>2923</v>
      </c>
      <c r="E1027" s="20" t="s">
        <v>2924</v>
      </c>
      <c r="F1027" s="20" t="s">
        <v>12</v>
      </c>
      <c r="G1027" s="20" t="s">
        <v>2351</v>
      </c>
      <c r="H1027" s="20" t="s">
        <v>13</v>
      </c>
      <c r="I1027" s="20" t="s">
        <v>14</v>
      </c>
      <c r="J1027" s="174">
        <v>8</v>
      </c>
      <c r="K1027" s="246">
        <v>18065</v>
      </c>
      <c r="L1027" s="44">
        <v>39253</v>
      </c>
      <c r="M1027" s="39">
        <v>44742</v>
      </c>
      <c r="N1027" s="40" t="str">
        <f t="shared" si="18"/>
        <v>15 Years, 0 Months, 10 Days</v>
      </c>
      <c r="O1027" s="20">
        <v>26</v>
      </c>
      <c r="P1027" s="20" t="s">
        <v>5637</v>
      </c>
      <c r="Q1027" s="42" t="s">
        <v>2925</v>
      </c>
      <c r="R1027" s="58" t="s">
        <v>2926</v>
      </c>
    </row>
    <row r="1028" spans="2:18" ht="18" customHeight="1" x14ac:dyDescent="0.2">
      <c r="B1028" s="34">
        <v>1023</v>
      </c>
      <c r="C1028" s="35" t="s">
        <v>2965</v>
      </c>
      <c r="D1028" s="36" t="s">
        <v>10</v>
      </c>
      <c r="E1028" s="20" t="s">
        <v>11</v>
      </c>
      <c r="F1028" s="20" t="s">
        <v>12</v>
      </c>
      <c r="G1028" s="20" t="s">
        <v>2351</v>
      </c>
      <c r="H1028" s="20" t="s">
        <v>13</v>
      </c>
      <c r="I1028" s="20" t="s">
        <v>14</v>
      </c>
      <c r="J1028" s="174">
        <v>8</v>
      </c>
      <c r="K1028" s="246">
        <v>18066</v>
      </c>
      <c r="L1028" s="44">
        <v>40235</v>
      </c>
      <c r="M1028" s="39">
        <v>44742</v>
      </c>
      <c r="N1028" s="40" t="str">
        <f t="shared" si="18"/>
        <v>12 Years, 4 Months, 4 Days</v>
      </c>
      <c r="O1028" s="20">
        <v>36</v>
      </c>
      <c r="P1028" s="20" t="s">
        <v>5604</v>
      </c>
      <c r="Q1028" s="42" t="s">
        <v>2966</v>
      </c>
      <c r="R1028" s="58" t="s">
        <v>15</v>
      </c>
    </row>
    <row r="1029" spans="2:18" ht="18" customHeight="1" x14ac:dyDescent="0.2">
      <c r="B1029" s="34">
        <v>1024</v>
      </c>
      <c r="C1029" s="35" t="s">
        <v>2971</v>
      </c>
      <c r="D1029" s="36" t="s">
        <v>2972</v>
      </c>
      <c r="E1029" s="20" t="s">
        <v>2973</v>
      </c>
      <c r="F1029" s="20" t="s">
        <v>12</v>
      </c>
      <c r="G1029" s="20" t="s">
        <v>2351</v>
      </c>
      <c r="H1029" s="20" t="s">
        <v>13</v>
      </c>
      <c r="I1029" s="20" t="s">
        <v>14</v>
      </c>
      <c r="J1029" s="174">
        <v>8</v>
      </c>
      <c r="K1029" s="246">
        <v>18067</v>
      </c>
      <c r="L1029" s="44">
        <v>39498</v>
      </c>
      <c r="M1029" s="39">
        <v>44742</v>
      </c>
      <c r="N1029" s="40" t="str">
        <f t="shared" si="18"/>
        <v>14 Years, 4 Months, 10 Days</v>
      </c>
      <c r="O1029" s="20">
        <v>26</v>
      </c>
      <c r="P1029" s="20" t="s">
        <v>5640</v>
      </c>
      <c r="Q1029" s="42" t="s">
        <v>2974</v>
      </c>
      <c r="R1029" s="58" t="s">
        <v>2975</v>
      </c>
    </row>
    <row r="1030" spans="2:18" ht="18" customHeight="1" x14ac:dyDescent="0.2">
      <c r="B1030" s="34">
        <v>1025</v>
      </c>
      <c r="C1030" s="35" t="s">
        <v>3334</v>
      </c>
      <c r="D1030" s="36" t="s">
        <v>3335</v>
      </c>
      <c r="E1030" s="20" t="s">
        <v>2895</v>
      </c>
      <c r="F1030" s="20" t="s">
        <v>12</v>
      </c>
      <c r="G1030" s="20" t="s">
        <v>2351</v>
      </c>
      <c r="H1030" s="20" t="s">
        <v>13</v>
      </c>
      <c r="I1030" s="20" t="s">
        <v>14</v>
      </c>
      <c r="J1030" s="174">
        <v>8</v>
      </c>
      <c r="K1030" s="246">
        <v>18068</v>
      </c>
      <c r="L1030" s="44">
        <v>41090</v>
      </c>
      <c r="M1030" s="39">
        <v>44742</v>
      </c>
      <c r="N1030" s="40" t="str">
        <f t="shared" si="18"/>
        <v>10 Years, 0 Months, 0 Days</v>
      </c>
      <c r="O1030" s="20">
        <v>22</v>
      </c>
      <c r="P1030" s="41" t="s">
        <v>5701</v>
      </c>
      <c r="Q1030" s="42" t="s">
        <v>3336</v>
      </c>
      <c r="R1030" s="58" t="s">
        <v>3337</v>
      </c>
    </row>
    <row r="1031" spans="2:18" ht="18" customHeight="1" x14ac:dyDescent="0.2">
      <c r="B1031" s="34">
        <v>1026</v>
      </c>
      <c r="C1031" s="35" t="s">
        <v>3362</v>
      </c>
      <c r="D1031" s="36" t="s">
        <v>3363</v>
      </c>
      <c r="E1031" s="20" t="s">
        <v>2401</v>
      </c>
      <c r="F1031" s="20" t="s">
        <v>12</v>
      </c>
      <c r="G1031" s="20" t="s">
        <v>2351</v>
      </c>
      <c r="H1031" s="20" t="s">
        <v>13</v>
      </c>
      <c r="I1031" s="20" t="s">
        <v>14</v>
      </c>
      <c r="J1031" s="174">
        <v>8</v>
      </c>
      <c r="K1031" s="246">
        <v>18069</v>
      </c>
      <c r="L1031" s="44">
        <v>39817</v>
      </c>
      <c r="M1031" s="39">
        <v>44742</v>
      </c>
      <c r="N1031" s="40" t="str">
        <f t="shared" ref="N1031:N1092" si="19">DATEDIF(L1031,M1031,"Y") &amp; " Years, "&amp; DATEDIF(L1031,M1031,"YM") &amp; " Months, "&amp;DATEDIF(L1031,M1031, "MD") &amp; " Days"</f>
        <v>13 Years, 5 Months, 26 Days</v>
      </c>
      <c r="O1031" s="20">
        <v>28</v>
      </c>
      <c r="P1031" s="20" t="s">
        <v>5667</v>
      </c>
      <c r="Q1031" s="42" t="s">
        <v>3364</v>
      </c>
      <c r="R1031" s="58" t="s">
        <v>3365</v>
      </c>
    </row>
    <row r="1032" spans="2:18" ht="18" customHeight="1" x14ac:dyDescent="0.2">
      <c r="B1032" s="34">
        <v>1027</v>
      </c>
      <c r="C1032" s="58" t="s">
        <v>3853</v>
      </c>
      <c r="D1032" s="36" t="s">
        <v>3854</v>
      </c>
      <c r="E1032" s="48" t="s">
        <v>3855</v>
      </c>
      <c r="F1032" s="48" t="s">
        <v>12</v>
      </c>
      <c r="G1032" s="48" t="s">
        <v>2351</v>
      </c>
      <c r="H1032" s="48" t="s">
        <v>13</v>
      </c>
      <c r="I1032" s="48" t="s">
        <v>14</v>
      </c>
      <c r="J1032" s="174">
        <v>8</v>
      </c>
      <c r="K1032" s="246">
        <v>18070</v>
      </c>
      <c r="L1032" s="44">
        <v>40213</v>
      </c>
      <c r="M1032" s="39">
        <v>44742</v>
      </c>
      <c r="N1032" s="61" t="str">
        <f t="shared" si="19"/>
        <v>12 Years, 4 Months, 26 Days</v>
      </c>
      <c r="O1032" s="48">
        <v>26</v>
      </c>
      <c r="P1032" s="48" t="s">
        <v>3856</v>
      </c>
      <c r="Q1032" s="79">
        <v>1713657459</v>
      </c>
      <c r="R1032" s="126" t="s">
        <v>3857</v>
      </c>
    </row>
    <row r="1033" spans="2:18" ht="18" customHeight="1" x14ac:dyDescent="0.2">
      <c r="B1033" s="34">
        <v>1028</v>
      </c>
      <c r="C1033" s="58" t="s">
        <v>3934</v>
      </c>
      <c r="D1033" s="36" t="s">
        <v>3935</v>
      </c>
      <c r="E1033" s="48" t="s">
        <v>2401</v>
      </c>
      <c r="F1033" s="20" t="s">
        <v>12</v>
      </c>
      <c r="G1033" s="48" t="s">
        <v>2351</v>
      </c>
      <c r="H1033" s="48" t="s">
        <v>13</v>
      </c>
      <c r="I1033" s="48" t="s">
        <v>14</v>
      </c>
      <c r="J1033" s="174">
        <v>8</v>
      </c>
      <c r="K1033" s="246">
        <v>18071</v>
      </c>
      <c r="L1033" s="44">
        <v>40833</v>
      </c>
      <c r="M1033" s="39">
        <v>44742</v>
      </c>
      <c r="N1033" s="61" t="str">
        <f t="shared" si="19"/>
        <v>10 Years, 8 Months, 13 Days</v>
      </c>
      <c r="O1033" s="48">
        <v>26</v>
      </c>
      <c r="P1033" s="48" t="s">
        <v>3861</v>
      </c>
      <c r="Q1033" s="79">
        <v>1711187210</v>
      </c>
      <c r="R1033" s="126" t="s">
        <v>3936</v>
      </c>
    </row>
    <row r="1034" spans="2:18" ht="18" customHeight="1" x14ac:dyDescent="0.2">
      <c r="B1034" s="34">
        <v>1029</v>
      </c>
      <c r="C1034" s="58" t="s">
        <v>3937</v>
      </c>
      <c r="D1034" s="36" t="s">
        <v>3938</v>
      </c>
      <c r="E1034" s="48" t="s">
        <v>3939</v>
      </c>
      <c r="F1034" s="48" t="s">
        <v>12</v>
      </c>
      <c r="G1034" s="48" t="s">
        <v>2351</v>
      </c>
      <c r="H1034" s="48" t="s">
        <v>13</v>
      </c>
      <c r="I1034" s="48" t="s">
        <v>14</v>
      </c>
      <c r="J1034" s="174">
        <v>8</v>
      </c>
      <c r="K1034" s="246">
        <v>18072</v>
      </c>
      <c r="L1034" s="44">
        <v>41119</v>
      </c>
      <c r="M1034" s="39">
        <v>44742</v>
      </c>
      <c r="N1034" s="61" t="str">
        <f t="shared" si="19"/>
        <v>9 Years, 11 Months, 1 Days</v>
      </c>
      <c r="O1034" s="48">
        <v>21</v>
      </c>
      <c r="P1034" s="48" t="s">
        <v>3913</v>
      </c>
      <c r="Q1034" s="79">
        <v>1869204599</v>
      </c>
      <c r="R1034" s="126" t="s">
        <v>3940</v>
      </c>
    </row>
    <row r="1035" spans="2:18" ht="18" customHeight="1" x14ac:dyDescent="0.2">
      <c r="B1035" s="34">
        <v>1030</v>
      </c>
      <c r="C1035" s="58" t="s">
        <v>3944</v>
      </c>
      <c r="D1035" s="36" t="s">
        <v>3945</v>
      </c>
      <c r="E1035" s="20" t="s">
        <v>3946</v>
      </c>
      <c r="F1035" s="20" t="s">
        <v>12</v>
      </c>
      <c r="G1035" s="48" t="s">
        <v>2351</v>
      </c>
      <c r="H1035" s="48" t="s">
        <v>13</v>
      </c>
      <c r="I1035" s="48" t="s">
        <v>14</v>
      </c>
      <c r="J1035" s="174">
        <v>8</v>
      </c>
      <c r="K1035" s="246">
        <v>18073</v>
      </c>
      <c r="L1035" s="44">
        <v>40721</v>
      </c>
      <c r="M1035" s="39">
        <v>44742</v>
      </c>
      <c r="N1035" s="61" t="str">
        <f t="shared" si="19"/>
        <v>11 Years, 0 Months, 3 Days</v>
      </c>
      <c r="O1035" s="48">
        <v>26</v>
      </c>
      <c r="P1035" s="48" t="s">
        <v>3861</v>
      </c>
      <c r="Q1035" s="79">
        <v>1719174609</v>
      </c>
      <c r="R1035" s="126" t="s">
        <v>3947</v>
      </c>
    </row>
    <row r="1036" spans="2:18" ht="18" customHeight="1" x14ac:dyDescent="0.2">
      <c r="B1036" s="34">
        <v>1031</v>
      </c>
      <c r="C1036" s="63" t="s">
        <v>4013</v>
      </c>
      <c r="D1036" s="34" t="s">
        <v>5528</v>
      </c>
      <c r="E1036" s="65" t="s">
        <v>2396</v>
      </c>
      <c r="F1036" s="20" t="s">
        <v>12</v>
      </c>
      <c r="G1036" s="48" t="s">
        <v>2351</v>
      </c>
      <c r="H1036" s="48" t="s">
        <v>13</v>
      </c>
      <c r="I1036" s="48" t="s">
        <v>14</v>
      </c>
      <c r="J1036" s="174">
        <v>8</v>
      </c>
      <c r="K1036" s="246">
        <v>18074</v>
      </c>
      <c r="L1036" s="66">
        <v>41466</v>
      </c>
      <c r="M1036" s="39">
        <v>44742</v>
      </c>
      <c r="N1036" s="61" t="str">
        <f t="shared" si="19"/>
        <v>8 Years, 11 Months, 19 Days</v>
      </c>
      <c r="O1036" s="48">
        <v>25</v>
      </c>
      <c r="P1036" s="48" t="s">
        <v>3830</v>
      </c>
      <c r="Q1036" s="71">
        <v>1730712481</v>
      </c>
      <c r="R1036" s="126" t="s">
        <v>4014</v>
      </c>
    </row>
    <row r="1037" spans="2:18" ht="18" customHeight="1" x14ac:dyDescent="0.2">
      <c r="B1037" s="34">
        <v>1032</v>
      </c>
      <c r="C1037" s="63" t="s">
        <v>4057</v>
      </c>
      <c r="D1037" s="43" t="s">
        <v>4058</v>
      </c>
      <c r="E1037" s="48" t="s">
        <v>2401</v>
      </c>
      <c r="F1037" s="48" t="s">
        <v>12</v>
      </c>
      <c r="G1037" s="48" t="s">
        <v>2351</v>
      </c>
      <c r="H1037" s="48" t="s">
        <v>13</v>
      </c>
      <c r="I1037" s="48" t="s">
        <v>14</v>
      </c>
      <c r="J1037" s="174">
        <v>8</v>
      </c>
      <c r="K1037" s="246">
        <v>18075</v>
      </c>
      <c r="L1037" s="66">
        <v>40630</v>
      </c>
      <c r="M1037" s="39">
        <v>44742</v>
      </c>
      <c r="N1037" s="61" t="str">
        <f t="shared" si="19"/>
        <v>11 Years, 3 Months, 2 Days</v>
      </c>
      <c r="O1037" s="48">
        <v>24</v>
      </c>
      <c r="P1037" s="48" t="s">
        <v>4059</v>
      </c>
      <c r="Q1037" s="71">
        <v>1913980082</v>
      </c>
      <c r="R1037" s="126" t="s">
        <v>4060</v>
      </c>
    </row>
    <row r="1038" spans="2:18" ht="18" customHeight="1" x14ac:dyDescent="0.2">
      <c r="B1038" s="34">
        <v>1033</v>
      </c>
      <c r="C1038" s="63" t="s">
        <v>4065</v>
      </c>
      <c r="D1038" s="64" t="s">
        <v>4066</v>
      </c>
      <c r="E1038" s="65" t="s">
        <v>1958</v>
      </c>
      <c r="F1038" s="65" t="s">
        <v>12</v>
      </c>
      <c r="G1038" s="48" t="s">
        <v>2351</v>
      </c>
      <c r="H1038" s="48" t="s">
        <v>13</v>
      </c>
      <c r="I1038" s="48" t="s">
        <v>14</v>
      </c>
      <c r="J1038" s="174">
        <v>8</v>
      </c>
      <c r="K1038" s="246">
        <v>18076</v>
      </c>
      <c r="L1038" s="66">
        <v>40186</v>
      </c>
      <c r="M1038" s="39">
        <v>44742</v>
      </c>
      <c r="N1038" s="61" t="str">
        <f t="shared" si="19"/>
        <v>12 Years, 5 Months, 22 Days</v>
      </c>
      <c r="O1038" s="48">
        <v>26</v>
      </c>
      <c r="P1038" s="48" t="s">
        <v>3846</v>
      </c>
      <c r="Q1038" s="71">
        <v>1314098650</v>
      </c>
      <c r="R1038" s="126" t="s">
        <v>4067</v>
      </c>
    </row>
    <row r="1039" spans="2:18" ht="18" customHeight="1" x14ac:dyDescent="0.2">
      <c r="B1039" s="34">
        <v>1034</v>
      </c>
      <c r="C1039" s="63" t="s">
        <v>4068</v>
      </c>
      <c r="D1039" s="64" t="s">
        <v>4069</v>
      </c>
      <c r="E1039" s="65" t="s">
        <v>1958</v>
      </c>
      <c r="F1039" s="65" t="s">
        <v>12</v>
      </c>
      <c r="G1039" s="48" t="s">
        <v>2351</v>
      </c>
      <c r="H1039" s="48" t="s">
        <v>13</v>
      </c>
      <c r="I1039" s="48" t="s">
        <v>14</v>
      </c>
      <c r="J1039" s="174">
        <v>8</v>
      </c>
      <c r="K1039" s="246">
        <v>18077</v>
      </c>
      <c r="L1039" s="66">
        <v>40673</v>
      </c>
      <c r="M1039" s="39">
        <v>44742</v>
      </c>
      <c r="N1039" s="61" t="str">
        <f t="shared" si="19"/>
        <v>11 Years, 1 Months, 20 Days</v>
      </c>
      <c r="O1039" s="48">
        <v>25</v>
      </c>
      <c r="P1039" s="48" t="s">
        <v>3830</v>
      </c>
      <c r="Q1039" s="71">
        <v>1314098650</v>
      </c>
      <c r="R1039" s="126" t="s">
        <v>4067</v>
      </c>
    </row>
    <row r="1040" spans="2:18" ht="18" customHeight="1" x14ac:dyDescent="0.2">
      <c r="B1040" s="34">
        <v>1035</v>
      </c>
      <c r="C1040" s="68" t="s">
        <v>4121</v>
      </c>
      <c r="D1040" s="64" t="s">
        <v>4122</v>
      </c>
      <c r="E1040" s="65" t="s">
        <v>2401</v>
      </c>
      <c r="F1040" s="48" t="s">
        <v>12</v>
      </c>
      <c r="G1040" s="48" t="s">
        <v>2351</v>
      </c>
      <c r="H1040" s="48" t="s">
        <v>13</v>
      </c>
      <c r="I1040" s="48" t="s">
        <v>14</v>
      </c>
      <c r="J1040" s="174">
        <v>8</v>
      </c>
      <c r="K1040" s="246">
        <v>18078</v>
      </c>
      <c r="L1040" s="66">
        <v>40437</v>
      </c>
      <c r="M1040" s="39">
        <v>44742</v>
      </c>
      <c r="N1040" s="61" t="str">
        <f t="shared" si="19"/>
        <v>11 Years, 9 Months, 14 Days</v>
      </c>
      <c r="O1040" s="48">
        <v>31</v>
      </c>
      <c r="P1040" s="48" t="s">
        <v>4124</v>
      </c>
      <c r="Q1040" s="71" t="s">
        <v>4125</v>
      </c>
      <c r="R1040" s="126" t="s">
        <v>4126</v>
      </c>
    </row>
    <row r="1041" spans="2:18" ht="18" customHeight="1" x14ac:dyDescent="0.2">
      <c r="B1041" s="34">
        <v>1036</v>
      </c>
      <c r="C1041" s="63" t="s">
        <v>4164</v>
      </c>
      <c r="D1041" s="36" t="s">
        <v>4165</v>
      </c>
      <c r="E1041" s="48" t="s">
        <v>1988</v>
      </c>
      <c r="F1041" s="20" t="s">
        <v>12</v>
      </c>
      <c r="G1041" s="48" t="s">
        <v>2351</v>
      </c>
      <c r="H1041" s="48" t="s">
        <v>13</v>
      </c>
      <c r="I1041" s="48" t="s">
        <v>14</v>
      </c>
      <c r="J1041" s="174">
        <v>8</v>
      </c>
      <c r="K1041" s="246">
        <v>18079</v>
      </c>
      <c r="L1041" s="66">
        <v>40639</v>
      </c>
      <c r="M1041" s="39">
        <v>44742</v>
      </c>
      <c r="N1041" s="61" t="str">
        <f t="shared" si="19"/>
        <v>11 Years, 2 Months, 24 Days</v>
      </c>
      <c r="O1041" s="48">
        <v>27</v>
      </c>
      <c r="P1041" s="48" t="s">
        <v>4095</v>
      </c>
      <c r="Q1041" s="71">
        <v>1712211891</v>
      </c>
      <c r="R1041" s="126" t="s">
        <v>4166</v>
      </c>
    </row>
    <row r="1042" spans="2:18" ht="18" customHeight="1" x14ac:dyDescent="0.2">
      <c r="B1042" s="34">
        <v>1037</v>
      </c>
      <c r="C1042" s="63" t="s">
        <v>4209</v>
      </c>
      <c r="D1042" s="64" t="s">
        <v>4210</v>
      </c>
      <c r="E1042" s="48" t="s">
        <v>4211</v>
      </c>
      <c r="F1042" s="20" t="s">
        <v>12</v>
      </c>
      <c r="G1042" s="48" t="s">
        <v>2351</v>
      </c>
      <c r="H1042" s="48" t="s">
        <v>13</v>
      </c>
      <c r="I1042" s="48" t="s">
        <v>14</v>
      </c>
      <c r="J1042" s="174">
        <v>8</v>
      </c>
      <c r="K1042" s="246">
        <v>18080</v>
      </c>
      <c r="L1042" s="66">
        <v>39442</v>
      </c>
      <c r="M1042" s="39">
        <v>44742</v>
      </c>
      <c r="N1042" s="61" t="str">
        <f t="shared" si="19"/>
        <v>14 Years, 6 Months, 4 Days</v>
      </c>
      <c r="O1042" s="48">
        <v>28</v>
      </c>
      <c r="P1042" s="48" t="s">
        <v>3846</v>
      </c>
      <c r="Q1042" s="71">
        <v>1618657457</v>
      </c>
      <c r="R1042" s="126" t="s">
        <v>4212</v>
      </c>
    </row>
    <row r="1043" spans="2:18" ht="18" customHeight="1" x14ac:dyDescent="0.2">
      <c r="B1043" s="34">
        <v>1038</v>
      </c>
      <c r="C1043" s="63" t="s">
        <v>4246</v>
      </c>
      <c r="D1043" s="43" t="s">
        <v>4247</v>
      </c>
      <c r="E1043" s="48" t="s">
        <v>1988</v>
      </c>
      <c r="F1043" s="20" t="s">
        <v>12</v>
      </c>
      <c r="G1043" s="48" t="s">
        <v>2351</v>
      </c>
      <c r="H1043" s="48" t="s">
        <v>13</v>
      </c>
      <c r="I1043" s="48" t="s">
        <v>14</v>
      </c>
      <c r="J1043" s="174">
        <v>8</v>
      </c>
      <c r="K1043" s="246">
        <v>18081</v>
      </c>
      <c r="L1043" s="66">
        <v>40054</v>
      </c>
      <c r="M1043" s="39">
        <v>44742</v>
      </c>
      <c r="N1043" s="61" t="str">
        <f t="shared" si="19"/>
        <v>12 Years, 10 Months, 1 Days</v>
      </c>
      <c r="O1043" s="48">
        <v>26</v>
      </c>
      <c r="P1043" s="48" t="s">
        <v>3894</v>
      </c>
      <c r="Q1043" s="71">
        <v>1711937092</v>
      </c>
      <c r="R1043" s="126" t="s">
        <v>4248</v>
      </c>
    </row>
    <row r="1044" spans="2:18" ht="18" customHeight="1" x14ac:dyDescent="0.2">
      <c r="B1044" s="34">
        <v>1039</v>
      </c>
      <c r="C1044" s="63" t="s">
        <v>4293</v>
      </c>
      <c r="D1044" s="69" t="s">
        <v>4294</v>
      </c>
      <c r="E1044" s="77" t="s">
        <v>2878</v>
      </c>
      <c r="F1044" s="20" t="s">
        <v>12</v>
      </c>
      <c r="G1044" s="48" t="s">
        <v>2351</v>
      </c>
      <c r="H1044" s="60" t="s">
        <v>13</v>
      </c>
      <c r="I1044" s="48" t="s">
        <v>14</v>
      </c>
      <c r="J1044" s="174">
        <v>8</v>
      </c>
      <c r="K1044" s="246">
        <v>18082</v>
      </c>
      <c r="L1044" s="66">
        <v>41152</v>
      </c>
      <c r="M1044" s="39">
        <v>44742</v>
      </c>
      <c r="N1044" s="61" t="str">
        <f t="shared" si="19"/>
        <v>9 Years, 9 Months, 30 Days</v>
      </c>
      <c r="O1044" s="48">
        <v>25</v>
      </c>
      <c r="P1044" s="48" t="s">
        <v>3846</v>
      </c>
      <c r="Q1044" s="71">
        <v>1755646509</v>
      </c>
      <c r="R1044" s="156" t="s">
        <v>4295</v>
      </c>
    </row>
    <row r="1045" spans="2:18" ht="18" customHeight="1" x14ac:dyDescent="0.2">
      <c r="B1045" s="34">
        <v>1040</v>
      </c>
      <c r="C1045" s="63" t="s">
        <v>4332</v>
      </c>
      <c r="D1045" s="69" t="s">
        <v>4333</v>
      </c>
      <c r="E1045" s="65" t="s">
        <v>4334</v>
      </c>
      <c r="F1045" s="60" t="s">
        <v>12</v>
      </c>
      <c r="G1045" s="60" t="s">
        <v>2351</v>
      </c>
      <c r="H1045" s="60" t="s">
        <v>13</v>
      </c>
      <c r="I1045" s="48" t="s">
        <v>14</v>
      </c>
      <c r="J1045" s="174">
        <v>8</v>
      </c>
      <c r="K1045" s="246">
        <v>18083</v>
      </c>
      <c r="L1045" s="66">
        <v>39962</v>
      </c>
      <c r="M1045" s="39">
        <v>44742</v>
      </c>
      <c r="N1045" s="61" t="str">
        <f t="shared" si="19"/>
        <v>13 Years, 1 Months, 1 Days</v>
      </c>
      <c r="O1045" s="48">
        <v>26</v>
      </c>
      <c r="P1045" s="48" t="s">
        <v>3954</v>
      </c>
      <c r="Q1045" s="71">
        <v>1914244060</v>
      </c>
      <c r="R1045" s="156" t="s">
        <v>4335</v>
      </c>
    </row>
    <row r="1046" spans="2:18" ht="18" customHeight="1" x14ac:dyDescent="0.2">
      <c r="B1046" s="34">
        <v>1041</v>
      </c>
      <c r="C1046" s="63" t="s">
        <v>4350</v>
      </c>
      <c r="D1046" s="69" t="s">
        <v>4351</v>
      </c>
      <c r="E1046" s="65" t="s">
        <v>4352</v>
      </c>
      <c r="F1046" s="20" t="s">
        <v>12</v>
      </c>
      <c r="G1046" s="60" t="s">
        <v>2351</v>
      </c>
      <c r="H1046" s="60" t="s">
        <v>13</v>
      </c>
      <c r="I1046" s="48" t="s">
        <v>14</v>
      </c>
      <c r="J1046" s="174">
        <v>8</v>
      </c>
      <c r="K1046" s="246">
        <v>18084</v>
      </c>
      <c r="L1046" s="66">
        <v>41592</v>
      </c>
      <c r="M1046" s="39">
        <v>44742</v>
      </c>
      <c r="N1046" s="61" t="str">
        <f t="shared" si="19"/>
        <v>8 Years, 7 Months, 16 Days</v>
      </c>
      <c r="O1046" s="48">
        <v>25</v>
      </c>
      <c r="P1046" s="48" t="s">
        <v>3856</v>
      </c>
      <c r="Q1046" s="71">
        <v>1711463082</v>
      </c>
      <c r="R1046" s="156" t="s">
        <v>4353</v>
      </c>
    </row>
    <row r="1047" spans="2:18" ht="18" customHeight="1" x14ac:dyDescent="0.2">
      <c r="B1047" s="34">
        <v>1042</v>
      </c>
      <c r="C1047" s="63" t="s">
        <v>4361</v>
      </c>
      <c r="D1047" s="69" t="s">
        <v>4362</v>
      </c>
      <c r="E1047" s="65" t="s">
        <v>4363</v>
      </c>
      <c r="F1047" s="20" t="s">
        <v>12</v>
      </c>
      <c r="G1047" s="60" t="s">
        <v>2351</v>
      </c>
      <c r="H1047" s="60" t="s">
        <v>13</v>
      </c>
      <c r="I1047" s="48" t="s">
        <v>14</v>
      </c>
      <c r="J1047" s="174">
        <v>8</v>
      </c>
      <c r="K1047" s="246">
        <v>18085</v>
      </c>
      <c r="L1047" s="66">
        <v>39701</v>
      </c>
      <c r="M1047" s="39">
        <v>44742</v>
      </c>
      <c r="N1047" s="61" t="str">
        <f t="shared" si="19"/>
        <v>13 Years, 9 Months, 20 Days</v>
      </c>
      <c r="O1047" s="48">
        <v>26</v>
      </c>
      <c r="P1047" s="48" t="s">
        <v>3830</v>
      </c>
      <c r="Q1047" s="71">
        <v>1715468481</v>
      </c>
      <c r="R1047" s="156" t="s">
        <v>4364</v>
      </c>
    </row>
    <row r="1048" spans="2:18" ht="18" customHeight="1" x14ac:dyDescent="0.2">
      <c r="B1048" s="34">
        <v>1043</v>
      </c>
      <c r="C1048" s="63" t="s">
        <v>4397</v>
      </c>
      <c r="D1048" s="69" t="s">
        <v>4398</v>
      </c>
      <c r="E1048" s="65" t="s">
        <v>4399</v>
      </c>
      <c r="F1048" s="20" t="s">
        <v>12</v>
      </c>
      <c r="G1048" s="60" t="s">
        <v>2351</v>
      </c>
      <c r="H1048" s="60" t="s">
        <v>13</v>
      </c>
      <c r="I1048" s="48" t="s">
        <v>14</v>
      </c>
      <c r="J1048" s="174">
        <v>8</v>
      </c>
      <c r="K1048" s="246">
        <v>18086</v>
      </c>
      <c r="L1048" s="66">
        <v>41190</v>
      </c>
      <c r="M1048" s="39">
        <v>44742</v>
      </c>
      <c r="N1048" s="61" t="str">
        <f t="shared" si="19"/>
        <v>9 Years, 8 Months, 22 Days</v>
      </c>
      <c r="O1048" s="48">
        <v>26</v>
      </c>
      <c r="P1048" s="48" t="s">
        <v>3932</v>
      </c>
      <c r="Q1048" s="71">
        <v>1797526074</v>
      </c>
      <c r="R1048" s="156" t="s">
        <v>4400</v>
      </c>
    </row>
    <row r="1049" spans="2:18" ht="18" customHeight="1" x14ac:dyDescent="0.2">
      <c r="B1049" s="34">
        <v>1044</v>
      </c>
      <c r="C1049" s="63" t="s">
        <v>4424</v>
      </c>
      <c r="D1049" s="64" t="s">
        <v>4425</v>
      </c>
      <c r="E1049" s="65" t="s">
        <v>2396</v>
      </c>
      <c r="F1049" s="20" t="s">
        <v>12</v>
      </c>
      <c r="G1049" s="60" t="s">
        <v>2351</v>
      </c>
      <c r="H1049" s="60" t="s">
        <v>13</v>
      </c>
      <c r="I1049" s="48" t="s">
        <v>14</v>
      </c>
      <c r="J1049" s="174">
        <v>8</v>
      </c>
      <c r="K1049" s="246">
        <v>18087</v>
      </c>
      <c r="L1049" s="66">
        <v>40196</v>
      </c>
      <c r="M1049" s="39">
        <v>44742</v>
      </c>
      <c r="N1049" s="61" t="str">
        <f t="shared" si="19"/>
        <v>12 Years, 5 Months, 12 Days</v>
      </c>
      <c r="O1049" s="48">
        <v>24</v>
      </c>
      <c r="P1049" s="48" t="s">
        <v>3973</v>
      </c>
      <c r="Q1049" s="71">
        <v>1712044570</v>
      </c>
      <c r="R1049" s="156" t="s">
        <v>4426</v>
      </c>
    </row>
    <row r="1050" spans="2:18" ht="18" customHeight="1" x14ac:dyDescent="0.2">
      <c r="B1050" s="34">
        <v>1045</v>
      </c>
      <c r="C1050" s="63" t="s">
        <v>4461</v>
      </c>
      <c r="D1050" s="64" t="s">
        <v>4462</v>
      </c>
      <c r="E1050" s="48" t="s">
        <v>3939</v>
      </c>
      <c r="F1050" s="20" t="s">
        <v>12</v>
      </c>
      <c r="G1050" s="60" t="s">
        <v>2351</v>
      </c>
      <c r="H1050" s="60" t="s">
        <v>13</v>
      </c>
      <c r="I1050" s="48" t="s">
        <v>14</v>
      </c>
      <c r="J1050" s="174">
        <v>8</v>
      </c>
      <c r="K1050" s="246">
        <v>18088</v>
      </c>
      <c r="L1050" s="66">
        <v>39431</v>
      </c>
      <c r="M1050" s="39">
        <v>44742</v>
      </c>
      <c r="N1050" s="61" t="str">
        <f t="shared" si="19"/>
        <v>14 Years, 6 Months, 15 Days</v>
      </c>
      <c r="O1050" s="48">
        <v>24</v>
      </c>
      <c r="P1050" s="48" t="s">
        <v>4059</v>
      </c>
      <c r="Q1050" s="71">
        <v>1970201918</v>
      </c>
      <c r="R1050" s="126" t="s">
        <v>4463</v>
      </c>
    </row>
    <row r="1051" spans="2:18" ht="18" customHeight="1" x14ac:dyDescent="0.2">
      <c r="B1051" s="34">
        <v>1046</v>
      </c>
      <c r="C1051" s="63" t="s">
        <v>4506</v>
      </c>
      <c r="D1051" s="43" t="s">
        <v>4507</v>
      </c>
      <c r="E1051" s="48" t="s">
        <v>6032</v>
      </c>
      <c r="F1051" s="48" t="s">
        <v>12</v>
      </c>
      <c r="G1051" s="60" t="s">
        <v>2351</v>
      </c>
      <c r="H1051" s="60" t="s">
        <v>13</v>
      </c>
      <c r="I1051" s="48" t="s">
        <v>14</v>
      </c>
      <c r="J1051" s="174">
        <v>8</v>
      </c>
      <c r="K1051" s="246">
        <v>18089</v>
      </c>
      <c r="L1051" s="66">
        <v>39417</v>
      </c>
      <c r="M1051" s="39">
        <v>44742</v>
      </c>
      <c r="N1051" s="61" t="str">
        <f t="shared" si="19"/>
        <v>14 Years, 6 Months, 29 Days</v>
      </c>
      <c r="O1051" s="48">
        <v>29</v>
      </c>
      <c r="P1051" s="48" t="s">
        <v>3830</v>
      </c>
      <c r="Q1051" s="71">
        <v>1787989675</v>
      </c>
      <c r="R1051" s="126" t="s">
        <v>4509</v>
      </c>
    </row>
    <row r="1052" spans="2:18" ht="18" customHeight="1" x14ac:dyDescent="0.2">
      <c r="B1052" s="34">
        <v>1047</v>
      </c>
      <c r="C1052" s="63" t="s">
        <v>4524</v>
      </c>
      <c r="D1052" s="64" t="s">
        <v>4525</v>
      </c>
      <c r="E1052" s="48" t="s">
        <v>4526</v>
      </c>
      <c r="F1052" s="20" t="s">
        <v>12</v>
      </c>
      <c r="G1052" s="60" t="s">
        <v>2351</v>
      </c>
      <c r="H1052" s="60" t="s">
        <v>13</v>
      </c>
      <c r="I1052" s="48" t="s">
        <v>14</v>
      </c>
      <c r="J1052" s="174">
        <v>8</v>
      </c>
      <c r="K1052" s="246">
        <v>18090</v>
      </c>
      <c r="L1052" s="66">
        <v>39087</v>
      </c>
      <c r="M1052" s="39">
        <v>44742</v>
      </c>
      <c r="N1052" s="61" t="str">
        <f t="shared" si="19"/>
        <v>15 Years, 5 Months, 25 Days</v>
      </c>
      <c r="O1052" s="48">
        <v>27</v>
      </c>
      <c r="P1052" s="48" t="s">
        <v>3954</v>
      </c>
      <c r="Q1052" s="71">
        <v>1715102108</v>
      </c>
      <c r="R1052" s="126" t="s">
        <v>4527</v>
      </c>
    </row>
    <row r="1053" spans="2:18" ht="18" customHeight="1" x14ac:dyDescent="0.2">
      <c r="B1053" s="34">
        <v>1048</v>
      </c>
      <c r="C1053" s="63" t="s">
        <v>4564</v>
      </c>
      <c r="D1053" s="69" t="s">
        <v>4565</v>
      </c>
      <c r="E1053" s="48" t="s">
        <v>4399</v>
      </c>
      <c r="F1053" s="20" t="s">
        <v>12</v>
      </c>
      <c r="G1053" s="60" t="s">
        <v>2351</v>
      </c>
      <c r="H1053" s="60" t="s">
        <v>13</v>
      </c>
      <c r="I1053" s="48" t="s">
        <v>14</v>
      </c>
      <c r="J1053" s="174">
        <v>8</v>
      </c>
      <c r="K1053" s="246">
        <v>18091</v>
      </c>
      <c r="L1053" s="66">
        <v>40696</v>
      </c>
      <c r="M1053" s="39">
        <v>44742</v>
      </c>
      <c r="N1053" s="61" t="str">
        <f t="shared" si="19"/>
        <v>11 Years, 0 Months, 28 Days</v>
      </c>
      <c r="O1053" s="48">
        <v>22</v>
      </c>
      <c r="P1053" s="48" t="s">
        <v>4059</v>
      </c>
      <c r="Q1053" s="71">
        <v>1990861337</v>
      </c>
      <c r="R1053" s="126" t="s">
        <v>4566</v>
      </c>
    </row>
    <row r="1054" spans="2:18" ht="18" customHeight="1" x14ac:dyDescent="0.2">
      <c r="B1054" s="34">
        <v>1049</v>
      </c>
      <c r="C1054" s="63" t="s">
        <v>4580</v>
      </c>
      <c r="D1054" s="64" t="s">
        <v>4581</v>
      </c>
      <c r="E1054" s="48" t="s">
        <v>4582</v>
      </c>
      <c r="F1054" s="20" t="s">
        <v>12</v>
      </c>
      <c r="G1054" s="60" t="s">
        <v>2351</v>
      </c>
      <c r="H1054" s="60" t="s">
        <v>13</v>
      </c>
      <c r="I1054" s="48" t="s">
        <v>14</v>
      </c>
      <c r="J1054" s="174">
        <v>8</v>
      </c>
      <c r="K1054" s="246">
        <v>18092</v>
      </c>
      <c r="L1054" s="66">
        <v>39276</v>
      </c>
      <c r="M1054" s="39">
        <v>44742</v>
      </c>
      <c r="N1054" s="61" t="str">
        <f t="shared" si="19"/>
        <v>14 Years, 11 Months, 17 Days</v>
      </c>
      <c r="O1054" s="48">
        <v>28</v>
      </c>
      <c r="P1054" s="48" t="s">
        <v>3830</v>
      </c>
      <c r="Q1054" s="71">
        <v>1814230691</v>
      </c>
      <c r="R1054" s="126" t="s">
        <v>4583</v>
      </c>
    </row>
    <row r="1055" spans="2:18" ht="18" customHeight="1" x14ac:dyDescent="0.2">
      <c r="B1055" s="34">
        <v>1050</v>
      </c>
      <c r="C1055" s="72" t="s">
        <v>4606</v>
      </c>
      <c r="D1055" s="64" t="s">
        <v>4607</v>
      </c>
      <c r="E1055" s="48" t="s">
        <v>1988</v>
      </c>
      <c r="F1055" s="48" t="s">
        <v>12</v>
      </c>
      <c r="G1055" s="48" t="s">
        <v>2351</v>
      </c>
      <c r="H1055" s="60" t="s">
        <v>13</v>
      </c>
      <c r="I1055" s="48" t="s">
        <v>14</v>
      </c>
      <c r="J1055" s="174">
        <v>8</v>
      </c>
      <c r="K1055" s="246">
        <v>18093</v>
      </c>
      <c r="L1055" s="66">
        <v>40951</v>
      </c>
      <c r="M1055" s="39">
        <v>44742</v>
      </c>
      <c r="N1055" s="61" t="str">
        <f t="shared" si="19"/>
        <v>10 Years, 4 Months, 18 Days</v>
      </c>
      <c r="O1055" s="48">
        <v>22</v>
      </c>
      <c r="P1055" s="48" t="s">
        <v>3950</v>
      </c>
      <c r="Q1055" s="71">
        <v>1710958752</v>
      </c>
      <c r="R1055" s="157" t="s">
        <v>4608</v>
      </c>
    </row>
    <row r="1056" spans="2:18" ht="18" customHeight="1" x14ac:dyDescent="0.2">
      <c r="B1056" s="34">
        <v>1051</v>
      </c>
      <c r="C1056" s="63" t="s">
        <v>4653</v>
      </c>
      <c r="D1056" s="64" t="s">
        <v>4654</v>
      </c>
      <c r="E1056" s="48" t="s">
        <v>4399</v>
      </c>
      <c r="F1056" s="20" t="s">
        <v>12</v>
      </c>
      <c r="G1056" s="60" t="s">
        <v>2351</v>
      </c>
      <c r="H1056" s="60" t="s">
        <v>13</v>
      </c>
      <c r="I1056" s="48" t="s">
        <v>14</v>
      </c>
      <c r="J1056" s="174">
        <v>8</v>
      </c>
      <c r="K1056" s="246">
        <v>18094</v>
      </c>
      <c r="L1056" s="66">
        <v>40178</v>
      </c>
      <c r="M1056" s="39">
        <v>44742</v>
      </c>
      <c r="N1056" s="61" t="str">
        <f t="shared" si="19"/>
        <v>12 Years, 5 Months, 30 Days</v>
      </c>
      <c r="O1056" s="48">
        <v>22</v>
      </c>
      <c r="P1056" s="48" t="s">
        <v>4095</v>
      </c>
      <c r="Q1056" s="71">
        <v>1819478657</v>
      </c>
      <c r="R1056" s="126" t="s">
        <v>4655</v>
      </c>
    </row>
    <row r="1057" spans="2:19" ht="18" customHeight="1" x14ac:dyDescent="0.2">
      <c r="B1057" s="34">
        <v>1052</v>
      </c>
      <c r="C1057" s="63" t="s">
        <v>2962</v>
      </c>
      <c r="D1057" s="64" t="s">
        <v>2963</v>
      </c>
      <c r="E1057" s="65" t="s">
        <v>4663</v>
      </c>
      <c r="F1057" s="20" t="s">
        <v>12</v>
      </c>
      <c r="G1057" s="60" t="s">
        <v>2351</v>
      </c>
      <c r="H1057" s="60" t="s">
        <v>13</v>
      </c>
      <c r="I1057" s="48" t="s">
        <v>14</v>
      </c>
      <c r="J1057" s="174">
        <v>8</v>
      </c>
      <c r="K1057" s="246">
        <v>18095</v>
      </c>
      <c r="L1057" s="66">
        <v>38834</v>
      </c>
      <c r="M1057" s="39">
        <v>44742</v>
      </c>
      <c r="N1057" s="61" t="str">
        <f t="shared" si="19"/>
        <v>16 Years, 2 Months, 3 Days</v>
      </c>
      <c r="O1057" s="48">
        <v>30</v>
      </c>
      <c r="P1057" s="48" t="s">
        <v>4664</v>
      </c>
      <c r="Q1057" s="71">
        <v>1556307411</v>
      </c>
      <c r="R1057" s="126" t="s">
        <v>2964</v>
      </c>
    </row>
    <row r="1058" spans="2:19" ht="18" customHeight="1" x14ac:dyDescent="0.2">
      <c r="B1058" s="34">
        <v>1053</v>
      </c>
      <c r="C1058" s="63" t="s">
        <v>4707</v>
      </c>
      <c r="D1058" s="64" t="s">
        <v>4708</v>
      </c>
      <c r="E1058" s="48" t="s">
        <v>4709</v>
      </c>
      <c r="F1058" s="20" t="s">
        <v>12</v>
      </c>
      <c r="G1058" s="60" t="s">
        <v>2351</v>
      </c>
      <c r="H1058" s="60" t="s">
        <v>13</v>
      </c>
      <c r="I1058" s="48" t="s">
        <v>14</v>
      </c>
      <c r="J1058" s="174">
        <v>8</v>
      </c>
      <c r="K1058" s="246">
        <v>18096</v>
      </c>
      <c r="L1058" s="66">
        <v>40028</v>
      </c>
      <c r="M1058" s="39">
        <v>44742</v>
      </c>
      <c r="N1058" s="61" t="str">
        <f t="shared" si="19"/>
        <v>12 Years, 10 Months, 27 Days</v>
      </c>
      <c r="O1058" s="48">
        <v>24</v>
      </c>
      <c r="P1058" s="48" t="s">
        <v>4664</v>
      </c>
      <c r="Q1058" s="71">
        <v>1714072661</v>
      </c>
      <c r="R1058" s="126" t="s">
        <v>4710</v>
      </c>
    </row>
    <row r="1059" spans="2:19" ht="18" customHeight="1" x14ac:dyDescent="0.2">
      <c r="B1059" s="34">
        <v>1054</v>
      </c>
      <c r="C1059" s="75" t="s">
        <v>4879</v>
      </c>
      <c r="D1059" s="76" t="s">
        <v>4880</v>
      </c>
      <c r="E1059" s="60" t="s">
        <v>4508</v>
      </c>
      <c r="F1059" s="20" t="s">
        <v>12</v>
      </c>
      <c r="G1059" s="60" t="s">
        <v>2351</v>
      </c>
      <c r="H1059" s="60" t="s">
        <v>13</v>
      </c>
      <c r="I1059" s="60" t="s">
        <v>14</v>
      </c>
      <c r="J1059" s="174">
        <v>8</v>
      </c>
      <c r="K1059" s="246">
        <v>18097</v>
      </c>
      <c r="L1059" s="45">
        <v>41138</v>
      </c>
      <c r="M1059" s="39">
        <v>44742</v>
      </c>
      <c r="N1059" s="61" t="str">
        <f t="shared" si="19"/>
        <v>9 Years, 10 Months, 13 Days</v>
      </c>
      <c r="O1059" s="48">
        <v>26</v>
      </c>
      <c r="P1059" s="48" t="s">
        <v>3861</v>
      </c>
      <c r="Q1059" s="71">
        <v>1678825522</v>
      </c>
      <c r="R1059" s="161" t="s">
        <v>4881</v>
      </c>
    </row>
    <row r="1060" spans="2:19" ht="18" customHeight="1" x14ac:dyDescent="0.2">
      <c r="B1060" s="34">
        <v>1055</v>
      </c>
      <c r="C1060" s="73" t="s">
        <v>4908</v>
      </c>
      <c r="D1060" s="76" t="s">
        <v>4909</v>
      </c>
      <c r="E1060" s="60" t="s">
        <v>3946</v>
      </c>
      <c r="F1060" s="20" t="s">
        <v>12</v>
      </c>
      <c r="G1060" s="60" t="s">
        <v>2351</v>
      </c>
      <c r="H1060" s="60" t="s">
        <v>13</v>
      </c>
      <c r="I1060" s="60" t="s">
        <v>14</v>
      </c>
      <c r="J1060" s="174">
        <v>8</v>
      </c>
      <c r="K1060" s="246">
        <v>18098</v>
      </c>
      <c r="L1060" s="45">
        <v>40273</v>
      </c>
      <c r="M1060" s="39">
        <v>44742</v>
      </c>
      <c r="N1060" s="61" t="str">
        <f t="shared" si="19"/>
        <v>12 Years, 2 Months, 25 Days</v>
      </c>
      <c r="O1060" s="48">
        <v>24</v>
      </c>
      <c r="P1060" s="48" t="s">
        <v>4059</v>
      </c>
      <c r="Q1060" s="71">
        <v>1711342486</v>
      </c>
      <c r="R1060" s="161" t="s">
        <v>4910</v>
      </c>
    </row>
    <row r="1061" spans="2:19" ht="18" customHeight="1" x14ac:dyDescent="0.2">
      <c r="B1061" s="34">
        <v>1056</v>
      </c>
      <c r="C1061" s="78" t="s">
        <v>4990</v>
      </c>
      <c r="D1061" s="59" t="s">
        <v>4991</v>
      </c>
      <c r="E1061" s="60" t="s">
        <v>2973</v>
      </c>
      <c r="F1061" s="60" t="s">
        <v>12</v>
      </c>
      <c r="G1061" s="60" t="s">
        <v>2351</v>
      </c>
      <c r="H1061" s="60" t="s">
        <v>13</v>
      </c>
      <c r="I1061" s="60" t="s">
        <v>14</v>
      </c>
      <c r="J1061" s="174">
        <v>8</v>
      </c>
      <c r="K1061" s="246">
        <v>18099</v>
      </c>
      <c r="L1061" s="45">
        <v>39927</v>
      </c>
      <c r="M1061" s="39">
        <v>44742</v>
      </c>
      <c r="N1061" s="61" t="str">
        <f t="shared" si="19"/>
        <v>13 Years, 2 Months, 6 Days</v>
      </c>
      <c r="O1061" s="48">
        <v>24</v>
      </c>
      <c r="P1061" s="48" t="s">
        <v>4992</v>
      </c>
      <c r="Q1061" s="79">
        <v>1913854797</v>
      </c>
      <c r="R1061" s="126" t="s">
        <v>4993</v>
      </c>
    </row>
    <row r="1062" spans="2:19" ht="18" customHeight="1" x14ac:dyDescent="0.2">
      <c r="B1062" s="34">
        <v>1057</v>
      </c>
      <c r="C1062" s="78" t="s">
        <v>5032</v>
      </c>
      <c r="D1062" s="59" t="s">
        <v>5033</v>
      </c>
      <c r="E1062" s="60" t="s">
        <v>5034</v>
      </c>
      <c r="F1062" s="20" t="s">
        <v>12</v>
      </c>
      <c r="G1062" s="60" t="s">
        <v>2351</v>
      </c>
      <c r="H1062" s="77" t="s">
        <v>13</v>
      </c>
      <c r="I1062" s="60" t="s">
        <v>14</v>
      </c>
      <c r="J1062" s="174">
        <v>8</v>
      </c>
      <c r="K1062" s="246">
        <v>18100</v>
      </c>
      <c r="L1062" s="45">
        <v>41019</v>
      </c>
      <c r="M1062" s="39">
        <v>44742</v>
      </c>
      <c r="N1062" s="61" t="str">
        <f t="shared" si="19"/>
        <v>10 Years, 2 Months, 10 Days</v>
      </c>
      <c r="O1062" s="48">
        <v>26</v>
      </c>
      <c r="P1062" s="48" t="s">
        <v>5035</v>
      </c>
      <c r="Q1062" s="79">
        <v>1926925850</v>
      </c>
      <c r="R1062" s="126" t="s">
        <v>5036</v>
      </c>
    </row>
    <row r="1063" spans="2:19" ht="18" customHeight="1" x14ac:dyDescent="0.2">
      <c r="B1063" s="34">
        <v>1058</v>
      </c>
      <c r="C1063" s="78" t="s">
        <v>5059</v>
      </c>
      <c r="D1063" s="59" t="s">
        <v>5060</v>
      </c>
      <c r="E1063" s="60" t="s">
        <v>2895</v>
      </c>
      <c r="F1063" s="20" t="s">
        <v>12</v>
      </c>
      <c r="G1063" s="60" t="s">
        <v>2351</v>
      </c>
      <c r="H1063" s="77" t="s">
        <v>13</v>
      </c>
      <c r="I1063" s="60" t="s">
        <v>14</v>
      </c>
      <c r="J1063" s="174">
        <v>8</v>
      </c>
      <c r="K1063" s="246">
        <v>18101</v>
      </c>
      <c r="L1063" s="45">
        <v>40616</v>
      </c>
      <c r="M1063" s="39">
        <v>44742</v>
      </c>
      <c r="N1063" s="61" t="str">
        <f t="shared" si="19"/>
        <v>11 Years, 3 Months, 16 Days</v>
      </c>
      <c r="O1063" s="48">
        <v>22</v>
      </c>
      <c r="P1063" s="48" t="s">
        <v>4598</v>
      </c>
      <c r="Q1063" s="79">
        <v>1556339477</v>
      </c>
      <c r="R1063" s="126" t="s">
        <v>5061</v>
      </c>
    </row>
    <row r="1064" spans="2:19" ht="18" customHeight="1" x14ac:dyDescent="0.2">
      <c r="B1064" s="34">
        <v>1059</v>
      </c>
      <c r="C1064" s="78" t="s">
        <v>5112</v>
      </c>
      <c r="D1064" s="59" t="s">
        <v>5113</v>
      </c>
      <c r="E1064" s="60" t="s">
        <v>3946</v>
      </c>
      <c r="F1064" s="20" t="s">
        <v>12</v>
      </c>
      <c r="G1064" s="60" t="s">
        <v>2351</v>
      </c>
      <c r="H1064" s="77" t="s">
        <v>13</v>
      </c>
      <c r="I1064" s="60" t="s">
        <v>14</v>
      </c>
      <c r="J1064" s="174">
        <v>8</v>
      </c>
      <c r="K1064" s="246">
        <v>18102</v>
      </c>
      <c r="L1064" s="45">
        <v>41002</v>
      </c>
      <c r="M1064" s="39">
        <v>44742</v>
      </c>
      <c r="N1064" s="61" t="str">
        <f t="shared" si="19"/>
        <v>10 Years, 2 Months, 27 Days</v>
      </c>
      <c r="O1064" s="48">
        <v>26</v>
      </c>
      <c r="P1064" s="48" t="s">
        <v>5000</v>
      </c>
      <c r="Q1064" s="79">
        <v>1970077799</v>
      </c>
      <c r="R1064" s="126" t="s">
        <v>5114</v>
      </c>
    </row>
    <row r="1065" spans="2:19" ht="18" customHeight="1" x14ac:dyDescent="0.2">
      <c r="B1065" s="34">
        <v>1060</v>
      </c>
      <c r="C1065" s="78" t="s">
        <v>5124</v>
      </c>
      <c r="D1065" s="59" t="s">
        <v>5125</v>
      </c>
      <c r="E1065" s="48" t="s">
        <v>5738</v>
      </c>
      <c r="F1065" s="20" t="s">
        <v>12</v>
      </c>
      <c r="G1065" s="60" t="s">
        <v>2351</v>
      </c>
      <c r="H1065" s="77" t="s">
        <v>13</v>
      </c>
      <c r="I1065" s="60" t="s">
        <v>14</v>
      </c>
      <c r="J1065" s="174">
        <v>8</v>
      </c>
      <c r="K1065" s="246">
        <v>18103</v>
      </c>
      <c r="L1065" s="45">
        <v>40540</v>
      </c>
      <c r="M1065" s="39">
        <v>44742</v>
      </c>
      <c r="N1065" s="61" t="str">
        <f t="shared" si="19"/>
        <v>11 Years, 6 Months, 2 Days</v>
      </c>
      <c r="O1065" s="48">
        <v>28</v>
      </c>
      <c r="P1065" s="48" t="s">
        <v>5126</v>
      </c>
      <c r="Q1065" s="79">
        <v>1911279353</v>
      </c>
      <c r="R1065" s="126" t="s">
        <v>5127</v>
      </c>
    </row>
    <row r="1066" spans="2:19" ht="18" customHeight="1" x14ac:dyDescent="0.2">
      <c r="B1066" s="34">
        <v>1061</v>
      </c>
      <c r="C1066" s="58" t="s">
        <v>5170</v>
      </c>
      <c r="D1066" s="59" t="s">
        <v>5171</v>
      </c>
      <c r="E1066" s="20" t="s">
        <v>2710</v>
      </c>
      <c r="F1066" s="20" t="s">
        <v>12</v>
      </c>
      <c r="G1066" s="48" t="s">
        <v>2351</v>
      </c>
      <c r="H1066" s="20" t="s">
        <v>13</v>
      </c>
      <c r="I1066" s="48" t="s">
        <v>14</v>
      </c>
      <c r="J1066" s="174">
        <v>8</v>
      </c>
      <c r="K1066" s="246">
        <v>18104</v>
      </c>
      <c r="L1066" s="44">
        <v>40779</v>
      </c>
      <c r="M1066" s="39">
        <v>44742</v>
      </c>
      <c r="N1066" s="61" t="str">
        <f t="shared" si="19"/>
        <v>10 Years, 10 Months, 6 Days</v>
      </c>
      <c r="O1066" s="48">
        <v>23</v>
      </c>
      <c r="P1066" s="48" t="s">
        <v>3846</v>
      </c>
      <c r="Q1066" s="79">
        <v>1765100127</v>
      </c>
      <c r="R1066" s="126" t="s">
        <v>5172</v>
      </c>
    </row>
    <row r="1067" spans="2:19" ht="18" customHeight="1" x14ac:dyDescent="0.2">
      <c r="B1067" s="34">
        <v>1062</v>
      </c>
      <c r="C1067" s="58" t="s">
        <v>5245</v>
      </c>
      <c r="D1067" s="59" t="s">
        <v>5246</v>
      </c>
      <c r="E1067" s="20" t="s">
        <v>2924</v>
      </c>
      <c r="F1067" s="20" t="s">
        <v>12</v>
      </c>
      <c r="G1067" s="48" t="s">
        <v>2351</v>
      </c>
      <c r="H1067" s="20" t="s">
        <v>13</v>
      </c>
      <c r="I1067" s="48" t="s">
        <v>14</v>
      </c>
      <c r="J1067" s="174">
        <v>8</v>
      </c>
      <c r="K1067" s="246">
        <v>18105</v>
      </c>
      <c r="L1067" s="44">
        <v>40882</v>
      </c>
      <c r="M1067" s="39">
        <v>44742</v>
      </c>
      <c r="N1067" s="61" t="str">
        <f t="shared" si="19"/>
        <v>10 Years, 6 Months, 25 Days</v>
      </c>
      <c r="O1067" s="48">
        <v>23</v>
      </c>
      <c r="P1067" s="48" t="s">
        <v>4051</v>
      </c>
      <c r="Q1067" s="79">
        <v>1847200430</v>
      </c>
      <c r="R1067" s="126" t="s">
        <v>5247</v>
      </c>
    </row>
    <row r="1068" spans="2:19" ht="18" customHeight="1" x14ac:dyDescent="0.2">
      <c r="B1068" s="34">
        <v>1063</v>
      </c>
      <c r="C1068" s="314" t="s">
        <v>5300</v>
      </c>
      <c r="D1068" s="129" t="s">
        <v>5301</v>
      </c>
      <c r="E1068" s="130" t="s">
        <v>2350</v>
      </c>
      <c r="F1068" s="130" t="s">
        <v>12</v>
      </c>
      <c r="G1068" s="130" t="s">
        <v>2351</v>
      </c>
      <c r="H1068" s="130" t="s">
        <v>13</v>
      </c>
      <c r="I1068" s="130" t="s">
        <v>14</v>
      </c>
      <c r="J1068" s="130">
        <v>8</v>
      </c>
      <c r="K1068" s="315">
        <v>18106</v>
      </c>
      <c r="L1068" s="316">
        <v>40396</v>
      </c>
      <c r="M1068" s="317">
        <v>44742</v>
      </c>
      <c r="N1068" s="318" t="str">
        <f t="shared" si="19"/>
        <v>11 Years, 10 Months, 24 Days</v>
      </c>
      <c r="O1068" s="130">
        <v>27</v>
      </c>
      <c r="P1068" s="130" t="s">
        <v>3932</v>
      </c>
      <c r="Q1068" s="319" t="s">
        <v>6046</v>
      </c>
      <c r="R1068" s="320" t="s">
        <v>5302</v>
      </c>
      <c r="S1068" s="18" t="s">
        <v>6793</v>
      </c>
    </row>
    <row r="1069" spans="2:19" ht="18" customHeight="1" x14ac:dyDescent="0.2">
      <c r="B1069" s="34">
        <v>1064</v>
      </c>
      <c r="C1069" s="58" t="s">
        <v>5308</v>
      </c>
      <c r="D1069" s="59" t="s">
        <v>5309</v>
      </c>
      <c r="E1069" s="20" t="s">
        <v>2401</v>
      </c>
      <c r="F1069" s="20" t="s">
        <v>12</v>
      </c>
      <c r="G1069" s="48" t="s">
        <v>2351</v>
      </c>
      <c r="H1069" s="48" t="s">
        <v>13</v>
      </c>
      <c r="I1069" s="48" t="s">
        <v>14</v>
      </c>
      <c r="J1069" s="174">
        <v>8</v>
      </c>
      <c r="K1069" s="246">
        <v>18107</v>
      </c>
      <c r="L1069" s="44">
        <v>40612</v>
      </c>
      <c r="M1069" s="39">
        <v>44742</v>
      </c>
      <c r="N1069" s="61" t="str">
        <f t="shared" si="19"/>
        <v>11 Years, 3 Months, 20 Days</v>
      </c>
      <c r="O1069" s="48">
        <v>21</v>
      </c>
      <c r="P1069" s="48" t="s">
        <v>3873</v>
      </c>
      <c r="Q1069" s="79">
        <v>1712589404</v>
      </c>
      <c r="R1069" s="126" t="s">
        <v>5310</v>
      </c>
    </row>
    <row r="1070" spans="2:19" ht="18" customHeight="1" x14ac:dyDescent="0.2">
      <c r="B1070" s="34">
        <v>1065</v>
      </c>
      <c r="C1070" s="58" t="s">
        <v>5407</v>
      </c>
      <c r="D1070" s="59" t="s">
        <v>5408</v>
      </c>
      <c r="E1070" s="20" t="s">
        <v>2924</v>
      </c>
      <c r="F1070" s="20" t="s">
        <v>12</v>
      </c>
      <c r="G1070" s="48" t="s">
        <v>2351</v>
      </c>
      <c r="H1070" s="48" t="s">
        <v>13</v>
      </c>
      <c r="I1070" s="48" t="s">
        <v>14</v>
      </c>
      <c r="J1070" s="174">
        <v>8</v>
      </c>
      <c r="K1070" s="246">
        <v>18108</v>
      </c>
      <c r="L1070" s="44">
        <v>40422</v>
      </c>
      <c r="M1070" s="39">
        <v>44742</v>
      </c>
      <c r="N1070" s="61" t="str">
        <f t="shared" si="19"/>
        <v>11 Years, 9 Months, 29 Days</v>
      </c>
      <c r="O1070" s="48">
        <v>26</v>
      </c>
      <c r="P1070" s="48" t="s">
        <v>3851</v>
      </c>
      <c r="Q1070" s="79">
        <v>1716098849</v>
      </c>
      <c r="R1070" s="126" t="s">
        <v>5409</v>
      </c>
    </row>
    <row r="1071" spans="2:19" ht="18" customHeight="1" x14ac:dyDescent="0.2">
      <c r="B1071" s="34">
        <v>1066</v>
      </c>
      <c r="C1071" s="58" t="s">
        <v>5427</v>
      </c>
      <c r="D1071" s="59" t="s">
        <v>5428</v>
      </c>
      <c r="E1071" s="20" t="s">
        <v>5429</v>
      </c>
      <c r="F1071" s="20" t="s">
        <v>12</v>
      </c>
      <c r="G1071" s="48" t="s">
        <v>2351</v>
      </c>
      <c r="H1071" s="48" t="s">
        <v>13</v>
      </c>
      <c r="I1071" s="48" t="s">
        <v>14</v>
      </c>
      <c r="J1071" s="174">
        <v>8</v>
      </c>
      <c r="K1071" s="246">
        <v>18109</v>
      </c>
      <c r="L1071" s="44">
        <v>40106</v>
      </c>
      <c r="M1071" s="39">
        <v>44742</v>
      </c>
      <c r="N1071" s="61" t="str">
        <f t="shared" si="19"/>
        <v>12 Years, 8 Months, 10 Days</v>
      </c>
      <c r="O1071" s="48">
        <v>24</v>
      </c>
      <c r="P1071" s="48" t="s">
        <v>3973</v>
      </c>
      <c r="Q1071" s="79">
        <v>1711402882</v>
      </c>
      <c r="R1071" s="126" t="s">
        <v>5430</v>
      </c>
    </row>
    <row r="1072" spans="2:19" ht="18" customHeight="1" x14ac:dyDescent="0.2">
      <c r="B1072" s="34">
        <v>1067</v>
      </c>
      <c r="C1072" s="58" t="s">
        <v>5440</v>
      </c>
      <c r="D1072" s="59" t="s">
        <v>5441</v>
      </c>
      <c r="E1072" s="48" t="s">
        <v>5442</v>
      </c>
      <c r="F1072" s="20" t="s">
        <v>12</v>
      </c>
      <c r="G1072" s="48" t="s">
        <v>2351</v>
      </c>
      <c r="H1072" s="48" t="s">
        <v>13</v>
      </c>
      <c r="I1072" s="48" t="s">
        <v>14</v>
      </c>
      <c r="J1072" s="174">
        <v>8</v>
      </c>
      <c r="K1072" s="246">
        <v>18110</v>
      </c>
      <c r="L1072" s="44">
        <v>40669</v>
      </c>
      <c r="M1072" s="39">
        <v>44742</v>
      </c>
      <c r="N1072" s="61" t="str">
        <f t="shared" si="19"/>
        <v>11 Years, 1 Months, 24 Days</v>
      </c>
      <c r="O1072" s="48">
        <v>26</v>
      </c>
      <c r="P1072" s="48" t="s">
        <v>3840</v>
      </c>
      <c r="Q1072" s="79">
        <v>1552392660</v>
      </c>
      <c r="R1072" s="126" t="s">
        <v>5443</v>
      </c>
    </row>
    <row r="1073" spans="2:18" ht="18" customHeight="1" x14ac:dyDescent="0.2">
      <c r="B1073" s="34">
        <v>1068</v>
      </c>
      <c r="C1073" s="80" t="s">
        <v>5468</v>
      </c>
      <c r="D1073" s="59" t="s">
        <v>5469</v>
      </c>
      <c r="E1073" s="65" t="s">
        <v>2359</v>
      </c>
      <c r="F1073" s="60" t="s">
        <v>12</v>
      </c>
      <c r="G1073" s="60" t="s">
        <v>2351</v>
      </c>
      <c r="H1073" s="60" t="s">
        <v>13</v>
      </c>
      <c r="I1073" s="48" t="s">
        <v>14</v>
      </c>
      <c r="J1073" s="174">
        <v>8</v>
      </c>
      <c r="K1073" s="246">
        <v>18111</v>
      </c>
      <c r="L1073" s="44">
        <v>40459</v>
      </c>
      <c r="M1073" s="39">
        <v>44742</v>
      </c>
      <c r="N1073" s="61" t="str">
        <f t="shared" si="19"/>
        <v>11 Years, 8 Months, 22 Days</v>
      </c>
      <c r="O1073" s="60">
        <v>25</v>
      </c>
      <c r="P1073" s="60" t="s">
        <v>3861</v>
      </c>
      <c r="Q1073" s="79">
        <v>1715786937</v>
      </c>
      <c r="R1073" s="162" t="s">
        <v>6069</v>
      </c>
    </row>
    <row r="1074" spans="2:18" ht="18" customHeight="1" x14ac:dyDescent="0.2">
      <c r="B1074" s="34">
        <v>1069</v>
      </c>
      <c r="C1074" s="102" t="s">
        <v>5952</v>
      </c>
      <c r="D1074" s="36" t="s">
        <v>5953</v>
      </c>
      <c r="E1074" s="36" t="s">
        <v>5954</v>
      </c>
      <c r="F1074" s="20" t="s">
        <v>12</v>
      </c>
      <c r="G1074" s="36" t="s">
        <v>2351</v>
      </c>
      <c r="H1074" s="36" t="s">
        <v>13</v>
      </c>
      <c r="I1074" s="36" t="s">
        <v>14</v>
      </c>
      <c r="J1074" s="128">
        <v>8</v>
      </c>
      <c r="K1074" s="246">
        <v>18112</v>
      </c>
      <c r="L1074" s="307">
        <v>40188</v>
      </c>
      <c r="M1074" s="89">
        <v>44742</v>
      </c>
      <c r="N1074" s="61" t="str">
        <f t="shared" si="19"/>
        <v>12 Years, 5 Months, 20 Days</v>
      </c>
      <c r="O1074" s="36">
        <v>26</v>
      </c>
      <c r="P1074" s="36" t="s">
        <v>5955</v>
      </c>
      <c r="Q1074" s="47">
        <v>1913562727</v>
      </c>
      <c r="R1074" s="102" t="s">
        <v>5956</v>
      </c>
    </row>
    <row r="1075" spans="2:18" ht="18" customHeight="1" x14ac:dyDescent="0.2">
      <c r="B1075" s="34">
        <v>1070</v>
      </c>
      <c r="C1075" s="102" t="s">
        <v>5957</v>
      </c>
      <c r="D1075" s="36" t="s">
        <v>5958</v>
      </c>
      <c r="E1075" s="36" t="s">
        <v>3946</v>
      </c>
      <c r="F1075" s="20" t="s">
        <v>12</v>
      </c>
      <c r="G1075" s="36" t="s">
        <v>2351</v>
      </c>
      <c r="H1075" s="36" t="s">
        <v>13</v>
      </c>
      <c r="I1075" s="36" t="s">
        <v>14</v>
      </c>
      <c r="J1075" s="128">
        <v>8</v>
      </c>
      <c r="K1075" s="246">
        <v>18113</v>
      </c>
      <c r="L1075" s="307">
        <v>40635</v>
      </c>
      <c r="M1075" s="89">
        <v>44742</v>
      </c>
      <c r="N1075" s="61" t="str">
        <f t="shared" si="19"/>
        <v>11 Years, 2 Months, 28 Days</v>
      </c>
      <c r="O1075" s="36">
        <v>27</v>
      </c>
      <c r="P1075" s="36" t="s">
        <v>5959</v>
      </c>
      <c r="Q1075" s="47">
        <v>1919393935</v>
      </c>
      <c r="R1075" s="102" t="s">
        <v>5960</v>
      </c>
    </row>
    <row r="1076" spans="2:18" ht="18" customHeight="1" x14ac:dyDescent="0.2">
      <c r="B1076" s="34">
        <v>1071</v>
      </c>
      <c r="C1076" s="56" t="s">
        <v>6006</v>
      </c>
      <c r="D1076" s="99" t="s">
        <v>6007</v>
      </c>
      <c r="E1076" s="34" t="s">
        <v>6026</v>
      </c>
      <c r="F1076" s="34" t="s">
        <v>12</v>
      </c>
      <c r="G1076" s="34" t="s">
        <v>2351</v>
      </c>
      <c r="H1076" s="34" t="s">
        <v>13</v>
      </c>
      <c r="I1076" s="34" t="s">
        <v>14</v>
      </c>
      <c r="J1076" s="176">
        <v>8</v>
      </c>
      <c r="K1076" s="246">
        <v>18114</v>
      </c>
      <c r="L1076" s="54">
        <v>40168</v>
      </c>
      <c r="M1076" s="39">
        <v>44742</v>
      </c>
      <c r="N1076" s="40" t="str">
        <f t="shared" si="19"/>
        <v>12 Years, 6 Months, 9 Days</v>
      </c>
      <c r="O1076" s="34">
        <v>26</v>
      </c>
      <c r="P1076" s="34">
        <v>32</v>
      </c>
      <c r="Q1076" s="100">
        <v>1715402632</v>
      </c>
      <c r="R1076" s="126" t="s">
        <v>2142</v>
      </c>
    </row>
    <row r="1077" spans="2:18" ht="18" customHeight="1" x14ac:dyDescent="0.2">
      <c r="B1077" s="34">
        <v>1072</v>
      </c>
      <c r="C1077" s="121" t="s">
        <v>6528</v>
      </c>
      <c r="D1077" s="109" t="s">
        <v>6529</v>
      </c>
      <c r="E1077" s="110" t="s">
        <v>4399</v>
      </c>
      <c r="F1077" s="34" t="s">
        <v>12</v>
      </c>
      <c r="G1077" s="110" t="s">
        <v>2351</v>
      </c>
      <c r="H1077" s="110" t="s">
        <v>13</v>
      </c>
      <c r="I1077" s="110" t="s">
        <v>14</v>
      </c>
      <c r="J1077" s="177">
        <v>8</v>
      </c>
      <c r="K1077" s="246">
        <v>18115</v>
      </c>
      <c r="L1077" s="123">
        <v>39600</v>
      </c>
      <c r="M1077" s="105">
        <v>44742</v>
      </c>
      <c r="N1077" s="61" t="str">
        <f t="shared" si="19"/>
        <v>14 Years, 0 Months, 29 Days</v>
      </c>
      <c r="O1077" s="124" t="s">
        <v>6463</v>
      </c>
      <c r="P1077" s="124" t="s">
        <v>6464</v>
      </c>
      <c r="Q1077" s="323" t="s">
        <v>6530</v>
      </c>
      <c r="R1077" s="151" t="s">
        <v>6531</v>
      </c>
    </row>
    <row r="1078" spans="2:18" ht="18" customHeight="1" x14ac:dyDescent="0.2">
      <c r="B1078" s="34">
        <v>1073</v>
      </c>
      <c r="C1078" s="121" t="s">
        <v>6532</v>
      </c>
      <c r="D1078" s="109" t="s">
        <v>6533</v>
      </c>
      <c r="E1078" s="110" t="s">
        <v>3939</v>
      </c>
      <c r="F1078" s="34" t="s">
        <v>12</v>
      </c>
      <c r="G1078" s="110" t="s">
        <v>2351</v>
      </c>
      <c r="H1078" s="110" t="s">
        <v>13</v>
      </c>
      <c r="I1078" s="110" t="s">
        <v>14</v>
      </c>
      <c r="J1078" s="177">
        <v>8</v>
      </c>
      <c r="K1078" s="246">
        <v>18116</v>
      </c>
      <c r="L1078" s="123">
        <v>40788</v>
      </c>
      <c r="M1078" s="105">
        <v>44742</v>
      </c>
      <c r="N1078" s="61" t="str">
        <f t="shared" si="19"/>
        <v>10 Years, 9 Months, 28 Days</v>
      </c>
      <c r="O1078" s="122">
        <v>22</v>
      </c>
      <c r="P1078" s="122" t="s">
        <v>5544</v>
      </c>
      <c r="Q1078" s="323" t="s">
        <v>6534</v>
      </c>
      <c r="R1078" s="161" t="s">
        <v>6535</v>
      </c>
    </row>
    <row r="1079" spans="2:18" ht="18" customHeight="1" x14ac:dyDescent="0.2">
      <c r="B1079" s="34">
        <v>1074</v>
      </c>
      <c r="C1079" s="121" t="s">
        <v>6560</v>
      </c>
      <c r="D1079" s="150" t="s">
        <v>6561</v>
      </c>
      <c r="E1079" s="150" t="s">
        <v>6562</v>
      </c>
      <c r="F1079" s="34" t="s">
        <v>12</v>
      </c>
      <c r="G1079" s="110" t="s">
        <v>2351</v>
      </c>
      <c r="H1079" s="110" t="s">
        <v>13</v>
      </c>
      <c r="I1079" s="110" t="s">
        <v>14</v>
      </c>
      <c r="J1079" s="177">
        <v>8</v>
      </c>
      <c r="K1079" s="246">
        <v>18117</v>
      </c>
      <c r="L1079" s="123">
        <v>40127</v>
      </c>
      <c r="M1079" s="105">
        <v>44742</v>
      </c>
      <c r="N1079" s="61" t="str">
        <f t="shared" si="19"/>
        <v>12 Years, 7 Months, 20 Days</v>
      </c>
      <c r="O1079" s="122">
        <v>32</v>
      </c>
      <c r="P1079" s="122" t="s">
        <v>5604</v>
      </c>
      <c r="Q1079" s="323" t="s">
        <v>6563</v>
      </c>
      <c r="R1079" s="151" t="s">
        <v>6564</v>
      </c>
    </row>
    <row r="1080" spans="2:18" ht="24" customHeight="1" x14ac:dyDescent="0.2">
      <c r="B1080" s="34">
        <v>1075</v>
      </c>
      <c r="C1080" s="121" t="s">
        <v>6571</v>
      </c>
      <c r="D1080" s="122" t="s">
        <v>6572</v>
      </c>
      <c r="E1080" s="110" t="s">
        <v>4399</v>
      </c>
      <c r="F1080" s="34" t="s">
        <v>12</v>
      </c>
      <c r="G1080" s="110" t="s">
        <v>2351</v>
      </c>
      <c r="H1080" s="110" t="s">
        <v>13</v>
      </c>
      <c r="I1080" s="122" t="s">
        <v>14</v>
      </c>
      <c r="J1080" s="177">
        <v>8</v>
      </c>
      <c r="K1080" s="246">
        <v>18118</v>
      </c>
      <c r="L1080" s="123">
        <v>41128</v>
      </c>
      <c r="M1080" s="105">
        <v>44742</v>
      </c>
      <c r="N1080" s="61" t="str">
        <f t="shared" si="19"/>
        <v>9 Years, 10 Months, 23 Days</v>
      </c>
      <c r="O1080" s="122">
        <v>25</v>
      </c>
      <c r="P1080" s="110" t="s">
        <v>6573</v>
      </c>
      <c r="Q1080" s="328" t="s">
        <v>6805</v>
      </c>
      <c r="R1080" s="151" t="s">
        <v>6574</v>
      </c>
    </row>
    <row r="1081" spans="2:18" ht="18" customHeight="1" x14ac:dyDescent="0.2">
      <c r="J1081" s="334" t="s">
        <v>6797</v>
      </c>
    </row>
    <row r="1082" spans="2:18" ht="18" customHeight="1" x14ac:dyDescent="0.2">
      <c r="B1082" s="34">
        <v>1076</v>
      </c>
      <c r="C1082" s="152" t="s">
        <v>6604</v>
      </c>
      <c r="D1082" s="109" t="s">
        <v>6605</v>
      </c>
      <c r="E1082" s="110" t="s">
        <v>6606</v>
      </c>
      <c r="F1082" s="34" t="s">
        <v>12</v>
      </c>
      <c r="G1082" s="110" t="s">
        <v>2351</v>
      </c>
      <c r="H1082" s="110" t="s">
        <v>13</v>
      </c>
      <c r="I1082" s="122" t="s">
        <v>14</v>
      </c>
      <c r="J1082" s="177">
        <v>8</v>
      </c>
      <c r="K1082" s="246">
        <v>18120</v>
      </c>
      <c r="L1082" s="123">
        <v>41301</v>
      </c>
      <c r="M1082" s="105">
        <v>44742</v>
      </c>
      <c r="N1082" s="61" t="str">
        <f t="shared" si="19"/>
        <v>9 Years, 5 Months, 3 Days</v>
      </c>
      <c r="O1082" s="122">
        <v>27</v>
      </c>
      <c r="P1082" s="122" t="s">
        <v>6607</v>
      </c>
      <c r="Q1082" s="323" t="s">
        <v>6608</v>
      </c>
      <c r="R1082" s="151" t="s">
        <v>6609</v>
      </c>
    </row>
    <row r="1083" spans="2:18" ht="18" customHeight="1" x14ac:dyDescent="0.2">
      <c r="B1083" s="34">
        <v>1077</v>
      </c>
      <c r="C1083" s="121" t="s">
        <v>6628</v>
      </c>
      <c r="D1083" s="109" t="s">
        <v>6629</v>
      </c>
      <c r="E1083" s="110" t="s">
        <v>2350</v>
      </c>
      <c r="F1083" s="34" t="s">
        <v>12</v>
      </c>
      <c r="G1083" s="110" t="s">
        <v>2351</v>
      </c>
      <c r="H1083" s="110" t="s">
        <v>13</v>
      </c>
      <c r="I1083" s="110" t="s">
        <v>14</v>
      </c>
      <c r="J1083" s="177">
        <v>8</v>
      </c>
      <c r="K1083" s="246">
        <v>18121</v>
      </c>
      <c r="L1083" s="123">
        <v>40802</v>
      </c>
      <c r="M1083" s="105">
        <v>44742</v>
      </c>
      <c r="N1083" s="61" t="str">
        <f t="shared" si="19"/>
        <v>10 Years, 9 Months, 14 Days</v>
      </c>
      <c r="O1083" s="122">
        <v>28</v>
      </c>
      <c r="P1083" s="122" t="s">
        <v>5539</v>
      </c>
      <c r="Q1083" s="323" t="s">
        <v>6630</v>
      </c>
      <c r="R1083" s="161" t="s">
        <v>6631</v>
      </c>
    </row>
    <row r="1084" spans="2:18" ht="18" customHeight="1" x14ac:dyDescent="0.2">
      <c r="B1084" s="34">
        <v>1078</v>
      </c>
      <c r="C1084" s="63" t="s">
        <v>6694</v>
      </c>
      <c r="D1084" s="65" t="s">
        <v>6695</v>
      </c>
      <c r="E1084" s="60" t="s">
        <v>3946</v>
      </c>
      <c r="F1084" s="34" t="s">
        <v>12</v>
      </c>
      <c r="G1084" s="60" t="s">
        <v>2351</v>
      </c>
      <c r="H1084" s="60" t="s">
        <v>13</v>
      </c>
      <c r="I1084" s="60" t="s">
        <v>14</v>
      </c>
      <c r="J1084" s="174">
        <v>8</v>
      </c>
      <c r="K1084" s="246">
        <v>18122</v>
      </c>
      <c r="L1084" s="118">
        <v>40458</v>
      </c>
      <c r="M1084" s="105">
        <v>44742</v>
      </c>
      <c r="N1084" s="61" t="str">
        <f t="shared" si="19"/>
        <v>11 Years, 8 Months, 23 Days</v>
      </c>
      <c r="O1084" s="65">
        <v>28</v>
      </c>
      <c r="P1084" s="65" t="s">
        <v>5580</v>
      </c>
      <c r="Q1084" s="324" t="s">
        <v>6696</v>
      </c>
      <c r="R1084" s="126" t="s">
        <v>6697</v>
      </c>
    </row>
    <row r="1085" spans="2:18" ht="18" customHeight="1" x14ac:dyDescent="0.2">
      <c r="B1085" s="34">
        <v>1079</v>
      </c>
      <c r="C1085" s="63" t="s">
        <v>6698</v>
      </c>
      <c r="D1085" s="65" t="s">
        <v>6699</v>
      </c>
      <c r="E1085" s="60" t="s">
        <v>3946</v>
      </c>
      <c r="F1085" s="34" t="s">
        <v>12</v>
      </c>
      <c r="G1085" s="60" t="s">
        <v>2351</v>
      </c>
      <c r="H1085" s="60" t="s">
        <v>13</v>
      </c>
      <c r="I1085" s="60" t="s">
        <v>14</v>
      </c>
      <c r="J1085" s="174">
        <v>8</v>
      </c>
      <c r="K1085" s="246">
        <v>18123</v>
      </c>
      <c r="L1085" s="118">
        <v>39454</v>
      </c>
      <c r="M1085" s="105">
        <v>44742</v>
      </c>
      <c r="N1085" s="61" t="str">
        <f t="shared" si="19"/>
        <v>14 Years, 5 Months, 23 Days</v>
      </c>
      <c r="O1085" s="65">
        <v>34</v>
      </c>
      <c r="P1085" s="65" t="s">
        <v>5729</v>
      </c>
      <c r="Q1085" s="324" t="s">
        <v>6696</v>
      </c>
      <c r="R1085" s="126" t="s">
        <v>6697</v>
      </c>
    </row>
    <row r="1086" spans="2:18" ht="18" customHeight="1" x14ac:dyDescent="0.2">
      <c r="B1086" s="34">
        <v>1080</v>
      </c>
      <c r="C1086" s="153" t="s">
        <v>6710</v>
      </c>
      <c r="D1086" s="49" t="s">
        <v>6711</v>
      </c>
      <c r="E1086" s="40" t="s">
        <v>6712</v>
      </c>
      <c r="F1086" s="34" t="s">
        <v>12</v>
      </c>
      <c r="G1086" s="60" t="s">
        <v>2351</v>
      </c>
      <c r="H1086" s="110" t="s">
        <v>13</v>
      </c>
      <c r="I1086" s="60" t="s">
        <v>14</v>
      </c>
      <c r="J1086" s="177">
        <v>8</v>
      </c>
      <c r="K1086" s="246">
        <v>18124</v>
      </c>
      <c r="L1086" s="118">
        <v>40471</v>
      </c>
      <c r="M1086" s="105">
        <v>44742</v>
      </c>
      <c r="N1086" s="61" t="str">
        <f t="shared" si="19"/>
        <v>11 Years, 8 Months, 10 Days</v>
      </c>
      <c r="O1086" s="122">
        <v>28</v>
      </c>
      <c r="P1086" s="122" t="s">
        <v>6713</v>
      </c>
      <c r="Q1086" s="64">
        <v>1728463222</v>
      </c>
      <c r="R1086" s="161" t="s">
        <v>6714</v>
      </c>
    </row>
    <row r="1087" spans="2:18" ht="18" customHeight="1" x14ac:dyDescent="0.2">
      <c r="B1087" s="34">
        <v>1081</v>
      </c>
      <c r="C1087" s="102" t="s">
        <v>6715</v>
      </c>
      <c r="D1087" s="36" t="s">
        <v>6716</v>
      </c>
      <c r="E1087" s="36" t="s">
        <v>2350</v>
      </c>
      <c r="F1087" s="36" t="s">
        <v>12</v>
      </c>
      <c r="G1087" s="36" t="s">
        <v>2351</v>
      </c>
      <c r="H1087" s="36" t="s">
        <v>13</v>
      </c>
      <c r="I1087" s="36" t="s">
        <v>14</v>
      </c>
      <c r="J1087" s="128">
        <v>8</v>
      </c>
      <c r="K1087" s="246">
        <v>18125</v>
      </c>
      <c r="L1087" s="104">
        <v>40569</v>
      </c>
      <c r="M1087" s="105">
        <v>44742</v>
      </c>
      <c r="N1087" s="61" t="str">
        <f t="shared" si="19"/>
        <v>11 Years, 5 Months, 4 Days</v>
      </c>
      <c r="O1087" s="36">
        <v>30</v>
      </c>
      <c r="P1087" s="143">
        <v>24</v>
      </c>
      <c r="Q1087" s="47">
        <v>1713034665</v>
      </c>
      <c r="R1087" s="102" t="s">
        <v>6717</v>
      </c>
    </row>
    <row r="1088" spans="2:18" ht="18" customHeight="1" x14ac:dyDescent="0.2">
      <c r="B1088" s="34">
        <v>1082</v>
      </c>
      <c r="C1088" s="102" t="s">
        <v>6732</v>
      </c>
      <c r="D1088" s="36" t="s">
        <v>6733</v>
      </c>
      <c r="E1088" s="36" t="s">
        <v>6734</v>
      </c>
      <c r="F1088" s="34" t="s">
        <v>12</v>
      </c>
      <c r="G1088" s="36" t="s">
        <v>2351</v>
      </c>
      <c r="H1088" s="36" t="s">
        <v>13</v>
      </c>
      <c r="I1088" s="36" t="s">
        <v>14</v>
      </c>
      <c r="J1088" s="128">
        <v>8</v>
      </c>
      <c r="K1088" s="246">
        <v>18126</v>
      </c>
      <c r="L1088" s="104">
        <v>41107</v>
      </c>
      <c r="M1088" s="105">
        <v>44742</v>
      </c>
      <c r="N1088" s="61" t="str">
        <f t="shared" si="19"/>
        <v>9 Years, 11 Months, 13 Days</v>
      </c>
      <c r="O1088" s="36">
        <v>26</v>
      </c>
      <c r="P1088" s="143">
        <v>20</v>
      </c>
      <c r="Q1088" s="47">
        <v>1742580440</v>
      </c>
      <c r="R1088" s="102" t="s">
        <v>6388</v>
      </c>
    </row>
    <row r="1089" spans="2:18" ht="18" customHeight="1" x14ac:dyDescent="0.2">
      <c r="B1089" s="34">
        <v>1083</v>
      </c>
      <c r="C1089" s="107" t="s">
        <v>6741</v>
      </c>
      <c r="D1089" s="36" t="s">
        <v>6742</v>
      </c>
      <c r="E1089" s="36" t="s">
        <v>3946</v>
      </c>
      <c r="F1089" s="34" t="s">
        <v>12</v>
      </c>
      <c r="G1089" s="36" t="s">
        <v>2351</v>
      </c>
      <c r="H1089" s="36" t="s">
        <v>13</v>
      </c>
      <c r="I1089" s="36" t="s">
        <v>14</v>
      </c>
      <c r="J1089" s="128">
        <v>8</v>
      </c>
      <c r="K1089" s="246">
        <v>18127</v>
      </c>
      <c r="L1089" s="104">
        <v>40343</v>
      </c>
      <c r="M1089" s="105">
        <v>44742</v>
      </c>
      <c r="N1089" s="61" t="str">
        <f t="shared" si="19"/>
        <v>12 Years, 0 Months, 16 Days</v>
      </c>
      <c r="O1089" s="36">
        <v>26</v>
      </c>
      <c r="P1089" s="143">
        <v>38</v>
      </c>
      <c r="Q1089" s="47">
        <v>1747763272</v>
      </c>
      <c r="R1089" s="165" t="s">
        <v>6743</v>
      </c>
    </row>
    <row r="1090" spans="2:18" ht="18" customHeight="1" x14ac:dyDescent="0.2">
      <c r="B1090" s="34">
        <v>1084</v>
      </c>
      <c r="C1090" s="35" t="s">
        <v>1029</v>
      </c>
      <c r="D1090" s="129" t="s">
        <v>1030</v>
      </c>
      <c r="E1090" s="130" t="s">
        <v>1031</v>
      </c>
      <c r="F1090" s="20" t="s">
        <v>384</v>
      </c>
      <c r="G1090" s="20" t="s">
        <v>385</v>
      </c>
      <c r="H1090" s="20" t="s">
        <v>13</v>
      </c>
      <c r="I1090" s="20" t="s">
        <v>22</v>
      </c>
      <c r="J1090" s="174">
        <v>8</v>
      </c>
      <c r="K1090" s="246">
        <v>18128</v>
      </c>
      <c r="L1090" s="44">
        <v>39773</v>
      </c>
      <c r="M1090" s="39">
        <v>44742</v>
      </c>
      <c r="N1090" s="40" t="str">
        <f t="shared" si="19"/>
        <v>13 Years, 7 Months, 9 Days</v>
      </c>
      <c r="O1090" s="20">
        <v>27</v>
      </c>
      <c r="P1090" s="20" t="s">
        <v>5667</v>
      </c>
      <c r="Q1090" s="42" t="s">
        <v>1032</v>
      </c>
      <c r="R1090" s="58" t="s">
        <v>1033</v>
      </c>
    </row>
    <row r="1091" spans="2:18" ht="18" customHeight="1" x14ac:dyDescent="0.2">
      <c r="B1091" s="34">
        <v>1085</v>
      </c>
      <c r="C1091" s="257" t="s">
        <v>1034</v>
      </c>
      <c r="D1091" s="258" t="s">
        <v>1035</v>
      </c>
      <c r="E1091" s="259" t="s">
        <v>1031</v>
      </c>
      <c r="F1091" s="20" t="s">
        <v>384</v>
      </c>
      <c r="G1091" s="260" t="s">
        <v>385</v>
      </c>
      <c r="H1091" s="260" t="s">
        <v>13</v>
      </c>
      <c r="I1091" s="260" t="s">
        <v>22</v>
      </c>
      <c r="J1091" s="261">
        <v>8</v>
      </c>
      <c r="K1091" s="246">
        <v>18129</v>
      </c>
      <c r="L1091" s="262">
        <v>44720</v>
      </c>
      <c r="M1091" s="264">
        <v>44742</v>
      </c>
      <c r="N1091" s="265" t="str">
        <f t="shared" si="19"/>
        <v>0 Years, 0 Months, 22 Days</v>
      </c>
      <c r="O1091" s="260">
        <v>27</v>
      </c>
      <c r="P1091" s="260" t="s">
        <v>5580</v>
      </c>
      <c r="Q1091" s="267" t="s">
        <v>1036</v>
      </c>
      <c r="R1091" s="268" t="s">
        <v>1037</v>
      </c>
    </row>
    <row r="1092" spans="2:18" ht="18" customHeight="1" x14ac:dyDescent="0.2">
      <c r="B1092" s="34">
        <v>1086</v>
      </c>
      <c r="C1092" s="257" t="s">
        <v>1038</v>
      </c>
      <c r="D1092" s="258" t="s">
        <v>1039</v>
      </c>
      <c r="E1092" s="259" t="s">
        <v>1031</v>
      </c>
      <c r="F1092" s="260" t="s">
        <v>384</v>
      </c>
      <c r="G1092" s="260" t="s">
        <v>385</v>
      </c>
      <c r="H1092" s="260" t="s">
        <v>13</v>
      </c>
      <c r="I1092" s="260" t="s">
        <v>22</v>
      </c>
      <c r="J1092" s="261">
        <v>8</v>
      </c>
      <c r="K1092" s="246">
        <v>18130</v>
      </c>
      <c r="L1092" s="263">
        <v>39685</v>
      </c>
      <c r="M1092" s="264">
        <v>44742</v>
      </c>
      <c r="N1092" s="266" t="str">
        <f t="shared" si="19"/>
        <v>13 Years, 10 Months, 5 Days</v>
      </c>
      <c r="O1092" s="260">
        <v>27</v>
      </c>
      <c r="P1092" s="260" t="s">
        <v>5580</v>
      </c>
      <c r="Q1092" s="267" t="s">
        <v>1040</v>
      </c>
      <c r="R1092" s="268" t="s">
        <v>1041</v>
      </c>
    </row>
    <row r="1093" spans="2:18" s="18" customFormat="1" ht="15.75" customHeight="1" x14ac:dyDescent="0.2">
      <c r="B1093" s="34"/>
      <c r="C1093" s="273"/>
      <c r="D1093" s="275"/>
      <c r="E1093" s="279"/>
      <c r="F1093" s="279"/>
      <c r="G1093" s="279"/>
      <c r="H1093" s="279"/>
      <c r="I1093" s="279"/>
      <c r="J1093" s="280"/>
      <c r="K1093" s="281" t="s">
        <v>6784</v>
      </c>
      <c r="L1093" s="283"/>
      <c r="M1093" s="279"/>
      <c r="N1093" s="279"/>
      <c r="O1093" s="279"/>
      <c r="P1093" s="279"/>
      <c r="Q1093" s="287"/>
      <c r="R1093" s="289"/>
    </row>
    <row r="1094" spans="2:18" s="18" customFormat="1" ht="15.75" customHeight="1" x14ac:dyDescent="0.2">
      <c r="B1094" s="6"/>
      <c r="C1094" s="166"/>
      <c r="D1094" s="10"/>
      <c r="E1094" s="12"/>
      <c r="F1094" s="6"/>
      <c r="G1094" s="6"/>
      <c r="H1094" s="6"/>
      <c r="I1094" s="6"/>
      <c r="J1094" s="178"/>
      <c r="K1094" s="249"/>
      <c r="L1094" s="167"/>
      <c r="M1094" s="6"/>
      <c r="N1094" s="6"/>
      <c r="O1094" s="6"/>
      <c r="P1094" s="6"/>
      <c r="Q1094" s="168"/>
    </row>
    <row r="1095" spans="2:18" s="18" customFormat="1" ht="15.75" customHeight="1" x14ac:dyDescent="0.2">
      <c r="B1095" s="6"/>
      <c r="C1095" s="166"/>
      <c r="D1095" s="10"/>
      <c r="E1095" s="12"/>
      <c r="F1095" s="6"/>
      <c r="G1095" s="6"/>
      <c r="H1095" s="6"/>
      <c r="I1095" s="6"/>
      <c r="J1095" s="178"/>
      <c r="K1095" s="249"/>
      <c r="L1095" s="167"/>
      <c r="M1095" s="6"/>
      <c r="N1095" s="6"/>
      <c r="O1095" s="6"/>
      <c r="P1095" s="6"/>
      <c r="Q1095" s="168"/>
    </row>
    <row r="1096" spans="2:18" s="18" customFormat="1" ht="15.75" customHeight="1" x14ac:dyDescent="0.2">
      <c r="B1096" s="6"/>
      <c r="C1096" s="166"/>
      <c r="D1096" s="10"/>
      <c r="E1096" s="12"/>
      <c r="F1096" s="6"/>
      <c r="G1096" s="6"/>
      <c r="H1096" s="6"/>
      <c r="I1096" s="6"/>
      <c r="J1096" s="178"/>
      <c r="K1096" s="249"/>
      <c r="L1096" s="167"/>
      <c r="M1096" s="6"/>
      <c r="N1096" s="6"/>
      <c r="O1096" s="6"/>
      <c r="P1096" s="6"/>
      <c r="Q1096" s="168"/>
    </row>
    <row r="1097" spans="2:18" s="18" customFormat="1" ht="15.75" customHeight="1" x14ac:dyDescent="0.2">
      <c r="B1097" s="6"/>
      <c r="C1097" s="166"/>
      <c r="D1097" s="10"/>
      <c r="E1097" s="12"/>
      <c r="F1097" s="6"/>
      <c r="G1097" s="6"/>
      <c r="H1097" s="6"/>
      <c r="I1097" s="6"/>
      <c r="J1097" s="178"/>
      <c r="K1097" s="249"/>
      <c r="L1097" s="167"/>
      <c r="M1097" s="6"/>
      <c r="N1097" s="6"/>
      <c r="O1097" s="6"/>
      <c r="P1097" s="6"/>
      <c r="Q1097" s="168"/>
    </row>
    <row r="1098" spans="2:18" s="18" customFormat="1" ht="15.75" customHeight="1" x14ac:dyDescent="0.2">
      <c r="B1098" s="6"/>
      <c r="C1098" s="166"/>
      <c r="D1098" s="10"/>
      <c r="E1098" s="12"/>
      <c r="F1098" s="6"/>
      <c r="G1098" s="6"/>
      <c r="H1098" s="6"/>
      <c r="I1098" s="6"/>
      <c r="J1098" s="178"/>
      <c r="K1098" s="249"/>
      <c r="L1098" s="167"/>
      <c r="M1098" s="6"/>
      <c r="N1098" s="6"/>
      <c r="O1098" s="6"/>
      <c r="P1098" s="6"/>
      <c r="Q1098" s="168"/>
    </row>
    <row r="1099" spans="2:18" s="18" customFormat="1" ht="15.75" customHeight="1" x14ac:dyDescent="0.2">
      <c r="B1099" s="6"/>
      <c r="C1099" s="166"/>
      <c r="D1099" s="10"/>
      <c r="E1099" s="12"/>
      <c r="F1099" s="6"/>
      <c r="G1099" s="6"/>
      <c r="H1099" s="6"/>
      <c r="I1099" s="6"/>
      <c r="J1099" s="178"/>
      <c r="K1099" s="249"/>
      <c r="L1099" s="167"/>
      <c r="M1099" s="6"/>
      <c r="N1099" s="6"/>
      <c r="O1099" s="6"/>
      <c r="P1099" s="6"/>
      <c r="Q1099" s="168"/>
    </row>
    <row r="1100" spans="2:18" s="18" customFormat="1" ht="15.75" customHeight="1" x14ac:dyDescent="0.2">
      <c r="B1100" s="6"/>
      <c r="C1100" s="166"/>
      <c r="D1100" s="10"/>
      <c r="E1100" s="12"/>
      <c r="F1100" s="6"/>
      <c r="G1100" s="6"/>
      <c r="H1100" s="6"/>
      <c r="I1100" s="6"/>
      <c r="J1100" s="178"/>
      <c r="K1100" s="249"/>
      <c r="L1100" s="167"/>
      <c r="M1100" s="6"/>
      <c r="N1100" s="6"/>
      <c r="O1100" s="6"/>
      <c r="P1100" s="6"/>
      <c r="Q1100" s="168"/>
    </row>
    <row r="1101" spans="2:18" s="18" customFormat="1" ht="15.75" customHeight="1" x14ac:dyDescent="0.2">
      <c r="B1101" s="6"/>
      <c r="C1101" s="166"/>
      <c r="D1101" s="10"/>
      <c r="E1101" s="12"/>
      <c r="F1101" s="6"/>
      <c r="G1101" s="6"/>
      <c r="H1101" s="6"/>
      <c r="I1101" s="6"/>
      <c r="J1101" s="178"/>
      <c r="K1101" s="249"/>
      <c r="L1101" s="167"/>
      <c r="M1101" s="6"/>
      <c r="N1101" s="6"/>
      <c r="O1101" s="6"/>
      <c r="P1101" s="6"/>
      <c r="Q1101" s="168"/>
    </row>
    <row r="1102" spans="2:18" s="18" customFormat="1" ht="15.75" customHeight="1" x14ac:dyDescent="0.2">
      <c r="B1102" s="6"/>
      <c r="C1102" s="166"/>
      <c r="D1102" s="10"/>
      <c r="E1102" s="12"/>
      <c r="F1102" s="6"/>
      <c r="G1102" s="6"/>
      <c r="H1102" s="6"/>
      <c r="I1102" s="6"/>
      <c r="J1102" s="178"/>
      <c r="K1102" s="249"/>
      <c r="L1102" s="167"/>
      <c r="M1102" s="6"/>
      <c r="N1102" s="6"/>
      <c r="O1102" s="6"/>
      <c r="P1102" s="6"/>
      <c r="Q1102" s="168"/>
    </row>
    <row r="1103" spans="2:18" s="18" customFormat="1" ht="15.75" customHeight="1" x14ac:dyDescent="0.2">
      <c r="B1103" s="6"/>
      <c r="C1103" s="166"/>
      <c r="D1103" s="10"/>
      <c r="E1103" s="12"/>
      <c r="F1103" s="6"/>
      <c r="G1103" s="6"/>
      <c r="H1103" s="6"/>
      <c r="I1103" s="6"/>
      <c r="J1103" s="178"/>
      <c r="K1103" s="249"/>
      <c r="L1103" s="167"/>
      <c r="M1103" s="6"/>
      <c r="N1103" s="6"/>
      <c r="O1103" s="6"/>
      <c r="P1103" s="6"/>
      <c r="Q1103" s="168"/>
    </row>
    <row r="1104" spans="2:18" s="18" customFormat="1" ht="15.75" customHeight="1" x14ac:dyDescent="0.2">
      <c r="B1104" s="6"/>
      <c r="C1104" s="166"/>
      <c r="D1104" s="10"/>
      <c r="E1104" s="12"/>
      <c r="F1104" s="6"/>
      <c r="G1104" s="6"/>
      <c r="H1104" s="6"/>
      <c r="I1104" s="6"/>
      <c r="J1104" s="178"/>
      <c r="K1104" s="249"/>
      <c r="L1104" s="167"/>
      <c r="M1104" s="6"/>
      <c r="N1104" s="6"/>
      <c r="O1104" s="6"/>
      <c r="P1104" s="6"/>
      <c r="Q1104" s="168"/>
    </row>
    <row r="1105" spans="2:17" s="18" customFormat="1" ht="15.75" customHeight="1" x14ac:dyDescent="0.2">
      <c r="B1105" s="6"/>
      <c r="C1105" s="166"/>
      <c r="D1105" s="10"/>
      <c r="E1105" s="12"/>
      <c r="F1105" s="6"/>
      <c r="G1105" s="6"/>
      <c r="H1105" s="6"/>
      <c r="I1105" s="6"/>
      <c r="J1105" s="178"/>
      <c r="K1105" s="249"/>
      <c r="L1105" s="167"/>
      <c r="M1105" s="6"/>
      <c r="N1105" s="6"/>
      <c r="O1105" s="6"/>
      <c r="P1105" s="6"/>
      <c r="Q1105" s="168"/>
    </row>
    <row r="1106" spans="2:17" s="18" customFormat="1" ht="15.75" customHeight="1" x14ac:dyDescent="0.2">
      <c r="B1106" s="6"/>
      <c r="C1106" s="166"/>
      <c r="D1106" s="10"/>
      <c r="E1106" s="12"/>
      <c r="F1106" s="6"/>
      <c r="G1106" s="6"/>
      <c r="H1106" s="6"/>
      <c r="I1106" s="6"/>
      <c r="J1106" s="178"/>
      <c r="K1106" s="249"/>
      <c r="L1106" s="167"/>
      <c r="M1106" s="6"/>
      <c r="N1106" s="6"/>
      <c r="O1106" s="6"/>
      <c r="P1106" s="6"/>
      <c r="Q1106" s="168"/>
    </row>
    <row r="1107" spans="2:17" s="18" customFormat="1" ht="15.75" customHeight="1" x14ac:dyDescent="0.2">
      <c r="B1107" s="6"/>
      <c r="C1107" s="166"/>
      <c r="D1107" s="10"/>
      <c r="E1107" s="12"/>
      <c r="F1107" s="6"/>
      <c r="G1107" s="6"/>
      <c r="H1107" s="6"/>
      <c r="I1107" s="6"/>
      <c r="J1107" s="178"/>
      <c r="K1107" s="249"/>
      <c r="L1107" s="167"/>
      <c r="M1107" s="6"/>
      <c r="N1107" s="6"/>
      <c r="O1107" s="6"/>
      <c r="P1107" s="6"/>
      <c r="Q1107" s="168"/>
    </row>
    <row r="1108" spans="2:17" s="18" customFormat="1" ht="15.75" customHeight="1" x14ac:dyDescent="0.2">
      <c r="B1108" s="6"/>
      <c r="C1108" s="166"/>
      <c r="D1108" s="10"/>
      <c r="E1108" s="12"/>
      <c r="F1108" s="6"/>
      <c r="G1108" s="6"/>
      <c r="H1108" s="6"/>
      <c r="I1108" s="6"/>
      <c r="J1108" s="178"/>
      <c r="K1108" s="249"/>
      <c r="L1108" s="167"/>
      <c r="M1108" s="6"/>
      <c r="N1108" s="6"/>
      <c r="O1108" s="6"/>
      <c r="P1108" s="6"/>
      <c r="Q1108" s="168"/>
    </row>
    <row r="1109" spans="2:17" s="18" customFormat="1" ht="15.75" customHeight="1" x14ac:dyDescent="0.2">
      <c r="B1109" s="6"/>
      <c r="C1109" s="166"/>
      <c r="D1109" s="10"/>
      <c r="E1109" s="12"/>
      <c r="F1109" s="6"/>
      <c r="G1109" s="6"/>
      <c r="H1109" s="6"/>
      <c r="I1109" s="6"/>
      <c r="J1109" s="178"/>
      <c r="K1109" s="249"/>
      <c r="L1109" s="167"/>
      <c r="M1109" s="6"/>
      <c r="N1109" s="6"/>
      <c r="O1109" s="6"/>
      <c r="P1109" s="6"/>
      <c r="Q1109" s="168"/>
    </row>
    <row r="1110" spans="2:17" s="18" customFormat="1" ht="15.75" customHeight="1" x14ac:dyDescent="0.2">
      <c r="B1110" s="6"/>
      <c r="C1110" s="166"/>
      <c r="D1110" s="10"/>
      <c r="E1110" s="12"/>
      <c r="F1110" s="6"/>
      <c r="G1110" s="6"/>
      <c r="H1110" s="6"/>
      <c r="I1110" s="6"/>
      <c r="J1110" s="178"/>
      <c r="K1110" s="249"/>
      <c r="L1110" s="167"/>
      <c r="M1110" s="6"/>
      <c r="N1110" s="6"/>
      <c r="O1110" s="6"/>
      <c r="P1110" s="6"/>
      <c r="Q1110" s="168"/>
    </row>
    <row r="1111" spans="2:17" s="18" customFormat="1" ht="15.75" customHeight="1" x14ac:dyDescent="0.2">
      <c r="B1111" s="6"/>
      <c r="C1111" s="166"/>
      <c r="D1111" s="10"/>
      <c r="E1111" s="12"/>
      <c r="F1111" s="6"/>
      <c r="G1111" s="6"/>
      <c r="H1111" s="6"/>
      <c r="I1111" s="6"/>
      <c r="J1111" s="178"/>
      <c r="K1111" s="249"/>
      <c r="L1111" s="167"/>
      <c r="M1111" s="6"/>
      <c r="N1111" s="6"/>
      <c r="O1111" s="6"/>
      <c r="P1111" s="6"/>
      <c r="Q1111" s="168"/>
    </row>
    <row r="1112" spans="2:17" s="18" customFormat="1" ht="15.75" customHeight="1" x14ac:dyDescent="0.2">
      <c r="B1112" s="6"/>
      <c r="C1112" s="166"/>
      <c r="D1112" s="10"/>
      <c r="E1112" s="12"/>
      <c r="F1112" s="6"/>
      <c r="G1112" s="6"/>
      <c r="H1112" s="6"/>
      <c r="I1112" s="6"/>
      <c r="J1112" s="178"/>
      <c r="K1112" s="249"/>
      <c r="L1112" s="167"/>
      <c r="M1112" s="6"/>
      <c r="N1112" s="6"/>
      <c r="O1112" s="6"/>
      <c r="P1112" s="6"/>
      <c r="Q1112" s="168"/>
    </row>
    <row r="1113" spans="2:17" s="18" customFormat="1" ht="15.75" customHeight="1" x14ac:dyDescent="0.2">
      <c r="B1113" s="6"/>
      <c r="C1113" s="166"/>
      <c r="D1113" s="10"/>
      <c r="E1113" s="12"/>
      <c r="F1113" s="6"/>
      <c r="G1113" s="6"/>
      <c r="H1113" s="6"/>
      <c r="I1113" s="6"/>
      <c r="J1113" s="178"/>
      <c r="K1113" s="249"/>
      <c r="L1113" s="167"/>
      <c r="M1113" s="6"/>
      <c r="N1113" s="6"/>
      <c r="O1113" s="6"/>
      <c r="P1113" s="6"/>
      <c r="Q1113" s="168"/>
    </row>
    <row r="1114" spans="2:17" s="18" customFormat="1" ht="15.75" customHeight="1" x14ac:dyDescent="0.2">
      <c r="B1114" s="6"/>
      <c r="C1114" s="166"/>
      <c r="D1114" s="10"/>
      <c r="E1114" s="12"/>
      <c r="F1114" s="6"/>
      <c r="G1114" s="6"/>
      <c r="H1114" s="6"/>
      <c r="I1114" s="6"/>
      <c r="J1114" s="178"/>
      <c r="K1114" s="249"/>
      <c r="L1114" s="167"/>
      <c r="M1114" s="6"/>
      <c r="N1114" s="6"/>
      <c r="O1114" s="6"/>
      <c r="P1114" s="6"/>
      <c r="Q1114" s="168"/>
    </row>
    <row r="1115" spans="2:17" s="18" customFormat="1" ht="15.75" customHeight="1" x14ac:dyDescent="0.2">
      <c r="B1115" s="6"/>
      <c r="C1115" s="166"/>
      <c r="D1115" s="10"/>
      <c r="E1115" s="12"/>
      <c r="F1115" s="6"/>
      <c r="G1115" s="6"/>
      <c r="H1115" s="6"/>
      <c r="I1115" s="6"/>
      <c r="J1115" s="178"/>
      <c r="K1115" s="249"/>
      <c r="L1115" s="167"/>
      <c r="M1115" s="6"/>
      <c r="N1115" s="6"/>
      <c r="O1115" s="6"/>
      <c r="P1115" s="6"/>
      <c r="Q1115" s="168"/>
    </row>
    <row r="1116" spans="2:17" s="18" customFormat="1" ht="15.75" customHeight="1" x14ac:dyDescent="0.2">
      <c r="B1116" s="6"/>
      <c r="C1116" s="166"/>
      <c r="D1116" s="10"/>
      <c r="E1116" s="12"/>
      <c r="F1116" s="6"/>
      <c r="G1116" s="6"/>
      <c r="H1116" s="6"/>
      <c r="I1116" s="6"/>
      <c r="J1116" s="178"/>
      <c r="K1116" s="249"/>
      <c r="L1116" s="167"/>
      <c r="M1116" s="6"/>
      <c r="N1116" s="6"/>
      <c r="O1116" s="6"/>
      <c r="P1116" s="6"/>
      <c r="Q1116" s="168"/>
    </row>
    <row r="1117" spans="2:17" s="18" customFormat="1" ht="15.75" customHeight="1" x14ac:dyDescent="0.2">
      <c r="B1117" s="6"/>
      <c r="C1117" s="166"/>
      <c r="D1117" s="10"/>
      <c r="E1117" s="12"/>
      <c r="F1117" s="6"/>
      <c r="G1117" s="6"/>
      <c r="H1117" s="6"/>
      <c r="I1117" s="6"/>
      <c r="J1117" s="178"/>
      <c r="K1117" s="249"/>
      <c r="L1117" s="167"/>
      <c r="M1117" s="6"/>
      <c r="N1117" s="6"/>
      <c r="O1117" s="6"/>
      <c r="P1117" s="6"/>
      <c r="Q1117" s="168"/>
    </row>
    <row r="1118" spans="2:17" s="18" customFormat="1" ht="15.75" customHeight="1" x14ac:dyDescent="0.2">
      <c r="B1118" s="6"/>
      <c r="C1118" s="166"/>
      <c r="D1118" s="10"/>
      <c r="E1118" s="12"/>
      <c r="F1118" s="6"/>
      <c r="G1118" s="6"/>
      <c r="H1118" s="6"/>
      <c r="I1118" s="6"/>
      <c r="J1118" s="178"/>
      <c r="K1118" s="249"/>
      <c r="L1118" s="167"/>
      <c r="M1118" s="6"/>
      <c r="N1118" s="6"/>
      <c r="O1118" s="6"/>
      <c r="P1118" s="6"/>
      <c r="Q1118" s="168"/>
    </row>
    <row r="1119" spans="2:17" s="18" customFormat="1" ht="15.75" customHeight="1" x14ac:dyDescent="0.2">
      <c r="B1119" s="6"/>
      <c r="C1119" s="166"/>
      <c r="D1119" s="10"/>
      <c r="E1119" s="12"/>
      <c r="F1119" s="6"/>
      <c r="G1119" s="6"/>
      <c r="H1119" s="6"/>
      <c r="I1119" s="6"/>
      <c r="J1119" s="178"/>
      <c r="K1119" s="249"/>
      <c r="L1119" s="167"/>
      <c r="M1119" s="6"/>
      <c r="N1119" s="6"/>
      <c r="O1119" s="6"/>
      <c r="P1119" s="6"/>
      <c r="Q1119" s="168"/>
    </row>
    <row r="1120" spans="2:17" s="18" customFormat="1" ht="15.75" customHeight="1" x14ac:dyDescent="0.2">
      <c r="B1120" s="6"/>
      <c r="C1120" s="166"/>
      <c r="D1120" s="10"/>
      <c r="E1120" s="12"/>
      <c r="F1120" s="6"/>
      <c r="G1120" s="6"/>
      <c r="H1120" s="6"/>
      <c r="I1120" s="6"/>
      <c r="J1120" s="178"/>
      <c r="K1120" s="249"/>
      <c r="L1120" s="167"/>
      <c r="M1120" s="6"/>
      <c r="N1120" s="6"/>
      <c r="O1120" s="6"/>
      <c r="P1120" s="6"/>
      <c r="Q1120" s="168"/>
    </row>
    <row r="1121" spans="2:17" s="18" customFormat="1" ht="15.75" customHeight="1" x14ac:dyDescent="0.2">
      <c r="B1121" s="6"/>
      <c r="C1121" s="166"/>
      <c r="D1121" s="10"/>
      <c r="E1121" s="12"/>
      <c r="F1121" s="6"/>
      <c r="G1121" s="6"/>
      <c r="H1121" s="6"/>
      <c r="I1121" s="6"/>
      <c r="J1121" s="178"/>
      <c r="K1121" s="249"/>
      <c r="L1121" s="167"/>
      <c r="M1121" s="6"/>
      <c r="N1121" s="6"/>
      <c r="O1121" s="6"/>
      <c r="P1121" s="6"/>
      <c r="Q1121" s="168"/>
    </row>
    <row r="1122" spans="2:17" s="18" customFormat="1" ht="15.75" customHeight="1" x14ac:dyDescent="0.2">
      <c r="B1122" s="6"/>
      <c r="C1122" s="166"/>
      <c r="D1122" s="10"/>
      <c r="E1122" s="12"/>
      <c r="F1122" s="6"/>
      <c r="G1122" s="6"/>
      <c r="H1122" s="6"/>
      <c r="I1122" s="6"/>
      <c r="J1122" s="178"/>
      <c r="K1122" s="249"/>
      <c r="L1122" s="167"/>
      <c r="M1122" s="6"/>
      <c r="N1122" s="6"/>
      <c r="O1122" s="6"/>
      <c r="P1122" s="6"/>
      <c r="Q1122" s="168"/>
    </row>
    <row r="1123" spans="2:17" s="18" customFormat="1" ht="15.75" customHeight="1" x14ac:dyDescent="0.2">
      <c r="B1123" s="6"/>
      <c r="C1123" s="166"/>
      <c r="D1123" s="10"/>
      <c r="E1123" s="12"/>
      <c r="F1123" s="6"/>
      <c r="G1123" s="6"/>
      <c r="H1123" s="6"/>
      <c r="I1123" s="6"/>
      <c r="J1123" s="178"/>
      <c r="K1123" s="249"/>
      <c r="L1123" s="167"/>
      <c r="M1123" s="6"/>
      <c r="N1123" s="6"/>
      <c r="O1123" s="6"/>
      <c r="P1123" s="6"/>
      <c r="Q1123" s="168"/>
    </row>
    <row r="1124" spans="2:17" s="18" customFormat="1" ht="15.75" customHeight="1" x14ac:dyDescent="0.2">
      <c r="B1124" s="6"/>
      <c r="C1124" s="166"/>
      <c r="D1124" s="10"/>
      <c r="E1124" s="12"/>
      <c r="F1124" s="6"/>
      <c r="G1124" s="6"/>
      <c r="H1124" s="6"/>
      <c r="I1124" s="6"/>
      <c r="J1124" s="178"/>
      <c r="K1124" s="249"/>
      <c r="L1124" s="167"/>
      <c r="M1124" s="6"/>
      <c r="N1124" s="6"/>
      <c r="O1124" s="6"/>
      <c r="P1124" s="6"/>
      <c r="Q1124" s="168"/>
    </row>
    <row r="1125" spans="2:17" s="18" customFormat="1" ht="15.75" customHeight="1" x14ac:dyDescent="0.2">
      <c r="B1125" s="6"/>
      <c r="C1125" s="166"/>
      <c r="D1125" s="10"/>
      <c r="E1125" s="12"/>
      <c r="F1125" s="6"/>
      <c r="G1125" s="6"/>
      <c r="H1125" s="6"/>
      <c r="I1125" s="6"/>
      <c r="J1125" s="178"/>
      <c r="K1125" s="249"/>
      <c r="L1125" s="167"/>
      <c r="M1125" s="6"/>
      <c r="N1125" s="6"/>
      <c r="O1125" s="6"/>
      <c r="P1125" s="6"/>
      <c r="Q1125" s="168"/>
    </row>
    <row r="1126" spans="2:17" s="18" customFormat="1" ht="15.75" customHeight="1" x14ac:dyDescent="0.2">
      <c r="B1126" s="6"/>
      <c r="C1126" s="166"/>
      <c r="D1126" s="10"/>
      <c r="E1126" s="12"/>
      <c r="F1126" s="6"/>
      <c r="G1126" s="6"/>
      <c r="H1126" s="6"/>
      <c r="I1126" s="6"/>
      <c r="J1126" s="178"/>
      <c r="K1126" s="249"/>
      <c r="L1126" s="167"/>
      <c r="M1126" s="6"/>
      <c r="N1126" s="6"/>
      <c r="O1126" s="6"/>
      <c r="P1126" s="6"/>
      <c r="Q1126" s="168"/>
    </row>
    <row r="1127" spans="2:17" s="18" customFormat="1" ht="15.75" customHeight="1" x14ac:dyDescent="0.2">
      <c r="B1127" s="6"/>
      <c r="C1127" s="166"/>
      <c r="D1127" s="10"/>
      <c r="E1127" s="12"/>
      <c r="F1127" s="6"/>
      <c r="G1127" s="6"/>
      <c r="H1127" s="6"/>
      <c r="I1127" s="6"/>
      <c r="J1127" s="178"/>
      <c r="K1127" s="249"/>
      <c r="L1127" s="167"/>
      <c r="M1127" s="6"/>
      <c r="N1127" s="6"/>
      <c r="O1127" s="6"/>
      <c r="P1127" s="6"/>
      <c r="Q1127" s="168"/>
    </row>
    <row r="1128" spans="2:17" s="18" customFormat="1" ht="15.75" customHeight="1" x14ac:dyDescent="0.2">
      <c r="B1128" s="6"/>
      <c r="C1128" s="166"/>
      <c r="D1128" s="10"/>
      <c r="E1128" s="12"/>
      <c r="F1128" s="6"/>
      <c r="G1128" s="6"/>
      <c r="H1128" s="6"/>
      <c r="I1128" s="6"/>
      <c r="J1128" s="178"/>
      <c r="K1128" s="249"/>
      <c r="L1128" s="167"/>
      <c r="M1128" s="6"/>
      <c r="N1128" s="6"/>
      <c r="O1128" s="6"/>
      <c r="P1128" s="6"/>
      <c r="Q1128" s="168"/>
    </row>
    <row r="1129" spans="2:17" s="18" customFormat="1" ht="15.75" customHeight="1" x14ac:dyDescent="0.2">
      <c r="B1129" s="6"/>
      <c r="C1129" s="166"/>
      <c r="D1129" s="10"/>
      <c r="E1129" s="12"/>
      <c r="F1129" s="6"/>
      <c r="G1129" s="6"/>
      <c r="H1129" s="6"/>
      <c r="I1129" s="6"/>
      <c r="J1129" s="178"/>
      <c r="K1129" s="249"/>
      <c r="L1129" s="167"/>
      <c r="M1129" s="6"/>
      <c r="N1129" s="6"/>
      <c r="O1129" s="6"/>
      <c r="P1129" s="6"/>
      <c r="Q1129" s="168"/>
    </row>
    <row r="1130" spans="2:17" s="18" customFormat="1" ht="15.75" customHeight="1" x14ac:dyDescent="0.2">
      <c r="B1130" s="6"/>
      <c r="C1130" s="166"/>
      <c r="D1130" s="10"/>
      <c r="E1130" s="12"/>
      <c r="F1130" s="6"/>
      <c r="G1130" s="6"/>
      <c r="H1130" s="6"/>
      <c r="I1130" s="6"/>
      <c r="J1130" s="178"/>
      <c r="K1130" s="249"/>
      <c r="L1130" s="167"/>
      <c r="M1130" s="6"/>
      <c r="N1130" s="6"/>
      <c r="O1130" s="6"/>
      <c r="P1130" s="6"/>
      <c r="Q1130" s="168"/>
    </row>
    <row r="1131" spans="2:17" s="18" customFormat="1" ht="15.75" customHeight="1" x14ac:dyDescent="0.2">
      <c r="B1131" s="6"/>
      <c r="C1131" s="166"/>
      <c r="D1131" s="10"/>
      <c r="E1131" s="12"/>
      <c r="F1131" s="6"/>
      <c r="G1131" s="6"/>
      <c r="H1131" s="6"/>
      <c r="I1131" s="6"/>
      <c r="J1131" s="178"/>
      <c r="K1131" s="249"/>
      <c r="L1131" s="167"/>
      <c r="M1131" s="6"/>
      <c r="N1131" s="6"/>
      <c r="O1131" s="6"/>
      <c r="P1131" s="6"/>
      <c r="Q1131" s="168"/>
    </row>
    <row r="1132" spans="2:17" s="18" customFormat="1" ht="15.75" customHeight="1" x14ac:dyDescent="0.2">
      <c r="B1132" s="6"/>
      <c r="C1132" s="166"/>
      <c r="D1132" s="10"/>
      <c r="E1132" s="12"/>
      <c r="F1132" s="6"/>
      <c r="G1132" s="6"/>
      <c r="H1132" s="6"/>
      <c r="I1132" s="6"/>
      <c r="J1132" s="178"/>
      <c r="K1132" s="249"/>
      <c r="L1132" s="167"/>
      <c r="M1132" s="6"/>
      <c r="N1132" s="6"/>
      <c r="O1132" s="6"/>
      <c r="P1132" s="6"/>
      <c r="Q1132" s="168"/>
    </row>
    <row r="1133" spans="2:17" s="18" customFormat="1" ht="15.75" customHeight="1" x14ac:dyDescent="0.2">
      <c r="B1133" s="6"/>
      <c r="C1133" s="166"/>
      <c r="D1133" s="10"/>
      <c r="E1133" s="12"/>
      <c r="F1133" s="6"/>
      <c r="G1133" s="6"/>
      <c r="H1133" s="6"/>
      <c r="I1133" s="6"/>
      <c r="J1133" s="178"/>
      <c r="K1133" s="249"/>
      <c r="L1133" s="167"/>
      <c r="M1133" s="6"/>
      <c r="N1133" s="6"/>
      <c r="O1133" s="6"/>
      <c r="P1133" s="6"/>
      <c r="Q1133" s="168"/>
    </row>
    <row r="1134" spans="2:17" s="18" customFormat="1" ht="15.75" customHeight="1" x14ac:dyDescent="0.2">
      <c r="B1134" s="6"/>
      <c r="C1134" s="166"/>
      <c r="D1134" s="10"/>
      <c r="E1134" s="12"/>
      <c r="F1134" s="6"/>
      <c r="G1134" s="6"/>
      <c r="H1134" s="6"/>
      <c r="I1134" s="6"/>
      <c r="J1134" s="178"/>
      <c r="K1134" s="249"/>
      <c r="L1134" s="167"/>
      <c r="M1134" s="6"/>
      <c r="N1134" s="6"/>
      <c r="O1134" s="6"/>
      <c r="P1134" s="6"/>
      <c r="Q1134" s="168"/>
    </row>
    <row r="1135" spans="2:17" s="18" customFormat="1" ht="15.75" customHeight="1" x14ac:dyDescent="0.2">
      <c r="B1135" s="6"/>
      <c r="C1135" s="166"/>
      <c r="D1135" s="10"/>
      <c r="E1135" s="12"/>
      <c r="F1135" s="6"/>
      <c r="G1135" s="6"/>
      <c r="H1135" s="6"/>
      <c r="I1135" s="6"/>
      <c r="J1135" s="178"/>
      <c r="K1135" s="249"/>
      <c r="L1135" s="167"/>
      <c r="M1135" s="6"/>
      <c r="N1135" s="6"/>
      <c r="O1135" s="6"/>
      <c r="P1135" s="6"/>
      <c r="Q1135" s="168"/>
    </row>
    <row r="1136" spans="2:17" s="18" customFormat="1" ht="15.75" customHeight="1" x14ac:dyDescent="0.2">
      <c r="B1136" s="6"/>
      <c r="C1136" s="166"/>
      <c r="D1136" s="10"/>
      <c r="E1136" s="12"/>
      <c r="F1136" s="6"/>
      <c r="G1136" s="6"/>
      <c r="H1136" s="6"/>
      <c r="I1136" s="6"/>
      <c r="J1136" s="178"/>
      <c r="K1136" s="249"/>
      <c r="L1136" s="167"/>
      <c r="M1136" s="6"/>
      <c r="N1136" s="6"/>
      <c r="O1136" s="6"/>
      <c r="P1136" s="6"/>
      <c r="Q1136" s="168"/>
    </row>
    <row r="1137" spans="2:17" s="18" customFormat="1" ht="15.75" customHeight="1" x14ac:dyDescent="0.2">
      <c r="B1137" s="6"/>
      <c r="C1137" s="166"/>
      <c r="D1137" s="10"/>
      <c r="E1137" s="12"/>
      <c r="F1137" s="6"/>
      <c r="G1137" s="6"/>
      <c r="H1137" s="6"/>
      <c r="I1137" s="6"/>
      <c r="J1137" s="178"/>
      <c r="K1137" s="249"/>
      <c r="L1137" s="167"/>
      <c r="M1137" s="6"/>
      <c r="N1137" s="6"/>
      <c r="O1137" s="6"/>
      <c r="P1137" s="6"/>
      <c r="Q1137" s="168"/>
    </row>
    <row r="1138" spans="2:17" s="18" customFormat="1" ht="15.75" customHeight="1" x14ac:dyDescent="0.2">
      <c r="B1138" s="6"/>
      <c r="C1138" s="166"/>
      <c r="D1138" s="10"/>
      <c r="E1138" s="12"/>
      <c r="F1138" s="6"/>
      <c r="G1138" s="6"/>
      <c r="H1138" s="6"/>
      <c r="I1138" s="6"/>
      <c r="J1138" s="178"/>
      <c r="K1138" s="249"/>
      <c r="L1138" s="167"/>
      <c r="M1138" s="6"/>
      <c r="N1138" s="6"/>
      <c r="O1138" s="6"/>
      <c r="P1138" s="6"/>
      <c r="Q1138" s="168"/>
    </row>
    <row r="1139" spans="2:17" s="18" customFormat="1" ht="15.75" customHeight="1" x14ac:dyDescent="0.2">
      <c r="B1139" s="6"/>
      <c r="C1139" s="166"/>
      <c r="D1139" s="10"/>
      <c r="E1139" s="12"/>
      <c r="F1139" s="6"/>
      <c r="G1139" s="6"/>
      <c r="H1139" s="6"/>
      <c r="I1139" s="6"/>
      <c r="J1139" s="178"/>
      <c r="K1139" s="249"/>
      <c r="L1139" s="167"/>
      <c r="M1139" s="6"/>
      <c r="N1139" s="6"/>
      <c r="O1139" s="6"/>
      <c r="P1139" s="6"/>
      <c r="Q1139" s="168"/>
    </row>
    <row r="1140" spans="2:17" s="18" customFormat="1" ht="15.75" customHeight="1" x14ac:dyDescent="0.2">
      <c r="B1140" s="6"/>
      <c r="C1140" s="166"/>
      <c r="D1140" s="10"/>
      <c r="E1140" s="12"/>
      <c r="F1140" s="6"/>
      <c r="G1140" s="6"/>
      <c r="H1140" s="6"/>
      <c r="I1140" s="6"/>
      <c r="J1140" s="178"/>
      <c r="K1140" s="249"/>
      <c r="L1140" s="167"/>
      <c r="M1140" s="6"/>
      <c r="N1140" s="6"/>
      <c r="O1140" s="6"/>
      <c r="P1140" s="6"/>
      <c r="Q1140" s="168"/>
    </row>
    <row r="1141" spans="2:17" s="18" customFormat="1" ht="15.75" customHeight="1" x14ac:dyDescent="0.2">
      <c r="B1141" s="6"/>
      <c r="C1141" s="166"/>
      <c r="D1141" s="10"/>
      <c r="E1141" s="12"/>
      <c r="F1141" s="6"/>
      <c r="G1141" s="6"/>
      <c r="H1141" s="6"/>
      <c r="I1141" s="6"/>
      <c r="J1141" s="178"/>
      <c r="K1141" s="249"/>
      <c r="L1141" s="167"/>
      <c r="M1141" s="6"/>
      <c r="N1141" s="6"/>
      <c r="O1141" s="6"/>
      <c r="P1141" s="6"/>
      <c r="Q1141" s="168"/>
    </row>
    <row r="1142" spans="2:17" s="18" customFormat="1" ht="15.75" customHeight="1" x14ac:dyDescent="0.2">
      <c r="B1142" s="6"/>
      <c r="C1142" s="166"/>
      <c r="D1142" s="10"/>
      <c r="E1142" s="12"/>
      <c r="F1142" s="6"/>
      <c r="G1142" s="6"/>
      <c r="H1142" s="6"/>
      <c r="I1142" s="6"/>
      <c r="J1142" s="178"/>
      <c r="K1142" s="249"/>
      <c r="L1142" s="167"/>
      <c r="M1142" s="6"/>
      <c r="N1142" s="6"/>
      <c r="O1142" s="6"/>
      <c r="P1142" s="6"/>
      <c r="Q1142" s="168"/>
    </row>
    <row r="1143" spans="2:17" s="18" customFormat="1" ht="15.75" customHeight="1" x14ac:dyDescent="0.2">
      <c r="B1143" s="6"/>
      <c r="C1143" s="166"/>
      <c r="D1143" s="10"/>
      <c r="E1143" s="12"/>
      <c r="F1143" s="6"/>
      <c r="G1143" s="6"/>
      <c r="H1143" s="6"/>
      <c r="I1143" s="6"/>
      <c r="J1143" s="178"/>
      <c r="K1143" s="249"/>
      <c r="L1143" s="167"/>
      <c r="M1143" s="6"/>
      <c r="N1143" s="6"/>
      <c r="O1143" s="6"/>
      <c r="P1143" s="6"/>
      <c r="Q1143" s="168"/>
    </row>
    <row r="1144" spans="2:17" s="18" customFormat="1" ht="15.75" customHeight="1" x14ac:dyDescent="0.2">
      <c r="B1144" s="6"/>
      <c r="C1144" s="166"/>
      <c r="D1144" s="10"/>
      <c r="E1144" s="12"/>
      <c r="F1144" s="6"/>
      <c r="G1144" s="6"/>
      <c r="H1144" s="6"/>
      <c r="I1144" s="6"/>
      <c r="J1144" s="178"/>
      <c r="K1144" s="249"/>
      <c r="L1144" s="167"/>
      <c r="M1144" s="6"/>
      <c r="N1144" s="6"/>
      <c r="O1144" s="6"/>
      <c r="P1144" s="6"/>
      <c r="Q1144" s="168"/>
    </row>
    <row r="1145" spans="2:17" s="18" customFormat="1" ht="15.75" customHeight="1" x14ac:dyDescent="0.2">
      <c r="B1145" s="6"/>
      <c r="C1145" s="166"/>
      <c r="D1145" s="10"/>
      <c r="E1145" s="12"/>
      <c r="F1145" s="6"/>
      <c r="G1145" s="6"/>
      <c r="H1145" s="6"/>
      <c r="I1145" s="6"/>
      <c r="J1145" s="178"/>
      <c r="K1145" s="249"/>
      <c r="L1145" s="167"/>
      <c r="M1145" s="6"/>
      <c r="N1145" s="6"/>
      <c r="O1145" s="6"/>
      <c r="P1145" s="6"/>
      <c r="Q1145" s="168"/>
    </row>
    <row r="1146" spans="2:17" s="18" customFormat="1" ht="15.75" customHeight="1" x14ac:dyDescent="0.2">
      <c r="B1146" s="6"/>
      <c r="C1146" s="166"/>
      <c r="D1146" s="10"/>
      <c r="E1146" s="12"/>
      <c r="F1146" s="6"/>
      <c r="G1146" s="6"/>
      <c r="H1146" s="6"/>
      <c r="I1146" s="6"/>
      <c r="J1146" s="178"/>
      <c r="K1146" s="249"/>
      <c r="L1146" s="167"/>
      <c r="M1146" s="6"/>
      <c r="N1146" s="6"/>
      <c r="O1146" s="6"/>
      <c r="P1146" s="6"/>
      <c r="Q1146" s="168"/>
    </row>
    <row r="1147" spans="2:17" s="18" customFormat="1" ht="15.75" customHeight="1" x14ac:dyDescent="0.2">
      <c r="B1147" s="6"/>
      <c r="C1147" s="166"/>
      <c r="D1147" s="10"/>
      <c r="E1147" s="12"/>
      <c r="F1147" s="6"/>
      <c r="G1147" s="6"/>
      <c r="H1147" s="6"/>
      <c r="I1147" s="6"/>
      <c r="J1147" s="178"/>
      <c r="K1147" s="249"/>
      <c r="L1147" s="167"/>
      <c r="M1147" s="6"/>
      <c r="N1147" s="6"/>
      <c r="O1147" s="6"/>
      <c r="P1147" s="6"/>
      <c r="Q1147" s="168"/>
    </row>
    <row r="1148" spans="2:17" s="18" customFormat="1" ht="15.75" customHeight="1" x14ac:dyDescent="0.2">
      <c r="B1148" s="6"/>
      <c r="C1148" s="166"/>
      <c r="D1148" s="10"/>
      <c r="E1148" s="12"/>
      <c r="F1148" s="6"/>
      <c r="G1148" s="6"/>
      <c r="H1148" s="6"/>
      <c r="I1148" s="6"/>
      <c r="J1148" s="178"/>
      <c r="K1148" s="249"/>
      <c r="L1148" s="167"/>
      <c r="M1148" s="6"/>
      <c r="N1148" s="6"/>
      <c r="O1148" s="6"/>
      <c r="P1148" s="6"/>
      <c r="Q1148" s="168"/>
    </row>
    <row r="1149" spans="2:17" s="18" customFormat="1" ht="15.75" customHeight="1" x14ac:dyDescent="0.2">
      <c r="B1149" s="6"/>
      <c r="C1149" s="166"/>
      <c r="D1149" s="10"/>
      <c r="E1149" s="12"/>
      <c r="F1149" s="6"/>
      <c r="G1149" s="6"/>
      <c r="H1149" s="6"/>
      <c r="I1149" s="6"/>
      <c r="J1149" s="178"/>
      <c r="K1149" s="249"/>
      <c r="L1149" s="167"/>
      <c r="M1149" s="6"/>
      <c r="N1149" s="6"/>
      <c r="O1149" s="6"/>
      <c r="P1149" s="6"/>
      <c r="Q1149" s="168"/>
    </row>
    <row r="1150" spans="2:17" s="18" customFormat="1" ht="15.75" customHeight="1" x14ac:dyDescent="0.2">
      <c r="B1150" s="6"/>
      <c r="C1150" s="166"/>
      <c r="D1150" s="10"/>
      <c r="E1150" s="12"/>
      <c r="F1150" s="6"/>
      <c r="G1150" s="6"/>
      <c r="H1150" s="6"/>
      <c r="I1150" s="6"/>
      <c r="J1150" s="178"/>
      <c r="K1150" s="249"/>
      <c r="L1150" s="167"/>
      <c r="M1150" s="6"/>
      <c r="N1150" s="6"/>
      <c r="O1150" s="6"/>
      <c r="P1150" s="6"/>
      <c r="Q1150" s="168"/>
    </row>
    <row r="1151" spans="2:17" s="18" customFormat="1" ht="15.75" customHeight="1" x14ac:dyDescent="0.2">
      <c r="B1151" s="6"/>
      <c r="C1151" s="166"/>
      <c r="D1151" s="10"/>
      <c r="E1151" s="12"/>
      <c r="F1151" s="6"/>
      <c r="G1151" s="6"/>
      <c r="H1151" s="6"/>
      <c r="I1151" s="6"/>
      <c r="J1151" s="178"/>
      <c r="K1151" s="249"/>
      <c r="L1151" s="167"/>
      <c r="M1151" s="6"/>
      <c r="N1151" s="6"/>
      <c r="O1151" s="6"/>
      <c r="P1151" s="6"/>
      <c r="Q1151" s="168"/>
    </row>
    <row r="1152" spans="2:17" s="18" customFormat="1" ht="15.75" customHeight="1" x14ac:dyDescent="0.2">
      <c r="B1152" s="6"/>
      <c r="C1152" s="166"/>
      <c r="D1152" s="10"/>
      <c r="E1152" s="12"/>
      <c r="F1152" s="6"/>
      <c r="G1152" s="6"/>
      <c r="H1152" s="6"/>
      <c r="I1152" s="6"/>
      <c r="J1152" s="178"/>
      <c r="K1152" s="249"/>
      <c r="L1152" s="167"/>
      <c r="M1152" s="6"/>
      <c r="N1152" s="6"/>
      <c r="O1152" s="6"/>
      <c r="P1152" s="6"/>
      <c r="Q1152" s="168"/>
    </row>
    <row r="1153" spans="2:17" s="18" customFormat="1" ht="15.75" customHeight="1" x14ac:dyDescent="0.2">
      <c r="B1153" s="6"/>
      <c r="C1153" s="166"/>
      <c r="D1153" s="10"/>
      <c r="E1153" s="12"/>
      <c r="F1153" s="6"/>
      <c r="G1153" s="6"/>
      <c r="H1153" s="6"/>
      <c r="I1153" s="6"/>
      <c r="J1153" s="178"/>
      <c r="K1153" s="249"/>
      <c r="L1153" s="167"/>
      <c r="M1153" s="6"/>
      <c r="N1153" s="6"/>
      <c r="O1153" s="6"/>
      <c r="P1153" s="6"/>
      <c r="Q1153" s="168"/>
    </row>
    <row r="1154" spans="2:17" s="18" customFormat="1" ht="15.75" customHeight="1" x14ac:dyDescent="0.2">
      <c r="B1154" s="6"/>
      <c r="C1154" s="166"/>
      <c r="D1154" s="10"/>
      <c r="E1154" s="12"/>
      <c r="F1154" s="6"/>
      <c r="G1154" s="6"/>
      <c r="H1154" s="6"/>
      <c r="I1154" s="6"/>
      <c r="J1154" s="178"/>
      <c r="K1154" s="249"/>
      <c r="L1154" s="167"/>
      <c r="M1154" s="6"/>
      <c r="N1154" s="6"/>
      <c r="O1154" s="6"/>
      <c r="P1154" s="6"/>
      <c r="Q1154" s="168"/>
    </row>
    <row r="1155" spans="2:17" s="18" customFormat="1" ht="15.75" customHeight="1" x14ac:dyDescent="0.2">
      <c r="B1155" s="6"/>
      <c r="C1155" s="166"/>
      <c r="D1155" s="10"/>
      <c r="E1155" s="12"/>
      <c r="F1155" s="6"/>
      <c r="G1155" s="6"/>
      <c r="H1155" s="6"/>
      <c r="I1155" s="6"/>
      <c r="J1155" s="178"/>
      <c r="K1155" s="249"/>
      <c r="L1155" s="167"/>
      <c r="M1155" s="6"/>
      <c r="N1155" s="6"/>
      <c r="O1155" s="6"/>
      <c r="P1155" s="6"/>
      <c r="Q1155" s="168"/>
    </row>
    <row r="1156" spans="2:17" s="18" customFormat="1" ht="15.75" customHeight="1" x14ac:dyDescent="0.2">
      <c r="B1156" s="6"/>
      <c r="C1156" s="166"/>
      <c r="D1156" s="10"/>
      <c r="E1156" s="12"/>
      <c r="F1156" s="6"/>
      <c r="G1156" s="6"/>
      <c r="H1156" s="6"/>
      <c r="I1156" s="6"/>
      <c r="J1156" s="178"/>
      <c r="K1156" s="249"/>
      <c r="L1156" s="167"/>
      <c r="M1156" s="6"/>
      <c r="N1156" s="6"/>
      <c r="O1156" s="6"/>
      <c r="P1156" s="6"/>
      <c r="Q1156" s="168"/>
    </row>
    <row r="1157" spans="2:17" s="18" customFormat="1" ht="15.75" customHeight="1" x14ac:dyDescent="0.2">
      <c r="B1157" s="6"/>
      <c r="C1157" s="166"/>
      <c r="D1157" s="10"/>
      <c r="E1157" s="12"/>
      <c r="F1157" s="6"/>
      <c r="G1157" s="6"/>
      <c r="H1157" s="6"/>
      <c r="I1157" s="6"/>
      <c r="J1157" s="178"/>
      <c r="K1157" s="249"/>
      <c r="L1157" s="167"/>
      <c r="M1157" s="6"/>
      <c r="N1157" s="6"/>
      <c r="O1157" s="6"/>
      <c r="P1157" s="6"/>
      <c r="Q1157" s="168"/>
    </row>
    <row r="1158" spans="2:17" s="18" customFormat="1" ht="15.75" customHeight="1" x14ac:dyDescent="0.2">
      <c r="B1158" s="6"/>
      <c r="C1158" s="166"/>
      <c r="D1158" s="10"/>
      <c r="E1158" s="12"/>
      <c r="F1158" s="6"/>
      <c r="G1158" s="6"/>
      <c r="H1158" s="6"/>
      <c r="I1158" s="6"/>
      <c r="J1158" s="178"/>
      <c r="K1158" s="249"/>
      <c r="L1158" s="167"/>
      <c r="M1158" s="6"/>
      <c r="N1158" s="6"/>
      <c r="O1158" s="6"/>
      <c r="P1158" s="6"/>
      <c r="Q1158" s="168"/>
    </row>
    <row r="1159" spans="2:17" s="18" customFormat="1" ht="15.75" customHeight="1" x14ac:dyDescent="0.2">
      <c r="B1159" s="6"/>
      <c r="C1159" s="166"/>
      <c r="D1159" s="10"/>
      <c r="E1159" s="12"/>
      <c r="F1159" s="6"/>
      <c r="G1159" s="6"/>
      <c r="H1159" s="6"/>
      <c r="I1159" s="6"/>
      <c r="J1159" s="178"/>
      <c r="K1159" s="249"/>
      <c r="L1159" s="167"/>
      <c r="M1159" s="6"/>
      <c r="N1159" s="6"/>
      <c r="O1159" s="6"/>
      <c r="P1159" s="6"/>
      <c r="Q1159" s="168"/>
    </row>
    <row r="1160" spans="2:17" s="18" customFormat="1" ht="15.75" customHeight="1" x14ac:dyDescent="0.2">
      <c r="B1160" s="6"/>
      <c r="C1160" s="166"/>
      <c r="D1160" s="10"/>
      <c r="E1160" s="12"/>
      <c r="F1160" s="6"/>
      <c r="G1160" s="6"/>
      <c r="H1160" s="6"/>
      <c r="I1160" s="6"/>
      <c r="J1160" s="178"/>
      <c r="K1160" s="249"/>
      <c r="L1160" s="167"/>
      <c r="M1160" s="6"/>
      <c r="N1160" s="6"/>
      <c r="O1160" s="6"/>
      <c r="P1160" s="6"/>
      <c r="Q1160" s="168"/>
    </row>
    <row r="1161" spans="2:17" s="18" customFormat="1" ht="15.75" customHeight="1" x14ac:dyDescent="0.2">
      <c r="B1161" s="6"/>
      <c r="C1161" s="166"/>
      <c r="D1161" s="10"/>
      <c r="E1161" s="12"/>
      <c r="F1161" s="6"/>
      <c r="G1161" s="6"/>
      <c r="H1161" s="6"/>
      <c r="I1161" s="6"/>
      <c r="J1161" s="178"/>
      <c r="K1161" s="249"/>
      <c r="L1161" s="167"/>
      <c r="M1161" s="6"/>
      <c r="N1161" s="6"/>
      <c r="O1161" s="6"/>
      <c r="P1161" s="6"/>
      <c r="Q1161" s="168"/>
    </row>
    <row r="1162" spans="2:17" s="18" customFormat="1" ht="15.75" customHeight="1" x14ac:dyDescent="0.2">
      <c r="B1162" s="6"/>
      <c r="C1162" s="166"/>
      <c r="D1162" s="10"/>
      <c r="E1162" s="12"/>
      <c r="F1162" s="6"/>
      <c r="G1162" s="6"/>
      <c r="H1162" s="6"/>
      <c r="I1162" s="6"/>
      <c r="J1162" s="178"/>
      <c r="K1162" s="249"/>
      <c r="L1162" s="167"/>
      <c r="M1162" s="6"/>
      <c r="N1162" s="6"/>
      <c r="O1162" s="6"/>
      <c r="P1162" s="6"/>
      <c r="Q1162" s="168"/>
    </row>
    <row r="1163" spans="2:17" s="18" customFormat="1" ht="15.75" customHeight="1" x14ac:dyDescent="0.2">
      <c r="B1163" s="6"/>
      <c r="C1163" s="166"/>
      <c r="D1163" s="10"/>
      <c r="E1163" s="12"/>
      <c r="F1163" s="6"/>
      <c r="G1163" s="6"/>
      <c r="H1163" s="6"/>
      <c r="I1163" s="6"/>
      <c r="J1163" s="178"/>
      <c r="K1163" s="249"/>
      <c r="L1163" s="167"/>
      <c r="M1163" s="6"/>
      <c r="N1163" s="6"/>
      <c r="O1163" s="6"/>
      <c r="P1163" s="6"/>
      <c r="Q1163" s="168"/>
    </row>
    <row r="1164" spans="2:17" s="18" customFormat="1" ht="15.75" customHeight="1" x14ac:dyDescent="0.2">
      <c r="B1164" s="6"/>
      <c r="C1164" s="166"/>
      <c r="D1164" s="10"/>
      <c r="E1164" s="12"/>
      <c r="F1164" s="6"/>
      <c r="G1164" s="6"/>
      <c r="H1164" s="6"/>
      <c r="I1164" s="6"/>
      <c r="J1164" s="178"/>
      <c r="K1164" s="249"/>
      <c r="L1164" s="167"/>
      <c r="M1164" s="6"/>
      <c r="N1164" s="6"/>
      <c r="O1164" s="6"/>
      <c r="P1164" s="6"/>
      <c r="Q1164" s="168"/>
    </row>
    <row r="1165" spans="2:17" s="18" customFormat="1" ht="15.75" customHeight="1" x14ac:dyDescent="0.2">
      <c r="B1165" s="6"/>
      <c r="C1165" s="166"/>
      <c r="D1165" s="10"/>
      <c r="E1165" s="12"/>
      <c r="F1165" s="6"/>
      <c r="G1165" s="6"/>
      <c r="H1165" s="6"/>
      <c r="I1165" s="6"/>
      <c r="J1165" s="178"/>
      <c r="K1165" s="249"/>
      <c r="L1165" s="167"/>
      <c r="M1165" s="6"/>
      <c r="N1165" s="6"/>
      <c r="O1165" s="6"/>
      <c r="P1165" s="6"/>
      <c r="Q1165" s="168"/>
    </row>
    <row r="1166" spans="2:17" s="18" customFormat="1" ht="15.75" customHeight="1" x14ac:dyDescent="0.2">
      <c r="B1166" s="6"/>
      <c r="C1166" s="166"/>
      <c r="D1166" s="10"/>
      <c r="E1166" s="12"/>
      <c r="F1166" s="6"/>
      <c r="G1166" s="6"/>
      <c r="H1166" s="6"/>
      <c r="I1166" s="6"/>
      <c r="J1166" s="178"/>
      <c r="K1166" s="249"/>
      <c r="L1166" s="167"/>
      <c r="M1166" s="6"/>
      <c r="N1166" s="6"/>
      <c r="O1166" s="6"/>
      <c r="P1166" s="6"/>
      <c r="Q1166" s="168"/>
    </row>
    <row r="1167" spans="2:17" s="18" customFormat="1" ht="15.75" customHeight="1" x14ac:dyDescent="0.2">
      <c r="B1167" s="6"/>
      <c r="C1167" s="166"/>
      <c r="D1167" s="10"/>
      <c r="E1167" s="12"/>
      <c r="F1167" s="6"/>
      <c r="G1167" s="6"/>
      <c r="H1167" s="6"/>
      <c r="I1167" s="6"/>
      <c r="J1167" s="178"/>
      <c r="K1167" s="249"/>
      <c r="L1167" s="167"/>
      <c r="M1167" s="6"/>
      <c r="N1167" s="6"/>
      <c r="O1167" s="6"/>
      <c r="P1167" s="6"/>
      <c r="Q1167" s="168"/>
    </row>
    <row r="1168" spans="2:17" s="18" customFormat="1" ht="15.75" customHeight="1" x14ac:dyDescent="0.2">
      <c r="B1168" s="6"/>
      <c r="C1168" s="166"/>
      <c r="D1168" s="10"/>
      <c r="E1168" s="12"/>
      <c r="F1168" s="6"/>
      <c r="G1168" s="6"/>
      <c r="H1168" s="6"/>
      <c r="I1168" s="6"/>
      <c r="J1168" s="178"/>
      <c r="K1168" s="249"/>
      <c r="L1168" s="167"/>
      <c r="M1168" s="6"/>
      <c r="N1168" s="6"/>
      <c r="O1168" s="6"/>
      <c r="P1168" s="6"/>
      <c r="Q1168" s="168"/>
    </row>
    <row r="1169" spans="2:17" s="18" customFormat="1" ht="15.75" customHeight="1" x14ac:dyDescent="0.2">
      <c r="B1169" s="6"/>
      <c r="C1169" s="166"/>
      <c r="D1169" s="10"/>
      <c r="E1169" s="12"/>
      <c r="F1169" s="6"/>
      <c r="G1169" s="6"/>
      <c r="H1169" s="6"/>
      <c r="I1169" s="6"/>
      <c r="J1169" s="178"/>
      <c r="K1169" s="249"/>
      <c r="L1169" s="167"/>
      <c r="M1169" s="6"/>
      <c r="N1169" s="6"/>
      <c r="O1169" s="6"/>
      <c r="P1169" s="6"/>
      <c r="Q1169" s="168"/>
    </row>
    <row r="1170" spans="2:17" s="18" customFormat="1" ht="15.75" customHeight="1" x14ac:dyDescent="0.2">
      <c r="B1170" s="6"/>
      <c r="C1170" s="166"/>
      <c r="D1170" s="10"/>
      <c r="E1170" s="12"/>
      <c r="F1170" s="6"/>
      <c r="G1170" s="6"/>
      <c r="H1170" s="6"/>
      <c r="I1170" s="6"/>
      <c r="J1170" s="178"/>
      <c r="K1170" s="249"/>
      <c r="L1170" s="167"/>
      <c r="M1170" s="6"/>
      <c r="N1170" s="6"/>
      <c r="O1170" s="6"/>
      <c r="P1170" s="6"/>
      <c r="Q1170" s="168"/>
    </row>
    <row r="1171" spans="2:17" s="18" customFormat="1" ht="15.75" customHeight="1" x14ac:dyDescent="0.2">
      <c r="B1171" s="6"/>
      <c r="C1171" s="166"/>
      <c r="D1171" s="10"/>
      <c r="E1171" s="12"/>
      <c r="F1171" s="6"/>
      <c r="G1171" s="6"/>
      <c r="H1171" s="6"/>
      <c r="I1171" s="6"/>
      <c r="J1171" s="178"/>
      <c r="K1171" s="249"/>
      <c r="L1171" s="167"/>
      <c r="M1171" s="6"/>
      <c r="N1171" s="6"/>
      <c r="O1171" s="6"/>
      <c r="P1171" s="6"/>
      <c r="Q1171" s="168"/>
    </row>
    <row r="1172" spans="2:17" s="18" customFormat="1" ht="15.75" customHeight="1" x14ac:dyDescent="0.2">
      <c r="B1172" s="6"/>
      <c r="C1172" s="166"/>
      <c r="D1172" s="10"/>
      <c r="E1172" s="12"/>
      <c r="F1172" s="6"/>
      <c r="G1172" s="6"/>
      <c r="H1172" s="6"/>
      <c r="I1172" s="6"/>
      <c r="J1172" s="178"/>
      <c r="K1172" s="249"/>
      <c r="L1172" s="167"/>
      <c r="M1172" s="6"/>
      <c r="N1172" s="6"/>
      <c r="O1172" s="6"/>
      <c r="P1172" s="6"/>
      <c r="Q1172" s="168"/>
    </row>
    <row r="1173" spans="2:17" s="18" customFormat="1" ht="15.75" customHeight="1" x14ac:dyDescent="0.2">
      <c r="B1173" s="6"/>
      <c r="C1173" s="166"/>
      <c r="D1173" s="10"/>
      <c r="E1173" s="12"/>
      <c r="F1173" s="6"/>
      <c r="G1173" s="6"/>
      <c r="H1173" s="6"/>
      <c r="I1173" s="6"/>
      <c r="J1173" s="178"/>
      <c r="K1173" s="249"/>
      <c r="L1173" s="167"/>
      <c r="M1173" s="6"/>
      <c r="N1173" s="6"/>
      <c r="O1173" s="6"/>
      <c r="P1173" s="6"/>
      <c r="Q1173" s="168"/>
    </row>
    <row r="1174" spans="2:17" s="18" customFormat="1" ht="15.75" customHeight="1" x14ac:dyDescent="0.2">
      <c r="B1174" s="6"/>
      <c r="C1174" s="166"/>
      <c r="D1174" s="10"/>
      <c r="E1174" s="12"/>
      <c r="F1174" s="6"/>
      <c r="G1174" s="6"/>
      <c r="H1174" s="6"/>
      <c r="I1174" s="6"/>
      <c r="J1174" s="178"/>
      <c r="K1174" s="249"/>
      <c r="L1174" s="167"/>
      <c r="M1174" s="6"/>
      <c r="N1174" s="6"/>
      <c r="O1174" s="6"/>
      <c r="P1174" s="6"/>
      <c r="Q1174" s="168"/>
    </row>
    <row r="1175" spans="2:17" s="18" customFormat="1" ht="15.75" customHeight="1" x14ac:dyDescent="0.2">
      <c r="B1175" s="6"/>
      <c r="C1175" s="166"/>
      <c r="D1175" s="10"/>
      <c r="E1175" s="12"/>
      <c r="F1175" s="6"/>
      <c r="G1175" s="6"/>
      <c r="H1175" s="6"/>
      <c r="I1175" s="6"/>
      <c r="J1175" s="178"/>
      <c r="K1175" s="249"/>
      <c r="L1175" s="167"/>
      <c r="M1175" s="6"/>
      <c r="N1175" s="6"/>
      <c r="O1175" s="6"/>
      <c r="P1175" s="6"/>
      <c r="Q1175" s="168"/>
    </row>
    <row r="1176" spans="2:17" s="18" customFormat="1" ht="15.75" customHeight="1" x14ac:dyDescent="0.2">
      <c r="B1176" s="6"/>
      <c r="C1176" s="166"/>
      <c r="D1176" s="10"/>
      <c r="E1176" s="12"/>
      <c r="F1176" s="6"/>
      <c r="G1176" s="6"/>
      <c r="H1176" s="6"/>
      <c r="I1176" s="6"/>
      <c r="J1176" s="178"/>
      <c r="K1176" s="249"/>
      <c r="L1176" s="167"/>
      <c r="M1176" s="6"/>
      <c r="N1176" s="6"/>
      <c r="O1176" s="6"/>
      <c r="P1176" s="6"/>
      <c r="Q1176" s="168"/>
    </row>
    <row r="1177" spans="2:17" s="18" customFormat="1" ht="15.75" customHeight="1" x14ac:dyDescent="0.2">
      <c r="B1177" s="6"/>
      <c r="C1177" s="166"/>
      <c r="D1177" s="10"/>
      <c r="E1177" s="12"/>
      <c r="F1177" s="6"/>
      <c r="G1177" s="6"/>
      <c r="H1177" s="6"/>
      <c r="I1177" s="6"/>
      <c r="J1177" s="178"/>
      <c r="K1177" s="249"/>
      <c r="L1177" s="167"/>
      <c r="M1177" s="6"/>
      <c r="N1177" s="6"/>
      <c r="O1177" s="6"/>
      <c r="P1177" s="6"/>
      <c r="Q1177" s="168"/>
    </row>
    <row r="1178" spans="2:17" s="18" customFormat="1" ht="15.75" customHeight="1" x14ac:dyDescent="0.2">
      <c r="B1178" s="6"/>
      <c r="C1178" s="166"/>
      <c r="D1178" s="10"/>
      <c r="E1178" s="12"/>
      <c r="F1178" s="6"/>
      <c r="G1178" s="6"/>
      <c r="H1178" s="6"/>
      <c r="I1178" s="6"/>
      <c r="J1178" s="178"/>
      <c r="K1178" s="249"/>
      <c r="L1178" s="167"/>
      <c r="M1178" s="6"/>
      <c r="N1178" s="6"/>
      <c r="O1178" s="6"/>
      <c r="P1178" s="6"/>
      <c r="Q1178" s="168"/>
    </row>
    <row r="1179" spans="2:17" s="18" customFormat="1" ht="15.75" customHeight="1" x14ac:dyDescent="0.2">
      <c r="B1179" s="6"/>
      <c r="C1179" s="166"/>
      <c r="D1179" s="10"/>
      <c r="E1179" s="12"/>
      <c r="F1179" s="6"/>
      <c r="G1179" s="6"/>
      <c r="H1179" s="6"/>
      <c r="I1179" s="6"/>
      <c r="J1179" s="178"/>
      <c r="K1179" s="249"/>
      <c r="L1179" s="167"/>
      <c r="M1179" s="6"/>
      <c r="N1179" s="6"/>
      <c r="O1179" s="6"/>
      <c r="P1179" s="6"/>
      <c r="Q1179" s="168"/>
    </row>
    <row r="1180" spans="2:17" s="18" customFormat="1" ht="15.75" customHeight="1" x14ac:dyDescent="0.2">
      <c r="B1180" s="6"/>
      <c r="C1180" s="166"/>
      <c r="D1180" s="10"/>
      <c r="E1180" s="12"/>
      <c r="F1180" s="6"/>
      <c r="G1180" s="6"/>
      <c r="H1180" s="6"/>
      <c r="I1180" s="6"/>
      <c r="J1180" s="178"/>
      <c r="K1180" s="249"/>
      <c r="L1180" s="167"/>
      <c r="M1180" s="6"/>
      <c r="N1180" s="6"/>
      <c r="O1180" s="6"/>
      <c r="P1180" s="6"/>
      <c r="Q1180" s="168"/>
    </row>
    <row r="1181" spans="2:17" s="18" customFormat="1" ht="15.75" customHeight="1" x14ac:dyDescent="0.2">
      <c r="B1181" s="6"/>
      <c r="C1181" s="166"/>
      <c r="D1181" s="10"/>
      <c r="E1181" s="12"/>
      <c r="F1181" s="6"/>
      <c r="G1181" s="6"/>
      <c r="H1181" s="6"/>
      <c r="I1181" s="6"/>
      <c r="J1181" s="178"/>
      <c r="K1181" s="249"/>
      <c r="L1181" s="167"/>
      <c r="M1181" s="6"/>
      <c r="N1181" s="6"/>
      <c r="O1181" s="6"/>
      <c r="P1181" s="6"/>
      <c r="Q1181" s="168"/>
    </row>
    <row r="1182" spans="2:17" s="18" customFormat="1" ht="15.75" customHeight="1" x14ac:dyDescent="0.2">
      <c r="B1182" s="6"/>
      <c r="C1182" s="166"/>
      <c r="D1182" s="10"/>
      <c r="E1182" s="12"/>
      <c r="F1182" s="6"/>
      <c r="G1182" s="6"/>
      <c r="H1182" s="6"/>
      <c r="I1182" s="6"/>
      <c r="J1182" s="178"/>
      <c r="K1182" s="249"/>
      <c r="L1182" s="167"/>
      <c r="M1182" s="6"/>
      <c r="N1182" s="6"/>
      <c r="O1182" s="6"/>
      <c r="P1182" s="6"/>
      <c r="Q1182" s="168"/>
    </row>
    <row r="1183" spans="2:17" s="18" customFormat="1" ht="15.75" customHeight="1" x14ac:dyDescent="0.2">
      <c r="B1183" s="6"/>
      <c r="C1183" s="166"/>
      <c r="D1183" s="10"/>
      <c r="E1183" s="12"/>
      <c r="F1183" s="6"/>
      <c r="G1183" s="6"/>
      <c r="H1183" s="6"/>
      <c r="I1183" s="6"/>
      <c r="J1183" s="178"/>
      <c r="K1183" s="249"/>
      <c r="L1183" s="167"/>
      <c r="M1183" s="6"/>
      <c r="N1183" s="6"/>
      <c r="O1183" s="6"/>
      <c r="P1183" s="6"/>
      <c r="Q1183" s="168"/>
    </row>
    <row r="1184" spans="2:17" s="18" customFormat="1" ht="15.75" customHeight="1" x14ac:dyDescent="0.2">
      <c r="B1184" s="6"/>
      <c r="C1184" s="166"/>
      <c r="D1184" s="10"/>
      <c r="E1184" s="12"/>
      <c r="F1184" s="6"/>
      <c r="G1184" s="6"/>
      <c r="H1184" s="6"/>
      <c r="I1184" s="6"/>
      <c r="J1184" s="178"/>
      <c r="K1184" s="249"/>
      <c r="L1184" s="167"/>
      <c r="M1184" s="6"/>
      <c r="N1184" s="6"/>
      <c r="O1184" s="6"/>
      <c r="P1184" s="6"/>
      <c r="Q1184" s="168"/>
    </row>
    <row r="1185" spans="2:17" s="18" customFormat="1" ht="15.75" customHeight="1" x14ac:dyDescent="0.2">
      <c r="B1185" s="6"/>
      <c r="C1185" s="166"/>
      <c r="D1185" s="10"/>
      <c r="E1185" s="12"/>
      <c r="F1185" s="6"/>
      <c r="G1185" s="6"/>
      <c r="H1185" s="6"/>
      <c r="I1185" s="6"/>
      <c r="J1185" s="178"/>
      <c r="K1185" s="249"/>
      <c r="L1185" s="167"/>
      <c r="M1185" s="6"/>
      <c r="N1185" s="6"/>
      <c r="O1185" s="6"/>
      <c r="P1185" s="6"/>
      <c r="Q1185" s="168"/>
    </row>
    <row r="1186" spans="2:17" s="18" customFormat="1" ht="15.75" customHeight="1" x14ac:dyDescent="0.2">
      <c r="B1186" s="6"/>
      <c r="C1186" s="166"/>
      <c r="D1186" s="10"/>
      <c r="E1186" s="12"/>
      <c r="F1186" s="6"/>
      <c r="G1186" s="6"/>
      <c r="H1186" s="6"/>
      <c r="I1186" s="6"/>
      <c r="J1186" s="178"/>
      <c r="K1186" s="249"/>
      <c r="L1186" s="167"/>
      <c r="M1186" s="6"/>
      <c r="N1186" s="6"/>
      <c r="O1186" s="6"/>
      <c r="P1186" s="6"/>
      <c r="Q1186" s="168"/>
    </row>
    <row r="1187" spans="2:17" s="18" customFormat="1" ht="15.75" customHeight="1" x14ac:dyDescent="0.2">
      <c r="B1187" s="6"/>
      <c r="C1187" s="166"/>
      <c r="D1187" s="10"/>
      <c r="E1187" s="12"/>
      <c r="F1187" s="6"/>
      <c r="G1187" s="6"/>
      <c r="H1187" s="6"/>
      <c r="I1187" s="6"/>
      <c r="J1187" s="178"/>
      <c r="K1187" s="249"/>
      <c r="L1187" s="167"/>
      <c r="M1187" s="6"/>
      <c r="N1187" s="6"/>
      <c r="O1187" s="6"/>
      <c r="P1187" s="6"/>
      <c r="Q1187" s="168"/>
    </row>
    <row r="1188" spans="2:17" s="18" customFormat="1" ht="15.75" customHeight="1" x14ac:dyDescent="0.2">
      <c r="B1188" s="6"/>
      <c r="C1188" s="166"/>
      <c r="D1188" s="10"/>
      <c r="E1188" s="12"/>
      <c r="F1188" s="6"/>
      <c r="G1188" s="6"/>
      <c r="H1188" s="6"/>
      <c r="I1188" s="6"/>
      <c r="J1188" s="178"/>
      <c r="K1188" s="249"/>
      <c r="L1188" s="167"/>
      <c r="M1188" s="6"/>
      <c r="N1188" s="6"/>
      <c r="O1188" s="6"/>
      <c r="P1188" s="6"/>
      <c r="Q1188" s="168"/>
    </row>
    <row r="1189" spans="2:17" s="18" customFormat="1" ht="15.75" customHeight="1" x14ac:dyDescent="0.2">
      <c r="B1189" s="6"/>
      <c r="C1189" s="166"/>
      <c r="D1189" s="10"/>
      <c r="E1189" s="12"/>
      <c r="F1189" s="6"/>
      <c r="G1189" s="6"/>
      <c r="H1189" s="6"/>
      <c r="I1189" s="6"/>
      <c r="J1189" s="178"/>
      <c r="K1189" s="249"/>
      <c r="L1189" s="167"/>
      <c r="M1189" s="6"/>
      <c r="N1189" s="6"/>
      <c r="O1189" s="6"/>
      <c r="P1189" s="6"/>
      <c r="Q1189" s="168"/>
    </row>
    <row r="1190" spans="2:17" s="18" customFormat="1" ht="15.75" customHeight="1" x14ac:dyDescent="0.2">
      <c r="B1190" s="6"/>
      <c r="C1190" s="166"/>
      <c r="D1190" s="10"/>
      <c r="E1190" s="12"/>
      <c r="F1190" s="6"/>
      <c r="G1190" s="6"/>
      <c r="H1190" s="6"/>
      <c r="I1190" s="6"/>
      <c r="J1190" s="178"/>
      <c r="K1190" s="249"/>
      <c r="L1190" s="167"/>
      <c r="M1190" s="6"/>
      <c r="N1190" s="6"/>
      <c r="O1190" s="6"/>
      <c r="P1190" s="6"/>
      <c r="Q1190" s="168"/>
    </row>
    <row r="1191" spans="2:17" s="18" customFormat="1" ht="15.75" customHeight="1" x14ac:dyDescent="0.2">
      <c r="B1191" s="6"/>
      <c r="C1191" s="166"/>
      <c r="D1191" s="10"/>
      <c r="E1191" s="12"/>
      <c r="F1191" s="6"/>
      <c r="G1191" s="6"/>
      <c r="H1191" s="6"/>
      <c r="I1191" s="6"/>
      <c r="J1191" s="178"/>
      <c r="K1191" s="249"/>
      <c r="L1191" s="167"/>
      <c r="M1191" s="6"/>
      <c r="N1191" s="6"/>
      <c r="O1191" s="6"/>
      <c r="P1191" s="6"/>
      <c r="Q1191" s="168"/>
    </row>
    <row r="1192" spans="2:17" s="18" customFormat="1" ht="15.75" customHeight="1" x14ac:dyDescent="0.2">
      <c r="B1192" s="6"/>
      <c r="C1192" s="166"/>
      <c r="D1192" s="10"/>
      <c r="E1192" s="12"/>
      <c r="F1192" s="6"/>
      <c r="G1192" s="6"/>
      <c r="H1192" s="6"/>
      <c r="I1192" s="6"/>
      <c r="J1192" s="178"/>
      <c r="K1192" s="249"/>
      <c r="L1192" s="167"/>
      <c r="M1192" s="6"/>
      <c r="N1192" s="6"/>
      <c r="O1192" s="6"/>
      <c r="P1192" s="6"/>
      <c r="Q1192" s="168"/>
    </row>
    <row r="1193" spans="2:17" s="18" customFormat="1" ht="15.75" customHeight="1" x14ac:dyDescent="0.2">
      <c r="B1193" s="6"/>
      <c r="C1193" s="166"/>
      <c r="D1193" s="10"/>
      <c r="E1193" s="12"/>
      <c r="F1193" s="6"/>
      <c r="G1193" s="6"/>
      <c r="H1193" s="6"/>
      <c r="I1193" s="6"/>
      <c r="J1193" s="178"/>
      <c r="K1193" s="249"/>
      <c r="L1193" s="167"/>
      <c r="M1193" s="6"/>
      <c r="N1193" s="6"/>
      <c r="O1193" s="6"/>
      <c r="P1193" s="6"/>
      <c r="Q1193" s="168"/>
    </row>
    <row r="1194" spans="2:17" s="18" customFormat="1" ht="15.75" customHeight="1" x14ac:dyDescent="0.2">
      <c r="B1194" s="6"/>
      <c r="C1194" s="166"/>
      <c r="D1194" s="10"/>
      <c r="E1194" s="12"/>
      <c r="F1194" s="6"/>
      <c r="G1194" s="6"/>
      <c r="H1194" s="6"/>
      <c r="I1194" s="6"/>
      <c r="J1194" s="178"/>
      <c r="K1194" s="249"/>
      <c r="L1194" s="167"/>
      <c r="M1194" s="6"/>
      <c r="N1194" s="6"/>
      <c r="O1194" s="6"/>
      <c r="P1194" s="6"/>
      <c r="Q1194" s="168"/>
    </row>
    <row r="1195" spans="2:17" s="18" customFormat="1" ht="15.75" customHeight="1" x14ac:dyDescent="0.2">
      <c r="B1195" s="6"/>
      <c r="C1195" s="166"/>
      <c r="D1195" s="10"/>
      <c r="E1195" s="12"/>
      <c r="F1195" s="6"/>
      <c r="G1195" s="6"/>
      <c r="H1195" s="6"/>
      <c r="I1195" s="6"/>
      <c r="J1195" s="178"/>
      <c r="K1195" s="249"/>
      <c r="L1195" s="167"/>
      <c r="M1195" s="6"/>
      <c r="N1195" s="6"/>
      <c r="O1195" s="6"/>
      <c r="P1195" s="6"/>
      <c r="Q1195" s="168"/>
    </row>
    <row r="1196" spans="2:17" s="18" customFormat="1" ht="15.75" customHeight="1" x14ac:dyDescent="0.2">
      <c r="B1196" s="6"/>
      <c r="C1196" s="166"/>
      <c r="D1196" s="10"/>
      <c r="E1196" s="12"/>
      <c r="F1196" s="6"/>
      <c r="G1196" s="6"/>
      <c r="H1196" s="6"/>
      <c r="I1196" s="6"/>
      <c r="J1196" s="178"/>
      <c r="K1196" s="249"/>
      <c r="L1196" s="167"/>
      <c r="M1196" s="6"/>
      <c r="N1196" s="6"/>
      <c r="O1196" s="6"/>
      <c r="P1196" s="6"/>
      <c r="Q1196" s="168"/>
    </row>
    <row r="1197" spans="2:17" s="18" customFormat="1" ht="15.75" customHeight="1" x14ac:dyDescent="0.2">
      <c r="B1197" s="6"/>
      <c r="C1197" s="166"/>
      <c r="D1197" s="10"/>
      <c r="E1197" s="12"/>
      <c r="F1197" s="6"/>
      <c r="G1197" s="6"/>
      <c r="H1197" s="6"/>
      <c r="I1197" s="6"/>
      <c r="J1197" s="178"/>
      <c r="K1197" s="249"/>
      <c r="L1197" s="167"/>
      <c r="M1197" s="6"/>
      <c r="N1197" s="6"/>
      <c r="O1197" s="6"/>
      <c r="P1197" s="6"/>
      <c r="Q1197" s="168"/>
    </row>
    <row r="1198" spans="2:17" s="18" customFormat="1" ht="15.75" customHeight="1" x14ac:dyDescent="0.2">
      <c r="B1198" s="6"/>
      <c r="C1198" s="166"/>
      <c r="D1198" s="10"/>
      <c r="E1198" s="12"/>
      <c r="F1198" s="6"/>
      <c r="G1198" s="6"/>
      <c r="H1198" s="6"/>
      <c r="I1198" s="6"/>
      <c r="J1198" s="178"/>
      <c r="K1198" s="249"/>
      <c r="L1198" s="167"/>
      <c r="M1198" s="6"/>
      <c r="N1198" s="6"/>
      <c r="O1198" s="6"/>
      <c r="P1198" s="6"/>
      <c r="Q1198" s="168"/>
    </row>
    <row r="1199" spans="2:17" s="18" customFormat="1" ht="15.75" customHeight="1" x14ac:dyDescent="0.2">
      <c r="B1199" s="6"/>
      <c r="C1199" s="166"/>
      <c r="D1199" s="10"/>
      <c r="E1199" s="12"/>
      <c r="F1199" s="6"/>
      <c r="G1199" s="6"/>
      <c r="H1199" s="6"/>
      <c r="I1199" s="6"/>
      <c r="J1199" s="178"/>
      <c r="K1199" s="249"/>
      <c r="L1199" s="167"/>
      <c r="M1199" s="6"/>
      <c r="N1199" s="6"/>
      <c r="O1199" s="6"/>
      <c r="P1199" s="6"/>
      <c r="Q1199" s="168"/>
    </row>
    <row r="1200" spans="2:17" s="18" customFormat="1" ht="15.75" customHeight="1" x14ac:dyDescent="0.2">
      <c r="B1200" s="6"/>
      <c r="C1200" s="166"/>
      <c r="D1200" s="10"/>
      <c r="E1200" s="12"/>
      <c r="F1200" s="6"/>
      <c r="G1200" s="6"/>
      <c r="H1200" s="6"/>
      <c r="I1200" s="6"/>
      <c r="J1200" s="178"/>
      <c r="K1200" s="249"/>
      <c r="L1200" s="167"/>
      <c r="M1200" s="6"/>
      <c r="N1200" s="6"/>
      <c r="O1200" s="6"/>
      <c r="P1200" s="6"/>
      <c r="Q1200" s="168"/>
    </row>
    <row r="1201" spans="2:17" s="18" customFormat="1" ht="15.75" customHeight="1" x14ac:dyDescent="0.2">
      <c r="B1201" s="6"/>
      <c r="C1201" s="166"/>
      <c r="D1201" s="10"/>
      <c r="E1201" s="12"/>
      <c r="F1201" s="6"/>
      <c r="G1201" s="6"/>
      <c r="H1201" s="6"/>
      <c r="I1201" s="6"/>
      <c r="J1201" s="178"/>
      <c r="K1201" s="249"/>
      <c r="L1201" s="167"/>
      <c r="M1201" s="6"/>
      <c r="N1201" s="6"/>
      <c r="O1201" s="6"/>
      <c r="P1201" s="6"/>
      <c r="Q1201" s="168"/>
    </row>
    <row r="1202" spans="2:17" s="18" customFormat="1" ht="15.75" customHeight="1" x14ac:dyDescent="0.2">
      <c r="B1202" s="6"/>
      <c r="C1202" s="166"/>
      <c r="D1202" s="10"/>
      <c r="E1202" s="12"/>
      <c r="F1202" s="6"/>
      <c r="G1202" s="6"/>
      <c r="H1202" s="6"/>
      <c r="I1202" s="6"/>
      <c r="J1202" s="178"/>
      <c r="K1202" s="249"/>
      <c r="L1202" s="167"/>
      <c r="M1202" s="6"/>
      <c r="N1202" s="6"/>
      <c r="O1202" s="6"/>
      <c r="P1202" s="6"/>
      <c r="Q1202" s="168"/>
    </row>
    <row r="1203" spans="2:17" s="18" customFormat="1" ht="15.75" customHeight="1" x14ac:dyDescent="0.2">
      <c r="B1203" s="6"/>
      <c r="C1203" s="166"/>
      <c r="D1203" s="10"/>
      <c r="E1203" s="12"/>
      <c r="F1203" s="6"/>
      <c r="G1203" s="6"/>
      <c r="H1203" s="6"/>
      <c r="I1203" s="6"/>
      <c r="J1203" s="178"/>
      <c r="K1203" s="249"/>
      <c r="L1203" s="167"/>
      <c r="M1203" s="6"/>
      <c r="N1203" s="6"/>
      <c r="O1203" s="6"/>
      <c r="P1203" s="6"/>
      <c r="Q1203" s="168"/>
    </row>
    <row r="1204" spans="2:17" s="18" customFormat="1" ht="15.75" customHeight="1" x14ac:dyDescent="0.2">
      <c r="B1204" s="6"/>
      <c r="C1204" s="166"/>
      <c r="D1204" s="10"/>
      <c r="E1204" s="12"/>
      <c r="F1204" s="6"/>
      <c r="G1204" s="6"/>
      <c r="H1204" s="6"/>
      <c r="I1204" s="6"/>
      <c r="J1204" s="178"/>
      <c r="K1204" s="249"/>
      <c r="L1204" s="167"/>
      <c r="M1204" s="6"/>
      <c r="N1204" s="6"/>
      <c r="O1204" s="6"/>
      <c r="P1204" s="6"/>
      <c r="Q1204" s="168"/>
    </row>
    <row r="1205" spans="2:17" s="18" customFormat="1" ht="15.75" customHeight="1" x14ac:dyDescent="0.2">
      <c r="B1205" s="6"/>
      <c r="C1205" s="166"/>
      <c r="D1205" s="10"/>
      <c r="E1205" s="12"/>
      <c r="F1205" s="6"/>
      <c r="G1205" s="6"/>
      <c r="H1205" s="6"/>
      <c r="I1205" s="6"/>
      <c r="J1205" s="178"/>
      <c r="K1205" s="249"/>
      <c r="L1205" s="167"/>
      <c r="M1205" s="6"/>
      <c r="N1205" s="6"/>
      <c r="O1205" s="6"/>
      <c r="P1205" s="6"/>
      <c r="Q1205" s="168"/>
    </row>
    <row r="1206" spans="2:17" s="18" customFormat="1" ht="15.75" customHeight="1" x14ac:dyDescent="0.2">
      <c r="B1206" s="6"/>
      <c r="C1206" s="166"/>
      <c r="D1206" s="10"/>
      <c r="E1206" s="12"/>
      <c r="F1206" s="6"/>
      <c r="G1206" s="6"/>
      <c r="H1206" s="6"/>
      <c r="I1206" s="6"/>
      <c r="J1206" s="178"/>
      <c r="K1206" s="249"/>
      <c r="L1206" s="167"/>
      <c r="M1206" s="6"/>
      <c r="N1206" s="6"/>
      <c r="O1206" s="6"/>
      <c r="P1206" s="6"/>
      <c r="Q1206" s="168"/>
    </row>
    <row r="1207" spans="2:17" s="18" customFormat="1" ht="15.75" customHeight="1" x14ac:dyDescent="0.2">
      <c r="B1207" s="6"/>
      <c r="C1207" s="166"/>
      <c r="D1207" s="10"/>
      <c r="E1207" s="12"/>
      <c r="F1207" s="6"/>
      <c r="G1207" s="6"/>
      <c r="H1207" s="6"/>
      <c r="I1207" s="6"/>
      <c r="J1207" s="178"/>
      <c r="K1207" s="249"/>
      <c r="L1207" s="167"/>
      <c r="M1207" s="6"/>
      <c r="N1207" s="6"/>
      <c r="O1207" s="6"/>
      <c r="P1207" s="6"/>
      <c r="Q1207" s="168"/>
    </row>
    <row r="1208" spans="2:17" s="18" customFormat="1" ht="15.75" customHeight="1" x14ac:dyDescent="0.2">
      <c r="B1208" s="6"/>
      <c r="C1208" s="166"/>
      <c r="D1208" s="10"/>
      <c r="E1208" s="12"/>
      <c r="F1208" s="6"/>
      <c r="G1208" s="6"/>
      <c r="H1208" s="6"/>
      <c r="I1208" s="6"/>
      <c r="J1208" s="178"/>
      <c r="K1208" s="249"/>
      <c r="L1208" s="167"/>
      <c r="M1208" s="6"/>
      <c r="N1208" s="6"/>
      <c r="O1208" s="6"/>
      <c r="P1208" s="6"/>
      <c r="Q1208" s="168"/>
    </row>
    <row r="1209" spans="2:17" s="18" customFormat="1" ht="15.75" customHeight="1" x14ac:dyDescent="0.2">
      <c r="B1209" s="6"/>
      <c r="C1209" s="166"/>
      <c r="D1209" s="10"/>
      <c r="E1209" s="12"/>
      <c r="F1209" s="6"/>
      <c r="G1209" s="6"/>
      <c r="H1209" s="6"/>
      <c r="I1209" s="6"/>
      <c r="J1209" s="178"/>
      <c r="K1209" s="249"/>
      <c r="L1209" s="167"/>
      <c r="M1209" s="6"/>
      <c r="N1209" s="6"/>
      <c r="O1209" s="6"/>
      <c r="P1209" s="6"/>
      <c r="Q1209" s="168"/>
    </row>
    <row r="1210" spans="2:17" s="18" customFormat="1" ht="15.75" customHeight="1" x14ac:dyDescent="0.2">
      <c r="B1210" s="6"/>
      <c r="C1210" s="166"/>
      <c r="D1210" s="10"/>
      <c r="E1210" s="12"/>
      <c r="F1210" s="6"/>
      <c r="G1210" s="6"/>
      <c r="H1210" s="6"/>
      <c r="I1210" s="6"/>
      <c r="J1210" s="178"/>
      <c r="K1210" s="249"/>
      <c r="L1210" s="167"/>
      <c r="M1210" s="6"/>
      <c r="N1210" s="6"/>
      <c r="O1210" s="6"/>
      <c r="P1210" s="6"/>
      <c r="Q1210" s="168"/>
    </row>
    <row r="1211" spans="2:17" s="18" customFormat="1" ht="15.75" customHeight="1" x14ac:dyDescent="0.2">
      <c r="B1211" s="6"/>
      <c r="C1211" s="166"/>
      <c r="D1211" s="10"/>
      <c r="E1211" s="12"/>
      <c r="F1211" s="6"/>
      <c r="G1211" s="6"/>
      <c r="H1211" s="6"/>
      <c r="I1211" s="6"/>
      <c r="J1211" s="178"/>
      <c r="K1211" s="249"/>
      <c r="L1211" s="167"/>
      <c r="M1211" s="6"/>
      <c r="N1211" s="6"/>
      <c r="O1211" s="6"/>
      <c r="P1211" s="6"/>
      <c r="Q1211" s="168"/>
    </row>
    <row r="1212" spans="2:17" s="18" customFormat="1" ht="15.75" customHeight="1" x14ac:dyDescent="0.2">
      <c r="B1212" s="6"/>
      <c r="C1212" s="166"/>
      <c r="D1212" s="10"/>
      <c r="E1212" s="12"/>
      <c r="F1212" s="6"/>
      <c r="G1212" s="6"/>
      <c r="H1212" s="6"/>
      <c r="I1212" s="6"/>
      <c r="J1212" s="178"/>
      <c r="K1212" s="249"/>
      <c r="L1212" s="167"/>
      <c r="M1212" s="6"/>
      <c r="N1212" s="6"/>
      <c r="O1212" s="6"/>
      <c r="P1212" s="6"/>
      <c r="Q1212" s="168"/>
    </row>
    <row r="1213" spans="2:17" s="18" customFormat="1" ht="15.75" customHeight="1" x14ac:dyDescent="0.2">
      <c r="B1213" s="6"/>
      <c r="C1213" s="166"/>
      <c r="D1213" s="10"/>
      <c r="E1213" s="12"/>
      <c r="F1213" s="6"/>
      <c r="G1213" s="6"/>
      <c r="H1213" s="6"/>
      <c r="I1213" s="6"/>
      <c r="J1213" s="178"/>
      <c r="K1213" s="249"/>
      <c r="L1213" s="167"/>
      <c r="M1213" s="6"/>
      <c r="N1213" s="6"/>
      <c r="O1213" s="6"/>
      <c r="P1213" s="6"/>
      <c r="Q1213" s="168"/>
    </row>
    <row r="1214" spans="2:17" s="18" customFormat="1" ht="15.75" customHeight="1" x14ac:dyDescent="0.2">
      <c r="B1214" s="6"/>
      <c r="C1214" s="166"/>
      <c r="D1214" s="10"/>
      <c r="E1214" s="12"/>
      <c r="F1214" s="6"/>
      <c r="G1214" s="6"/>
      <c r="H1214" s="6"/>
      <c r="I1214" s="6"/>
      <c r="J1214" s="178"/>
      <c r="K1214" s="249"/>
      <c r="L1214" s="167"/>
      <c r="M1214" s="6"/>
      <c r="N1214" s="6"/>
      <c r="O1214" s="6"/>
      <c r="P1214" s="6"/>
      <c r="Q1214" s="168"/>
    </row>
    <row r="1215" spans="2:17" s="18" customFormat="1" ht="15.75" customHeight="1" x14ac:dyDescent="0.2">
      <c r="B1215" s="6"/>
      <c r="C1215" s="166"/>
      <c r="D1215" s="10"/>
      <c r="E1215" s="12"/>
      <c r="F1215" s="6"/>
      <c r="G1215" s="6"/>
      <c r="H1215" s="6"/>
      <c r="I1215" s="6"/>
      <c r="J1215" s="178"/>
      <c r="K1215" s="249"/>
      <c r="L1215" s="167"/>
      <c r="M1215" s="6"/>
      <c r="N1215" s="6"/>
      <c r="O1215" s="6"/>
      <c r="P1215" s="6"/>
      <c r="Q1215" s="168"/>
    </row>
    <row r="1216" spans="2:17" s="18" customFormat="1" ht="15.75" customHeight="1" x14ac:dyDescent="0.2">
      <c r="B1216" s="6"/>
      <c r="C1216" s="166"/>
      <c r="D1216" s="10"/>
      <c r="E1216" s="12"/>
      <c r="F1216" s="6"/>
      <c r="G1216" s="6"/>
      <c r="H1216" s="6"/>
      <c r="I1216" s="6"/>
      <c r="J1216" s="178"/>
      <c r="K1216" s="249"/>
      <c r="L1216" s="167"/>
      <c r="M1216" s="6"/>
      <c r="N1216" s="6"/>
      <c r="O1216" s="6"/>
      <c r="P1216" s="6"/>
      <c r="Q1216" s="168"/>
    </row>
    <row r="1217" spans="2:17" s="18" customFormat="1" ht="15.75" customHeight="1" x14ac:dyDescent="0.2">
      <c r="B1217" s="6"/>
      <c r="C1217" s="166"/>
      <c r="D1217" s="10"/>
      <c r="E1217" s="12"/>
      <c r="F1217" s="6"/>
      <c r="G1217" s="6"/>
      <c r="H1217" s="6"/>
      <c r="I1217" s="6"/>
      <c r="J1217" s="178"/>
      <c r="K1217" s="249"/>
      <c r="L1217" s="167"/>
      <c r="M1217" s="6"/>
      <c r="N1217" s="6"/>
      <c r="O1217" s="6"/>
      <c r="P1217" s="6"/>
      <c r="Q1217" s="168"/>
    </row>
    <row r="1218" spans="2:17" s="18" customFormat="1" ht="15.75" customHeight="1" x14ac:dyDescent="0.2">
      <c r="B1218" s="6"/>
      <c r="C1218" s="166"/>
      <c r="D1218" s="10"/>
      <c r="E1218" s="12"/>
      <c r="F1218" s="6"/>
      <c r="G1218" s="6"/>
      <c r="H1218" s="6"/>
      <c r="I1218" s="6"/>
      <c r="J1218" s="178"/>
      <c r="K1218" s="249"/>
      <c r="L1218" s="167"/>
      <c r="M1218" s="6"/>
      <c r="N1218" s="6"/>
      <c r="O1218" s="6"/>
      <c r="P1218" s="6"/>
      <c r="Q1218" s="168"/>
    </row>
    <row r="1219" spans="2:17" s="18" customFormat="1" ht="15.75" customHeight="1" x14ac:dyDescent="0.2">
      <c r="B1219" s="6"/>
      <c r="C1219" s="166"/>
      <c r="D1219" s="10"/>
      <c r="E1219" s="12"/>
      <c r="F1219" s="6"/>
      <c r="G1219" s="6"/>
      <c r="H1219" s="6"/>
      <c r="I1219" s="6"/>
      <c r="J1219" s="178"/>
      <c r="K1219" s="249"/>
      <c r="L1219" s="167"/>
      <c r="M1219" s="6"/>
      <c r="N1219" s="6"/>
      <c r="O1219" s="6"/>
      <c r="P1219" s="6"/>
      <c r="Q1219" s="168"/>
    </row>
    <row r="1220" spans="2:17" s="18" customFormat="1" ht="15.75" customHeight="1" x14ac:dyDescent="0.2">
      <c r="B1220" s="6"/>
      <c r="C1220" s="166"/>
      <c r="D1220" s="10"/>
      <c r="E1220" s="12"/>
      <c r="F1220" s="6"/>
      <c r="G1220" s="6"/>
      <c r="H1220" s="6"/>
      <c r="I1220" s="6"/>
      <c r="J1220" s="178"/>
      <c r="K1220" s="249"/>
      <c r="L1220" s="167"/>
      <c r="M1220" s="6"/>
      <c r="N1220" s="6"/>
      <c r="O1220" s="6"/>
      <c r="P1220" s="6"/>
      <c r="Q1220" s="168"/>
    </row>
    <row r="1221" spans="2:17" s="18" customFormat="1" ht="15.75" customHeight="1" x14ac:dyDescent="0.2">
      <c r="B1221" s="6"/>
      <c r="C1221" s="166"/>
      <c r="D1221" s="10"/>
      <c r="E1221" s="12"/>
      <c r="F1221" s="6"/>
      <c r="G1221" s="6"/>
      <c r="H1221" s="6"/>
      <c r="I1221" s="6"/>
      <c r="J1221" s="178"/>
      <c r="K1221" s="249"/>
      <c r="L1221" s="167"/>
      <c r="M1221" s="6"/>
      <c r="N1221" s="6"/>
      <c r="O1221" s="6"/>
      <c r="P1221" s="6"/>
      <c r="Q1221" s="168"/>
    </row>
    <row r="1222" spans="2:17" s="18" customFormat="1" ht="15.75" customHeight="1" x14ac:dyDescent="0.2">
      <c r="B1222" s="6"/>
      <c r="C1222" s="166"/>
      <c r="D1222" s="10"/>
      <c r="E1222" s="12"/>
      <c r="F1222" s="6"/>
      <c r="G1222" s="6"/>
      <c r="H1222" s="6"/>
      <c r="I1222" s="6"/>
      <c r="J1222" s="178"/>
      <c r="K1222" s="249"/>
      <c r="L1222" s="167"/>
      <c r="M1222" s="6"/>
      <c r="N1222" s="6"/>
      <c r="O1222" s="6"/>
      <c r="P1222" s="6"/>
      <c r="Q1222" s="168"/>
    </row>
    <row r="1223" spans="2:17" s="18" customFormat="1" ht="15.75" customHeight="1" x14ac:dyDescent="0.2">
      <c r="B1223" s="6"/>
      <c r="C1223" s="166"/>
      <c r="D1223" s="10"/>
      <c r="E1223" s="12"/>
      <c r="F1223" s="6"/>
      <c r="G1223" s="6"/>
      <c r="H1223" s="6"/>
      <c r="I1223" s="6"/>
      <c r="J1223" s="178"/>
      <c r="K1223" s="249"/>
      <c r="L1223" s="167"/>
      <c r="M1223" s="6"/>
      <c r="N1223" s="6"/>
      <c r="O1223" s="6"/>
      <c r="P1223" s="6"/>
      <c r="Q1223" s="168"/>
    </row>
    <row r="1224" spans="2:17" s="18" customFormat="1" ht="15.75" customHeight="1" x14ac:dyDescent="0.2">
      <c r="B1224" s="6"/>
      <c r="C1224" s="166"/>
      <c r="D1224" s="10"/>
      <c r="E1224" s="12"/>
      <c r="F1224" s="6"/>
      <c r="G1224" s="6"/>
      <c r="H1224" s="6"/>
      <c r="I1224" s="6"/>
      <c r="J1224" s="178"/>
      <c r="K1224" s="249"/>
      <c r="L1224" s="167"/>
      <c r="M1224" s="6"/>
      <c r="N1224" s="6"/>
      <c r="O1224" s="6"/>
      <c r="P1224" s="6"/>
      <c r="Q1224" s="168"/>
    </row>
    <row r="1225" spans="2:17" s="18" customFormat="1" ht="15.75" customHeight="1" x14ac:dyDescent="0.2">
      <c r="B1225" s="6"/>
      <c r="C1225" s="166"/>
      <c r="D1225" s="10"/>
      <c r="E1225" s="12"/>
      <c r="F1225" s="6"/>
      <c r="G1225" s="6"/>
      <c r="H1225" s="6"/>
      <c r="I1225" s="6"/>
      <c r="J1225" s="178"/>
      <c r="K1225" s="249"/>
      <c r="L1225" s="167"/>
      <c r="M1225" s="6"/>
      <c r="N1225" s="6"/>
      <c r="O1225" s="6"/>
      <c r="P1225" s="6"/>
      <c r="Q1225" s="168"/>
    </row>
    <row r="1226" spans="2:17" s="18" customFormat="1" ht="15.75" customHeight="1" x14ac:dyDescent="0.2">
      <c r="B1226" s="6"/>
      <c r="C1226" s="166"/>
      <c r="D1226" s="10"/>
      <c r="E1226" s="12"/>
      <c r="F1226" s="6"/>
      <c r="G1226" s="6"/>
      <c r="H1226" s="6"/>
      <c r="I1226" s="6"/>
      <c r="J1226" s="178"/>
      <c r="K1226" s="249"/>
      <c r="L1226" s="167"/>
      <c r="M1226" s="6"/>
      <c r="N1226" s="6"/>
      <c r="O1226" s="6"/>
      <c r="P1226" s="6"/>
      <c r="Q1226" s="168"/>
    </row>
    <row r="1227" spans="2:17" s="18" customFormat="1" ht="15.75" customHeight="1" x14ac:dyDescent="0.2">
      <c r="B1227" s="6"/>
      <c r="C1227" s="166"/>
      <c r="D1227" s="10"/>
      <c r="E1227" s="12"/>
      <c r="F1227" s="6"/>
      <c r="G1227" s="6"/>
      <c r="H1227" s="6"/>
      <c r="I1227" s="6"/>
      <c r="J1227" s="178"/>
      <c r="K1227" s="249"/>
      <c r="L1227" s="167"/>
      <c r="M1227" s="6"/>
      <c r="N1227" s="6"/>
      <c r="O1227" s="6"/>
      <c r="P1227" s="6"/>
      <c r="Q1227" s="168"/>
    </row>
    <row r="1228" spans="2:17" s="18" customFormat="1" ht="15.75" customHeight="1" x14ac:dyDescent="0.2">
      <c r="B1228" s="6"/>
      <c r="C1228" s="166"/>
      <c r="D1228" s="10"/>
      <c r="E1228" s="12"/>
      <c r="F1228" s="6"/>
      <c r="G1228" s="6"/>
      <c r="H1228" s="6"/>
      <c r="I1228" s="6"/>
      <c r="J1228" s="178"/>
      <c r="K1228" s="249"/>
      <c r="L1228" s="167"/>
      <c r="M1228" s="6"/>
      <c r="N1228" s="6"/>
      <c r="O1228" s="6"/>
      <c r="P1228" s="6"/>
      <c r="Q1228" s="168"/>
    </row>
    <row r="1229" spans="2:17" s="18" customFormat="1" ht="15.75" customHeight="1" x14ac:dyDescent="0.2">
      <c r="B1229" s="6"/>
      <c r="C1229" s="166"/>
      <c r="D1229" s="10"/>
      <c r="E1229" s="12"/>
      <c r="F1229" s="6"/>
      <c r="G1229" s="6"/>
      <c r="H1229" s="6"/>
      <c r="I1229" s="6"/>
      <c r="J1229" s="178"/>
      <c r="K1229" s="249"/>
      <c r="L1229" s="167"/>
      <c r="M1229" s="6"/>
      <c r="N1229" s="6"/>
      <c r="O1229" s="6"/>
      <c r="P1229" s="6"/>
      <c r="Q1229" s="168"/>
    </row>
    <row r="1230" spans="2:17" s="18" customFormat="1" ht="15.75" customHeight="1" x14ac:dyDescent="0.2">
      <c r="B1230" s="6"/>
      <c r="C1230" s="166"/>
      <c r="D1230" s="10"/>
      <c r="E1230" s="12"/>
      <c r="F1230" s="6"/>
      <c r="G1230" s="6"/>
      <c r="H1230" s="6"/>
      <c r="I1230" s="6"/>
      <c r="J1230" s="178"/>
      <c r="K1230" s="249"/>
      <c r="L1230" s="167"/>
      <c r="M1230" s="6"/>
      <c r="N1230" s="6"/>
      <c r="O1230" s="6"/>
      <c r="P1230" s="6"/>
      <c r="Q1230" s="168"/>
    </row>
    <row r="1231" spans="2:17" s="18" customFormat="1" ht="15.75" customHeight="1" x14ac:dyDescent="0.2">
      <c r="B1231" s="6"/>
      <c r="C1231" s="166"/>
      <c r="D1231" s="10"/>
      <c r="E1231" s="12"/>
      <c r="F1231" s="6"/>
      <c r="G1231" s="6"/>
      <c r="H1231" s="6"/>
      <c r="I1231" s="6"/>
      <c r="J1231" s="178"/>
      <c r="K1231" s="249"/>
      <c r="L1231" s="167"/>
      <c r="M1231" s="6"/>
      <c r="N1231" s="6"/>
      <c r="O1231" s="6"/>
      <c r="P1231" s="6"/>
      <c r="Q1231" s="168"/>
    </row>
    <row r="1232" spans="2:17" s="18" customFormat="1" ht="15.75" customHeight="1" x14ac:dyDescent="0.2">
      <c r="B1232" s="6"/>
      <c r="C1232" s="166"/>
      <c r="D1232" s="10"/>
      <c r="E1232" s="12"/>
      <c r="F1232" s="6"/>
      <c r="G1232" s="6"/>
      <c r="H1232" s="6"/>
      <c r="I1232" s="6"/>
      <c r="J1232" s="178"/>
      <c r="K1232" s="249"/>
      <c r="L1232" s="167"/>
      <c r="M1232" s="6"/>
      <c r="N1232" s="6"/>
      <c r="O1232" s="6"/>
      <c r="P1232" s="6"/>
      <c r="Q1232" s="168"/>
    </row>
    <row r="1233" spans="2:17" s="18" customFormat="1" ht="15.75" customHeight="1" x14ac:dyDescent="0.2">
      <c r="B1233" s="6"/>
      <c r="C1233" s="166"/>
      <c r="D1233" s="10"/>
      <c r="E1233" s="12"/>
      <c r="F1233" s="6"/>
      <c r="G1233" s="6"/>
      <c r="H1233" s="6"/>
      <c r="I1233" s="6"/>
      <c r="J1233" s="178"/>
      <c r="K1233" s="249"/>
      <c r="L1233" s="167"/>
      <c r="M1233" s="6"/>
      <c r="N1233" s="6"/>
      <c r="O1233" s="6"/>
      <c r="P1233" s="6"/>
      <c r="Q1233" s="168"/>
    </row>
    <row r="1234" spans="2:17" s="18" customFormat="1" ht="15.75" customHeight="1" x14ac:dyDescent="0.2">
      <c r="B1234" s="6"/>
      <c r="C1234" s="166"/>
      <c r="D1234" s="10"/>
      <c r="E1234" s="12"/>
      <c r="F1234" s="6"/>
      <c r="G1234" s="6"/>
      <c r="H1234" s="6"/>
      <c r="I1234" s="6"/>
      <c r="J1234" s="178"/>
      <c r="K1234" s="249"/>
      <c r="L1234" s="167"/>
      <c r="M1234" s="6"/>
      <c r="N1234" s="6"/>
      <c r="O1234" s="6"/>
      <c r="P1234" s="6"/>
      <c r="Q1234" s="168"/>
    </row>
    <row r="1235" spans="2:17" s="18" customFormat="1" ht="15.75" customHeight="1" x14ac:dyDescent="0.2">
      <c r="B1235" s="6"/>
      <c r="C1235" s="166"/>
      <c r="D1235" s="10"/>
      <c r="E1235" s="12"/>
      <c r="F1235" s="6"/>
      <c r="G1235" s="6"/>
      <c r="H1235" s="6"/>
      <c r="I1235" s="6"/>
      <c r="J1235" s="178"/>
      <c r="K1235" s="249"/>
      <c r="L1235" s="167"/>
      <c r="M1235" s="6"/>
      <c r="N1235" s="6"/>
      <c r="O1235" s="6"/>
      <c r="P1235" s="6"/>
      <c r="Q1235" s="168"/>
    </row>
    <row r="1236" spans="2:17" s="18" customFormat="1" ht="15.75" customHeight="1" x14ac:dyDescent="0.2">
      <c r="B1236" s="6"/>
      <c r="C1236" s="166"/>
      <c r="D1236" s="10"/>
      <c r="E1236" s="12"/>
      <c r="F1236" s="6"/>
      <c r="G1236" s="6"/>
      <c r="H1236" s="6"/>
      <c r="I1236" s="6"/>
      <c r="J1236" s="178"/>
      <c r="K1236" s="249"/>
      <c r="L1236" s="167"/>
      <c r="M1236" s="6"/>
      <c r="N1236" s="6"/>
      <c r="O1236" s="6"/>
      <c r="P1236" s="6"/>
      <c r="Q1236" s="168"/>
    </row>
    <row r="1237" spans="2:17" s="18" customFormat="1" ht="15.75" customHeight="1" x14ac:dyDescent="0.2">
      <c r="B1237" s="6"/>
      <c r="C1237" s="166"/>
      <c r="D1237" s="10"/>
      <c r="E1237" s="12"/>
      <c r="F1237" s="6"/>
      <c r="G1237" s="6"/>
      <c r="H1237" s="6"/>
      <c r="I1237" s="6"/>
      <c r="J1237" s="178"/>
      <c r="K1237" s="249"/>
      <c r="L1237" s="167"/>
      <c r="M1237" s="6"/>
      <c r="N1237" s="6"/>
      <c r="O1237" s="6"/>
      <c r="P1237" s="6"/>
      <c r="Q1237" s="168"/>
    </row>
    <row r="1238" spans="2:17" s="18" customFormat="1" ht="15.75" customHeight="1" x14ac:dyDescent="0.2">
      <c r="B1238" s="6"/>
      <c r="C1238" s="166"/>
      <c r="D1238" s="10"/>
      <c r="E1238" s="12"/>
      <c r="F1238" s="6"/>
      <c r="G1238" s="6"/>
      <c r="H1238" s="6"/>
      <c r="I1238" s="6"/>
      <c r="J1238" s="178"/>
      <c r="K1238" s="249"/>
      <c r="L1238" s="167"/>
      <c r="M1238" s="6"/>
      <c r="N1238" s="6"/>
      <c r="O1238" s="6"/>
      <c r="P1238" s="6"/>
      <c r="Q1238" s="168"/>
    </row>
    <row r="1239" spans="2:17" s="18" customFormat="1" ht="15.75" customHeight="1" x14ac:dyDescent="0.2">
      <c r="B1239" s="6"/>
      <c r="C1239" s="166"/>
      <c r="D1239" s="10"/>
      <c r="E1239" s="12"/>
      <c r="F1239" s="6"/>
      <c r="G1239" s="6"/>
      <c r="H1239" s="6"/>
      <c r="I1239" s="6"/>
      <c r="J1239" s="178"/>
      <c r="K1239" s="249"/>
      <c r="L1239" s="167"/>
      <c r="M1239" s="6"/>
      <c r="N1239" s="6"/>
      <c r="O1239" s="6"/>
      <c r="P1239" s="6"/>
      <c r="Q1239" s="168"/>
    </row>
    <row r="1240" spans="2:17" s="18" customFormat="1" ht="15.75" customHeight="1" x14ac:dyDescent="0.2">
      <c r="B1240" s="6"/>
      <c r="C1240" s="166"/>
      <c r="D1240" s="10"/>
      <c r="E1240" s="12"/>
      <c r="F1240" s="6"/>
      <c r="G1240" s="6"/>
      <c r="H1240" s="6"/>
      <c r="I1240" s="6"/>
      <c r="J1240" s="178"/>
      <c r="K1240" s="249"/>
      <c r="L1240" s="167"/>
      <c r="M1240" s="6"/>
      <c r="N1240" s="6"/>
      <c r="O1240" s="6"/>
      <c r="P1240" s="6"/>
      <c r="Q1240" s="168"/>
    </row>
    <row r="1241" spans="2:17" s="18" customFormat="1" ht="15.75" customHeight="1" x14ac:dyDescent="0.2">
      <c r="B1241" s="6"/>
      <c r="C1241" s="166"/>
      <c r="D1241" s="10"/>
      <c r="E1241" s="12"/>
      <c r="F1241" s="6"/>
      <c r="G1241" s="6"/>
      <c r="H1241" s="6"/>
      <c r="I1241" s="6"/>
      <c r="J1241" s="178"/>
      <c r="K1241" s="249"/>
      <c r="L1241" s="167"/>
      <c r="M1241" s="6"/>
      <c r="N1241" s="6"/>
      <c r="O1241" s="6"/>
      <c r="P1241" s="6"/>
      <c r="Q1241" s="168"/>
    </row>
    <row r="1242" spans="2:17" s="18" customFormat="1" ht="15.75" customHeight="1" x14ac:dyDescent="0.2">
      <c r="B1242" s="6"/>
      <c r="C1242" s="166"/>
      <c r="D1242" s="10"/>
      <c r="E1242" s="12"/>
      <c r="F1242" s="6"/>
      <c r="G1242" s="6"/>
      <c r="H1242" s="6"/>
      <c r="I1242" s="6"/>
      <c r="J1242" s="178"/>
      <c r="K1242" s="249"/>
      <c r="L1242" s="167"/>
      <c r="M1242" s="6"/>
      <c r="N1242" s="6"/>
      <c r="O1242" s="6"/>
      <c r="P1242" s="6"/>
      <c r="Q1242" s="168"/>
    </row>
    <row r="1243" spans="2:17" s="18" customFormat="1" ht="15.75" customHeight="1" x14ac:dyDescent="0.2">
      <c r="B1243" s="6"/>
      <c r="C1243" s="166"/>
      <c r="D1243" s="10"/>
      <c r="E1243" s="12"/>
      <c r="F1243" s="6"/>
      <c r="G1243" s="6"/>
      <c r="H1243" s="6"/>
      <c r="I1243" s="6"/>
      <c r="J1243" s="178"/>
      <c r="K1243" s="249"/>
      <c r="L1243" s="167"/>
      <c r="M1243" s="6"/>
      <c r="N1243" s="6"/>
      <c r="O1243" s="6"/>
      <c r="P1243" s="6"/>
      <c r="Q1243" s="168"/>
    </row>
    <row r="1244" spans="2:17" s="18" customFormat="1" ht="15.75" customHeight="1" x14ac:dyDescent="0.2">
      <c r="B1244" s="6"/>
      <c r="C1244" s="166"/>
      <c r="D1244" s="10"/>
      <c r="E1244" s="12"/>
      <c r="F1244" s="6"/>
      <c r="G1244" s="6"/>
      <c r="H1244" s="6"/>
      <c r="I1244" s="6"/>
      <c r="J1244" s="178"/>
      <c r="K1244" s="249"/>
      <c r="L1244" s="167"/>
      <c r="M1244" s="6"/>
      <c r="N1244" s="6"/>
      <c r="O1244" s="6"/>
      <c r="P1244" s="6"/>
      <c r="Q1244" s="168"/>
    </row>
    <row r="1245" spans="2:17" s="18" customFormat="1" ht="15.75" customHeight="1" x14ac:dyDescent="0.2">
      <c r="B1245" s="6"/>
      <c r="C1245" s="166"/>
      <c r="D1245" s="10"/>
      <c r="E1245" s="12"/>
      <c r="F1245" s="6"/>
      <c r="G1245" s="6"/>
      <c r="H1245" s="6"/>
      <c r="I1245" s="6"/>
      <c r="J1245" s="178"/>
      <c r="K1245" s="249"/>
      <c r="L1245" s="167"/>
      <c r="M1245" s="6"/>
      <c r="N1245" s="6"/>
      <c r="O1245" s="6"/>
      <c r="P1245" s="6"/>
      <c r="Q1245" s="168"/>
    </row>
    <row r="1246" spans="2:17" s="18" customFormat="1" ht="15.75" customHeight="1" x14ac:dyDescent="0.2">
      <c r="B1246" s="6"/>
      <c r="C1246" s="166"/>
      <c r="D1246" s="10"/>
      <c r="E1246" s="12"/>
      <c r="F1246" s="6"/>
      <c r="G1246" s="6"/>
      <c r="H1246" s="6"/>
      <c r="I1246" s="6"/>
      <c r="J1246" s="178"/>
      <c r="K1246" s="249"/>
      <c r="L1246" s="167"/>
      <c r="M1246" s="6"/>
      <c r="N1246" s="6"/>
      <c r="O1246" s="6"/>
      <c r="P1246" s="6"/>
      <c r="Q1246" s="168"/>
    </row>
    <row r="1247" spans="2:17" s="18" customFormat="1" ht="15.75" customHeight="1" x14ac:dyDescent="0.2">
      <c r="B1247" s="6"/>
      <c r="C1247" s="166"/>
      <c r="D1247" s="10"/>
      <c r="E1247" s="12"/>
      <c r="F1247" s="6"/>
      <c r="G1247" s="6"/>
      <c r="H1247" s="6"/>
      <c r="I1247" s="6"/>
      <c r="J1247" s="178"/>
      <c r="K1247" s="249"/>
      <c r="L1247" s="167"/>
      <c r="M1247" s="6"/>
      <c r="N1247" s="6"/>
      <c r="O1247" s="6"/>
      <c r="P1247" s="6"/>
      <c r="Q1247" s="168"/>
    </row>
    <row r="1248" spans="2:17" s="18" customFormat="1" ht="15.75" customHeight="1" x14ac:dyDescent="0.2">
      <c r="B1248" s="6"/>
      <c r="C1248" s="166"/>
      <c r="D1248" s="10"/>
      <c r="E1248" s="12"/>
      <c r="F1248" s="6"/>
      <c r="G1248" s="6"/>
      <c r="H1248" s="6"/>
      <c r="I1248" s="6"/>
      <c r="J1248" s="178"/>
      <c r="K1248" s="249"/>
      <c r="L1248" s="167"/>
      <c r="M1248" s="6"/>
      <c r="N1248" s="6"/>
      <c r="O1248" s="6"/>
      <c r="P1248" s="6"/>
      <c r="Q1248" s="168"/>
    </row>
    <row r="1249" spans="2:17" s="18" customFormat="1" ht="15.75" customHeight="1" x14ac:dyDescent="0.2">
      <c r="B1249" s="6"/>
      <c r="C1249" s="166"/>
      <c r="D1249" s="10"/>
      <c r="E1249" s="12"/>
      <c r="F1249" s="6"/>
      <c r="G1249" s="6"/>
      <c r="H1249" s="6"/>
      <c r="I1249" s="6"/>
      <c r="J1249" s="178"/>
      <c r="K1249" s="249"/>
      <c r="L1249" s="167"/>
      <c r="M1249" s="6"/>
      <c r="N1249" s="6"/>
      <c r="O1249" s="6"/>
      <c r="P1249" s="6"/>
      <c r="Q1249" s="168"/>
    </row>
    <row r="1250" spans="2:17" s="18" customFormat="1" ht="15.75" customHeight="1" x14ac:dyDescent="0.2">
      <c r="B1250" s="6"/>
      <c r="C1250" s="166"/>
      <c r="D1250" s="10"/>
      <c r="E1250" s="12"/>
      <c r="F1250" s="6"/>
      <c r="G1250" s="6"/>
      <c r="H1250" s="6"/>
      <c r="I1250" s="6"/>
      <c r="J1250" s="178"/>
      <c r="K1250" s="249"/>
      <c r="L1250" s="167"/>
      <c r="M1250" s="6"/>
      <c r="N1250" s="6"/>
      <c r="O1250" s="6"/>
      <c r="P1250" s="6"/>
      <c r="Q1250" s="168"/>
    </row>
    <row r="1251" spans="2:17" s="18" customFormat="1" ht="15.75" customHeight="1" x14ac:dyDescent="0.2">
      <c r="B1251" s="6"/>
      <c r="C1251" s="166"/>
      <c r="D1251" s="10"/>
      <c r="E1251" s="12"/>
      <c r="F1251" s="6"/>
      <c r="G1251" s="6"/>
      <c r="H1251" s="6"/>
      <c r="I1251" s="6"/>
      <c r="J1251" s="178"/>
      <c r="K1251" s="249"/>
      <c r="L1251" s="167"/>
      <c r="M1251" s="6"/>
      <c r="N1251" s="6"/>
      <c r="O1251" s="6"/>
      <c r="P1251" s="6"/>
      <c r="Q1251" s="168"/>
    </row>
    <row r="1252" spans="2:17" s="18" customFormat="1" ht="15.75" customHeight="1" x14ac:dyDescent="0.2">
      <c r="B1252" s="6"/>
      <c r="C1252" s="166"/>
      <c r="D1252" s="10"/>
      <c r="E1252" s="12"/>
      <c r="F1252" s="6"/>
      <c r="G1252" s="6"/>
      <c r="H1252" s="6"/>
      <c r="I1252" s="6"/>
      <c r="J1252" s="178"/>
      <c r="K1252" s="249"/>
      <c r="L1252" s="167"/>
      <c r="M1252" s="6"/>
      <c r="N1252" s="6"/>
      <c r="O1252" s="6"/>
      <c r="P1252" s="6"/>
      <c r="Q1252" s="168"/>
    </row>
    <row r="1253" spans="2:17" s="18" customFormat="1" ht="15.75" customHeight="1" x14ac:dyDescent="0.2">
      <c r="B1253" s="6"/>
      <c r="C1253" s="166"/>
      <c r="D1253" s="10"/>
      <c r="E1253" s="12"/>
      <c r="F1253" s="6"/>
      <c r="G1253" s="6"/>
      <c r="H1253" s="6"/>
      <c r="I1253" s="6"/>
      <c r="J1253" s="178"/>
      <c r="K1253" s="249"/>
      <c r="L1253" s="167"/>
      <c r="M1253" s="6"/>
      <c r="N1253" s="6"/>
      <c r="O1253" s="6"/>
      <c r="P1253" s="6"/>
      <c r="Q1253" s="168"/>
    </row>
    <row r="1254" spans="2:17" s="18" customFormat="1" ht="15.75" customHeight="1" x14ac:dyDescent="0.2">
      <c r="B1254" s="6"/>
      <c r="C1254" s="166"/>
      <c r="D1254" s="10"/>
      <c r="E1254" s="12"/>
      <c r="F1254" s="6"/>
      <c r="G1254" s="6"/>
      <c r="H1254" s="6"/>
      <c r="I1254" s="6"/>
      <c r="J1254" s="178"/>
      <c r="K1254" s="249"/>
      <c r="L1254" s="167"/>
      <c r="M1254" s="6"/>
      <c r="N1254" s="6"/>
      <c r="O1254" s="6"/>
      <c r="P1254" s="6"/>
      <c r="Q1254" s="168"/>
    </row>
    <row r="1255" spans="2:17" s="18" customFormat="1" ht="15.75" customHeight="1" x14ac:dyDescent="0.2">
      <c r="B1255" s="6"/>
      <c r="C1255" s="166"/>
      <c r="D1255" s="10"/>
      <c r="E1255" s="12"/>
      <c r="F1255" s="6"/>
      <c r="G1255" s="6"/>
      <c r="H1255" s="6"/>
      <c r="I1255" s="6"/>
      <c r="J1255" s="178"/>
      <c r="K1255" s="249"/>
      <c r="L1255" s="167"/>
      <c r="M1255" s="6"/>
      <c r="N1255" s="6"/>
      <c r="O1255" s="6"/>
      <c r="P1255" s="6"/>
      <c r="Q1255" s="168"/>
    </row>
    <row r="1256" spans="2:17" s="18" customFormat="1" ht="15.75" customHeight="1" x14ac:dyDescent="0.2">
      <c r="B1256" s="6"/>
      <c r="C1256" s="166"/>
      <c r="D1256" s="10"/>
      <c r="E1256" s="12"/>
      <c r="F1256" s="6"/>
      <c r="G1256" s="6"/>
      <c r="H1256" s="6"/>
      <c r="I1256" s="6"/>
      <c r="J1256" s="178"/>
      <c r="K1256" s="249"/>
      <c r="L1256" s="167"/>
      <c r="M1256" s="6"/>
      <c r="N1256" s="6"/>
      <c r="O1256" s="6"/>
      <c r="P1256" s="6"/>
      <c r="Q1256" s="168"/>
    </row>
    <row r="1257" spans="2:17" s="18" customFormat="1" ht="15.75" customHeight="1" x14ac:dyDescent="0.2">
      <c r="B1257" s="6"/>
      <c r="C1257" s="166"/>
      <c r="D1257" s="10"/>
      <c r="E1257" s="12"/>
      <c r="F1257" s="6"/>
      <c r="G1257" s="6"/>
      <c r="H1257" s="6"/>
      <c r="I1257" s="6"/>
      <c r="J1257" s="178"/>
      <c r="K1257" s="249"/>
      <c r="L1257" s="167"/>
      <c r="M1257" s="6"/>
      <c r="N1257" s="6"/>
      <c r="O1257" s="6"/>
      <c r="P1257" s="6"/>
      <c r="Q1257" s="168"/>
    </row>
    <row r="1258" spans="2:17" s="18" customFormat="1" ht="15.75" customHeight="1" x14ac:dyDescent="0.2">
      <c r="B1258" s="6"/>
      <c r="C1258" s="166"/>
      <c r="D1258" s="10"/>
      <c r="E1258" s="12"/>
      <c r="F1258" s="6"/>
      <c r="G1258" s="6"/>
      <c r="H1258" s="6"/>
      <c r="I1258" s="6"/>
      <c r="J1258" s="178"/>
      <c r="K1258" s="249"/>
      <c r="L1258" s="167"/>
      <c r="M1258" s="6"/>
      <c r="N1258" s="6"/>
      <c r="O1258" s="6"/>
      <c r="P1258" s="6"/>
      <c r="Q1258" s="168"/>
    </row>
    <row r="1259" spans="2:17" s="18" customFormat="1" ht="15.75" customHeight="1" x14ac:dyDescent="0.2">
      <c r="B1259" s="6"/>
      <c r="C1259" s="166"/>
      <c r="D1259" s="10"/>
      <c r="E1259" s="12"/>
      <c r="F1259" s="6"/>
      <c r="G1259" s="6"/>
      <c r="H1259" s="6"/>
      <c r="I1259" s="6"/>
      <c r="J1259" s="178"/>
      <c r="K1259" s="249"/>
      <c r="L1259" s="167"/>
      <c r="M1259" s="6"/>
      <c r="N1259" s="6"/>
      <c r="O1259" s="6"/>
      <c r="P1259" s="6"/>
      <c r="Q1259" s="168"/>
    </row>
    <row r="1260" spans="2:17" s="18" customFormat="1" ht="15.75" customHeight="1" x14ac:dyDescent="0.2">
      <c r="B1260" s="6"/>
      <c r="C1260" s="166"/>
      <c r="D1260" s="10"/>
      <c r="E1260" s="12"/>
      <c r="F1260" s="6"/>
      <c r="G1260" s="6"/>
      <c r="H1260" s="6"/>
      <c r="I1260" s="6"/>
      <c r="J1260" s="178"/>
      <c r="K1260" s="249"/>
      <c r="L1260" s="167"/>
      <c r="M1260" s="6"/>
      <c r="N1260" s="6"/>
      <c r="O1260" s="6"/>
      <c r="P1260" s="6"/>
      <c r="Q1260" s="168"/>
    </row>
    <row r="1261" spans="2:17" s="18" customFormat="1" ht="15.75" customHeight="1" x14ac:dyDescent="0.2">
      <c r="B1261" s="6"/>
      <c r="C1261" s="166"/>
      <c r="D1261" s="10"/>
      <c r="E1261" s="12"/>
      <c r="F1261" s="6"/>
      <c r="G1261" s="6"/>
      <c r="H1261" s="6"/>
      <c r="I1261" s="6"/>
      <c r="J1261" s="178"/>
      <c r="K1261" s="249"/>
      <c r="L1261" s="167"/>
      <c r="M1261" s="6"/>
      <c r="N1261" s="6"/>
      <c r="O1261" s="6"/>
      <c r="P1261" s="6"/>
      <c r="Q1261" s="168"/>
    </row>
    <row r="1262" spans="2:17" s="18" customFormat="1" ht="15.75" customHeight="1" x14ac:dyDescent="0.2">
      <c r="B1262" s="6"/>
      <c r="C1262" s="166"/>
      <c r="D1262" s="10"/>
      <c r="E1262" s="12"/>
      <c r="F1262" s="6"/>
      <c r="G1262" s="6"/>
      <c r="H1262" s="6"/>
      <c r="I1262" s="6"/>
      <c r="J1262" s="178"/>
      <c r="K1262" s="249"/>
      <c r="L1262" s="167"/>
      <c r="M1262" s="6"/>
      <c r="N1262" s="6"/>
      <c r="O1262" s="6"/>
      <c r="P1262" s="6"/>
      <c r="Q1262" s="168"/>
    </row>
    <row r="1263" spans="2:17" s="18" customFormat="1" ht="15.75" customHeight="1" x14ac:dyDescent="0.2">
      <c r="B1263" s="6"/>
      <c r="C1263" s="166"/>
      <c r="D1263" s="10"/>
      <c r="E1263" s="12"/>
      <c r="F1263" s="6"/>
      <c r="G1263" s="6"/>
      <c r="H1263" s="6"/>
      <c r="I1263" s="6"/>
      <c r="J1263" s="178"/>
      <c r="K1263" s="249"/>
      <c r="L1263" s="167"/>
      <c r="M1263" s="6"/>
      <c r="N1263" s="6"/>
      <c r="O1263" s="6"/>
      <c r="P1263" s="6"/>
      <c r="Q1263" s="168"/>
    </row>
    <row r="1264" spans="2:17" s="18" customFormat="1" ht="15.75" customHeight="1" x14ac:dyDescent="0.2">
      <c r="B1264" s="6"/>
      <c r="C1264" s="166"/>
      <c r="D1264" s="10"/>
      <c r="E1264" s="12"/>
      <c r="F1264" s="6"/>
      <c r="G1264" s="6"/>
      <c r="H1264" s="6"/>
      <c r="I1264" s="6"/>
      <c r="J1264" s="178"/>
      <c r="K1264" s="249"/>
      <c r="L1264" s="167"/>
      <c r="M1264" s="6"/>
      <c r="N1264" s="6"/>
      <c r="O1264" s="6"/>
      <c r="P1264" s="6"/>
      <c r="Q1264" s="168"/>
    </row>
    <row r="1265" spans="2:17" s="18" customFormat="1" ht="15.75" customHeight="1" x14ac:dyDescent="0.2">
      <c r="B1265" s="6"/>
      <c r="C1265" s="166"/>
      <c r="D1265" s="10"/>
      <c r="E1265" s="12"/>
      <c r="F1265" s="6"/>
      <c r="G1265" s="6"/>
      <c r="H1265" s="6"/>
      <c r="I1265" s="6"/>
      <c r="J1265" s="178"/>
      <c r="K1265" s="249"/>
      <c r="L1265" s="167"/>
      <c r="M1265" s="6"/>
      <c r="N1265" s="6"/>
      <c r="O1265" s="6"/>
      <c r="P1265" s="6"/>
      <c r="Q1265" s="168"/>
    </row>
    <row r="1266" spans="2:17" s="18" customFormat="1" ht="15.75" customHeight="1" x14ac:dyDescent="0.2">
      <c r="B1266" s="6"/>
      <c r="C1266" s="166"/>
      <c r="D1266" s="10"/>
      <c r="E1266" s="12"/>
      <c r="F1266" s="6"/>
      <c r="G1266" s="6"/>
      <c r="H1266" s="6"/>
      <c r="I1266" s="6"/>
      <c r="J1266" s="178"/>
      <c r="K1266" s="249"/>
      <c r="L1266" s="167"/>
      <c r="M1266" s="6"/>
      <c r="N1266" s="6"/>
      <c r="O1266" s="6"/>
      <c r="P1266" s="6"/>
      <c r="Q1266" s="168"/>
    </row>
    <row r="1267" spans="2:17" s="18" customFormat="1" ht="15.75" customHeight="1" x14ac:dyDescent="0.2">
      <c r="B1267" s="6"/>
      <c r="C1267" s="166"/>
      <c r="D1267" s="10"/>
      <c r="E1267" s="12"/>
      <c r="F1267" s="6"/>
      <c r="G1267" s="6"/>
      <c r="H1267" s="6"/>
      <c r="I1267" s="6"/>
      <c r="J1267" s="178"/>
      <c r="K1267" s="249"/>
      <c r="L1267" s="167"/>
      <c r="M1267" s="6"/>
      <c r="N1267" s="6"/>
      <c r="O1267" s="6"/>
      <c r="P1267" s="6"/>
      <c r="Q1267" s="168"/>
    </row>
    <row r="1268" spans="2:17" s="18" customFormat="1" ht="15.75" customHeight="1" x14ac:dyDescent="0.2">
      <c r="B1268" s="6"/>
      <c r="C1268" s="166"/>
      <c r="D1268" s="10"/>
      <c r="E1268" s="12"/>
      <c r="F1268" s="6"/>
      <c r="G1268" s="6"/>
      <c r="H1268" s="6"/>
      <c r="I1268" s="6"/>
      <c r="J1268" s="178"/>
      <c r="K1268" s="249"/>
      <c r="L1268" s="167"/>
      <c r="M1268" s="6"/>
      <c r="N1268" s="6"/>
      <c r="O1268" s="6"/>
      <c r="P1268" s="6"/>
      <c r="Q1268" s="168"/>
    </row>
    <row r="1269" spans="2:17" s="18" customFormat="1" ht="15.75" customHeight="1" x14ac:dyDescent="0.2">
      <c r="B1269" s="6"/>
      <c r="C1269" s="166"/>
      <c r="D1269" s="10"/>
      <c r="E1269" s="12"/>
      <c r="F1269" s="6"/>
      <c r="G1269" s="6"/>
      <c r="H1269" s="6"/>
      <c r="I1269" s="6"/>
      <c r="J1269" s="178"/>
      <c r="K1269" s="249"/>
      <c r="L1269" s="167"/>
      <c r="M1269" s="6"/>
      <c r="N1269" s="6"/>
      <c r="O1269" s="6"/>
      <c r="P1269" s="6"/>
      <c r="Q1269" s="168"/>
    </row>
    <row r="1270" spans="2:17" s="18" customFormat="1" ht="15.75" customHeight="1" x14ac:dyDescent="0.2">
      <c r="B1270" s="6"/>
      <c r="C1270" s="166"/>
      <c r="D1270" s="10"/>
      <c r="E1270" s="12"/>
      <c r="F1270" s="6"/>
      <c r="G1270" s="6"/>
      <c r="H1270" s="6"/>
      <c r="I1270" s="6"/>
      <c r="J1270" s="178"/>
      <c r="K1270" s="249"/>
      <c r="L1270" s="167"/>
      <c r="M1270" s="6"/>
      <c r="N1270" s="6"/>
      <c r="O1270" s="6"/>
      <c r="P1270" s="6"/>
      <c r="Q1270" s="168"/>
    </row>
    <row r="1271" spans="2:17" s="18" customFormat="1" ht="15.75" customHeight="1" x14ac:dyDescent="0.2">
      <c r="B1271" s="6"/>
      <c r="C1271" s="166"/>
      <c r="D1271" s="10"/>
      <c r="E1271" s="12"/>
      <c r="F1271" s="6"/>
      <c r="G1271" s="6"/>
      <c r="H1271" s="6"/>
      <c r="I1271" s="6"/>
      <c r="J1271" s="178"/>
      <c r="K1271" s="249"/>
      <c r="L1271" s="167"/>
      <c r="M1271" s="6"/>
      <c r="N1271" s="6"/>
      <c r="O1271" s="6"/>
      <c r="P1271" s="6"/>
      <c r="Q1271" s="168"/>
    </row>
    <row r="1272" spans="2:17" s="18" customFormat="1" ht="15.75" customHeight="1" x14ac:dyDescent="0.2">
      <c r="B1272" s="6"/>
      <c r="C1272" s="166"/>
      <c r="D1272" s="10"/>
      <c r="E1272" s="12"/>
      <c r="F1272" s="6"/>
      <c r="G1272" s="6"/>
      <c r="H1272" s="6"/>
      <c r="I1272" s="6"/>
      <c r="J1272" s="178"/>
      <c r="K1272" s="249"/>
      <c r="L1272" s="167"/>
      <c r="M1272" s="6"/>
      <c r="N1272" s="6"/>
      <c r="O1272" s="6"/>
      <c r="P1272" s="6"/>
      <c r="Q1272" s="168"/>
    </row>
    <row r="1273" spans="2:17" s="18" customFormat="1" ht="15.75" customHeight="1" x14ac:dyDescent="0.2">
      <c r="B1273" s="6"/>
      <c r="C1273" s="166"/>
      <c r="D1273" s="10"/>
      <c r="E1273" s="12"/>
      <c r="F1273" s="6"/>
      <c r="G1273" s="6"/>
      <c r="H1273" s="6"/>
      <c r="I1273" s="6"/>
      <c r="J1273" s="178"/>
      <c r="K1273" s="249"/>
      <c r="L1273" s="167"/>
      <c r="M1273" s="6"/>
      <c r="N1273" s="6"/>
      <c r="O1273" s="6"/>
      <c r="P1273" s="6"/>
      <c r="Q1273" s="168"/>
    </row>
    <row r="1274" spans="2:17" s="18" customFormat="1" ht="15.75" customHeight="1" x14ac:dyDescent="0.2">
      <c r="B1274" s="6"/>
      <c r="C1274" s="166"/>
      <c r="D1274" s="10"/>
      <c r="E1274" s="12"/>
      <c r="F1274" s="6"/>
      <c r="G1274" s="6"/>
      <c r="H1274" s="6"/>
      <c r="I1274" s="6"/>
      <c r="J1274" s="178"/>
      <c r="K1274" s="249"/>
      <c r="L1274" s="167"/>
      <c r="M1274" s="6"/>
      <c r="N1274" s="6"/>
      <c r="O1274" s="6"/>
      <c r="P1274" s="6"/>
      <c r="Q1274" s="168"/>
    </row>
    <row r="1275" spans="2:17" s="18" customFormat="1" ht="15.75" customHeight="1" x14ac:dyDescent="0.2">
      <c r="B1275" s="6"/>
      <c r="C1275" s="166"/>
      <c r="D1275" s="10"/>
      <c r="E1275" s="12"/>
      <c r="F1275" s="6"/>
      <c r="G1275" s="6"/>
      <c r="H1275" s="6"/>
      <c r="I1275" s="6"/>
      <c r="J1275" s="178"/>
      <c r="K1275" s="249"/>
      <c r="L1275" s="167"/>
      <c r="M1275" s="6"/>
      <c r="N1275" s="6"/>
      <c r="O1275" s="6"/>
      <c r="P1275" s="6"/>
      <c r="Q1275" s="168"/>
    </row>
    <row r="1276" spans="2:17" s="18" customFormat="1" ht="15.75" customHeight="1" x14ac:dyDescent="0.2">
      <c r="B1276" s="6"/>
      <c r="C1276" s="166"/>
      <c r="D1276" s="10"/>
      <c r="E1276" s="12"/>
      <c r="F1276" s="6"/>
      <c r="G1276" s="6"/>
      <c r="H1276" s="6"/>
      <c r="I1276" s="6"/>
      <c r="J1276" s="178"/>
      <c r="K1276" s="249"/>
      <c r="L1276" s="167"/>
      <c r="M1276" s="6"/>
      <c r="N1276" s="6"/>
      <c r="O1276" s="6"/>
      <c r="P1276" s="6"/>
      <c r="Q1276" s="168"/>
    </row>
    <row r="1277" spans="2:17" s="18" customFormat="1" ht="15.75" customHeight="1" x14ac:dyDescent="0.2">
      <c r="B1277" s="6"/>
      <c r="C1277" s="166"/>
      <c r="D1277" s="10"/>
      <c r="E1277" s="12"/>
      <c r="F1277" s="6"/>
      <c r="G1277" s="6"/>
      <c r="H1277" s="6"/>
      <c r="I1277" s="6"/>
      <c r="J1277" s="178"/>
      <c r="K1277" s="249"/>
      <c r="L1277" s="167"/>
      <c r="M1277" s="6"/>
      <c r="N1277" s="6"/>
      <c r="O1277" s="6"/>
      <c r="P1277" s="6"/>
      <c r="Q1277" s="168"/>
    </row>
    <row r="1278" spans="2:17" s="18" customFormat="1" ht="15.75" customHeight="1" x14ac:dyDescent="0.2">
      <c r="B1278" s="6"/>
      <c r="C1278" s="166"/>
      <c r="D1278" s="10"/>
      <c r="E1278" s="12"/>
      <c r="F1278" s="6"/>
      <c r="G1278" s="6"/>
      <c r="H1278" s="6"/>
      <c r="I1278" s="6"/>
      <c r="J1278" s="178"/>
      <c r="K1278" s="249"/>
      <c r="L1278" s="167"/>
      <c r="M1278" s="6"/>
      <c r="N1278" s="6"/>
      <c r="O1278" s="6"/>
      <c r="P1278" s="6"/>
      <c r="Q1278" s="168"/>
    </row>
    <row r="1279" spans="2:17" s="18" customFormat="1" ht="15.75" customHeight="1" x14ac:dyDescent="0.2">
      <c r="B1279" s="6"/>
      <c r="C1279" s="166"/>
      <c r="D1279" s="10"/>
      <c r="E1279" s="12"/>
      <c r="F1279" s="6"/>
      <c r="G1279" s="6"/>
      <c r="H1279" s="6"/>
      <c r="I1279" s="6"/>
      <c r="J1279" s="178"/>
      <c r="K1279" s="249"/>
      <c r="L1279" s="167"/>
      <c r="M1279" s="6"/>
      <c r="N1279" s="6"/>
      <c r="O1279" s="6"/>
      <c r="P1279" s="6"/>
      <c r="Q1279" s="168"/>
    </row>
    <row r="1280" spans="2:17" s="18" customFormat="1" ht="15.75" customHeight="1" x14ac:dyDescent="0.2">
      <c r="B1280" s="6"/>
      <c r="C1280" s="166"/>
      <c r="D1280" s="10"/>
      <c r="E1280" s="12"/>
      <c r="F1280" s="6"/>
      <c r="G1280" s="6"/>
      <c r="H1280" s="6"/>
      <c r="I1280" s="6"/>
      <c r="J1280" s="178"/>
      <c r="K1280" s="249"/>
      <c r="L1280" s="167"/>
      <c r="M1280" s="6"/>
      <c r="N1280" s="6"/>
      <c r="O1280" s="6"/>
      <c r="P1280" s="6"/>
      <c r="Q1280" s="168"/>
    </row>
    <row r="1281" spans="2:17" s="18" customFormat="1" ht="15.75" customHeight="1" x14ac:dyDescent="0.2">
      <c r="B1281" s="6"/>
      <c r="C1281" s="166"/>
      <c r="D1281" s="10"/>
      <c r="E1281" s="12"/>
      <c r="F1281" s="6"/>
      <c r="G1281" s="6"/>
      <c r="H1281" s="6"/>
      <c r="I1281" s="6"/>
      <c r="J1281" s="178"/>
      <c r="K1281" s="249"/>
      <c r="L1281" s="167"/>
      <c r="M1281" s="6"/>
      <c r="N1281" s="6"/>
      <c r="O1281" s="6"/>
      <c r="P1281" s="6"/>
      <c r="Q1281" s="168"/>
    </row>
    <row r="1282" spans="2:17" s="18" customFormat="1" ht="15.75" customHeight="1" x14ac:dyDescent="0.2">
      <c r="B1282" s="6"/>
      <c r="C1282" s="166"/>
      <c r="D1282" s="10"/>
      <c r="E1282" s="12"/>
      <c r="F1282" s="6"/>
      <c r="G1282" s="6"/>
      <c r="H1282" s="6"/>
      <c r="I1282" s="6"/>
      <c r="J1282" s="178"/>
      <c r="K1282" s="249"/>
      <c r="L1282" s="167"/>
      <c r="M1282" s="6"/>
      <c r="N1282" s="6"/>
      <c r="O1282" s="6"/>
      <c r="P1282" s="6"/>
      <c r="Q1282" s="168"/>
    </row>
    <row r="1283" spans="2:17" s="18" customFormat="1" ht="15.75" customHeight="1" x14ac:dyDescent="0.2">
      <c r="B1283" s="6"/>
      <c r="C1283" s="166"/>
      <c r="D1283" s="10"/>
      <c r="E1283" s="12"/>
      <c r="F1283" s="6"/>
      <c r="G1283" s="6"/>
      <c r="H1283" s="6"/>
      <c r="I1283" s="6"/>
      <c r="J1283" s="178"/>
      <c r="K1283" s="249"/>
      <c r="L1283" s="167"/>
      <c r="M1283" s="6"/>
      <c r="N1283" s="6"/>
      <c r="O1283" s="6"/>
      <c r="P1283" s="6"/>
      <c r="Q1283" s="168"/>
    </row>
    <row r="1284" spans="2:17" s="18" customFormat="1" ht="15.75" customHeight="1" x14ac:dyDescent="0.2">
      <c r="B1284" s="6"/>
      <c r="C1284" s="166"/>
      <c r="D1284" s="10"/>
      <c r="E1284" s="12"/>
      <c r="F1284" s="6"/>
      <c r="G1284" s="6"/>
      <c r="H1284" s="6"/>
      <c r="I1284" s="6"/>
      <c r="J1284" s="178"/>
      <c r="K1284" s="249"/>
      <c r="L1284" s="167"/>
      <c r="M1284" s="6"/>
      <c r="N1284" s="6"/>
      <c r="O1284" s="6"/>
      <c r="P1284" s="6"/>
      <c r="Q1284" s="168"/>
    </row>
    <row r="1285" spans="2:17" s="18" customFormat="1" ht="15.75" customHeight="1" x14ac:dyDescent="0.2">
      <c r="B1285" s="6"/>
      <c r="C1285" s="166"/>
      <c r="D1285" s="10"/>
      <c r="E1285" s="12"/>
      <c r="F1285" s="6"/>
      <c r="G1285" s="6"/>
      <c r="H1285" s="6"/>
      <c r="I1285" s="6"/>
      <c r="J1285" s="178"/>
      <c r="K1285" s="249"/>
      <c r="L1285" s="167"/>
      <c r="M1285" s="6"/>
      <c r="N1285" s="6"/>
      <c r="O1285" s="6"/>
      <c r="P1285" s="6"/>
      <c r="Q1285" s="168"/>
    </row>
    <row r="1286" spans="2:17" s="18" customFormat="1" ht="15.75" customHeight="1" x14ac:dyDescent="0.2">
      <c r="B1286" s="6"/>
      <c r="C1286" s="166"/>
      <c r="D1286" s="10"/>
      <c r="E1286" s="12"/>
      <c r="F1286" s="6"/>
      <c r="G1286" s="6"/>
      <c r="H1286" s="6"/>
      <c r="I1286" s="6"/>
      <c r="J1286" s="178"/>
      <c r="K1286" s="249"/>
      <c r="L1286" s="167"/>
      <c r="M1286" s="6"/>
      <c r="N1286" s="6"/>
      <c r="O1286" s="6"/>
      <c r="P1286" s="6"/>
      <c r="Q1286" s="168"/>
    </row>
    <row r="1287" spans="2:17" s="18" customFormat="1" ht="15.75" customHeight="1" x14ac:dyDescent="0.2">
      <c r="B1287" s="6"/>
      <c r="C1287" s="166"/>
      <c r="D1287" s="10"/>
      <c r="E1287" s="12"/>
      <c r="F1287" s="6"/>
      <c r="G1287" s="6"/>
      <c r="H1287" s="6"/>
      <c r="I1287" s="6"/>
      <c r="J1287" s="178"/>
      <c r="K1287" s="249"/>
      <c r="L1287" s="167"/>
      <c r="M1287" s="6"/>
      <c r="N1287" s="6"/>
      <c r="O1287" s="6"/>
      <c r="P1287" s="6"/>
      <c r="Q1287" s="168"/>
    </row>
    <row r="1288" spans="2:17" s="18" customFormat="1" ht="15.75" customHeight="1" x14ac:dyDescent="0.2">
      <c r="B1288" s="6"/>
      <c r="C1288" s="166"/>
      <c r="D1288" s="10"/>
      <c r="E1288" s="12"/>
      <c r="F1288" s="6"/>
      <c r="G1288" s="6"/>
      <c r="H1288" s="6"/>
      <c r="I1288" s="6"/>
      <c r="J1288" s="178"/>
      <c r="K1288" s="249"/>
      <c r="L1288" s="167"/>
      <c r="M1288" s="6"/>
      <c r="N1288" s="6"/>
      <c r="O1288" s="6"/>
      <c r="P1288" s="6"/>
      <c r="Q1288" s="168"/>
    </row>
    <row r="1289" spans="2:17" s="18" customFormat="1" ht="15.75" customHeight="1" x14ac:dyDescent="0.2">
      <c r="B1289" s="6"/>
      <c r="C1289" s="166"/>
      <c r="D1289" s="10"/>
      <c r="E1289" s="12"/>
      <c r="F1289" s="6"/>
      <c r="G1289" s="6"/>
      <c r="H1289" s="6"/>
      <c r="I1289" s="6"/>
      <c r="J1289" s="178"/>
      <c r="K1289" s="249"/>
      <c r="L1289" s="167"/>
      <c r="M1289" s="6"/>
      <c r="N1289" s="6"/>
      <c r="O1289" s="6"/>
      <c r="P1289" s="6"/>
      <c r="Q1289" s="168"/>
    </row>
    <row r="1290" spans="2:17" s="18" customFormat="1" ht="15.75" customHeight="1" x14ac:dyDescent="0.2">
      <c r="B1290" s="6"/>
      <c r="C1290" s="166"/>
      <c r="D1290" s="10"/>
      <c r="E1290" s="12"/>
      <c r="F1290" s="6"/>
      <c r="G1290" s="6"/>
      <c r="H1290" s="6"/>
      <c r="I1290" s="6"/>
      <c r="J1290" s="178"/>
      <c r="K1290" s="249"/>
      <c r="L1290" s="167"/>
      <c r="M1290" s="6"/>
      <c r="N1290" s="6"/>
      <c r="O1290" s="6"/>
      <c r="P1290" s="6"/>
      <c r="Q1290" s="168"/>
    </row>
    <row r="1291" spans="2:17" s="18" customFormat="1" ht="15.75" customHeight="1" x14ac:dyDescent="0.2">
      <c r="B1291" s="6"/>
      <c r="C1291" s="166"/>
      <c r="D1291" s="10"/>
      <c r="E1291" s="12"/>
      <c r="F1291" s="6"/>
      <c r="G1291" s="6"/>
      <c r="H1291" s="6"/>
      <c r="I1291" s="6"/>
      <c r="J1291" s="178"/>
      <c r="K1291" s="249"/>
      <c r="L1291" s="167"/>
      <c r="M1291" s="6"/>
      <c r="N1291" s="6"/>
      <c r="O1291" s="6"/>
      <c r="P1291" s="6"/>
      <c r="Q1291" s="168"/>
    </row>
    <row r="1292" spans="2:17" s="18" customFormat="1" ht="15.75" customHeight="1" x14ac:dyDescent="0.2">
      <c r="B1292" s="6"/>
      <c r="C1292" s="166"/>
      <c r="D1292" s="10"/>
      <c r="E1292" s="12"/>
      <c r="F1292" s="6"/>
      <c r="G1292" s="6"/>
      <c r="H1292" s="6"/>
      <c r="I1292" s="6"/>
      <c r="J1292" s="178"/>
      <c r="K1292" s="249"/>
      <c r="L1292" s="167"/>
      <c r="M1292" s="6"/>
      <c r="N1292" s="6"/>
      <c r="O1292" s="6"/>
      <c r="P1292" s="6"/>
      <c r="Q1292" s="168"/>
    </row>
    <row r="1293" spans="2:17" s="18" customFormat="1" ht="15.75" customHeight="1" x14ac:dyDescent="0.2">
      <c r="B1293" s="6"/>
      <c r="C1293" s="166"/>
      <c r="D1293" s="10"/>
      <c r="E1293" s="12"/>
      <c r="F1293" s="6"/>
      <c r="G1293" s="6"/>
      <c r="H1293" s="6"/>
      <c r="I1293" s="6"/>
      <c r="J1293" s="178"/>
      <c r="K1293" s="249"/>
      <c r="L1293" s="167"/>
      <c r="M1293" s="6"/>
      <c r="N1293" s="6"/>
      <c r="O1293" s="6"/>
      <c r="P1293" s="6"/>
      <c r="Q1293" s="168"/>
    </row>
    <row r="1294" spans="2:17" s="18" customFormat="1" ht="15.75" customHeight="1" x14ac:dyDescent="0.2">
      <c r="B1294" s="6"/>
      <c r="C1294" s="166"/>
      <c r="D1294" s="10"/>
      <c r="E1294" s="12"/>
      <c r="F1294" s="6"/>
      <c r="G1294" s="6"/>
      <c r="H1294" s="6"/>
      <c r="I1294" s="6"/>
      <c r="J1294" s="178"/>
      <c r="K1294" s="249"/>
      <c r="L1294" s="167"/>
      <c r="M1294" s="6"/>
      <c r="N1294" s="6"/>
      <c r="O1294" s="6"/>
      <c r="P1294" s="6"/>
      <c r="Q1294" s="168"/>
    </row>
    <row r="1295" spans="2:17" s="18" customFormat="1" ht="15.75" customHeight="1" x14ac:dyDescent="0.2">
      <c r="B1295" s="6"/>
      <c r="C1295" s="166"/>
      <c r="D1295" s="10"/>
      <c r="E1295" s="12"/>
      <c r="F1295" s="6"/>
      <c r="G1295" s="6"/>
      <c r="H1295" s="6"/>
      <c r="I1295" s="6"/>
      <c r="J1295" s="178"/>
      <c r="K1295" s="249"/>
      <c r="L1295" s="167"/>
      <c r="M1295" s="6"/>
      <c r="N1295" s="6"/>
      <c r="O1295" s="6"/>
      <c r="P1295" s="6"/>
      <c r="Q1295" s="168"/>
    </row>
    <row r="1296" spans="2:17" s="18" customFormat="1" ht="15.75" customHeight="1" x14ac:dyDescent="0.2">
      <c r="B1296" s="6"/>
      <c r="C1296" s="166"/>
      <c r="D1296" s="10"/>
      <c r="E1296" s="12"/>
      <c r="F1296" s="6"/>
      <c r="G1296" s="6"/>
      <c r="H1296" s="6"/>
      <c r="I1296" s="6"/>
      <c r="J1296" s="178"/>
      <c r="K1296" s="249"/>
      <c r="L1296" s="167"/>
      <c r="M1296" s="6"/>
      <c r="N1296" s="6"/>
      <c r="O1296" s="6"/>
      <c r="P1296" s="6"/>
      <c r="Q1296" s="168"/>
    </row>
    <row r="1297" spans="2:17" s="18" customFormat="1" ht="15.75" customHeight="1" x14ac:dyDescent="0.2">
      <c r="B1297" s="6"/>
      <c r="C1297" s="166"/>
      <c r="D1297" s="10"/>
      <c r="E1297" s="12"/>
      <c r="F1297" s="6"/>
      <c r="G1297" s="6"/>
      <c r="H1297" s="6"/>
      <c r="I1297" s="6"/>
      <c r="J1297" s="178"/>
      <c r="K1297" s="249"/>
      <c r="L1297" s="167"/>
      <c r="M1297" s="6"/>
      <c r="N1297" s="6"/>
      <c r="O1297" s="6"/>
      <c r="P1297" s="6"/>
      <c r="Q1297" s="168"/>
    </row>
    <row r="1298" spans="2:17" s="18" customFormat="1" ht="15.75" customHeight="1" x14ac:dyDescent="0.2">
      <c r="B1298" s="6"/>
      <c r="C1298" s="166"/>
      <c r="D1298" s="10"/>
      <c r="E1298" s="12"/>
      <c r="F1298" s="6"/>
      <c r="G1298" s="6"/>
      <c r="H1298" s="6"/>
      <c r="I1298" s="6"/>
      <c r="J1298" s="178"/>
      <c r="K1298" s="249"/>
      <c r="L1298" s="167"/>
      <c r="M1298" s="6"/>
      <c r="N1298" s="6"/>
      <c r="O1298" s="6"/>
      <c r="P1298" s="6"/>
      <c r="Q1298" s="168"/>
    </row>
    <row r="1299" spans="2:17" s="18" customFormat="1" ht="15.75" customHeight="1" x14ac:dyDescent="0.2">
      <c r="B1299" s="6"/>
      <c r="C1299" s="166"/>
      <c r="D1299" s="10"/>
      <c r="E1299" s="12"/>
      <c r="F1299" s="6"/>
      <c r="G1299" s="6"/>
      <c r="H1299" s="6"/>
      <c r="I1299" s="6"/>
      <c r="J1299" s="178"/>
      <c r="K1299" s="249"/>
      <c r="L1299" s="167"/>
      <c r="M1299" s="6"/>
      <c r="N1299" s="6"/>
      <c r="O1299" s="6"/>
      <c r="P1299" s="6"/>
      <c r="Q1299" s="168"/>
    </row>
    <row r="1300" spans="2:17" s="18" customFormat="1" ht="15.75" customHeight="1" x14ac:dyDescent="0.2">
      <c r="B1300" s="6"/>
      <c r="C1300" s="166"/>
      <c r="D1300" s="10"/>
      <c r="E1300" s="12"/>
      <c r="F1300" s="6"/>
      <c r="G1300" s="6"/>
      <c r="H1300" s="6"/>
      <c r="I1300" s="6"/>
      <c r="J1300" s="178"/>
      <c r="K1300" s="249"/>
      <c r="L1300" s="167"/>
      <c r="M1300" s="6"/>
      <c r="N1300" s="6"/>
      <c r="O1300" s="6"/>
      <c r="P1300" s="6"/>
      <c r="Q1300" s="168"/>
    </row>
    <row r="1301" spans="2:17" s="18" customFormat="1" ht="15.75" customHeight="1" x14ac:dyDescent="0.2">
      <c r="B1301" s="6"/>
      <c r="C1301" s="166"/>
      <c r="D1301" s="10"/>
      <c r="E1301" s="12"/>
      <c r="F1301" s="6"/>
      <c r="G1301" s="6"/>
      <c r="H1301" s="6"/>
      <c r="I1301" s="6"/>
      <c r="J1301" s="178"/>
      <c r="K1301" s="249"/>
      <c r="L1301" s="167"/>
      <c r="M1301" s="6"/>
      <c r="N1301" s="6"/>
      <c r="O1301" s="6"/>
      <c r="P1301" s="6"/>
      <c r="Q1301" s="168"/>
    </row>
    <row r="1302" spans="2:17" s="18" customFormat="1" ht="15.75" customHeight="1" x14ac:dyDescent="0.2">
      <c r="B1302" s="6"/>
      <c r="C1302" s="166"/>
      <c r="D1302" s="10"/>
      <c r="E1302" s="12"/>
      <c r="F1302" s="6"/>
      <c r="G1302" s="6"/>
      <c r="H1302" s="6"/>
      <c r="I1302" s="6"/>
      <c r="J1302" s="178"/>
      <c r="K1302" s="249"/>
      <c r="L1302" s="167"/>
      <c r="M1302" s="6"/>
      <c r="N1302" s="6"/>
      <c r="O1302" s="6"/>
      <c r="P1302" s="6"/>
      <c r="Q1302" s="168"/>
    </row>
    <row r="1303" spans="2:17" s="18" customFormat="1" ht="15.75" customHeight="1" x14ac:dyDescent="0.2">
      <c r="B1303" s="6"/>
      <c r="C1303" s="166"/>
      <c r="D1303" s="10"/>
      <c r="E1303" s="12"/>
      <c r="F1303" s="6"/>
      <c r="G1303" s="6"/>
      <c r="H1303" s="6"/>
      <c r="I1303" s="6"/>
      <c r="J1303" s="178"/>
      <c r="K1303" s="249"/>
      <c r="L1303" s="167"/>
      <c r="M1303" s="6"/>
      <c r="N1303" s="6"/>
      <c r="O1303" s="6"/>
      <c r="P1303" s="6"/>
      <c r="Q1303" s="168"/>
    </row>
    <row r="1304" spans="2:17" s="18" customFormat="1" ht="15.75" customHeight="1" x14ac:dyDescent="0.2">
      <c r="B1304" s="6"/>
      <c r="C1304" s="166"/>
      <c r="D1304" s="10"/>
      <c r="E1304" s="12"/>
      <c r="F1304" s="6"/>
      <c r="G1304" s="6"/>
      <c r="H1304" s="6"/>
      <c r="I1304" s="6"/>
      <c r="J1304" s="178"/>
      <c r="K1304" s="249"/>
      <c r="L1304" s="167"/>
      <c r="M1304" s="6"/>
      <c r="N1304" s="6"/>
      <c r="O1304" s="6"/>
      <c r="P1304" s="6"/>
      <c r="Q1304" s="168"/>
    </row>
    <row r="1305" spans="2:17" s="18" customFormat="1" ht="15.75" customHeight="1" x14ac:dyDescent="0.2">
      <c r="B1305" s="6"/>
      <c r="C1305" s="166"/>
      <c r="D1305" s="10"/>
      <c r="E1305" s="12"/>
      <c r="F1305" s="6"/>
      <c r="G1305" s="6"/>
      <c r="H1305" s="6"/>
      <c r="I1305" s="6"/>
      <c r="J1305" s="178"/>
      <c r="K1305" s="249"/>
      <c r="L1305" s="167"/>
      <c r="M1305" s="6"/>
      <c r="N1305" s="6"/>
      <c r="O1305" s="6"/>
      <c r="P1305" s="6"/>
      <c r="Q1305" s="168"/>
    </row>
    <row r="1306" spans="2:17" s="18" customFormat="1" ht="15.75" customHeight="1" x14ac:dyDescent="0.2">
      <c r="B1306" s="6"/>
      <c r="C1306" s="166"/>
      <c r="D1306" s="10"/>
      <c r="E1306" s="12"/>
      <c r="F1306" s="6"/>
      <c r="G1306" s="6"/>
      <c r="H1306" s="6"/>
      <c r="I1306" s="6"/>
      <c r="J1306" s="178"/>
      <c r="K1306" s="249"/>
      <c r="L1306" s="167"/>
      <c r="M1306" s="6"/>
      <c r="N1306" s="6"/>
      <c r="O1306" s="6"/>
      <c r="P1306" s="6"/>
      <c r="Q1306" s="168"/>
    </row>
    <row r="1307" spans="2:17" s="18" customFormat="1" ht="15.75" customHeight="1" x14ac:dyDescent="0.2">
      <c r="B1307" s="6"/>
      <c r="C1307" s="166"/>
      <c r="D1307" s="10"/>
      <c r="E1307" s="12"/>
      <c r="F1307" s="6"/>
      <c r="G1307" s="6"/>
      <c r="H1307" s="6"/>
      <c r="I1307" s="6"/>
      <c r="J1307" s="178"/>
      <c r="K1307" s="249"/>
      <c r="L1307" s="167"/>
      <c r="M1307" s="6"/>
      <c r="N1307" s="6"/>
      <c r="O1307" s="6"/>
      <c r="P1307" s="6"/>
      <c r="Q1307" s="168"/>
    </row>
    <row r="1308" spans="2:17" s="18" customFormat="1" ht="15.75" customHeight="1" x14ac:dyDescent="0.2">
      <c r="B1308" s="6"/>
      <c r="C1308" s="166"/>
      <c r="D1308" s="10"/>
      <c r="E1308" s="12"/>
      <c r="F1308" s="6"/>
      <c r="G1308" s="6"/>
      <c r="H1308" s="6"/>
      <c r="I1308" s="6"/>
      <c r="J1308" s="178"/>
      <c r="K1308" s="249"/>
      <c r="L1308" s="167"/>
      <c r="M1308" s="6"/>
      <c r="N1308" s="6"/>
      <c r="O1308" s="6"/>
      <c r="P1308" s="6"/>
      <c r="Q1308" s="168"/>
    </row>
    <row r="1309" spans="2:17" s="18" customFormat="1" ht="15.75" customHeight="1" x14ac:dyDescent="0.2">
      <c r="B1309" s="6"/>
      <c r="C1309" s="166"/>
      <c r="D1309" s="10"/>
      <c r="E1309" s="12"/>
      <c r="F1309" s="6"/>
      <c r="G1309" s="6"/>
      <c r="H1309" s="6"/>
      <c r="I1309" s="6"/>
      <c r="J1309" s="178"/>
      <c r="K1309" s="249"/>
      <c r="L1309" s="167"/>
      <c r="M1309" s="6"/>
      <c r="N1309" s="6"/>
      <c r="O1309" s="6"/>
      <c r="P1309" s="6"/>
      <c r="Q1309" s="168"/>
    </row>
    <row r="1310" spans="2:17" s="18" customFormat="1" ht="15.75" customHeight="1" x14ac:dyDescent="0.2">
      <c r="B1310" s="6"/>
      <c r="C1310" s="166"/>
      <c r="D1310" s="10"/>
      <c r="E1310" s="12"/>
      <c r="F1310" s="6"/>
      <c r="G1310" s="6"/>
      <c r="H1310" s="6"/>
      <c r="I1310" s="6"/>
      <c r="J1310" s="178"/>
      <c r="K1310" s="249"/>
      <c r="L1310" s="167"/>
      <c r="M1310" s="6"/>
      <c r="N1310" s="6"/>
      <c r="O1310" s="6"/>
      <c r="P1310" s="6"/>
      <c r="Q1310" s="168"/>
    </row>
    <row r="1311" spans="2:17" s="18" customFormat="1" ht="15.75" customHeight="1" x14ac:dyDescent="0.2">
      <c r="B1311" s="6"/>
      <c r="C1311" s="166"/>
      <c r="D1311" s="10"/>
      <c r="E1311" s="12"/>
      <c r="F1311" s="6"/>
      <c r="G1311" s="6"/>
      <c r="H1311" s="6"/>
      <c r="I1311" s="6"/>
      <c r="J1311" s="178"/>
      <c r="K1311" s="249"/>
      <c r="L1311" s="167"/>
      <c r="M1311" s="6"/>
      <c r="N1311" s="6"/>
      <c r="O1311" s="6"/>
      <c r="P1311" s="6"/>
      <c r="Q1311" s="168"/>
    </row>
    <row r="1312" spans="2:17" s="18" customFormat="1" ht="15.75" customHeight="1" x14ac:dyDescent="0.2">
      <c r="B1312" s="6"/>
      <c r="C1312" s="166"/>
      <c r="D1312" s="10"/>
      <c r="E1312" s="12"/>
      <c r="F1312" s="6"/>
      <c r="G1312" s="6"/>
      <c r="H1312" s="6"/>
      <c r="I1312" s="6"/>
      <c r="J1312" s="178"/>
      <c r="K1312" s="249"/>
      <c r="L1312" s="167"/>
      <c r="M1312" s="6"/>
      <c r="N1312" s="6"/>
      <c r="O1312" s="6"/>
      <c r="P1312" s="6"/>
      <c r="Q1312" s="168"/>
    </row>
    <row r="1313" spans="2:17" s="18" customFormat="1" ht="15.75" customHeight="1" x14ac:dyDescent="0.2">
      <c r="B1313" s="6"/>
      <c r="C1313" s="166"/>
      <c r="D1313" s="10"/>
      <c r="E1313" s="12"/>
      <c r="F1313" s="6"/>
      <c r="G1313" s="6"/>
      <c r="H1313" s="6"/>
      <c r="I1313" s="6"/>
      <c r="J1313" s="178"/>
      <c r="K1313" s="249"/>
      <c r="L1313" s="167"/>
      <c r="M1313" s="6"/>
      <c r="N1313" s="6"/>
      <c r="O1313" s="6"/>
      <c r="P1313" s="6"/>
      <c r="Q1313" s="168"/>
    </row>
    <row r="1314" spans="2:17" s="18" customFormat="1" ht="15.75" customHeight="1" x14ac:dyDescent="0.2">
      <c r="B1314" s="6"/>
      <c r="C1314" s="166"/>
      <c r="D1314" s="10"/>
      <c r="E1314" s="12"/>
      <c r="F1314" s="6"/>
      <c r="G1314" s="6"/>
      <c r="H1314" s="6"/>
      <c r="I1314" s="6"/>
      <c r="J1314" s="178"/>
      <c r="K1314" s="249"/>
      <c r="L1314" s="167"/>
      <c r="M1314" s="6"/>
      <c r="N1314" s="6"/>
      <c r="O1314" s="6"/>
      <c r="P1314" s="6"/>
      <c r="Q1314" s="168"/>
    </row>
    <row r="1315" spans="2:17" s="18" customFormat="1" ht="15.75" customHeight="1" x14ac:dyDescent="0.2">
      <c r="B1315" s="6"/>
      <c r="C1315" s="166"/>
      <c r="D1315" s="10"/>
      <c r="E1315" s="12"/>
      <c r="F1315" s="6"/>
      <c r="G1315" s="6"/>
      <c r="H1315" s="6"/>
      <c r="I1315" s="6"/>
      <c r="J1315" s="178"/>
      <c r="K1315" s="249"/>
      <c r="L1315" s="167"/>
      <c r="M1315" s="6"/>
      <c r="N1315" s="6"/>
      <c r="O1315" s="6"/>
      <c r="P1315" s="6"/>
      <c r="Q1315" s="168"/>
    </row>
    <row r="1316" spans="2:17" s="18" customFormat="1" ht="15.75" customHeight="1" x14ac:dyDescent="0.2">
      <c r="B1316" s="6"/>
      <c r="C1316" s="166"/>
      <c r="D1316" s="10"/>
      <c r="E1316" s="12"/>
      <c r="F1316" s="6"/>
      <c r="G1316" s="6"/>
      <c r="H1316" s="6"/>
      <c r="I1316" s="6"/>
      <c r="J1316" s="178"/>
      <c r="K1316" s="249"/>
      <c r="L1316" s="167"/>
      <c r="M1316" s="6"/>
      <c r="N1316" s="6"/>
      <c r="O1316" s="6"/>
      <c r="P1316" s="6"/>
      <c r="Q1316" s="168"/>
    </row>
    <row r="1317" spans="2:17" s="18" customFormat="1" ht="15.75" customHeight="1" x14ac:dyDescent="0.2">
      <c r="B1317" s="6"/>
      <c r="C1317" s="166"/>
      <c r="D1317" s="10"/>
      <c r="E1317" s="12"/>
      <c r="F1317" s="6"/>
      <c r="G1317" s="6"/>
      <c r="H1317" s="6"/>
      <c r="I1317" s="6"/>
      <c r="J1317" s="178"/>
      <c r="K1317" s="249"/>
      <c r="L1317" s="167"/>
      <c r="M1317" s="6"/>
      <c r="N1317" s="6"/>
      <c r="O1317" s="6"/>
      <c r="P1317" s="6"/>
      <c r="Q1317" s="168"/>
    </row>
    <row r="1318" spans="2:17" s="18" customFormat="1" ht="15.75" customHeight="1" x14ac:dyDescent="0.2">
      <c r="B1318" s="6"/>
      <c r="C1318" s="166"/>
      <c r="D1318" s="10"/>
      <c r="E1318" s="12"/>
      <c r="F1318" s="6"/>
      <c r="G1318" s="6"/>
      <c r="H1318" s="6"/>
      <c r="I1318" s="6"/>
      <c r="J1318" s="178"/>
      <c r="K1318" s="249"/>
      <c r="L1318" s="167"/>
      <c r="M1318" s="6"/>
      <c r="N1318" s="6"/>
      <c r="O1318" s="6"/>
      <c r="P1318" s="6"/>
      <c r="Q1318" s="168"/>
    </row>
    <row r="1319" spans="2:17" s="18" customFormat="1" ht="15.75" customHeight="1" x14ac:dyDescent="0.2">
      <c r="B1319" s="6"/>
      <c r="C1319" s="166"/>
      <c r="D1319" s="10"/>
      <c r="E1319" s="12"/>
      <c r="F1319" s="6"/>
      <c r="G1319" s="6"/>
      <c r="H1319" s="6"/>
      <c r="I1319" s="6"/>
      <c r="J1319" s="178"/>
      <c r="K1319" s="249"/>
      <c r="L1319" s="167"/>
      <c r="M1319" s="6"/>
      <c r="N1319" s="6"/>
      <c r="O1319" s="6"/>
      <c r="P1319" s="6"/>
      <c r="Q1319" s="168"/>
    </row>
    <row r="1320" spans="2:17" s="18" customFormat="1" ht="15.75" customHeight="1" x14ac:dyDescent="0.2">
      <c r="B1320" s="6"/>
      <c r="C1320" s="166"/>
      <c r="D1320" s="10"/>
      <c r="E1320" s="12"/>
      <c r="F1320" s="6"/>
      <c r="G1320" s="6"/>
      <c r="H1320" s="6"/>
      <c r="I1320" s="6"/>
      <c r="J1320" s="178"/>
      <c r="K1320" s="249"/>
      <c r="L1320" s="167"/>
      <c r="M1320" s="6"/>
      <c r="N1320" s="6"/>
      <c r="O1320" s="6"/>
      <c r="P1320" s="6"/>
      <c r="Q1320" s="168"/>
    </row>
    <row r="1321" spans="2:17" s="18" customFormat="1" ht="15.75" customHeight="1" x14ac:dyDescent="0.2">
      <c r="B1321" s="6"/>
      <c r="C1321" s="166"/>
      <c r="D1321" s="10"/>
      <c r="E1321" s="12"/>
      <c r="F1321" s="6"/>
      <c r="G1321" s="6"/>
      <c r="H1321" s="6"/>
      <c r="I1321" s="6"/>
      <c r="J1321" s="178"/>
      <c r="K1321" s="249"/>
      <c r="L1321" s="167"/>
      <c r="M1321" s="6"/>
      <c r="N1321" s="6"/>
      <c r="O1321" s="6"/>
      <c r="P1321" s="6"/>
      <c r="Q1321" s="168"/>
    </row>
    <row r="1322" spans="2:17" s="18" customFormat="1" ht="15.75" customHeight="1" x14ac:dyDescent="0.2">
      <c r="B1322" s="6"/>
      <c r="C1322" s="166"/>
      <c r="D1322" s="10"/>
      <c r="E1322" s="12"/>
      <c r="F1322" s="6"/>
      <c r="G1322" s="6"/>
      <c r="H1322" s="6"/>
      <c r="I1322" s="6"/>
      <c r="J1322" s="178"/>
      <c r="K1322" s="249"/>
      <c r="L1322" s="167"/>
      <c r="M1322" s="6"/>
      <c r="N1322" s="6"/>
      <c r="O1322" s="6"/>
      <c r="P1322" s="6"/>
      <c r="Q1322" s="168"/>
    </row>
    <row r="1323" spans="2:17" s="18" customFormat="1" ht="15.75" customHeight="1" x14ac:dyDescent="0.2">
      <c r="B1323" s="6"/>
      <c r="C1323" s="166"/>
      <c r="D1323" s="10"/>
      <c r="E1323" s="12"/>
      <c r="F1323" s="6"/>
      <c r="G1323" s="6"/>
      <c r="H1323" s="6"/>
      <c r="I1323" s="6"/>
      <c r="J1323" s="178"/>
      <c r="K1323" s="249"/>
      <c r="L1323" s="167"/>
      <c r="M1323" s="6"/>
      <c r="N1323" s="6"/>
      <c r="O1323" s="6"/>
      <c r="P1323" s="6"/>
      <c r="Q1323" s="168"/>
    </row>
    <row r="1324" spans="2:17" s="18" customFormat="1" ht="15.75" customHeight="1" x14ac:dyDescent="0.2">
      <c r="B1324" s="6"/>
      <c r="C1324" s="166"/>
      <c r="D1324" s="10"/>
      <c r="E1324" s="12"/>
      <c r="F1324" s="6"/>
      <c r="G1324" s="6"/>
      <c r="H1324" s="6"/>
      <c r="I1324" s="6"/>
      <c r="J1324" s="178"/>
      <c r="K1324" s="249"/>
      <c r="L1324" s="167"/>
      <c r="M1324" s="6"/>
      <c r="N1324" s="6"/>
      <c r="O1324" s="6"/>
      <c r="P1324" s="6"/>
      <c r="Q1324" s="168"/>
    </row>
    <row r="1325" spans="2:17" s="18" customFormat="1" ht="15.75" customHeight="1" x14ac:dyDescent="0.2">
      <c r="B1325" s="6"/>
      <c r="C1325" s="166"/>
      <c r="D1325" s="10"/>
      <c r="E1325" s="12"/>
      <c r="F1325" s="6"/>
      <c r="G1325" s="6"/>
      <c r="H1325" s="6"/>
      <c r="I1325" s="6"/>
      <c r="J1325" s="178"/>
      <c r="K1325" s="249"/>
      <c r="L1325" s="167"/>
      <c r="M1325" s="6"/>
      <c r="N1325" s="6"/>
      <c r="O1325" s="6"/>
      <c r="P1325" s="6"/>
      <c r="Q1325" s="168"/>
    </row>
    <row r="1326" spans="2:17" s="18" customFormat="1" ht="15.75" customHeight="1" x14ac:dyDescent="0.2">
      <c r="B1326" s="6"/>
      <c r="C1326" s="166"/>
      <c r="D1326" s="10"/>
      <c r="E1326" s="12"/>
      <c r="F1326" s="6"/>
      <c r="G1326" s="6"/>
      <c r="H1326" s="6"/>
      <c r="I1326" s="6"/>
      <c r="J1326" s="178"/>
      <c r="K1326" s="249"/>
      <c r="L1326" s="167"/>
      <c r="M1326" s="6"/>
      <c r="N1326" s="6"/>
      <c r="O1326" s="6"/>
      <c r="P1326" s="6"/>
      <c r="Q1326" s="168"/>
    </row>
    <row r="1327" spans="2:17" s="18" customFormat="1" ht="15.75" customHeight="1" x14ac:dyDescent="0.2">
      <c r="B1327" s="6"/>
      <c r="C1327" s="166"/>
      <c r="D1327" s="10"/>
      <c r="E1327" s="12"/>
      <c r="F1327" s="6"/>
      <c r="G1327" s="6"/>
      <c r="H1327" s="6"/>
      <c r="I1327" s="6"/>
      <c r="J1327" s="178"/>
      <c r="K1327" s="249"/>
      <c r="L1327" s="167"/>
      <c r="M1327" s="6"/>
      <c r="N1327" s="6"/>
      <c r="O1327" s="6"/>
      <c r="P1327" s="6"/>
      <c r="Q1327" s="168"/>
    </row>
    <row r="1328" spans="2:17" s="18" customFormat="1" ht="15.75" customHeight="1" x14ac:dyDescent="0.2">
      <c r="B1328" s="6"/>
      <c r="C1328" s="166"/>
      <c r="D1328" s="10"/>
      <c r="E1328" s="12"/>
      <c r="F1328" s="6"/>
      <c r="G1328" s="6"/>
      <c r="H1328" s="6"/>
      <c r="I1328" s="6"/>
      <c r="J1328" s="178"/>
      <c r="K1328" s="249"/>
      <c r="L1328" s="167"/>
      <c r="M1328" s="6"/>
      <c r="N1328" s="6"/>
      <c r="O1328" s="6"/>
      <c r="P1328" s="6"/>
      <c r="Q1328" s="168"/>
    </row>
    <row r="1329" spans="2:17" s="18" customFormat="1" ht="15.75" customHeight="1" x14ac:dyDescent="0.2">
      <c r="B1329" s="6"/>
      <c r="C1329" s="166"/>
      <c r="D1329" s="10"/>
      <c r="E1329" s="12"/>
      <c r="F1329" s="6"/>
      <c r="G1329" s="6"/>
      <c r="H1329" s="6"/>
      <c r="I1329" s="6"/>
      <c r="J1329" s="178"/>
      <c r="K1329" s="249"/>
      <c r="L1329" s="167"/>
      <c r="M1329" s="6"/>
      <c r="N1329" s="6"/>
      <c r="O1329" s="6"/>
      <c r="P1329" s="6"/>
      <c r="Q1329" s="168"/>
    </row>
    <row r="1330" spans="2:17" s="18" customFormat="1" ht="15.75" customHeight="1" x14ac:dyDescent="0.2">
      <c r="B1330" s="6"/>
      <c r="C1330" s="166"/>
      <c r="D1330" s="10"/>
      <c r="E1330" s="12"/>
      <c r="F1330" s="6"/>
      <c r="G1330" s="6"/>
      <c r="H1330" s="6"/>
      <c r="I1330" s="6"/>
      <c r="J1330" s="178"/>
      <c r="K1330" s="249"/>
      <c r="L1330" s="167"/>
      <c r="M1330" s="6"/>
      <c r="N1330" s="6"/>
      <c r="O1330" s="6"/>
      <c r="P1330" s="6"/>
      <c r="Q1330" s="168"/>
    </row>
    <row r="1331" spans="2:17" s="18" customFormat="1" ht="15.75" customHeight="1" x14ac:dyDescent="0.2">
      <c r="B1331" s="6"/>
      <c r="C1331" s="166"/>
      <c r="D1331" s="10"/>
      <c r="E1331" s="12"/>
      <c r="F1331" s="6"/>
      <c r="G1331" s="6"/>
      <c r="H1331" s="6"/>
      <c r="I1331" s="6"/>
      <c r="J1331" s="178"/>
      <c r="K1331" s="249"/>
      <c r="L1331" s="167"/>
      <c r="M1331" s="6"/>
      <c r="N1331" s="6"/>
      <c r="O1331" s="6"/>
      <c r="P1331" s="6"/>
      <c r="Q1331" s="168"/>
    </row>
    <row r="1332" spans="2:17" s="18" customFormat="1" ht="15.75" customHeight="1" x14ac:dyDescent="0.2">
      <c r="B1332" s="6"/>
      <c r="C1332" s="166"/>
      <c r="D1332" s="10"/>
      <c r="E1332" s="12"/>
      <c r="F1332" s="6"/>
      <c r="G1332" s="6"/>
      <c r="H1332" s="6"/>
      <c r="I1332" s="6"/>
      <c r="J1332" s="178"/>
      <c r="K1332" s="249"/>
      <c r="L1332" s="167"/>
      <c r="M1332" s="6"/>
      <c r="N1332" s="6"/>
      <c r="O1332" s="6"/>
      <c r="P1332" s="6"/>
      <c r="Q1332" s="168"/>
    </row>
    <row r="1333" spans="2:17" s="18" customFormat="1" ht="15.75" customHeight="1" x14ac:dyDescent="0.2">
      <c r="B1333" s="6"/>
      <c r="C1333" s="166"/>
      <c r="D1333" s="10"/>
      <c r="E1333" s="12"/>
      <c r="F1333" s="6"/>
      <c r="G1333" s="6"/>
      <c r="H1333" s="6"/>
      <c r="I1333" s="6"/>
      <c r="J1333" s="178"/>
      <c r="K1333" s="249"/>
      <c r="L1333" s="167"/>
      <c r="M1333" s="6"/>
      <c r="N1333" s="6"/>
      <c r="O1333" s="6"/>
      <c r="P1333" s="6"/>
      <c r="Q1333" s="168"/>
    </row>
    <row r="1334" spans="2:17" s="18" customFormat="1" ht="15.75" customHeight="1" x14ac:dyDescent="0.2">
      <c r="B1334" s="6"/>
      <c r="C1334" s="166"/>
      <c r="D1334" s="10"/>
      <c r="E1334" s="12"/>
      <c r="F1334" s="6"/>
      <c r="G1334" s="6"/>
      <c r="H1334" s="6"/>
      <c r="I1334" s="6"/>
      <c r="J1334" s="178"/>
      <c r="K1334" s="249"/>
      <c r="L1334" s="167"/>
      <c r="M1334" s="6"/>
      <c r="N1334" s="6"/>
      <c r="O1334" s="6"/>
      <c r="P1334" s="6"/>
      <c r="Q1334" s="168"/>
    </row>
    <row r="1335" spans="2:17" s="18" customFormat="1" ht="15.75" customHeight="1" x14ac:dyDescent="0.2">
      <c r="B1335" s="6"/>
      <c r="C1335" s="166"/>
      <c r="D1335" s="10"/>
      <c r="E1335" s="12"/>
      <c r="F1335" s="6"/>
      <c r="G1335" s="6"/>
      <c r="H1335" s="6"/>
      <c r="I1335" s="6"/>
      <c r="J1335" s="178"/>
      <c r="K1335" s="249"/>
      <c r="L1335" s="167"/>
      <c r="M1335" s="6"/>
      <c r="N1335" s="6"/>
      <c r="O1335" s="6"/>
      <c r="P1335" s="6"/>
      <c r="Q1335" s="168"/>
    </row>
    <row r="1336" spans="2:17" s="18" customFormat="1" ht="15.75" customHeight="1" x14ac:dyDescent="0.2">
      <c r="B1336" s="6"/>
      <c r="C1336" s="166"/>
      <c r="D1336" s="10"/>
      <c r="E1336" s="12"/>
      <c r="F1336" s="6"/>
      <c r="G1336" s="6"/>
      <c r="H1336" s="6"/>
      <c r="I1336" s="6"/>
      <c r="J1336" s="178"/>
      <c r="K1336" s="249"/>
      <c r="L1336" s="167"/>
      <c r="M1336" s="6"/>
      <c r="N1336" s="6"/>
      <c r="O1336" s="6"/>
      <c r="P1336" s="6"/>
      <c r="Q1336" s="168"/>
    </row>
    <row r="1337" spans="2:17" s="18" customFormat="1" ht="15.75" customHeight="1" x14ac:dyDescent="0.2">
      <c r="B1337" s="6"/>
      <c r="C1337" s="166"/>
      <c r="D1337" s="10"/>
      <c r="E1337" s="12"/>
      <c r="F1337" s="6"/>
      <c r="G1337" s="6"/>
      <c r="H1337" s="6"/>
      <c r="I1337" s="6"/>
      <c r="J1337" s="178"/>
      <c r="K1337" s="249"/>
      <c r="L1337" s="167"/>
      <c r="M1337" s="6"/>
      <c r="N1337" s="6"/>
      <c r="O1337" s="6"/>
      <c r="P1337" s="6"/>
      <c r="Q1337" s="168"/>
    </row>
    <row r="1338" spans="2:17" s="18" customFormat="1" ht="15.75" customHeight="1" x14ac:dyDescent="0.2">
      <c r="B1338" s="6"/>
      <c r="C1338" s="166"/>
      <c r="D1338" s="10"/>
      <c r="E1338" s="12"/>
      <c r="F1338" s="6"/>
      <c r="G1338" s="6"/>
      <c r="H1338" s="6"/>
      <c r="I1338" s="6"/>
      <c r="J1338" s="178"/>
      <c r="K1338" s="249"/>
      <c r="L1338" s="167"/>
      <c r="M1338" s="6"/>
      <c r="N1338" s="6"/>
      <c r="O1338" s="6"/>
      <c r="P1338" s="6"/>
      <c r="Q1338" s="168"/>
    </row>
    <row r="1339" spans="2:17" s="18" customFormat="1" ht="15.75" customHeight="1" x14ac:dyDescent="0.2">
      <c r="B1339" s="6"/>
      <c r="C1339" s="166"/>
      <c r="D1339" s="10"/>
      <c r="E1339" s="12"/>
      <c r="F1339" s="6"/>
      <c r="G1339" s="6"/>
      <c r="H1339" s="6"/>
      <c r="I1339" s="6"/>
      <c r="J1339" s="178"/>
      <c r="K1339" s="249"/>
      <c r="L1339" s="167"/>
      <c r="M1339" s="6"/>
      <c r="N1339" s="6"/>
      <c r="O1339" s="6"/>
      <c r="P1339" s="6"/>
      <c r="Q1339" s="168"/>
    </row>
    <row r="1340" spans="2:17" s="18" customFormat="1" ht="15.75" customHeight="1" x14ac:dyDescent="0.2">
      <c r="B1340" s="6"/>
      <c r="C1340" s="166"/>
      <c r="D1340" s="10"/>
      <c r="E1340" s="12"/>
      <c r="F1340" s="6"/>
      <c r="G1340" s="6"/>
      <c r="H1340" s="6"/>
      <c r="I1340" s="6"/>
      <c r="J1340" s="178"/>
      <c r="K1340" s="249"/>
      <c r="L1340" s="167"/>
      <c r="M1340" s="6"/>
      <c r="N1340" s="6"/>
      <c r="O1340" s="6"/>
      <c r="P1340" s="6"/>
      <c r="Q1340" s="168"/>
    </row>
    <row r="1341" spans="2:17" s="18" customFormat="1" ht="15.75" customHeight="1" x14ac:dyDescent="0.2">
      <c r="B1341" s="6"/>
      <c r="C1341" s="166"/>
      <c r="D1341" s="10"/>
      <c r="E1341" s="12"/>
      <c r="F1341" s="6"/>
      <c r="G1341" s="6"/>
      <c r="H1341" s="6"/>
      <c r="I1341" s="6"/>
      <c r="J1341" s="178"/>
      <c r="K1341" s="249"/>
      <c r="L1341" s="167"/>
      <c r="M1341" s="6"/>
      <c r="N1341" s="6"/>
      <c r="O1341" s="6"/>
      <c r="P1341" s="6"/>
      <c r="Q1341" s="168"/>
    </row>
    <row r="1342" spans="2:17" s="18" customFormat="1" ht="15.75" customHeight="1" x14ac:dyDescent="0.2">
      <c r="B1342" s="6"/>
      <c r="C1342" s="166"/>
      <c r="D1342" s="10"/>
      <c r="E1342" s="12"/>
      <c r="F1342" s="6"/>
      <c r="G1342" s="6"/>
      <c r="H1342" s="6"/>
      <c r="I1342" s="6"/>
      <c r="J1342" s="178"/>
      <c r="K1342" s="249"/>
      <c r="L1342" s="167"/>
      <c r="M1342" s="6"/>
      <c r="N1342" s="6"/>
      <c r="O1342" s="6"/>
      <c r="P1342" s="6"/>
      <c r="Q1342" s="168"/>
    </row>
    <row r="1343" spans="2:17" s="18" customFormat="1" ht="15.75" customHeight="1" x14ac:dyDescent="0.2">
      <c r="B1343" s="6"/>
      <c r="C1343" s="166"/>
      <c r="D1343" s="10"/>
      <c r="E1343" s="12"/>
      <c r="F1343" s="6"/>
      <c r="G1343" s="6"/>
      <c r="H1343" s="6"/>
      <c r="I1343" s="6"/>
      <c r="J1343" s="178"/>
      <c r="K1343" s="249"/>
      <c r="L1343" s="167"/>
      <c r="M1343" s="6"/>
      <c r="N1343" s="6"/>
      <c r="O1343" s="6"/>
      <c r="P1343" s="6"/>
      <c r="Q1343" s="168"/>
    </row>
    <row r="1344" spans="2:17" s="18" customFormat="1" ht="15.75" customHeight="1" x14ac:dyDescent="0.2">
      <c r="B1344" s="6"/>
      <c r="C1344" s="166"/>
      <c r="D1344" s="10"/>
      <c r="E1344" s="12"/>
      <c r="F1344" s="6"/>
      <c r="G1344" s="6"/>
      <c r="H1344" s="6"/>
      <c r="I1344" s="6"/>
      <c r="J1344" s="178"/>
      <c r="K1344" s="249"/>
      <c r="L1344" s="167"/>
      <c r="M1344" s="6"/>
      <c r="N1344" s="6"/>
      <c r="O1344" s="6"/>
      <c r="P1344" s="6"/>
      <c r="Q1344" s="168"/>
    </row>
    <row r="1345" spans="2:17" s="18" customFormat="1" ht="15.75" customHeight="1" x14ac:dyDescent="0.2">
      <c r="B1345" s="6"/>
      <c r="C1345" s="166"/>
      <c r="D1345" s="10"/>
      <c r="E1345" s="12"/>
      <c r="F1345" s="6"/>
      <c r="G1345" s="6"/>
      <c r="H1345" s="6"/>
      <c r="I1345" s="6"/>
      <c r="J1345" s="178"/>
      <c r="K1345" s="249"/>
      <c r="L1345" s="167"/>
      <c r="M1345" s="6"/>
      <c r="N1345" s="6"/>
      <c r="O1345" s="6"/>
      <c r="P1345" s="6"/>
      <c r="Q1345" s="168"/>
    </row>
    <row r="1346" spans="2:17" s="18" customFormat="1" ht="15.75" customHeight="1" x14ac:dyDescent="0.2">
      <c r="B1346" s="6"/>
      <c r="C1346" s="166"/>
      <c r="D1346" s="10"/>
      <c r="E1346" s="12"/>
      <c r="F1346" s="6"/>
      <c r="G1346" s="6"/>
      <c r="H1346" s="6"/>
      <c r="I1346" s="6"/>
      <c r="J1346" s="178"/>
      <c r="K1346" s="249"/>
      <c r="L1346" s="167"/>
      <c r="M1346" s="6"/>
      <c r="N1346" s="6"/>
      <c r="O1346" s="6"/>
      <c r="P1346" s="6"/>
      <c r="Q1346" s="168"/>
    </row>
    <row r="1347" spans="2:17" s="18" customFormat="1" ht="15.75" customHeight="1" x14ac:dyDescent="0.2">
      <c r="B1347" s="6"/>
      <c r="C1347" s="166"/>
      <c r="D1347" s="10"/>
      <c r="E1347" s="12"/>
      <c r="F1347" s="6"/>
      <c r="G1347" s="6"/>
      <c r="H1347" s="6"/>
      <c r="I1347" s="6"/>
      <c r="J1347" s="178"/>
      <c r="K1347" s="249"/>
      <c r="L1347" s="167"/>
      <c r="M1347" s="6"/>
      <c r="N1347" s="6"/>
      <c r="O1347" s="6"/>
      <c r="P1347" s="6"/>
      <c r="Q1347" s="168"/>
    </row>
    <row r="1348" spans="2:17" s="18" customFormat="1" ht="15.75" customHeight="1" x14ac:dyDescent="0.2">
      <c r="B1348" s="6"/>
      <c r="C1348" s="166"/>
      <c r="D1348" s="10"/>
      <c r="E1348" s="12"/>
      <c r="F1348" s="6"/>
      <c r="G1348" s="6"/>
      <c r="H1348" s="6"/>
      <c r="I1348" s="6"/>
      <c r="J1348" s="178"/>
      <c r="K1348" s="249"/>
      <c r="L1348" s="167"/>
      <c r="M1348" s="6"/>
      <c r="N1348" s="6"/>
      <c r="O1348" s="6"/>
      <c r="P1348" s="6"/>
      <c r="Q1348" s="168"/>
    </row>
    <row r="1349" spans="2:17" s="18" customFormat="1" ht="15.75" customHeight="1" x14ac:dyDescent="0.2">
      <c r="B1349" s="6"/>
      <c r="C1349" s="166"/>
      <c r="D1349" s="10"/>
      <c r="E1349" s="12"/>
      <c r="F1349" s="6"/>
      <c r="G1349" s="6"/>
      <c r="H1349" s="6"/>
      <c r="I1349" s="6"/>
      <c r="J1349" s="178"/>
      <c r="K1349" s="249"/>
      <c r="L1349" s="167"/>
      <c r="M1349" s="6"/>
      <c r="N1349" s="6"/>
      <c r="O1349" s="6"/>
      <c r="P1349" s="6"/>
      <c r="Q1349" s="168"/>
    </row>
    <row r="1350" spans="2:17" s="18" customFormat="1" ht="15.75" customHeight="1" x14ac:dyDescent="0.2">
      <c r="B1350" s="6"/>
      <c r="C1350" s="166"/>
      <c r="D1350" s="10"/>
      <c r="E1350" s="12"/>
      <c r="F1350" s="6"/>
      <c r="G1350" s="6"/>
      <c r="H1350" s="6"/>
      <c r="I1350" s="6"/>
      <c r="J1350" s="178"/>
      <c r="K1350" s="249"/>
      <c r="L1350" s="167"/>
      <c r="M1350" s="6"/>
      <c r="N1350" s="6"/>
      <c r="O1350" s="6"/>
      <c r="P1350" s="6"/>
      <c r="Q1350" s="168"/>
    </row>
    <row r="1351" spans="2:17" s="18" customFormat="1" ht="15.75" customHeight="1" x14ac:dyDescent="0.2">
      <c r="B1351" s="6"/>
      <c r="C1351" s="166"/>
      <c r="D1351" s="10"/>
      <c r="E1351" s="12"/>
      <c r="F1351" s="6"/>
      <c r="G1351" s="6"/>
      <c r="H1351" s="6"/>
      <c r="I1351" s="6"/>
      <c r="J1351" s="178"/>
      <c r="K1351" s="249"/>
      <c r="L1351" s="167"/>
      <c r="M1351" s="6"/>
      <c r="N1351" s="6"/>
      <c r="O1351" s="6"/>
      <c r="P1351" s="6"/>
      <c r="Q1351" s="168"/>
    </row>
    <row r="1352" spans="2:17" s="18" customFormat="1" ht="15.75" customHeight="1" x14ac:dyDescent="0.2">
      <c r="B1352" s="6"/>
      <c r="C1352" s="166"/>
      <c r="D1352" s="10"/>
      <c r="E1352" s="12"/>
      <c r="F1352" s="6"/>
      <c r="G1352" s="6"/>
      <c r="H1352" s="6"/>
      <c r="I1352" s="6"/>
      <c r="J1352" s="178"/>
      <c r="K1352" s="249"/>
      <c r="L1352" s="167"/>
      <c r="M1352" s="6"/>
      <c r="N1352" s="6"/>
      <c r="O1352" s="6"/>
      <c r="P1352" s="6"/>
      <c r="Q1352" s="168"/>
    </row>
    <row r="1353" spans="2:17" s="18" customFormat="1" ht="15.75" customHeight="1" x14ac:dyDescent="0.2">
      <c r="B1353" s="6"/>
      <c r="C1353" s="166"/>
      <c r="D1353" s="10"/>
      <c r="E1353" s="12"/>
      <c r="F1353" s="6"/>
      <c r="G1353" s="6"/>
      <c r="H1353" s="6"/>
      <c r="I1353" s="6"/>
      <c r="J1353" s="178"/>
      <c r="K1353" s="249"/>
      <c r="L1353" s="167"/>
      <c r="M1353" s="6"/>
      <c r="N1353" s="6"/>
      <c r="O1353" s="6"/>
      <c r="P1353" s="6"/>
      <c r="Q1353" s="168"/>
    </row>
    <row r="1354" spans="2:17" s="18" customFormat="1" ht="15.75" customHeight="1" x14ac:dyDescent="0.2">
      <c r="B1354" s="6"/>
      <c r="C1354" s="166"/>
      <c r="D1354" s="10"/>
      <c r="E1354" s="12"/>
      <c r="F1354" s="6"/>
      <c r="G1354" s="6"/>
      <c r="H1354" s="6"/>
      <c r="I1354" s="6"/>
      <c r="J1354" s="178"/>
      <c r="K1354" s="249"/>
      <c r="L1354" s="167"/>
      <c r="M1354" s="6"/>
      <c r="N1354" s="6"/>
      <c r="O1354" s="6"/>
      <c r="P1354" s="6"/>
      <c r="Q1354" s="168"/>
    </row>
    <row r="1355" spans="2:17" s="18" customFormat="1" ht="15.75" customHeight="1" x14ac:dyDescent="0.2">
      <c r="B1355" s="6"/>
      <c r="C1355" s="166"/>
      <c r="D1355" s="10"/>
      <c r="E1355" s="12"/>
      <c r="F1355" s="6"/>
      <c r="G1355" s="6"/>
      <c r="H1355" s="6"/>
      <c r="I1355" s="6"/>
      <c r="J1355" s="178"/>
      <c r="K1355" s="249"/>
      <c r="L1355" s="167"/>
      <c r="M1355" s="6"/>
      <c r="N1355" s="6"/>
      <c r="O1355" s="6"/>
      <c r="P1355" s="6"/>
      <c r="Q1355" s="168"/>
    </row>
    <row r="1356" spans="2:17" s="18" customFormat="1" ht="15.75" customHeight="1" x14ac:dyDescent="0.2">
      <c r="B1356" s="6"/>
      <c r="C1356" s="166"/>
      <c r="D1356" s="10"/>
      <c r="E1356" s="12"/>
      <c r="F1356" s="6"/>
      <c r="G1356" s="6"/>
      <c r="H1356" s="6"/>
      <c r="I1356" s="6"/>
      <c r="J1356" s="178"/>
      <c r="K1356" s="249"/>
      <c r="L1356" s="167"/>
      <c r="M1356" s="6"/>
      <c r="N1356" s="6"/>
      <c r="O1356" s="6"/>
      <c r="P1356" s="6"/>
      <c r="Q1356" s="168"/>
    </row>
    <row r="1357" spans="2:17" s="18" customFormat="1" ht="15.75" customHeight="1" x14ac:dyDescent="0.2">
      <c r="B1357" s="6"/>
      <c r="C1357" s="166"/>
      <c r="D1357" s="10"/>
      <c r="E1357" s="12"/>
      <c r="F1357" s="6"/>
      <c r="G1357" s="6"/>
      <c r="H1357" s="6"/>
      <c r="I1357" s="6"/>
      <c r="J1357" s="178"/>
      <c r="K1357" s="249"/>
      <c r="L1357" s="167"/>
      <c r="M1357" s="6"/>
      <c r="N1357" s="6"/>
      <c r="O1357" s="6"/>
      <c r="P1357" s="6"/>
      <c r="Q1357" s="168"/>
    </row>
    <row r="1358" spans="2:17" s="18" customFormat="1" ht="15.75" customHeight="1" x14ac:dyDescent="0.2">
      <c r="B1358" s="6"/>
      <c r="C1358" s="166"/>
      <c r="D1358" s="10"/>
      <c r="E1358" s="12"/>
      <c r="F1358" s="6"/>
      <c r="G1358" s="6"/>
      <c r="H1358" s="6"/>
      <c r="I1358" s="6"/>
      <c r="J1358" s="178"/>
      <c r="K1358" s="249"/>
      <c r="L1358" s="167"/>
      <c r="M1358" s="6"/>
      <c r="N1358" s="6"/>
      <c r="O1358" s="6"/>
      <c r="P1358" s="6"/>
      <c r="Q1358" s="168"/>
    </row>
    <row r="1359" spans="2:17" s="18" customFormat="1" ht="15.75" customHeight="1" x14ac:dyDescent="0.2">
      <c r="B1359" s="6"/>
      <c r="C1359" s="166"/>
      <c r="D1359" s="10"/>
      <c r="E1359" s="12"/>
      <c r="F1359" s="6"/>
      <c r="G1359" s="6"/>
      <c r="H1359" s="6"/>
      <c r="I1359" s="6"/>
      <c r="J1359" s="178"/>
      <c r="K1359" s="249"/>
      <c r="L1359" s="167"/>
      <c r="M1359" s="6"/>
      <c r="N1359" s="6"/>
      <c r="O1359" s="6"/>
      <c r="P1359" s="6"/>
      <c r="Q1359" s="168"/>
    </row>
    <row r="1360" spans="2:17" s="18" customFormat="1" ht="15.75" customHeight="1" x14ac:dyDescent="0.2">
      <c r="B1360" s="6"/>
      <c r="C1360" s="166"/>
      <c r="D1360" s="10"/>
      <c r="E1360" s="12"/>
      <c r="F1360" s="6"/>
      <c r="G1360" s="6"/>
      <c r="H1360" s="6"/>
      <c r="I1360" s="6"/>
      <c r="J1360" s="178"/>
      <c r="K1360" s="249"/>
      <c r="L1360" s="167"/>
      <c r="M1360" s="6"/>
      <c r="N1360" s="6"/>
      <c r="O1360" s="6"/>
      <c r="P1360" s="6"/>
      <c r="Q1360" s="168"/>
    </row>
    <row r="1361" spans="2:17" s="18" customFormat="1" ht="15.75" customHeight="1" x14ac:dyDescent="0.2">
      <c r="B1361" s="6"/>
      <c r="C1361" s="166"/>
      <c r="D1361" s="10"/>
      <c r="E1361" s="12"/>
      <c r="F1361" s="6"/>
      <c r="G1361" s="6"/>
      <c r="H1361" s="6"/>
      <c r="I1361" s="6"/>
      <c r="J1361" s="178"/>
      <c r="K1361" s="249"/>
      <c r="L1361" s="167"/>
      <c r="M1361" s="6"/>
      <c r="N1361" s="6"/>
      <c r="O1361" s="6"/>
      <c r="P1361" s="6"/>
      <c r="Q1361" s="168"/>
    </row>
    <row r="1362" spans="2:17" s="18" customFormat="1" ht="15.75" customHeight="1" x14ac:dyDescent="0.2">
      <c r="B1362" s="6"/>
      <c r="C1362" s="166"/>
      <c r="D1362" s="10"/>
      <c r="E1362" s="12"/>
      <c r="F1362" s="6"/>
      <c r="G1362" s="6"/>
      <c r="H1362" s="6"/>
      <c r="I1362" s="6"/>
      <c r="J1362" s="178"/>
      <c r="K1362" s="249"/>
      <c r="L1362" s="167"/>
      <c r="M1362" s="6"/>
      <c r="N1362" s="6"/>
      <c r="O1362" s="6"/>
      <c r="P1362" s="6"/>
      <c r="Q1362" s="168"/>
    </row>
    <row r="1363" spans="2:17" s="18" customFormat="1" ht="15.75" customHeight="1" x14ac:dyDescent="0.2">
      <c r="B1363" s="6"/>
      <c r="C1363" s="166"/>
      <c r="D1363" s="10"/>
      <c r="E1363" s="12"/>
      <c r="F1363" s="6"/>
      <c r="G1363" s="6"/>
      <c r="H1363" s="6"/>
      <c r="I1363" s="6"/>
      <c r="J1363" s="178"/>
      <c r="K1363" s="249"/>
      <c r="L1363" s="167"/>
      <c r="M1363" s="6"/>
      <c r="N1363" s="6"/>
      <c r="O1363" s="6"/>
      <c r="P1363" s="6"/>
      <c r="Q1363" s="168"/>
    </row>
    <row r="1364" spans="2:17" s="18" customFormat="1" ht="15.75" customHeight="1" x14ac:dyDescent="0.2">
      <c r="B1364" s="6"/>
      <c r="C1364" s="166"/>
      <c r="D1364" s="10"/>
      <c r="E1364" s="12"/>
      <c r="F1364" s="6"/>
      <c r="G1364" s="6"/>
      <c r="H1364" s="6"/>
      <c r="I1364" s="6"/>
      <c r="J1364" s="178"/>
      <c r="K1364" s="249"/>
      <c r="L1364" s="167"/>
      <c r="M1364" s="6"/>
      <c r="N1364" s="6"/>
      <c r="O1364" s="6"/>
      <c r="P1364" s="6"/>
      <c r="Q1364" s="168"/>
    </row>
    <row r="1365" spans="2:17" s="18" customFormat="1" ht="15.75" customHeight="1" x14ac:dyDescent="0.2">
      <c r="B1365" s="6"/>
      <c r="C1365" s="166"/>
      <c r="D1365" s="10"/>
      <c r="E1365" s="12"/>
      <c r="F1365" s="6"/>
      <c r="G1365" s="6"/>
      <c r="H1365" s="6"/>
      <c r="I1365" s="6"/>
      <c r="J1365" s="178"/>
      <c r="K1365" s="249"/>
      <c r="L1365" s="167"/>
      <c r="M1365" s="6"/>
      <c r="N1365" s="6"/>
      <c r="O1365" s="6"/>
      <c r="P1365" s="6"/>
      <c r="Q1365" s="168"/>
    </row>
    <row r="1366" spans="2:17" s="18" customFormat="1" ht="15.75" customHeight="1" x14ac:dyDescent="0.2">
      <c r="B1366" s="6"/>
      <c r="C1366" s="166"/>
      <c r="D1366" s="10"/>
      <c r="E1366" s="12"/>
      <c r="F1366" s="6"/>
      <c r="G1366" s="6"/>
      <c r="H1366" s="6"/>
      <c r="I1366" s="6"/>
      <c r="J1366" s="178"/>
      <c r="K1366" s="249"/>
      <c r="L1366" s="167"/>
      <c r="M1366" s="6"/>
      <c r="N1366" s="6"/>
      <c r="O1366" s="6"/>
      <c r="P1366" s="6"/>
      <c r="Q1366" s="168"/>
    </row>
    <row r="1367" spans="2:17" s="18" customFormat="1" ht="15.75" customHeight="1" x14ac:dyDescent="0.2">
      <c r="B1367" s="6"/>
      <c r="C1367" s="166"/>
      <c r="D1367" s="10"/>
      <c r="E1367" s="12"/>
      <c r="F1367" s="6"/>
      <c r="G1367" s="6"/>
      <c r="H1367" s="6"/>
      <c r="I1367" s="6"/>
      <c r="J1367" s="178"/>
      <c r="K1367" s="249"/>
      <c r="L1367" s="167"/>
      <c r="M1367" s="6"/>
      <c r="N1367" s="6"/>
      <c r="O1367" s="6"/>
      <c r="P1367" s="6"/>
      <c r="Q1367" s="168"/>
    </row>
    <row r="1368" spans="2:17" s="18" customFormat="1" ht="15.75" customHeight="1" x14ac:dyDescent="0.2">
      <c r="B1368" s="6"/>
      <c r="C1368" s="166"/>
      <c r="D1368" s="10"/>
      <c r="E1368" s="12"/>
      <c r="F1368" s="6"/>
      <c r="G1368" s="6"/>
      <c r="H1368" s="6"/>
      <c r="I1368" s="6"/>
      <c r="J1368" s="178"/>
      <c r="K1368" s="249"/>
      <c r="L1368" s="167"/>
      <c r="M1368" s="6"/>
      <c r="N1368" s="6"/>
      <c r="O1368" s="6"/>
      <c r="P1368" s="6"/>
      <c r="Q1368" s="168"/>
    </row>
    <row r="1369" spans="2:17" s="18" customFormat="1" ht="15.75" customHeight="1" x14ac:dyDescent="0.2">
      <c r="B1369" s="6"/>
      <c r="C1369" s="166"/>
      <c r="D1369" s="10"/>
      <c r="E1369" s="12"/>
      <c r="F1369" s="6"/>
      <c r="G1369" s="6"/>
      <c r="H1369" s="6"/>
      <c r="I1369" s="6"/>
      <c r="J1369" s="178"/>
      <c r="K1369" s="249"/>
      <c r="L1369" s="167"/>
      <c r="M1369" s="6"/>
      <c r="N1369" s="6"/>
      <c r="O1369" s="6"/>
      <c r="P1369" s="6"/>
      <c r="Q1369" s="168"/>
    </row>
    <row r="1370" spans="2:17" s="18" customFormat="1" ht="15.75" customHeight="1" x14ac:dyDescent="0.2">
      <c r="B1370" s="6"/>
      <c r="C1370" s="166"/>
      <c r="D1370" s="10"/>
      <c r="E1370" s="12"/>
      <c r="F1370" s="6"/>
      <c r="G1370" s="6"/>
      <c r="H1370" s="6"/>
      <c r="I1370" s="6"/>
      <c r="J1370" s="178"/>
      <c r="K1370" s="249"/>
      <c r="L1370" s="167"/>
      <c r="M1370" s="6"/>
      <c r="N1370" s="6"/>
      <c r="O1370" s="6"/>
      <c r="P1370" s="6"/>
      <c r="Q1370" s="168"/>
    </row>
    <row r="1371" spans="2:17" s="18" customFormat="1" ht="15.75" customHeight="1" x14ac:dyDescent="0.2">
      <c r="B1371" s="6"/>
      <c r="C1371" s="166"/>
      <c r="D1371" s="10"/>
      <c r="E1371" s="12"/>
      <c r="F1371" s="6"/>
      <c r="G1371" s="6"/>
      <c r="H1371" s="6"/>
      <c r="I1371" s="6"/>
      <c r="J1371" s="178"/>
      <c r="K1371" s="249"/>
      <c r="L1371" s="167"/>
      <c r="M1371" s="6"/>
      <c r="N1371" s="6"/>
      <c r="O1371" s="6"/>
      <c r="P1371" s="6"/>
      <c r="Q1371" s="168"/>
    </row>
    <row r="1372" spans="2:17" s="18" customFormat="1" ht="15.75" customHeight="1" x14ac:dyDescent="0.2">
      <c r="B1372" s="6"/>
      <c r="C1372" s="166"/>
      <c r="D1372" s="10"/>
      <c r="E1372" s="12"/>
      <c r="F1372" s="6"/>
      <c r="G1372" s="6"/>
      <c r="H1372" s="6"/>
      <c r="I1372" s="6"/>
      <c r="J1372" s="178"/>
      <c r="K1372" s="249"/>
      <c r="L1372" s="167"/>
      <c r="M1372" s="6"/>
      <c r="N1372" s="6"/>
      <c r="O1372" s="6"/>
      <c r="P1372" s="6"/>
      <c r="Q1372" s="168"/>
    </row>
    <row r="1373" spans="2:17" s="18" customFormat="1" ht="15.75" customHeight="1" x14ac:dyDescent="0.2">
      <c r="B1373" s="6"/>
      <c r="C1373" s="166"/>
      <c r="D1373" s="10"/>
      <c r="E1373" s="12"/>
      <c r="F1373" s="6"/>
      <c r="G1373" s="6"/>
      <c r="H1373" s="6"/>
      <c r="I1373" s="6"/>
      <c r="J1373" s="178"/>
      <c r="K1373" s="249"/>
      <c r="L1373" s="167"/>
      <c r="M1373" s="6"/>
      <c r="N1373" s="6"/>
      <c r="O1373" s="6"/>
      <c r="P1373" s="6"/>
      <c r="Q1373" s="168"/>
    </row>
    <row r="1374" spans="2:17" s="18" customFormat="1" ht="15.75" customHeight="1" x14ac:dyDescent="0.2">
      <c r="B1374" s="6"/>
      <c r="C1374" s="166"/>
      <c r="D1374" s="10"/>
      <c r="E1374" s="12"/>
      <c r="F1374" s="6"/>
      <c r="G1374" s="6"/>
      <c r="H1374" s="6"/>
      <c r="I1374" s="6"/>
      <c r="J1374" s="178"/>
      <c r="K1374" s="249"/>
      <c r="L1374" s="167"/>
      <c r="M1374" s="6"/>
      <c r="N1374" s="6"/>
      <c r="O1374" s="6"/>
      <c r="P1374" s="6"/>
      <c r="Q1374" s="168"/>
    </row>
    <row r="1375" spans="2:17" s="18" customFormat="1" ht="15.75" customHeight="1" x14ac:dyDescent="0.2">
      <c r="B1375" s="6"/>
      <c r="C1375" s="166"/>
      <c r="D1375" s="10"/>
      <c r="E1375" s="12"/>
      <c r="F1375" s="6"/>
      <c r="G1375" s="6"/>
      <c r="H1375" s="6"/>
      <c r="I1375" s="6"/>
      <c r="J1375" s="178"/>
      <c r="K1375" s="249"/>
      <c r="L1375" s="167"/>
      <c r="M1375" s="6"/>
      <c r="N1375" s="6"/>
      <c r="O1375" s="6"/>
      <c r="P1375" s="6"/>
      <c r="Q1375" s="168"/>
    </row>
    <row r="1376" spans="2:17" s="18" customFormat="1" ht="15.75" customHeight="1" x14ac:dyDescent="0.2">
      <c r="B1376" s="6"/>
      <c r="C1376" s="166"/>
      <c r="D1376" s="10"/>
      <c r="E1376" s="12"/>
      <c r="F1376" s="6"/>
      <c r="G1376" s="6"/>
      <c r="H1376" s="6"/>
      <c r="I1376" s="6"/>
      <c r="J1376" s="178"/>
      <c r="K1376" s="249"/>
      <c r="L1376" s="167"/>
      <c r="M1376" s="6"/>
      <c r="N1376" s="6"/>
      <c r="O1376" s="6"/>
      <c r="P1376" s="6"/>
      <c r="Q1376" s="168"/>
    </row>
    <row r="1377" spans="2:17" s="18" customFormat="1" ht="15.75" customHeight="1" x14ac:dyDescent="0.2">
      <c r="B1377" s="6"/>
      <c r="C1377" s="166"/>
      <c r="D1377" s="10"/>
      <c r="E1377" s="12"/>
      <c r="F1377" s="6"/>
      <c r="G1377" s="6"/>
      <c r="H1377" s="6"/>
      <c r="I1377" s="6"/>
      <c r="J1377" s="178"/>
      <c r="K1377" s="249"/>
      <c r="L1377" s="167"/>
      <c r="M1377" s="6"/>
      <c r="N1377" s="6"/>
      <c r="O1377" s="6"/>
      <c r="P1377" s="6"/>
      <c r="Q1377" s="168"/>
    </row>
    <row r="1378" spans="2:17" s="18" customFormat="1" ht="15.75" customHeight="1" x14ac:dyDescent="0.2">
      <c r="B1378" s="6"/>
      <c r="C1378" s="166"/>
      <c r="D1378" s="10"/>
      <c r="E1378" s="12"/>
      <c r="F1378" s="6"/>
      <c r="G1378" s="6"/>
      <c r="H1378" s="6"/>
      <c r="I1378" s="6"/>
      <c r="J1378" s="178"/>
      <c r="K1378" s="249"/>
      <c r="L1378" s="167"/>
      <c r="M1378" s="6"/>
      <c r="N1378" s="6"/>
      <c r="O1378" s="6"/>
      <c r="P1378" s="6"/>
      <c r="Q1378" s="168"/>
    </row>
    <row r="1379" spans="2:17" s="18" customFormat="1" ht="15.75" customHeight="1" x14ac:dyDescent="0.2">
      <c r="B1379" s="6"/>
      <c r="C1379" s="166"/>
      <c r="D1379" s="10"/>
      <c r="E1379" s="12"/>
      <c r="F1379" s="6"/>
      <c r="G1379" s="6"/>
      <c r="H1379" s="6"/>
      <c r="I1379" s="6"/>
      <c r="J1379" s="178"/>
      <c r="K1379" s="249"/>
      <c r="L1379" s="167"/>
      <c r="M1379" s="6"/>
      <c r="N1379" s="6"/>
      <c r="O1379" s="6"/>
      <c r="P1379" s="6"/>
      <c r="Q1379" s="168"/>
    </row>
    <row r="1380" spans="2:17" s="18" customFormat="1" ht="15.75" customHeight="1" x14ac:dyDescent="0.2">
      <c r="B1380" s="6"/>
      <c r="C1380" s="166"/>
      <c r="D1380" s="10"/>
      <c r="E1380" s="12"/>
      <c r="F1380" s="6"/>
      <c r="G1380" s="6"/>
      <c r="H1380" s="6"/>
      <c r="I1380" s="6"/>
      <c r="J1380" s="178"/>
      <c r="K1380" s="249"/>
      <c r="L1380" s="167"/>
      <c r="M1380" s="6"/>
      <c r="N1380" s="6"/>
      <c r="O1380" s="6"/>
      <c r="P1380" s="6"/>
      <c r="Q1380" s="168"/>
    </row>
    <row r="1381" spans="2:17" s="18" customFormat="1" ht="15.75" customHeight="1" x14ac:dyDescent="0.2">
      <c r="B1381" s="6"/>
      <c r="C1381" s="166"/>
      <c r="D1381" s="10"/>
      <c r="E1381" s="12"/>
      <c r="F1381" s="6"/>
      <c r="G1381" s="6"/>
      <c r="H1381" s="6"/>
      <c r="I1381" s="6"/>
      <c r="J1381" s="178"/>
      <c r="K1381" s="249"/>
      <c r="L1381" s="167"/>
      <c r="M1381" s="6"/>
      <c r="N1381" s="6"/>
      <c r="O1381" s="6"/>
      <c r="P1381" s="6"/>
      <c r="Q1381" s="168"/>
    </row>
    <row r="1382" spans="2:17" s="18" customFormat="1" ht="15.75" customHeight="1" x14ac:dyDescent="0.2">
      <c r="B1382" s="6"/>
      <c r="C1382" s="166"/>
      <c r="D1382" s="10"/>
      <c r="E1382" s="12"/>
      <c r="F1382" s="6"/>
      <c r="G1382" s="6"/>
      <c r="H1382" s="6"/>
      <c r="I1382" s="6"/>
      <c r="J1382" s="178"/>
      <c r="K1382" s="249"/>
      <c r="L1382" s="167"/>
      <c r="M1382" s="6"/>
      <c r="N1382" s="6"/>
      <c r="O1382" s="6"/>
      <c r="P1382" s="6"/>
      <c r="Q1382" s="168"/>
    </row>
    <row r="1383" spans="2:17" s="18" customFormat="1" ht="15.75" customHeight="1" x14ac:dyDescent="0.2">
      <c r="B1383" s="6"/>
      <c r="C1383" s="166"/>
      <c r="D1383" s="10"/>
      <c r="E1383" s="12"/>
      <c r="F1383" s="6"/>
      <c r="G1383" s="6"/>
      <c r="H1383" s="6"/>
      <c r="I1383" s="6"/>
      <c r="J1383" s="178"/>
      <c r="K1383" s="249"/>
      <c r="L1383" s="167"/>
      <c r="M1383" s="6"/>
      <c r="N1383" s="6"/>
      <c r="O1383" s="6"/>
      <c r="P1383" s="6"/>
      <c r="Q1383" s="168"/>
    </row>
    <row r="1384" spans="2:17" s="18" customFormat="1" ht="15.75" customHeight="1" x14ac:dyDescent="0.2">
      <c r="B1384" s="6"/>
      <c r="C1384" s="166"/>
      <c r="D1384" s="10"/>
      <c r="E1384" s="12"/>
      <c r="F1384" s="6"/>
      <c r="G1384" s="6"/>
      <c r="H1384" s="6"/>
      <c r="I1384" s="6"/>
      <c r="J1384" s="178"/>
      <c r="K1384" s="249"/>
      <c r="L1384" s="167"/>
      <c r="M1384" s="6"/>
      <c r="N1384" s="6"/>
      <c r="O1384" s="6"/>
      <c r="P1384" s="6"/>
      <c r="Q1384" s="168"/>
    </row>
    <row r="1385" spans="2:17" s="18" customFormat="1" ht="15.75" customHeight="1" x14ac:dyDescent="0.2">
      <c r="B1385" s="6"/>
      <c r="C1385" s="166"/>
      <c r="D1385" s="10"/>
      <c r="E1385" s="12"/>
      <c r="F1385" s="6"/>
      <c r="G1385" s="6"/>
      <c r="H1385" s="6"/>
      <c r="I1385" s="6"/>
      <c r="J1385" s="178"/>
      <c r="K1385" s="249"/>
      <c r="L1385" s="167"/>
      <c r="M1385" s="6"/>
      <c r="N1385" s="6"/>
      <c r="O1385" s="6"/>
      <c r="P1385" s="6"/>
      <c r="Q1385" s="168"/>
    </row>
    <row r="1386" spans="2:17" s="18" customFormat="1" ht="15.75" customHeight="1" x14ac:dyDescent="0.2">
      <c r="B1386" s="6"/>
      <c r="C1386" s="166"/>
      <c r="D1386" s="10"/>
      <c r="E1386" s="12"/>
      <c r="F1386" s="6"/>
      <c r="G1386" s="6"/>
      <c r="H1386" s="6"/>
      <c r="I1386" s="6"/>
      <c r="J1386" s="178"/>
      <c r="K1386" s="249"/>
      <c r="L1386" s="167"/>
      <c r="M1386" s="6"/>
      <c r="N1386" s="6"/>
      <c r="O1386" s="6"/>
      <c r="P1386" s="6"/>
      <c r="Q1386" s="168"/>
    </row>
    <row r="1387" spans="2:17" s="18" customFormat="1" ht="15.75" customHeight="1" x14ac:dyDescent="0.2">
      <c r="B1387" s="6"/>
      <c r="C1387" s="166"/>
      <c r="D1387" s="10"/>
      <c r="E1387" s="12"/>
      <c r="F1387" s="6"/>
      <c r="G1387" s="6"/>
      <c r="H1387" s="6"/>
      <c r="I1387" s="6"/>
      <c r="J1387" s="178"/>
      <c r="K1387" s="249"/>
      <c r="L1387" s="167"/>
      <c r="M1387" s="6"/>
      <c r="N1387" s="6"/>
      <c r="O1387" s="6"/>
      <c r="P1387" s="6"/>
      <c r="Q1387" s="168"/>
    </row>
    <row r="1388" spans="2:17" s="18" customFormat="1" ht="15.75" customHeight="1" x14ac:dyDescent="0.2">
      <c r="B1388" s="6"/>
      <c r="C1388" s="166"/>
      <c r="D1388" s="10"/>
      <c r="E1388" s="12"/>
      <c r="F1388" s="6"/>
      <c r="G1388" s="6"/>
      <c r="H1388" s="6"/>
      <c r="I1388" s="6"/>
      <c r="J1388" s="178"/>
      <c r="K1388" s="249"/>
      <c r="L1388" s="167"/>
      <c r="M1388" s="6"/>
      <c r="N1388" s="6"/>
      <c r="O1388" s="6"/>
      <c r="P1388" s="6"/>
      <c r="Q1388" s="168"/>
    </row>
    <row r="1389" spans="2:17" s="18" customFormat="1" ht="15.75" customHeight="1" x14ac:dyDescent="0.2">
      <c r="B1389" s="6"/>
      <c r="C1389" s="166"/>
      <c r="D1389" s="10"/>
      <c r="E1389" s="12"/>
      <c r="F1389" s="6"/>
      <c r="G1389" s="6"/>
      <c r="H1389" s="6"/>
      <c r="I1389" s="6"/>
      <c r="J1389" s="178"/>
      <c r="K1389" s="249"/>
      <c r="L1389" s="167"/>
      <c r="M1389" s="6"/>
      <c r="N1389" s="6"/>
      <c r="O1389" s="6"/>
      <c r="P1389" s="6"/>
      <c r="Q1389" s="168"/>
    </row>
    <row r="1390" spans="2:17" s="18" customFormat="1" ht="15.75" customHeight="1" x14ac:dyDescent="0.2">
      <c r="B1390" s="6"/>
      <c r="C1390" s="166"/>
      <c r="D1390" s="10"/>
      <c r="E1390" s="12"/>
      <c r="F1390" s="6"/>
      <c r="G1390" s="6"/>
      <c r="H1390" s="6"/>
      <c r="I1390" s="6"/>
      <c r="J1390" s="178"/>
      <c r="K1390" s="249"/>
      <c r="L1390" s="167"/>
      <c r="M1390" s="6"/>
      <c r="N1390" s="6"/>
      <c r="O1390" s="6"/>
      <c r="P1390" s="6"/>
      <c r="Q1390" s="168"/>
    </row>
    <row r="1391" spans="2:17" s="18" customFormat="1" ht="15.75" customHeight="1" x14ac:dyDescent="0.2">
      <c r="B1391" s="6"/>
      <c r="C1391" s="166"/>
      <c r="D1391" s="10"/>
      <c r="E1391" s="12"/>
      <c r="F1391" s="6"/>
      <c r="G1391" s="6"/>
      <c r="H1391" s="6"/>
      <c r="I1391" s="6"/>
      <c r="J1391" s="178"/>
      <c r="K1391" s="249"/>
      <c r="L1391" s="167"/>
      <c r="M1391" s="6"/>
      <c r="N1391" s="6"/>
      <c r="O1391" s="6"/>
      <c r="P1391" s="6"/>
      <c r="Q1391" s="168"/>
    </row>
    <row r="1392" spans="2:17" s="18" customFormat="1" ht="15.75" customHeight="1" x14ac:dyDescent="0.2">
      <c r="B1392" s="6"/>
      <c r="C1392" s="166"/>
      <c r="D1392" s="10"/>
      <c r="E1392" s="12"/>
      <c r="F1392" s="6"/>
      <c r="G1392" s="6"/>
      <c r="H1392" s="6"/>
      <c r="I1392" s="6"/>
      <c r="J1392" s="178"/>
      <c r="K1392" s="249"/>
      <c r="L1392" s="167"/>
      <c r="M1392" s="6"/>
      <c r="N1392" s="6"/>
      <c r="O1392" s="6"/>
      <c r="P1392" s="6"/>
      <c r="Q1392" s="168"/>
    </row>
    <row r="1393" spans="2:17" s="18" customFormat="1" ht="15.75" customHeight="1" x14ac:dyDescent="0.2">
      <c r="B1393" s="6"/>
      <c r="C1393" s="166"/>
      <c r="D1393" s="10"/>
      <c r="E1393" s="12"/>
      <c r="F1393" s="6"/>
      <c r="G1393" s="6"/>
      <c r="H1393" s="6"/>
      <c r="I1393" s="6"/>
      <c r="J1393" s="178"/>
      <c r="K1393" s="249"/>
      <c r="L1393" s="167"/>
      <c r="M1393" s="6"/>
      <c r="N1393" s="6"/>
      <c r="O1393" s="6"/>
      <c r="P1393" s="6"/>
      <c r="Q1393" s="168"/>
    </row>
    <row r="1394" spans="2:17" s="18" customFormat="1" ht="15.75" customHeight="1" x14ac:dyDescent="0.2">
      <c r="B1394" s="6"/>
      <c r="C1394" s="166"/>
      <c r="D1394" s="10"/>
      <c r="E1394" s="12"/>
      <c r="F1394" s="6"/>
      <c r="G1394" s="6"/>
      <c r="H1394" s="6"/>
      <c r="I1394" s="6"/>
      <c r="J1394" s="178"/>
      <c r="K1394" s="249"/>
      <c r="L1394" s="167"/>
      <c r="M1394" s="6"/>
      <c r="N1394" s="6"/>
      <c r="O1394" s="6"/>
      <c r="P1394" s="6"/>
      <c r="Q1394" s="168"/>
    </row>
    <row r="1395" spans="2:17" s="18" customFormat="1" ht="15.75" customHeight="1" x14ac:dyDescent="0.2">
      <c r="B1395" s="6"/>
      <c r="C1395" s="166"/>
      <c r="D1395" s="10"/>
      <c r="E1395" s="12"/>
      <c r="F1395" s="6"/>
      <c r="G1395" s="6"/>
      <c r="H1395" s="6"/>
      <c r="I1395" s="6"/>
      <c r="J1395" s="178"/>
      <c r="K1395" s="249"/>
      <c r="L1395" s="167"/>
      <c r="M1395" s="6"/>
      <c r="N1395" s="6"/>
      <c r="O1395" s="6"/>
      <c r="P1395" s="6"/>
      <c r="Q1395" s="168"/>
    </row>
    <row r="1396" spans="2:17" s="18" customFormat="1" ht="15.75" customHeight="1" x14ac:dyDescent="0.2">
      <c r="B1396" s="6"/>
      <c r="C1396" s="166"/>
      <c r="D1396" s="10"/>
      <c r="E1396" s="12"/>
      <c r="F1396" s="6"/>
      <c r="G1396" s="6"/>
      <c r="H1396" s="6"/>
      <c r="I1396" s="6"/>
      <c r="J1396" s="178"/>
      <c r="K1396" s="249"/>
      <c r="L1396" s="167"/>
      <c r="M1396" s="6"/>
      <c r="N1396" s="6"/>
      <c r="O1396" s="6"/>
      <c r="P1396" s="6"/>
      <c r="Q1396" s="168"/>
    </row>
    <row r="1397" spans="2:17" s="18" customFormat="1" ht="15.75" customHeight="1" x14ac:dyDescent="0.2">
      <c r="B1397" s="6"/>
      <c r="C1397" s="166"/>
      <c r="D1397" s="10"/>
      <c r="E1397" s="12"/>
      <c r="F1397" s="6"/>
      <c r="G1397" s="6"/>
      <c r="H1397" s="6"/>
      <c r="I1397" s="6"/>
      <c r="J1397" s="178"/>
      <c r="K1397" s="249"/>
      <c r="L1397" s="167"/>
      <c r="M1397" s="6"/>
      <c r="N1397" s="6"/>
      <c r="O1397" s="6"/>
      <c r="P1397" s="6"/>
      <c r="Q1397" s="168"/>
    </row>
    <row r="1398" spans="2:17" s="18" customFormat="1" ht="15.75" customHeight="1" x14ac:dyDescent="0.2">
      <c r="B1398" s="6"/>
      <c r="C1398" s="166"/>
      <c r="D1398" s="10"/>
      <c r="E1398" s="12"/>
      <c r="F1398" s="6"/>
      <c r="G1398" s="6"/>
      <c r="H1398" s="6"/>
      <c r="I1398" s="6"/>
      <c r="J1398" s="178"/>
      <c r="K1398" s="249"/>
      <c r="L1398" s="167"/>
      <c r="M1398" s="6"/>
      <c r="N1398" s="6"/>
      <c r="O1398" s="6"/>
      <c r="P1398" s="6"/>
      <c r="Q1398" s="168"/>
    </row>
    <row r="1399" spans="2:17" s="18" customFormat="1" ht="15.75" customHeight="1" x14ac:dyDescent="0.2">
      <c r="B1399" s="6"/>
      <c r="C1399" s="166"/>
      <c r="D1399" s="10"/>
      <c r="E1399" s="12"/>
      <c r="F1399" s="6"/>
      <c r="G1399" s="6"/>
      <c r="H1399" s="6"/>
      <c r="I1399" s="6"/>
      <c r="J1399" s="178"/>
      <c r="K1399" s="249"/>
      <c r="L1399" s="167"/>
      <c r="M1399" s="6"/>
      <c r="N1399" s="6"/>
      <c r="O1399" s="6"/>
      <c r="P1399" s="6"/>
      <c r="Q1399" s="168"/>
    </row>
    <row r="1400" spans="2:17" s="18" customFormat="1" ht="15.75" customHeight="1" x14ac:dyDescent="0.2">
      <c r="B1400" s="6"/>
      <c r="C1400" s="166"/>
      <c r="D1400" s="10"/>
      <c r="E1400" s="12"/>
      <c r="F1400" s="6"/>
      <c r="G1400" s="6"/>
      <c r="H1400" s="6"/>
      <c r="I1400" s="6"/>
      <c r="J1400" s="178"/>
      <c r="K1400" s="249"/>
      <c r="L1400" s="167"/>
      <c r="M1400" s="6"/>
      <c r="N1400" s="6"/>
      <c r="O1400" s="6"/>
      <c r="P1400" s="6"/>
      <c r="Q1400" s="168"/>
    </row>
    <row r="1401" spans="2:17" s="18" customFormat="1" ht="15.75" customHeight="1" x14ac:dyDescent="0.2">
      <c r="B1401" s="6"/>
      <c r="C1401" s="166"/>
      <c r="D1401" s="10"/>
      <c r="E1401" s="12"/>
      <c r="F1401" s="6"/>
      <c r="G1401" s="6"/>
      <c r="H1401" s="6"/>
      <c r="I1401" s="6"/>
      <c r="J1401" s="178"/>
      <c r="K1401" s="249"/>
      <c r="L1401" s="167"/>
      <c r="M1401" s="6"/>
      <c r="N1401" s="6"/>
      <c r="O1401" s="6"/>
      <c r="P1401" s="6"/>
      <c r="Q1401" s="168"/>
    </row>
    <row r="1402" spans="2:17" s="18" customFormat="1" ht="15.75" customHeight="1" x14ac:dyDescent="0.2">
      <c r="B1402" s="6"/>
      <c r="C1402" s="166"/>
      <c r="D1402" s="10"/>
      <c r="E1402" s="12"/>
      <c r="F1402" s="6"/>
      <c r="G1402" s="6"/>
      <c r="H1402" s="6"/>
      <c r="I1402" s="6"/>
      <c r="J1402" s="178"/>
      <c r="K1402" s="249"/>
      <c r="L1402" s="167"/>
      <c r="M1402" s="6"/>
      <c r="N1402" s="6"/>
      <c r="O1402" s="6"/>
      <c r="P1402" s="6"/>
      <c r="Q1402" s="168"/>
    </row>
    <row r="1403" spans="2:17" s="18" customFormat="1" ht="15.75" customHeight="1" x14ac:dyDescent="0.2">
      <c r="B1403" s="6"/>
      <c r="C1403" s="166"/>
      <c r="D1403" s="10"/>
      <c r="E1403" s="12"/>
      <c r="F1403" s="6"/>
      <c r="G1403" s="6"/>
      <c r="H1403" s="6"/>
      <c r="I1403" s="6"/>
      <c r="J1403" s="178"/>
      <c r="K1403" s="249"/>
      <c r="L1403" s="167"/>
      <c r="M1403" s="6"/>
      <c r="N1403" s="6"/>
      <c r="O1403" s="6"/>
      <c r="P1403" s="6"/>
      <c r="Q1403" s="168"/>
    </row>
    <row r="1404" spans="2:17" s="18" customFormat="1" ht="15.75" customHeight="1" x14ac:dyDescent="0.2">
      <c r="B1404" s="6"/>
      <c r="C1404" s="166"/>
      <c r="D1404" s="10"/>
      <c r="E1404" s="12"/>
      <c r="F1404" s="6"/>
      <c r="G1404" s="6"/>
      <c r="H1404" s="6"/>
      <c r="I1404" s="6"/>
      <c r="J1404" s="178"/>
      <c r="K1404" s="249"/>
      <c r="L1404" s="167"/>
      <c r="M1404" s="6"/>
      <c r="N1404" s="6"/>
      <c r="O1404" s="6"/>
      <c r="P1404" s="6"/>
      <c r="Q1404" s="168"/>
    </row>
    <row r="1405" spans="2:17" s="18" customFormat="1" ht="15.75" customHeight="1" x14ac:dyDescent="0.2">
      <c r="B1405" s="6"/>
      <c r="C1405" s="166"/>
      <c r="D1405" s="10"/>
      <c r="E1405" s="12"/>
      <c r="F1405" s="6"/>
      <c r="G1405" s="6"/>
      <c r="H1405" s="6"/>
      <c r="I1405" s="6"/>
      <c r="J1405" s="178"/>
      <c r="K1405" s="249"/>
      <c r="L1405" s="167"/>
      <c r="M1405" s="6"/>
      <c r="N1405" s="6"/>
      <c r="O1405" s="6"/>
      <c r="P1405" s="6"/>
      <c r="Q1405" s="168"/>
    </row>
    <row r="1406" spans="2:17" s="18" customFormat="1" ht="15.75" customHeight="1" x14ac:dyDescent="0.2">
      <c r="B1406" s="6"/>
      <c r="C1406" s="166"/>
      <c r="D1406" s="10"/>
      <c r="E1406" s="12"/>
      <c r="F1406" s="6"/>
      <c r="G1406" s="6"/>
      <c r="H1406" s="6"/>
      <c r="I1406" s="6"/>
      <c r="J1406" s="178"/>
      <c r="K1406" s="249"/>
      <c r="L1406" s="167"/>
      <c r="M1406" s="6"/>
      <c r="N1406" s="6"/>
      <c r="O1406" s="6"/>
      <c r="P1406" s="6"/>
      <c r="Q1406" s="168"/>
    </row>
    <row r="1407" spans="2:17" s="18" customFormat="1" ht="15.75" customHeight="1" x14ac:dyDescent="0.2">
      <c r="B1407" s="6"/>
      <c r="C1407" s="166"/>
      <c r="D1407" s="10"/>
      <c r="E1407" s="12"/>
      <c r="F1407" s="6"/>
      <c r="G1407" s="6"/>
      <c r="H1407" s="6"/>
      <c r="I1407" s="6"/>
      <c r="J1407" s="178"/>
      <c r="K1407" s="249"/>
      <c r="L1407" s="167"/>
      <c r="M1407" s="6"/>
      <c r="N1407" s="6"/>
      <c r="O1407" s="6"/>
      <c r="P1407" s="6"/>
      <c r="Q1407" s="168"/>
    </row>
    <row r="1408" spans="2:17" s="18" customFormat="1" ht="15.75" customHeight="1" x14ac:dyDescent="0.2">
      <c r="B1408" s="6"/>
      <c r="C1408" s="166"/>
      <c r="D1408" s="10"/>
      <c r="E1408" s="12"/>
      <c r="F1408" s="6"/>
      <c r="G1408" s="6"/>
      <c r="H1408" s="6"/>
      <c r="I1408" s="6"/>
      <c r="J1408" s="178"/>
      <c r="K1408" s="249"/>
      <c r="L1408" s="167"/>
      <c r="M1408" s="6"/>
      <c r="N1408" s="6"/>
      <c r="O1408" s="6"/>
      <c r="P1408" s="6"/>
      <c r="Q1408" s="168"/>
    </row>
    <row r="1409" spans="2:17" s="18" customFormat="1" ht="15.75" customHeight="1" x14ac:dyDescent="0.2">
      <c r="B1409" s="6"/>
      <c r="C1409" s="166"/>
      <c r="D1409" s="10"/>
      <c r="E1409" s="12"/>
      <c r="F1409" s="6"/>
      <c r="G1409" s="6"/>
      <c r="H1409" s="6"/>
      <c r="I1409" s="6"/>
      <c r="J1409" s="178"/>
      <c r="K1409" s="249"/>
      <c r="L1409" s="167"/>
      <c r="M1409" s="6"/>
      <c r="N1409" s="6"/>
      <c r="O1409" s="6"/>
      <c r="P1409" s="6"/>
      <c r="Q1409" s="168"/>
    </row>
    <row r="1410" spans="2:17" s="18" customFormat="1" ht="15.75" customHeight="1" x14ac:dyDescent="0.2">
      <c r="B1410" s="6"/>
      <c r="C1410" s="166"/>
      <c r="D1410" s="10"/>
      <c r="E1410" s="12"/>
      <c r="F1410" s="6"/>
      <c r="G1410" s="6"/>
      <c r="H1410" s="6"/>
      <c r="I1410" s="6"/>
      <c r="J1410" s="178"/>
      <c r="K1410" s="249"/>
      <c r="L1410" s="167"/>
      <c r="M1410" s="6"/>
      <c r="N1410" s="6"/>
      <c r="O1410" s="6"/>
      <c r="P1410" s="6"/>
      <c r="Q1410" s="168"/>
    </row>
    <row r="1411" spans="2:17" s="18" customFormat="1" ht="15.75" customHeight="1" x14ac:dyDescent="0.2">
      <c r="B1411" s="6"/>
      <c r="C1411" s="166"/>
      <c r="D1411" s="10"/>
      <c r="E1411" s="12"/>
      <c r="F1411" s="6"/>
      <c r="G1411" s="6"/>
      <c r="H1411" s="6"/>
      <c r="I1411" s="6"/>
      <c r="J1411" s="178"/>
      <c r="K1411" s="249"/>
      <c r="L1411" s="167"/>
      <c r="M1411" s="6"/>
      <c r="N1411" s="6"/>
      <c r="O1411" s="6"/>
      <c r="P1411" s="6"/>
      <c r="Q1411" s="168"/>
    </row>
    <row r="1412" spans="2:17" s="18" customFormat="1" ht="15.75" customHeight="1" x14ac:dyDescent="0.2">
      <c r="B1412" s="6"/>
      <c r="C1412" s="166"/>
      <c r="D1412" s="10"/>
      <c r="E1412" s="12"/>
      <c r="F1412" s="6"/>
      <c r="G1412" s="6"/>
      <c r="H1412" s="6"/>
      <c r="I1412" s="6"/>
      <c r="J1412" s="178"/>
      <c r="K1412" s="249"/>
      <c r="L1412" s="167"/>
      <c r="M1412" s="6"/>
      <c r="N1412" s="6"/>
      <c r="O1412" s="6"/>
      <c r="P1412" s="6"/>
      <c r="Q1412" s="168"/>
    </row>
    <row r="1413" spans="2:17" s="18" customFormat="1" ht="15.75" customHeight="1" x14ac:dyDescent="0.2">
      <c r="B1413" s="6"/>
      <c r="C1413" s="166"/>
      <c r="D1413" s="10"/>
      <c r="E1413" s="12"/>
      <c r="F1413" s="6"/>
      <c r="G1413" s="6"/>
      <c r="H1413" s="6"/>
      <c r="I1413" s="6"/>
      <c r="J1413" s="178"/>
      <c r="K1413" s="249"/>
      <c r="L1413" s="167"/>
      <c r="M1413" s="6"/>
      <c r="N1413" s="6"/>
      <c r="O1413" s="6"/>
      <c r="P1413" s="6"/>
      <c r="Q1413" s="168"/>
    </row>
    <row r="1414" spans="2:17" s="18" customFormat="1" ht="15.75" customHeight="1" x14ac:dyDescent="0.2">
      <c r="B1414" s="6"/>
      <c r="C1414" s="166"/>
      <c r="D1414" s="10"/>
      <c r="E1414" s="12"/>
      <c r="F1414" s="6"/>
      <c r="G1414" s="6"/>
      <c r="H1414" s="6"/>
      <c r="I1414" s="6"/>
      <c r="J1414" s="178"/>
      <c r="K1414" s="249"/>
      <c r="L1414" s="167"/>
      <c r="M1414" s="6"/>
      <c r="N1414" s="6"/>
      <c r="O1414" s="6"/>
      <c r="P1414" s="6"/>
      <c r="Q1414" s="168"/>
    </row>
    <row r="1415" spans="2:17" s="18" customFormat="1" ht="15.75" customHeight="1" x14ac:dyDescent="0.2">
      <c r="B1415" s="6"/>
      <c r="C1415" s="166"/>
      <c r="D1415" s="10"/>
      <c r="E1415" s="12"/>
      <c r="F1415" s="6"/>
      <c r="G1415" s="6"/>
      <c r="H1415" s="6"/>
      <c r="I1415" s="6"/>
      <c r="J1415" s="178"/>
      <c r="K1415" s="249"/>
      <c r="L1415" s="167"/>
      <c r="M1415" s="6"/>
      <c r="N1415" s="6"/>
      <c r="O1415" s="6"/>
      <c r="P1415" s="6"/>
      <c r="Q1415" s="168"/>
    </row>
    <row r="1416" spans="2:17" s="18" customFormat="1" ht="15.75" customHeight="1" x14ac:dyDescent="0.2">
      <c r="B1416" s="6"/>
      <c r="C1416" s="166"/>
      <c r="D1416" s="10"/>
      <c r="E1416" s="12"/>
      <c r="F1416" s="6"/>
      <c r="G1416" s="6"/>
      <c r="H1416" s="6"/>
      <c r="I1416" s="6"/>
      <c r="J1416" s="178"/>
      <c r="K1416" s="249"/>
      <c r="L1416" s="167"/>
      <c r="M1416" s="6"/>
      <c r="N1416" s="6"/>
      <c r="O1416" s="6"/>
      <c r="P1416" s="6"/>
      <c r="Q1416" s="168"/>
    </row>
    <row r="1417" spans="2:17" s="18" customFormat="1" ht="15.75" customHeight="1" x14ac:dyDescent="0.2">
      <c r="B1417" s="6"/>
      <c r="C1417" s="166"/>
      <c r="D1417" s="10"/>
      <c r="E1417" s="12"/>
      <c r="F1417" s="6"/>
      <c r="G1417" s="6"/>
      <c r="H1417" s="6"/>
      <c r="I1417" s="6"/>
      <c r="J1417" s="178"/>
      <c r="K1417" s="249"/>
      <c r="L1417" s="167"/>
      <c r="M1417" s="6"/>
      <c r="N1417" s="6"/>
      <c r="O1417" s="6"/>
      <c r="P1417" s="6"/>
      <c r="Q1417" s="168"/>
    </row>
    <row r="1418" spans="2:17" s="18" customFormat="1" ht="15.75" customHeight="1" x14ac:dyDescent="0.2">
      <c r="B1418" s="6"/>
      <c r="C1418" s="166"/>
      <c r="D1418" s="10"/>
      <c r="E1418" s="12"/>
      <c r="F1418" s="6"/>
      <c r="G1418" s="6"/>
      <c r="H1418" s="6"/>
      <c r="I1418" s="6"/>
      <c r="J1418" s="178"/>
      <c r="K1418" s="249"/>
      <c r="L1418" s="167"/>
      <c r="M1418" s="6"/>
      <c r="N1418" s="6"/>
      <c r="O1418" s="6"/>
      <c r="P1418" s="6"/>
      <c r="Q1418" s="168"/>
    </row>
    <row r="1419" spans="2:17" s="18" customFormat="1" ht="15.75" customHeight="1" x14ac:dyDescent="0.2">
      <c r="B1419" s="6"/>
      <c r="C1419" s="166"/>
      <c r="D1419" s="10"/>
      <c r="E1419" s="12"/>
      <c r="F1419" s="6"/>
      <c r="G1419" s="6"/>
      <c r="H1419" s="6"/>
      <c r="I1419" s="6"/>
      <c r="J1419" s="178"/>
      <c r="K1419" s="249"/>
      <c r="L1419" s="167"/>
      <c r="M1419" s="6"/>
      <c r="N1419" s="6"/>
      <c r="O1419" s="6"/>
      <c r="P1419" s="6"/>
      <c r="Q1419" s="168"/>
    </row>
    <row r="1420" spans="2:17" s="18" customFormat="1" ht="15.75" customHeight="1" x14ac:dyDescent="0.2">
      <c r="B1420" s="6"/>
      <c r="C1420" s="166"/>
      <c r="D1420" s="10"/>
      <c r="E1420" s="12"/>
      <c r="F1420" s="6"/>
      <c r="G1420" s="6"/>
      <c r="H1420" s="6"/>
      <c r="I1420" s="6"/>
      <c r="J1420" s="178"/>
      <c r="K1420" s="249"/>
      <c r="L1420" s="167"/>
      <c r="M1420" s="6"/>
      <c r="N1420" s="6"/>
      <c r="O1420" s="6"/>
      <c r="P1420" s="6"/>
      <c r="Q1420" s="168"/>
    </row>
    <row r="1421" spans="2:17" s="18" customFormat="1" ht="15.75" customHeight="1" x14ac:dyDescent="0.2">
      <c r="B1421" s="6"/>
      <c r="C1421" s="166"/>
      <c r="D1421" s="10"/>
      <c r="E1421" s="12"/>
      <c r="F1421" s="6"/>
      <c r="G1421" s="6"/>
      <c r="H1421" s="6"/>
      <c r="I1421" s="6"/>
      <c r="J1421" s="178"/>
      <c r="K1421" s="249"/>
      <c r="L1421" s="167"/>
      <c r="M1421" s="6"/>
      <c r="N1421" s="6"/>
      <c r="O1421" s="6"/>
      <c r="P1421" s="6"/>
      <c r="Q1421" s="168"/>
    </row>
    <row r="1422" spans="2:17" s="18" customFormat="1" ht="15.75" customHeight="1" x14ac:dyDescent="0.2">
      <c r="B1422" s="6"/>
      <c r="C1422" s="166"/>
      <c r="D1422" s="10"/>
      <c r="E1422" s="12"/>
      <c r="F1422" s="6"/>
      <c r="G1422" s="6"/>
      <c r="H1422" s="6"/>
      <c r="I1422" s="6"/>
      <c r="J1422" s="178"/>
      <c r="K1422" s="249"/>
      <c r="L1422" s="167"/>
      <c r="M1422" s="6"/>
      <c r="N1422" s="6"/>
      <c r="O1422" s="6"/>
      <c r="P1422" s="6"/>
      <c r="Q1422" s="168"/>
    </row>
    <row r="1423" spans="2:17" s="18" customFormat="1" ht="15.75" customHeight="1" x14ac:dyDescent="0.2">
      <c r="B1423" s="6"/>
      <c r="C1423" s="166"/>
      <c r="D1423" s="10"/>
      <c r="E1423" s="12"/>
      <c r="F1423" s="6"/>
      <c r="G1423" s="6"/>
      <c r="H1423" s="6"/>
      <c r="I1423" s="6"/>
      <c r="J1423" s="178"/>
      <c r="K1423" s="249"/>
      <c r="L1423" s="167"/>
      <c r="M1423" s="6"/>
      <c r="N1423" s="6"/>
      <c r="O1423" s="6"/>
      <c r="P1423" s="6"/>
      <c r="Q1423" s="168"/>
    </row>
    <row r="1424" spans="2:17" s="18" customFormat="1" ht="15.75" customHeight="1" x14ac:dyDescent="0.2">
      <c r="B1424" s="6"/>
      <c r="C1424" s="166"/>
      <c r="D1424" s="10"/>
      <c r="E1424" s="12"/>
      <c r="F1424" s="6"/>
      <c r="G1424" s="6"/>
      <c r="H1424" s="6"/>
      <c r="I1424" s="6"/>
      <c r="J1424" s="178"/>
      <c r="K1424" s="249"/>
      <c r="L1424" s="167"/>
      <c r="M1424" s="6"/>
      <c r="N1424" s="6"/>
      <c r="O1424" s="6"/>
      <c r="P1424" s="6"/>
      <c r="Q1424" s="168"/>
    </row>
    <row r="1425" spans="2:17" s="18" customFormat="1" ht="15.75" customHeight="1" x14ac:dyDescent="0.2">
      <c r="B1425" s="6"/>
      <c r="C1425" s="166"/>
      <c r="D1425" s="10"/>
      <c r="E1425" s="12"/>
      <c r="F1425" s="6"/>
      <c r="G1425" s="6"/>
      <c r="H1425" s="6"/>
      <c r="I1425" s="6"/>
      <c r="J1425" s="178"/>
      <c r="K1425" s="249"/>
      <c r="L1425" s="167"/>
      <c r="M1425" s="6"/>
      <c r="N1425" s="6"/>
      <c r="O1425" s="6"/>
      <c r="P1425" s="6"/>
      <c r="Q1425" s="168"/>
    </row>
    <row r="1426" spans="2:17" s="18" customFormat="1" ht="15.75" customHeight="1" x14ac:dyDescent="0.2">
      <c r="B1426" s="6"/>
      <c r="C1426" s="166"/>
      <c r="D1426" s="10"/>
      <c r="E1426" s="12"/>
      <c r="F1426" s="6"/>
      <c r="G1426" s="6"/>
      <c r="H1426" s="6"/>
      <c r="I1426" s="6"/>
      <c r="J1426" s="178"/>
      <c r="K1426" s="249"/>
      <c r="L1426" s="167"/>
      <c r="M1426" s="6"/>
      <c r="N1426" s="6"/>
      <c r="O1426" s="6"/>
      <c r="P1426" s="6"/>
      <c r="Q1426" s="168"/>
    </row>
    <row r="1427" spans="2:17" s="18" customFormat="1" ht="15.75" customHeight="1" x14ac:dyDescent="0.2">
      <c r="B1427" s="6"/>
      <c r="C1427" s="166"/>
      <c r="D1427" s="10"/>
      <c r="E1427" s="12"/>
      <c r="F1427" s="6"/>
      <c r="G1427" s="6"/>
      <c r="H1427" s="6"/>
      <c r="I1427" s="6"/>
      <c r="J1427" s="178"/>
      <c r="K1427" s="249"/>
      <c r="L1427" s="167"/>
      <c r="M1427" s="6"/>
      <c r="N1427" s="6"/>
      <c r="O1427" s="6"/>
      <c r="P1427" s="6"/>
      <c r="Q1427" s="168"/>
    </row>
    <row r="1428" spans="2:17" s="18" customFormat="1" ht="15.75" customHeight="1" x14ac:dyDescent="0.2">
      <c r="B1428" s="6"/>
      <c r="C1428" s="166"/>
      <c r="D1428" s="10"/>
      <c r="E1428" s="12"/>
      <c r="F1428" s="6"/>
      <c r="G1428" s="6"/>
      <c r="H1428" s="6"/>
      <c r="I1428" s="6"/>
      <c r="J1428" s="178"/>
      <c r="K1428" s="249"/>
      <c r="L1428" s="167"/>
      <c r="M1428" s="6"/>
      <c r="N1428" s="6"/>
      <c r="O1428" s="6"/>
      <c r="P1428" s="6"/>
      <c r="Q1428" s="168"/>
    </row>
    <row r="1429" spans="2:17" s="18" customFormat="1" ht="15.75" customHeight="1" x14ac:dyDescent="0.2">
      <c r="B1429" s="6"/>
      <c r="C1429" s="166"/>
      <c r="D1429" s="10"/>
      <c r="E1429" s="12"/>
      <c r="F1429" s="6"/>
      <c r="G1429" s="6"/>
      <c r="H1429" s="6"/>
      <c r="I1429" s="6"/>
      <c r="J1429" s="178"/>
      <c r="K1429" s="249"/>
      <c r="L1429" s="167"/>
      <c r="M1429" s="6"/>
      <c r="N1429" s="6"/>
      <c r="O1429" s="6"/>
      <c r="P1429" s="6"/>
      <c r="Q1429" s="168"/>
    </row>
    <row r="1430" spans="2:17" s="18" customFormat="1" ht="15.75" customHeight="1" x14ac:dyDescent="0.2">
      <c r="B1430" s="6"/>
      <c r="C1430" s="166"/>
      <c r="D1430" s="10"/>
      <c r="E1430" s="12"/>
      <c r="F1430" s="6"/>
      <c r="G1430" s="6"/>
      <c r="H1430" s="6"/>
      <c r="I1430" s="6"/>
      <c r="J1430" s="178"/>
      <c r="K1430" s="249"/>
      <c r="L1430" s="167"/>
      <c r="M1430" s="6"/>
      <c r="N1430" s="6"/>
      <c r="O1430" s="6"/>
      <c r="P1430" s="6"/>
      <c r="Q1430" s="168"/>
    </row>
    <row r="1431" spans="2:17" s="18" customFormat="1" ht="15.75" customHeight="1" x14ac:dyDescent="0.2">
      <c r="B1431" s="6"/>
      <c r="C1431" s="166"/>
      <c r="D1431" s="10"/>
      <c r="E1431" s="12"/>
      <c r="F1431" s="6"/>
      <c r="G1431" s="6"/>
      <c r="H1431" s="6"/>
      <c r="I1431" s="6"/>
      <c r="J1431" s="178"/>
      <c r="K1431" s="249"/>
      <c r="L1431" s="167"/>
      <c r="M1431" s="6"/>
      <c r="N1431" s="6"/>
      <c r="O1431" s="6"/>
      <c r="P1431" s="6"/>
      <c r="Q1431" s="168"/>
    </row>
    <row r="1432" spans="2:17" s="18" customFormat="1" ht="15.75" customHeight="1" x14ac:dyDescent="0.2">
      <c r="B1432" s="6"/>
      <c r="C1432" s="166"/>
      <c r="D1432" s="10"/>
      <c r="E1432" s="12"/>
      <c r="F1432" s="6"/>
      <c r="G1432" s="6"/>
      <c r="H1432" s="6"/>
      <c r="I1432" s="6"/>
      <c r="J1432" s="178"/>
      <c r="K1432" s="249"/>
      <c r="L1432" s="167"/>
      <c r="M1432" s="6"/>
      <c r="N1432" s="6"/>
      <c r="O1432" s="6"/>
      <c r="P1432" s="6"/>
      <c r="Q1432" s="168"/>
    </row>
    <row r="1433" spans="2:17" s="18" customFormat="1" ht="15.75" customHeight="1" x14ac:dyDescent="0.2">
      <c r="B1433" s="6"/>
      <c r="C1433" s="166"/>
      <c r="D1433" s="10"/>
      <c r="E1433" s="12"/>
      <c r="F1433" s="6"/>
      <c r="G1433" s="6"/>
      <c r="H1433" s="6"/>
      <c r="I1433" s="6"/>
      <c r="J1433" s="178"/>
      <c r="K1433" s="249"/>
      <c r="L1433" s="167"/>
      <c r="M1433" s="6"/>
      <c r="N1433" s="6"/>
      <c r="O1433" s="6"/>
      <c r="P1433" s="6"/>
      <c r="Q1433" s="168"/>
    </row>
    <row r="1434" spans="2:17" s="18" customFormat="1" ht="15.75" customHeight="1" x14ac:dyDescent="0.2">
      <c r="B1434" s="6"/>
      <c r="C1434" s="166"/>
      <c r="D1434" s="10"/>
      <c r="E1434" s="12"/>
      <c r="F1434" s="6"/>
      <c r="G1434" s="6"/>
      <c r="H1434" s="6"/>
      <c r="I1434" s="6"/>
      <c r="J1434" s="178"/>
      <c r="K1434" s="249"/>
      <c r="L1434" s="167"/>
      <c r="M1434" s="6"/>
      <c r="N1434" s="6"/>
      <c r="O1434" s="6"/>
      <c r="P1434" s="6"/>
      <c r="Q1434" s="168"/>
    </row>
    <row r="1435" spans="2:17" s="18" customFormat="1" ht="15.75" customHeight="1" x14ac:dyDescent="0.2">
      <c r="B1435" s="6"/>
      <c r="C1435" s="166"/>
      <c r="D1435" s="10"/>
      <c r="E1435" s="12"/>
      <c r="F1435" s="6"/>
      <c r="G1435" s="6"/>
      <c r="H1435" s="6"/>
      <c r="I1435" s="6"/>
      <c r="J1435" s="178"/>
      <c r="K1435" s="249"/>
      <c r="L1435" s="167"/>
      <c r="M1435" s="6"/>
      <c r="N1435" s="6"/>
      <c r="O1435" s="6"/>
      <c r="P1435" s="6"/>
      <c r="Q1435" s="168"/>
    </row>
    <row r="1436" spans="2:17" s="18" customFormat="1" ht="15.75" customHeight="1" x14ac:dyDescent="0.2">
      <c r="B1436" s="6"/>
      <c r="C1436" s="166"/>
      <c r="D1436" s="10"/>
      <c r="E1436" s="12"/>
      <c r="F1436" s="6"/>
      <c r="G1436" s="6"/>
      <c r="H1436" s="6"/>
      <c r="I1436" s="6"/>
      <c r="J1436" s="178"/>
      <c r="K1436" s="249"/>
      <c r="L1436" s="167"/>
      <c r="M1436" s="6"/>
      <c r="N1436" s="6"/>
      <c r="O1436" s="6"/>
      <c r="P1436" s="6"/>
      <c r="Q1436" s="168"/>
    </row>
    <row r="1437" spans="2:17" s="18" customFormat="1" ht="15.75" customHeight="1" x14ac:dyDescent="0.2">
      <c r="B1437" s="6"/>
      <c r="C1437" s="166"/>
      <c r="D1437" s="10"/>
      <c r="E1437" s="12"/>
      <c r="F1437" s="6"/>
      <c r="G1437" s="6"/>
      <c r="H1437" s="6"/>
      <c r="I1437" s="6"/>
      <c r="J1437" s="178"/>
      <c r="K1437" s="249"/>
      <c r="L1437" s="167"/>
      <c r="M1437" s="6"/>
      <c r="N1437" s="6"/>
      <c r="O1437" s="6"/>
      <c r="P1437" s="6"/>
      <c r="Q1437" s="168"/>
    </row>
    <row r="1438" spans="2:17" s="18" customFormat="1" ht="15.75" customHeight="1" x14ac:dyDescent="0.2">
      <c r="B1438" s="6"/>
      <c r="C1438" s="166"/>
      <c r="D1438" s="10"/>
      <c r="E1438" s="12"/>
      <c r="F1438" s="6"/>
      <c r="G1438" s="6"/>
      <c r="H1438" s="6"/>
      <c r="I1438" s="6"/>
      <c r="J1438" s="178"/>
      <c r="K1438" s="249"/>
      <c r="L1438" s="167"/>
      <c r="M1438" s="6"/>
      <c r="N1438" s="6"/>
      <c r="O1438" s="6"/>
      <c r="P1438" s="6"/>
      <c r="Q1438" s="168"/>
    </row>
    <row r="1439" spans="2:17" s="18" customFormat="1" ht="15.75" customHeight="1" x14ac:dyDescent="0.2">
      <c r="B1439" s="6"/>
      <c r="C1439" s="166"/>
      <c r="D1439" s="10"/>
      <c r="E1439" s="12"/>
      <c r="F1439" s="6"/>
      <c r="G1439" s="6"/>
      <c r="H1439" s="6"/>
      <c r="I1439" s="6"/>
      <c r="J1439" s="178"/>
      <c r="K1439" s="249"/>
      <c r="L1439" s="167"/>
      <c r="M1439" s="6"/>
      <c r="N1439" s="6"/>
      <c r="O1439" s="6"/>
      <c r="P1439" s="6"/>
      <c r="Q1439" s="168"/>
    </row>
    <row r="1440" spans="2:17" s="18" customFormat="1" ht="15.75" customHeight="1" x14ac:dyDescent="0.2">
      <c r="B1440" s="6"/>
      <c r="C1440" s="166"/>
      <c r="D1440" s="10"/>
      <c r="E1440" s="12"/>
      <c r="F1440" s="6"/>
      <c r="G1440" s="6"/>
      <c r="H1440" s="6"/>
      <c r="I1440" s="6"/>
      <c r="J1440" s="178"/>
      <c r="K1440" s="249"/>
      <c r="L1440" s="167"/>
      <c r="M1440" s="6"/>
      <c r="N1440" s="6"/>
      <c r="O1440" s="6"/>
      <c r="P1440" s="6"/>
      <c r="Q1440" s="168"/>
    </row>
    <row r="1441" spans="2:17" s="18" customFormat="1" ht="15.75" customHeight="1" x14ac:dyDescent="0.2">
      <c r="B1441" s="6"/>
      <c r="C1441" s="166"/>
      <c r="D1441" s="10"/>
      <c r="E1441" s="12"/>
      <c r="F1441" s="6"/>
      <c r="G1441" s="6"/>
      <c r="H1441" s="6"/>
      <c r="I1441" s="6"/>
      <c r="J1441" s="178"/>
      <c r="K1441" s="249"/>
      <c r="L1441" s="167"/>
      <c r="M1441" s="6"/>
      <c r="N1441" s="6"/>
      <c r="O1441" s="6"/>
      <c r="P1441" s="6"/>
      <c r="Q1441" s="168"/>
    </row>
    <row r="1442" spans="2:17" s="18" customFormat="1" ht="15.75" customHeight="1" x14ac:dyDescent="0.2">
      <c r="B1442" s="6"/>
      <c r="C1442" s="166"/>
      <c r="D1442" s="10"/>
      <c r="E1442" s="12"/>
      <c r="F1442" s="6"/>
      <c r="G1442" s="6"/>
      <c r="H1442" s="6"/>
      <c r="I1442" s="6"/>
      <c r="J1442" s="178"/>
      <c r="K1442" s="249"/>
      <c r="L1442" s="167"/>
      <c r="M1442" s="6"/>
      <c r="N1442" s="6"/>
      <c r="O1442" s="6"/>
      <c r="P1442" s="6"/>
      <c r="Q1442" s="168"/>
    </row>
    <row r="1443" spans="2:17" s="18" customFormat="1" ht="15.75" customHeight="1" x14ac:dyDescent="0.2">
      <c r="B1443" s="6"/>
      <c r="C1443" s="166"/>
      <c r="D1443" s="10"/>
      <c r="E1443" s="12"/>
      <c r="F1443" s="6"/>
      <c r="G1443" s="6"/>
      <c r="H1443" s="6"/>
      <c r="I1443" s="6"/>
      <c r="J1443" s="178"/>
      <c r="K1443" s="249"/>
      <c r="L1443" s="167"/>
      <c r="M1443" s="6"/>
      <c r="N1443" s="6"/>
      <c r="O1443" s="6"/>
      <c r="P1443" s="6"/>
      <c r="Q1443" s="168"/>
    </row>
    <row r="1444" spans="2:17" s="18" customFormat="1" ht="15.75" customHeight="1" x14ac:dyDescent="0.2">
      <c r="B1444" s="6"/>
      <c r="C1444" s="166"/>
      <c r="D1444" s="10"/>
      <c r="E1444" s="12"/>
      <c r="F1444" s="6"/>
      <c r="G1444" s="6"/>
      <c r="H1444" s="6"/>
      <c r="I1444" s="6"/>
      <c r="J1444" s="178"/>
      <c r="K1444" s="249"/>
      <c r="L1444" s="167"/>
      <c r="M1444" s="6"/>
      <c r="N1444" s="6"/>
      <c r="O1444" s="6"/>
      <c r="P1444" s="6"/>
      <c r="Q1444" s="168"/>
    </row>
    <row r="1445" spans="2:17" s="18" customFormat="1" ht="15.75" customHeight="1" x14ac:dyDescent="0.2">
      <c r="B1445" s="6"/>
      <c r="C1445" s="166"/>
      <c r="D1445" s="10"/>
      <c r="E1445" s="12"/>
      <c r="F1445" s="6"/>
      <c r="G1445" s="6"/>
      <c r="H1445" s="6"/>
      <c r="I1445" s="6"/>
      <c r="J1445" s="178"/>
      <c r="K1445" s="249"/>
      <c r="L1445" s="167"/>
      <c r="M1445" s="6"/>
      <c r="N1445" s="6"/>
      <c r="O1445" s="6"/>
      <c r="P1445" s="6"/>
      <c r="Q1445" s="168"/>
    </row>
    <row r="1446" spans="2:17" s="18" customFormat="1" ht="15.75" customHeight="1" x14ac:dyDescent="0.2">
      <c r="B1446" s="6"/>
      <c r="C1446" s="166"/>
      <c r="D1446" s="10"/>
      <c r="E1446" s="12"/>
      <c r="F1446" s="6"/>
      <c r="G1446" s="6"/>
      <c r="H1446" s="6"/>
      <c r="I1446" s="6"/>
      <c r="J1446" s="178"/>
      <c r="K1446" s="249"/>
      <c r="L1446" s="167"/>
      <c r="M1446" s="6"/>
      <c r="N1446" s="6"/>
      <c r="O1446" s="6"/>
      <c r="P1446" s="6"/>
      <c r="Q1446" s="168"/>
    </row>
    <row r="1447" spans="2:17" s="18" customFormat="1" ht="15.75" customHeight="1" x14ac:dyDescent="0.2">
      <c r="B1447" s="6"/>
      <c r="C1447" s="166"/>
      <c r="D1447" s="10"/>
      <c r="E1447" s="12"/>
      <c r="F1447" s="6"/>
      <c r="G1447" s="6"/>
      <c r="H1447" s="6"/>
      <c r="I1447" s="6"/>
      <c r="J1447" s="178"/>
      <c r="K1447" s="249"/>
      <c r="L1447" s="167"/>
      <c r="M1447" s="6"/>
      <c r="N1447" s="6"/>
      <c r="O1447" s="6"/>
      <c r="P1447" s="6"/>
      <c r="Q1447" s="168"/>
    </row>
    <row r="1448" spans="2:17" s="18" customFormat="1" ht="15.75" customHeight="1" x14ac:dyDescent="0.2">
      <c r="B1448" s="6"/>
      <c r="C1448" s="166"/>
      <c r="D1448" s="10"/>
      <c r="E1448" s="12"/>
      <c r="F1448" s="6"/>
      <c r="G1448" s="6"/>
      <c r="H1448" s="6"/>
      <c r="I1448" s="6"/>
      <c r="J1448" s="178"/>
      <c r="K1448" s="249"/>
      <c r="L1448" s="167"/>
      <c r="M1448" s="6"/>
      <c r="N1448" s="6"/>
      <c r="O1448" s="6"/>
      <c r="P1448" s="6"/>
      <c r="Q1448" s="168"/>
    </row>
    <row r="1449" spans="2:17" s="18" customFormat="1" ht="15.75" customHeight="1" x14ac:dyDescent="0.2">
      <c r="B1449" s="6"/>
      <c r="C1449" s="166"/>
      <c r="D1449" s="10"/>
      <c r="E1449" s="12"/>
      <c r="F1449" s="6"/>
      <c r="G1449" s="6"/>
      <c r="H1449" s="6"/>
      <c r="I1449" s="6"/>
      <c r="J1449" s="178"/>
      <c r="K1449" s="249"/>
      <c r="L1449" s="167"/>
      <c r="M1449" s="6"/>
      <c r="N1449" s="6"/>
      <c r="O1449" s="6"/>
      <c r="P1449" s="6"/>
      <c r="Q1449" s="168"/>
    </row>
    <row r="1450" spans="2:17" s="18" customFormat="1" ht="15.75" customHeight="1" x14ac:dyDescent="0.2">
      <c r="B1450" s="6"/>
      <c r="C1450" s="166"/>
      <c r="D1450" s="10"/>
      <c r="E1450" s="12"/>
      <c r="F1450" s="6"/>
      <c r="G1450" s="6"/>
      <c r="H1450" s="6"/>
      <c r="I1450" s="6"/>
      <c r="J1450" s="178"/>
      <c r="K1450" s="249"/>
      <c r="L1450" s="167"/>
      <c r="M1450" s="6"/>
      <c r="N1450" s="6"/>
      <c r="O1450" s="6"/>
      <c r="P1450" s="6"/>
      <c r="Q1450" s="168"/>
    </row>
    <row r="1451" spans="2:17" s="18" customFormat="1" ht="15.75" customHeight="1" x14ac:dyDescent="0.2">
      <c r="B1451" s="6"/>
      <c r="C1451" s="166"/>
      <c r="D1451" s="10"/>
      <c r="E1451" s="12"/>
      <c r="F1451" s="6"/>
      <c r="G1451" s="6"/>
      <c r="H1451" s="6"/>
      <c r="I1451" s="6"/>
      <c r="J1451" s="178"/>
      <c r="K1451" s="249"/>
      <c r="L1451" s="167"/>
      <c r="M1451" s="6"/>
      <c r="N1451" s="6"/>
      <c r="O1451" s="6"/>
      <c r="P1451" s="6"/>
      <c r="Q1451" s="168"/>
    </row>
    <row r="1452" spans="2:17" s="18" customFormat="1" ht="15.75" customHeight="1" x14ac:dyDescent="0.2">
      <c r="B1452" s="6"/>
      <c r="C1452" s="166"/>
      <c r="D1452" s="10"/>
      <c r="E1452" s="12"/>
      <c r="F1452" s="6"/>
      <c r="G1452" s="6"/>
      <c r="H1452" s="6"/>
      <c r="I1452" s="6"/>
      <c r="J1452" s="178"/>
      <c r="K1452" s="249"/>
      <c r="L1452" s="167"/>
      <c r="M1452" s="6"/>
      <c r="N1452" s="6"/>
      <c r="O1452" s="6"/>
      <c r="P1452" s="6"/>
      <c r="Q1452" s="168"/>
    </row>
    <row r="1453" spans="2:17" s="18" customFormat="1" ht="15.75" customHeight="1" x14ac:dyDescent="0.2">
      <c r="B1453" s="6"/>
      <c r="C1453" s="166"/>
      <c r="D1453" s="10"/>
      <c r="E1453" s="12"/>
      <c r="F1453" s="6"/>
      <c r="G1453" s="6"/>
      <c r="H1453" s="6"/>
      <c r="I1453" s="6"/>
      <c r="J1453" s="178"/>
      <c r="K1453" s="249"/>
      <c r="L1453" s="167"/>
      <c r="M1453" s="6"/>
      <c r="N1453" s="6"/>
      <c r="O1453" s="6"/>
      <c r="P1453" s="6"/>
      <c r="Q1453" s="168"/>
    </row>
    <row r="1454" spans="2:17" s="18" customFormat="1" ht="15.75" customHeight="1" x14ac:dyDescent="0.2">
      <c r="B1454" s="6"/>
      <c r="C1454" s="166"/>
      <c r="D1454" s="10"/>
      <c r="E1454" s="12"/>
      <c r="F1454" s="6"/>
      <c r="G1454" s="6"/>
      <c r="H1454" s="6"/>
      <c r="I1454" s="6"/>
      <c r="J1454" s="178"/>
      <c r="K1454" s="249"/>
      <c r="L1454" s="167"/>
      <c r="M1454" s="6"/>
      <c r="N1454" s="6"/>
      <c r="O1454" s="6"/>
      <c r="P1454" s="6"/>
      <c r="Q1454" s="168"/>
    </row>
    <row r="1455" spans="2:17" s="18" customFormat="1" ht="15.75" customHeight="1" x14ac:dyDescent="0.2">
      <c r="B1455" s="6"/>
      <c r="C1455" s="166"/>
      <c r="D1455" s="10"/>
      <c r="E1455" s="12"/>
      <c r="F1455" s="6"/>
      <c r="G1455" s="6"/>
      <c r="H1455" s="6"/>
      <c r="I1455" s="6"/>
      <c r="J1455" s="178"/>
      <c r="K1455" s="249"/>
      <c r="L1455" s="167"/>
      <c r="M1455" s="6"/>
      <c r="N1455" s="6"/>
      <c r="O1455" s="6"/>
      <c r="P1455" s="6"/>
      <c r="Q1455" s="168"/>
    </row>
    <row r="1456" spans="2:17" s="18" customFormat="1" ht="15.75" customHeight="1" x14ac:dyDescent="0.2">
      <c r="B1456" s="6"/>
      <c r="C1456" s="166"/>
      <c r="D1456" s="10"/>
      <c r="E1456" s="12"/>
      <c r="F1456" s="6"/>
      <c r="G1456" s="6"/>
      <c r="H1456" s="6"/>
      <c r="I1456" s="6"/>
      <c r="J1456" s="178"/>
      <c r="K1456" s="249"/>
      <c r="L1456" s="167"/>
      <c r="M1456" s="6"/>
      <c r="N1456" s="6"/>
      <c r="O1456" s="6"/>
      <c r="P1456" s="6"/>
      <c r="Q1456" s="168"/>
    </row>
    <row r="1457" spans="2:17" s="18" customFormat="1" ht="15.75" customHeight="1" x14ac:dyDescent="0.2">
      <c r="B1457" s="6"/>
      <c r="C1457" s="166"/>
      <c r="D1457" s="10"/>
      <c r="E1457" s="12"/>
      <c r="F1457" s="6"/>
      <c r="G1457" s="6"/>
      <c r="H1457" s="6"/>
      <c r="I1457" s="6"/>
      <c r="J1457" s="178"/>
      <c r="K1457" s="249"/>
      <c r="L1457" s="167"/>
      <c r="M1457" s="6"/>
      <c r="N1457" s="6"/>
      <c r="O1457" s="6"/>
      <c r="P1457" s="6"/>
      <c r="Q1457" s="168"/>
    </row>
    <row r="1458" spans="2:17" s="18" customFormat="1" ht="15.75" customHeight="1" x14ac:dyDescent="0.2">
      <c r="B1458" s="6"/>
      <c r="C1458" s="166"/>
      <c r="D1458" s="10"/>
      <c r="E1458" s="12"/>
      <c r="F1458" s="6"/>
      <c r="G1458" s="6"/>
      <c r="H1458" s="6"/>
      <c r="I1458" s="6"/>
      <c r="J1458" s="178"/>
      <c r="K1458" s="249"/>
      <c r="L1458" s="167"/>
      <c r="M1458" s="6"/>
      <c r="N1458" s="6"/>
      <c r="O1458" s="6"/>
      <c r="P1458" s="6"/>
      <c r="Q1458" s="168"/>
    </row>
    <row r="1459" spans="2:17" s="18" customFormat="1" ht="15.75" customHeight="1" x14ac:dyDescent="0.2">
      <c r="B1459" s="6"/>
      <c r="C1459" s="166"/>
      <c r="D1459" s="10"/>
      <c r="E1459" s="12"/>
      <c r="F1459" s="6"/>
      <c r="G1459" s="6"/>
      <c r="H1459" s="6"/>
      <c r="I1459" s="6"/>
      <c r="J1459" s="178"/>
      <c r="K1459" s="249"/>
      <c r="L1459" s="167"/>
      <c r="M1459" s="6"/>
      <c r="N1459" s="6"/>
      <c r="O1459" s="6"/>
      <c r="P1459" s="6"/>
      <c r="Q1459" s="168"/>
    </row>
    <row r="1460" spans="2:17" s="18" customFormat="1" ht="15.75" customHeight="1" x14ac:dyDescent="0.2">
      <c r="B1460" s="6"/>
      <c r="C1460" s="166"/>
      <c r="D1460" s="10"/>
      <c r="E1460" s="12"/>
      <c r="F1460" s="6"/>
      <c r="G1460" s="6"/>
      <c r="H1460" s="6"/>
      <c r="I1460" s="6"/>
      <c r="J1460" s="178"/>
      <c r="K1460" s="249"/>
      <c r="L1460" s="167"/>
      <c r="M1460" s="6"/>
      <c r="N1460" s="6"/>
      <c r="O1460" s="6"/>
      <c r="P1460" s="6"/>
      <c r="Q1460" s="168"/>
    </row>
    <row r="1461" spans="2:17" s="18" customFormat="1" ht="15.75" customHeight="1" x14ac:dyDescent="0.2">
      <c r="B1461" s="6"/>
      <c r="C1461" s="166"/>
      <c r="D1461" s="10"/>
      <c r="E1461" s="12"/>
      <c r="F1461" s="6"/>
      <c r="G1461" s="6"/>
      <c r="H1461" s="6"/>
      <c r="I1461" s="6"/>
      <c r="J1461" s="178"/>
      <c r="K1461" s="249"/>
      <c r="L1461" s="167"/>
      <c r="M1461" s="6"/>
      <c r="N1461" s="6"/>
      <c r="O1461" s="6"/>
      <c r="P1461" s="6"/>
      <c r="Q1461" s="168"/>
    </row>
    <row r="1462" spans="2:17" s="18" customFormat="1" ht="15.75" customHeight="1" x14ac:dyDescent="0.2">
      <c r="B1462" s="6"/>
      <c r="C1462" s="166"/>
      <c r="D1462" s="10"/>
      <c r="E1462" s="12"/>
      <c r="F1462" s="6"/>
      <c r="G1462" s="6"/>
      <c r="H1462" s="6"/>
      <c r="I1462" s="6"/>
      <c r="J1462" s="178"/>
      <c r="K1462" s="249"/>
      <c r="L1462" s="167"/>
      <c r="M1462" s="6"/>
      <c r="N1462" s="6"/>
      <c r="O1462" s="6"/>
      <c r="P1462" s="6"/>
      <c r="Q1462" s="168"/>
    </row>
    <row r="1463" spans="2:17" s="18" customFormat="1" ht="15.75" customHeight="1" x14ac:dyDescent="0.2">
      <c r="B1463" s="6"/>
      <c r="C1463" s="166"/>
      <c r="D1463" s="10"/>
      <c r="E1463" s="12"/>
      <c r="F1463" s="6"/>
      <c r="G1463" s="6"/>
      <c r="H1463" s="6"/>
      <c r="I1463" s="6"/>
      <c r="J1463" s="178"/>
      <c r="K1463" s="249"/>
      <c r="L1463" s="167"/>
      <c r="M1463" s="6"/>
      <c r="N1463" s="6"/>
      <c r="O1463" s="6"/>
      <c r="P1463" s="6"/>
      <c r="Q1463" s="168"/>
    </row>
    <row r="1464" spans="2:17" s="18" customFormat="1" ht="15.75" customHeight="1" x14ac:dyDescent="0.2">
      <c r="B1464" s="6"/>
      <c r="C1464" s="166"/>
      <c r="D1464" s="10"/>
      <c r="E1464" s="12"/>
      <c r="F1464" s="6"/>
      <c r="G1464" s="6"/>
      <c r="H1464" s="6"/>
      <c r="I1464" s="6"/>
      <c r="J1464" s="178"/>
      <c r="K1464" s="249"/>
      <c r="L1464" s="167"/>
      <c r="M1464" s="6"/>
      <c r="N1464" s="6"/>
      <c r="O1464" s="6"/>
      <c r="P1464" s="6"/>
      <c r="Q1464" s="168"/>
    </row>
    <row r="1465" spans="2:17" s="18" customFormat="1" ht="15.75" customHeight="1" x14ac:dyDescent="0.2">
      <c r="B1465" s="6"/>
      <c r="C1465" s="166"/>
      <c r="D1465" s="10"/>
      <c r="E1465" s="12"/>
      <c r="F1465" s="6"/>
      <c r="G1465" s="6"/>
      <c r="H1465" s="6"/>
      <c r="I1465" s="6"/>
      <c r="J1465" s="178"/>
      <c r="K1465" s="249"/>
      <c r="L1465" s="167"/>
      <c r="M1465" s="6"/>
      <c r="N1465" s="6"/>
      <c r="O1465" s="6"/>
      <c r="P1465" s="6"/>
      <c r="Q1465" s="168"/>
    </row>
    <row r="1466" spans="2:17" s="18" customFormat="1" ht="15.75" customHeight="1" x14ac:dyDescent="0.2">
      <c r="B1466" s="6"/>
      <c r="C1466" s="166"/>
      <c r="D1466" s="10"/>
      <c r="E1466" s="12"/>
      <c r="F1466" s="6"/>
      <c r="G1466" s="6"/>
      <c r="H1466" s="6"/>
      <c r="I1466" s="6"/>
      <c r="J1466" s="178"/>
      <c r="K1466" s="249"/>
      <c r="L1466" s="167"/>
      <c r="M1466" s="6"/>
      <c r="N1466" s="6"/>
      <c r="O1466" s="6"/>
      <c r="P1466" s="6"/>
      <c r="Q1466" s="168"/>
    </row>
    <row r="1467" spans="2:17" s="18" customFormat="1" ht="15.75" customHeight="1" x14ac:dyDescent="0.2">
      <c r="B1467" s="6"/>
      <c r="C1467" s="166"/>
      <c r="D1467" s="10"/>
      <c r="E1467" s="12"/>
      <c r="F1467" s="6"/>
      <c r="G1467" s="6"/>
      <c r="H1467" s="6"/>
      <c r="I1467" s="6"/>
      <c r="J1467" s="178"/>
      <c r="K1467" s="249"/>
      <c r="L1467" s="167"/>
      <c r="M1467" s="6"/>
      <c r="N1467" s="6"/>
      <c r="O1467" s="6"/>
      <c r="P1467" s="6"/>
      <c r="Q1467" s="168"/>
    </row>
    <row r="1468" spans="2:17" s="18" customFormat="1" ht="15.75" customHeight="1" x14ac:dyDescent="0.2">
      <c r="B1468" s="6"/>
      <c r="C1468" s="166"/>
      <c r="D1468" s="10"/>
      <c r="E1468" s="12"/>
      <c r="F1468" s="6"/>
      <c r="G1468" s="6"/>
      <c r="H1468" s="6"/>
      <c r="I1468" s="6"/>
      <c r="J1468" s="178"/>
      <c r="K1468" s="249"/>
      <c r="L1468" s="167"/>
      <c r="M1468" s="6"/>
      <c r="N1468" s="6"/>
      <c r="O1468" s="6"/>
      <c r="P1468" s="6"/>
      <c r="Q1468" s="168"/>
    </row>
    <row r="1469" spans="2:17" s="18" customFormat="1" ht="15.75" customHeight="1" x14ac:dyDescent="0.2">
      <c r="B1469" s="6"/>
      <c r="C1469" s="166"/>
      <c r="D1469" s="10"/>
      <c r="E1469" s="12"/>
      <c r="F1469" s="6"/>
      <c r="G1469" s="6"/>
      <c r="H1469" s="6"/>
      <c r="I1469" s="6"/>
      <c r="J1469" s="178"/>
      <c r="K1469" s="249"/>
      <c r="L1469" s="167"/>
      <c r="M1469" s="6"/>
      <c r="N1469" s="6"/>
      <c r="O1469" s="6"/>
      <c r="P1469" s="6"/>
      <c r="Q1469" s="168"/>
    </row>
    <row r="1470" spans="2:17" s="18" customFormat="1" ht="15.75" customHeight="1" x14ac:dyDescent="0.2">
      <c r="B1470" s="6"/>
      <c r="C1470" s="166"/>
      <c r="D1470" s="10"/>
      <c r="E1470" s="12"/>
      <c r="F1470" s="6"/>
      <c r="G1470" s="6"/>
      <c r="H1470" s="6"/>
      <c r="I1470" s="6"/>
      <c r="J1470" s="178"/>
      <c r="K1470" s="249"/>
      <c r="L1470" s="167"/>
      <c r="M1470" s="6"/>
      <c r="N1470" s="6"/>
      <c r="O1470" s="6"/>
      <c r="P1470" s="6"/>
      <c r="Q1470" s="168"/>
    </row>
    <row r="1471" spans="2:17" s="18" customFormat="1" ht="15.75" customHeight="1" x14ac:dyDescent="0.2">
      <c r="B1471" s="6"/>
      <c r="C1471" s="166"/>
      <c r="D1471" s="10"/>
      <c r="E1471" s="12"/>
      <c r="F1471" s="6"/>
      <c r="G1471" s="6"/>
      <c r="H1471" s="6"/>
      <c r="I1471" s="6"/>
      <c r="J1471" s="178"/>
      <c r="K1471" s="249"/>
      <c r="L1471" s="167"/>
      <c r="M1471" s="6"/>
      <c r="N1471" s="6"/>
      <c r="O1471" s="6"/>
      <c r="P1471" s="6"/>
      <c r="Q1471" s="168"/>
    </row>
    <row r="1472" spans="2:17" s="18" customFormat="1" ht="15.75" customHeight="1" x14ac:dyDescent="0.2">
      <c r="B1472" s="6"/>
      <c r="C1472" s="166"/>
      <c r="D1472" s="10"/>
      <c r="E1472" s="12"/>
      <c r="F1472" s="6"/>
      <c r="G1472" s="6"/>
      <c r="H1472" s="6"/>
      <c r="I1472" s="6"/>
      <c r="J1472" s="178"/>
      <c r="K1472" s="249"/>
      <c r="L1472" s="167"/>
      <c r="M1472" s="6"/>
      <c r="N1472" s="6"/>
      <c r="O1472" s="6"/>
      <c r="P1472" s="6"/>
      <c r="Q1472" s="168"/>
    </row>
    <row r="1473" spans="2:17" s="18" customFormat="1" ht="15.75" customHeight="1" x14ac:dyDescent="0.2">
      <c r="B1473" s="6"/>
      <c r="C1473" s="166"/>
      <c r="D1473" s="10"/>
      <c r="E1473" s="12"/>
      <c r="F1473" s="6"/>
      <c r="G1473" s="6"/>
      <c r="H1473" s="6"/>
      <c r="I1473" s="6"/>
      <c r="J1473" s="178"/>
      <c r="K1473" s="249"/>
      <c r="L1473" s="167"/>
      <c r="M1473" s="6"/>
      <c r="N1473" s="6"/>
      <c r="O1473" s="6"/>
      <c r="P1473" s="6"/>
      <c r="Q1473" s="168"/>
    </row>
    <row r="1474" spans="2:17" s="18" customFormat="1" ht="15.75" customHeight="1" x14ac:dyDescent="0.2">
      <c r="B1474" s="6"/>
      <c r="C1474" s="166"/>
      <c r="D1474" s="10"/>
      <c r="E1474" s="12"/>
      <c r="F1474" s="6"/>
      <c r="G1474" s="6"/>
      <c r="H1474" s="6"/>
      <c r="I1474" s="6"/>
      <c r="J1474" s="178"/>
      <c r="K1474" s="249"/>
      <c r="L1474" s="167"/>
      <c r="M1474" s="6"/>
      <c r="N1474" s="6"/>
      <c r="O1474" s="6"/>
      <c r="P1474" s="6"/>
      <c r="Q1474" s="168"/>
    </row>
    <row r="1475" spans="2:17" s="18" customFormat="1" ht="15.75" customHeight="1" x14ac:dyDescent="0.2">
      <c r="B1475" s="6"/>
      <c r="C1475" s="166"/>
      <c r="D1475" s="10"/>
      <c r="E1475" s="12"/>
      <c r="F1475" s="6"/>
      <c r="G1475" s="6"/>
      <c r="H1475" s="6"/>
      <c r="I1475" s="6"/>
      <c r="J1475" s="178"/>
      <c r="K1475" s="249"/>
      <c r="L1475" s="167"/>
      <c r="M1475" s="6"/>
      <c r="N1475" s="6"/>
      <c r="O1475" s="6"/>
      <c r="P1475" s="6"/>
      <c r="Q1475" s="168"/>
    </row>
    <row r="1476" spans="2:17" s="18" customFormat="1" ht="15.75" customHeight="1" x14ac:dyDescent="0.2">
      <c r="B1476" s="6"/>
      <c r="C1476" s="166"/>
      <c r="D1476" s="10"/>
      <c r="E1476" s="12"/>
      <c r="F1476" s="6"/>
      <c r="G1476" s="6"/>
      <c r="H1476" s="6"/>
      <c r="I1476" s="6"/>
      <c r="J1476" s="178"/>
      <c r="K1476" s="249"/>
      <c r="L1476" s="167"/>
      <c r="M1476" s="6"/>
      <c r="N1476" s="6"/>
      <c r="O1476" s="6"/>
      <c r="P1476" s="6"/>
      <c r="Q1476" s="168"/>
    </row>
    <row r="1477" spans="2:17" s="18" customFormat="1" ht="15.75" customHeight="1" x14ac:dyDescent="0.2">
      <c r="B1477" s="6"/>
      <c r="C1477" s="166"/>
      <c r="D1477" s="10"/>
      <c r="E1477" s="12"/>
      <c r="F1477" s="6"/>
      <c r="G1477" s="6"/>
      <c r="H1477" s="6"/>
      <c r="I1477" s="6"/>
      <c r="J1477" s="178"/>
      <c r="K1477" s="249"/>
      <c r="L1477" s="167"/>
      <c r="M1477" s="6"/>
      <c r="N1477" s="6"/>
      <c r="O1477" s="6"/>
      <c r="P1477" s="6"/>
      <c r="Q1477" s="168"/>
    </row>
    <row r="1478" spans="2:17" s="18" customFormat="1" ht="15.75" customHeight="1" x14ac:dyDescent="0.2">
      <c r="B1478" s="6"/>
      <c r="C1478" s="166"/>
      <c r="D1478" s="10"/>
      <c r="E1478" s="12"/>
      <c r="F1478" s="6"/>
      <c r="G1478" s="6"/>
      <c r="H1478" s="6"/>
      <c r="I1478" s="6"/>
      <c r="J1478" s="178"/>
      <c r="K1478" s="249"/>
      <c r="L1478" s="167"/>
      <c r="M1478" s="6"/>
      <c r="N1478" s="6"/>
      <c r="O1478" s="6"/>
      <c r="P1478" s="6"/>
      <c r="Q1478" s="168"/>
    </row>
    <row r="1479" spans="2:17" s="18" customFormat="1" ht="15.75" customHeight="1" x14ac:dyDescent="0.2">
      <c r="B1479" s="6"/>
      <c r="C1479" s="166"/>
      <c r="D1479" s="10"/>
      <c r="E1479" s="12"/>
      <c r="F1479" s="6"/>
      <c r="G1479" s="6"/>
      <c r="H1479" s="6"/>
      <c r="I1479" s="6"/>
      <c r="J1479" s="178"/>
      <c r="K1479" s="249"/>
      <c r="L1479" s="167"/>
      <c r="M1479" s="6"/>
      <c r="N1479" s="6"/>
      <c r="O1479" s="6"/>
      <c r="P1479" s="6"/>
      <c r="Q1479" s="168"/>
    </row>
    <row r="1480" spans="2:17" s="18" customFormat="1" ht="15.75" customHeight="1" x14ac:dyDescent="0.2">
      <c r="B1480" s="6"/>
      <c r="C1480" s="166"/>
      <c r="D1480" s="10"/>
      <c r="E1480" s="12"/>
      <c r="F1480" s="6"/>
      <c r="G1480" s="6"/>
      <c r="H1480" s="6"/>
      <c r="I1480" s="6"/>
      <c r="J1480" s="178"/>
      <c r="K1480" s="249"/>
      <c r="L1480" s="167"/>
      <c r="M1480" s="6"/>
      <c r="N1480" s="6"/>
      <c r="O1480" s="6"/>
      <c r="P1480" s="6"/>
      <c r="Q1480" s="168"/>
    </row>
    <row r="1481" spans="2:17" s="18" customFormat="1" ht="15.75" customHeight="1" x14ac:dyDescent="0.2">
      <c r="B1481" s="6"/>
      <c r="C1481" s="166"/>
      <c r="D1481" s="10"/>
      <c r="E1481" s="12"/>
      <c r="F1481" s="6"/>
      <c r="G1481" s="6"/>
      <c r="H1481" s="6"/>
      <c r="I1481" s="6"/>
      <c r="J1481" s="178"/>
      <c r="K1481" s="249"/>
      <c r="L1481" s="167"/>
      <c r="M1481" s="6"/>
      <c r="N1481" s="6"/>
      <c r="O1481" s="6"/>
      <c r="P1481" s="6"/>
      <c r="Q1481" s="168"/>
    </row>
    <row r="1482" spans="2:17" s="18" customFormat="1" ht="15.75" customHeight="1" x14ac:dyDescent="0.2">
      <c r="B1482" s="6"/>
      <c r="C1482" s="166"/>
      <c r="D1482" s="10"/>
      <c r="E1482" s="12"/>
      <c r="F1482" s="6"/>
      <c r="G1482" s="6"/>
      <c r="H1482" s="6"/>
      <c r="I1482" s="6"/>
      <c r="J1482" s="178"/>
      <c r="K1482" s="249"/>
      <c r="L1482" s="167"/>
      <c r="M1482" s="6"/>
      <c r="N1482" s="6"/>
      <c r="O1482" s="6"/>
      <c r="P1482" s="6"/>
      <c r="Q1482" s="168"/>
    </row>
    <row r="1483" spans="2:17" s="18" customFormat="1" ht="15.75" customHeight="1" x14ac:dyDescent="0.2">
      <c r="B1483" s="6"/>
      <c r="C1483" s="166"/>
      <c r="D1483" s="10"/>
      <c r="E1483" s="12"/>
      <c r="F1483" s="6"/>
      <c r="G1483" s="6"/>
      <c r="H1483" s="6"/>
      <c r="I1483" s="6"/>
      <c r="J1483" s="178"/>
      <c r="K1483" s="249"/>
      <c r="L1483" s="167"/>
      <c r="M1483" s="6"/>
      <c r="N1483" s="6"/>
      <c r="O1483" s="6"/>
      <c r="P1483" s="6"/>
      <c r="Q1483" s="168"/>
    </row>
    <row r="1484" spans="2:17" s="18" customFormat="1" ht="15.75" customHeight="1" x14ac:dyDescent="0.2">
      <c r="B1484" s="6"/>
      <c r="C1484" s="166"/>
      <c r="D1484" s="10"/>
      <c r="E1484" s="12"/>
      <c r="F1484" s="6"/>
      <c r="G1484" s="6"/>
      <c r="H1484" s="6"/>
      <c r="I1484" s="6"/>
      <c r="J1484" s="178"/>
      <c r="K1484" s="249"/>
      <c r="L1484" s="167"/>
      <c r="M1484" s="6"/>
      <c r="N1484" s="6"/>
      <c r="O1484" s="6"/>
      <c r="P1484" s="6"/>
      <c r="Q1484" s="168"/>
    </row>
    <row r="1485" spans="2:17" s="18" customFormat="1" ht="15.75" customHeight="1" x14ac:dyDescent="0.2">
      <c r="B1485" s="6"/>
      <c r="C1485" s="166"/>
      <c r="D1485" s="10"/>
      <c r="E1485" s="12"/>
      <c r="F1485" s="6"/>
      <c r="G1485" s="6"/>
      <c r="H1485" s="6"/>
      <c r="I1485" s="6"/>
      <c r="J1485" s="178"/>
      <c r="K1485" s="249"/>
      <c r="L1485" s="167"/>
      <c r="M1485" s="6"/>
      <c r="N1485" s="6"/>
      <c r="O1485" s="6"/>
      <c r="P1485" s="6"/>
      <c r="Q1485" s="168"/>
    </row>
    <row r="1486" spans="2:17" s="18" customFormat="1" ht="15.75" customHeight="1" x14ac:dyDescent="0.2">
      <c r="B1486" s="6"/>
      <c r="C1486" s="166"/>
      <c r="D1486" s="10"/>
      <c r="E1486" s="12"/>
      <c r="F1486" s="6"/>
      <c r="G1486" s="6"/>
      <c r="H1486" s="6"/>
      <c r="I1486" s="6"/>
      <c r="J1486" s="178"/>
      <c r="K1486" s="249"/>
      <c r="L1486" s="167"/>
      <c r="M1486" s="6"/>
      <c r="N1486" s="6"/>
      <c r="O1486" s="6"/>
      <c r="P1486" s="6"/>
      <c r="Q1486" s="168"/>
    </row>
    <row r="1487" spans="2:17" s="18" customFormat="1" ht="15.75" customHeight="1" x14ac:dyDescent="0.2">
      <c r="B1487" s="6"/>
      <c r="C1487" s="166"/>
      <c r="D1487" s="10"/>
      <c r="E1487" s="12"/>
      <c r="F1487" s="6"/>
      <c r="G1487" s="6"/>
      <c r="H1487" s="6"/>
      <c r="I1487" s="6"/>
      <c r="J1487" s="178"/>
      <c r="K1487" s="249"/>
      <c r="L1487" s="167"/>
      <c r="M1487" s="6"/>
      <c r="N1487" s="6"/>
      <c r="O1487" s="6"/>
      <c r="P1487" s="6"/>
      <c r="Q1487" s="168"/>
    </row>
    <row r="1488" spans="2:17" s="18" customFormat="1" ht="15.75" customHeight="1" x14ac:dyDescent="0.2">
      <c r="B1488" s="6"/>
      <c r="C1488" s="166"/>
      <c r="D1488" s="10"/>
      <c r="E1488" s="12"/>
      <c r="F1488" s="6"/>
      <c r="G1488" s="6"/>
      <c r="H1488" s="6"/>
      <c r="I1488" s="6"/>
      <c r="J1488" s="178"/>
      <c r="K1488" s="249"/>
      <c r="L1488" s="167"/>
      <c r="M1488" s="6"/>
      <c r="N1488" s="6"/>
      <c r="O1488" s="6"/>
      <c r="P1488" s="6"/>
      <c r="Q1488" s="168"/>
    </row>
    <row r="1489" spans="2:17" s="18" customFormat="1" ht="15.75" customHeight="1" x14ac:dyDescent="0.2">
      <c r="B1489" s="6"/>
      <c r="C1489" s="166"/>
      <c r="D1489" s="10"/>
      <c r="E1489" s="12"/>
      <c r="F1489" s="6"/>
      <c r="G1489" s="6"/>
      <c r="H1489" s="6"/>
      <c r="I1489" s="6"/>
      <c r="J1489" s="178"/>
      <c r="K1489" s="249"/>
      <c r="L1489" s="167"/>
      <c r="M1489" s="6"/>
      <c r="N1489" s="6"/>
      <c r="O1489" s="6"/>
      <c r="P1489" s="6"/>
      <c r="Q1489" s="168"/>
    </row>
    <row r="1490" spans="2:17" s="18" customFormat="1" ht="15.75" customHeight="1" x14ac:dyDescent="0.2">
      <c r="B1490" s="6"/>
      <c r="C1490" s="166"/>
      <c r="D1490" s="10"/>
      <c r="E1490" s="12"/>
      <c r="F1490" s="6"/>
      <c r="G1490" s="6"/>
      <c r="H1490" s="6"/>
      <c r="I1490" s="6"/>
      <c r="J1490" s="178"/>
      <c r="K1490" s="249"/>
      <c r="L1490" s="167"/>
      <c r="M1490" s="6"/>
      <c r="N1490" s="6"/>
      <c r="O1490" s="6"/>
      <c r="P1490" s="6"/>
      <c r="Q1490" s="168"/>
    </row>
    <row r="1491" spans="2:17" s="18" customFormat="1" ht="15.75" customHeight="1" x14ac:dyDescent="0.2">
      <c r="B1491" s="6"/>
      <c r="C1491" s="166"/>
      <c r="D1491" s="10"/>
      <c r="E1491" s="12"/>
      <c r="F1491" s="6"/>
      <c r="G1491" s="6"/>
      <c r="H1491" s="6"/>
      <c r="I1491" s="6"/>
      <c r="J1491" s="178"/>
      <c r="K1491" s="249"/>
      <c r="L1491" s="167"/>
      <c r="M1491" s="6"/>
      <c r="N1491" s="6"/>
      <c r="O1491" s="6"/>
      <c r="P1491" s="6"/>
      <c r="Q1491" s="168"/>
    </row>
    <row r="1492" spans="2:17" s="18" customFormat="1" ht="15.75" customHeight="1" x14ac:dyDescent="0.2">
      <c r="B1492" s="6"/>
      <c r="C1492" s="166"/>
      <c r="D1492" s="10"/>
      <c r="E1492" s="12"/>
      <c r="F1492" s="6"/>
      <c r="G1492" s="6"/>
      <c r="H1492" s="6"/>
      <c r="I1492" s="6"/>
      <c r="J1492" s="178"/>
      <c r="K1492" s="249"/>
      <c r="L1492" s="167"/>
      <c r="M1492" s="6"/>
      <c r="N1492" s="6"/>
      <c r="O1492" s="6"/>
      <c r="P1492" s="6"/>
      <c r="Q1492" s="168"/>
    </row>
    <row r="1493" spans="2:17" s="18" customFormat="1" ht="15.75" customHeight="1" x14ac:dyDescent="0.2">
      <c r="B1493" s="6"/>
      <c r="C1493" s="166"/>
      <c r="D1493" s="10"/>
      <c r="E1493" s="12"/>
      <c r="F1493" s="6"/>
      <c r="G1493" s="6"/>
      <c r="H1493" s="6"/>
      <c r="I1493" s="6"/>
      <c r="J1493" s="178"/>
      <c r="K1493" s="249"/>
      <c r="L1493" s="167"/>
      <c r="M1493" s="6"/>
      <c r="N1493" s="6"/>
      <c r="O1493" s="6"/>
      <c r="P1493" s="6"/>
      <c r="Q1493" s="168"/>
    </row>
    <row r="1494" spans="2:17" s="18" customFormat="1" ht="15.75" customHeight="1" x14ac:dyDescent="0.2">
      <c r="B1494" s="6"/>
      <c r="C1494" s="166"/>
      <c r="D1494" s="10"/>
      <c r="E1494" s="12"/>
      <c r="F1494" s="6"/>
      <c r="G1494" s="6"/>
      <c r="H1494" s="6"/>
      <c r="I1494" s="6"/>
      <c r="J1494" s="178"/>
      <c r="K1494" s="249"/>
      <c r="L1494" s="167"/>
      <c r="M1494" s="6"/>
      <c r="N1494" s="6"/>
      <c r="O1494" s="6"/>
      <c r="P1494" s="6"/>
      <c r="Q1494" s="168"/>
    </row>
    <row r="1495" spans="2:17" s="18" customFormat="1" ht="15.75" customHeight="1" x14ac:dyDescent="0.2">
      <c r="B1495" s="6"/>
      <c r="C1495" s="166"/>
      <c r="D1495" s="10"/>
      <c r="E1495" s="12"/>
      <c r="F1495" s="6"/>
      <c r="G1495" s="6"/>
      <c r="H1495" s="6"/>
      <c r="I1495" s="6"/>
      <c r="J1495" s="178"/>
      <c r="K1495" s="249"/>
      <c r="L1495" s="167"/>
      <c r="M1495" s="6"/>
      <c r="N1495" s="6"/>
      <c r="O1495" s="6"/>
      <c r="P1495" s="6"/>
      <c r="Q1495" s="168"/>
    </row>
    <row r="1496" spans="2:17" s="18" customFormat="1" ht="15.75" customHeight="1" x14ac:dyDescent="0.2">
      <c r="B1496" s="6"/>
      <c r="C1496" s="166"/>
      <c r="D1496" s="10"/>
      <c r="E1496" s="12"/>
      <c r="F1496" s="6"/>
      <c r="G1496" s="6"/>
      <c r="H1496" s="6"/>
      <c r="I1496" s="6"/>
      <c r="J1496" s="178"/>
      <c r="K1496" s="249"/>
      <c r="L1496" s="167"/>
      <c r="M1496" s="6"/>
      <c r="N1496" s="6"/>
      <c r="O1496" s="6"/>
      <c r="P1496" s="6"/>
      <c r="Q1496" s="168"/>
    </row>
    <row r="1497" spans="2:17" s="18" customFormat="1" ht="15.75" customHeight="1" x14ac:dyDescent="0.2">
      <c r="B1497" s="6"/>
      <c r="C1497" s="166"/>
      <c r="D1497" s="10"/>
      <c r="E1497" s="12"/>
      <c r="F1497" s="6"/>
      <c r="G1497" s="6"/>
      <c r="H1497" s="6"/>
      <c r="I1497" s="6"/>
      <c r="J1497" s="178"/>
      <c r="K1497" s="249"/>
      <c r="L1497" s="167"/>
      <c r="M1497" s="6"/>
      <c r="N1497" s="6"/>
      <c r="O1497" s="6"/>
      <c r="P1497" s="6"/>
      <c r="Q1497" s="168"/>
    </row>
    <row r="1498" spans="2:17" s="18" customFormat="1" ht="15.75" customHeight="1" x14ac:dyDescent="0.2">
      <c r="B1498" s="6"/>
      <c r="C1498" s="166"/>
      <c r="D1498" s="10"/>
      <c r="E1498" s="12"/>
      <c r="F1498" s="6"/>
      <c r="G1498" s="6"/>
      <c r="H1498" s="6"/>
      <c r="I1498" s="6"/>
      <c r="J1498" s="178"/>
      <c r="K1498" s="249"/>
      <c r="L1498" s="167"/>
      <c r="M1498" s="6"/>
      <c r="N1498" s="6"/>
      <c r="O1498" s="6"/>
      <c r="P1498" s="6"/>
      <c r="Q1498" s="168"/>
    </row>
    <row r="1499" spans="2:17" s="18" customFormat="1" ht="15.75" customHeight="1" x14ac:dyDescent="0.2">
      <c r="B1499" s="6"/>
      <c r="C1499" s="166"/>
      <c r="D1499" s="10"/>
      <c r="E1499" s="12"/>
      <c r="F1499" s="6"/>
      <c r="G1499" s="6"/>
      <c r="H1499" s="6"/>
      <c r="I1499" s="6"/>
      <c r="J1499" s="178"/>
      <c r="K1499" s="249"/>
      <c r="L1499" s="167"/>
      <c r="M1499" s="6"/>
      <c r="N1499" s="6"/>
      <c r="O1499" s="6"/>
      <c r="P1499" s="6"/>
      <c r="Q1499" s="168"/>
    </row>
    <row r="1500" spans="2:17" s="18" customFormat="1" ht="15.75" customHeight="1" x14ac:dyDescent="0.2">
      <c r="B1500" s="6"/>
      <c r="C1500" s="166"/>
      <c r="D1500" s="10"/>
      <c r="E1500" s="12"/>
      <c r="F1500" s="6"/>
      <c r="G1500" s="6"/>
      <c r="H1500" s="6"/>
      <c r="I1500" s="6"/>
      <c r="J1500" s="178"/>
      <c r="K1500" s="249"/>
      <c r="L1500" s="167"/>
      <c r="M1500" s="6"/>
      <c r="N1500" s="6"/>
      <c r="O1500" s="6"/>
      <c r="P1500" s="6"/>
      <c r="Q1500" s="168"/>
    </row>
    <row r="1501" spans="2:17" s="18" customFormat="1" ht="15.75" customHeight="1" x14ac:dyDescent="0.2">
      <c r="B1501" s="6"/>
      <c r="C1501" s="166"/>
      <c r="D1501" s="10"/>
      <c r="E1501" s="12"/>
      <c r="F1501" s="6"/>
      <c r="G1501" s="6"/>
      <c r="H1501" s="6"/>
      <c r="I1501" s="6"/>
      <c r="J1501" s="178"/>
      <c r="K1501" s="249"/>
      <c r="L1501" s="167"/>
      <c r="M1501" s="6"/>
      <c r="N1501" s="6"/>
      <c r="O1501" s="6"/>
      <c r="P1501" s="6"/>
      <c r="Q1501" s="168"/>
    </row>
    <row r="1502" spans="2:17" s="18" customFormat="1" ht="15.75" customHeight="1" x14ac:dyDescent="0.2">
      <c r="B1502" s="6"/>
      <c r="C1502" s="166"/>
      <c r="D1502" s="10"/>
      <c r="E1502" s="12"/>
      <c r="F1502" s="6"/>
      <c r="G1502" s="6"/>
      <c r="H1502" s="6"/>
      <c r="I1502" s="6"/>
      <c r="J1502" s="178"/>
      <c r="K1502" s="249"/>
      <c r="L1502" s="167"/>
      <c r="M1502" s="6"/>
      <c r="N1502" s="6"/>
      <c r="O1502" s="6"/>
      <c r="P1502" s="6"/>
      <c r="Q1502" s="168"/>
    </row>
    <row r="1503" spans="2:17" s="18" customFormat="1" ht="15.75" customHeight="1" x14ac:dyDescent="0.2">
      <c r="B1503" s="6"/>
      <c r="C1503" s="166"/>
      <c r="D1503" s="10"/>
      <c r="E1503" s="12"/>
      <c r="F1503" s="6"/>
      <c r="G1503" s="6"/>
      <c r="H1503" s="6"/>
      <c r="I1503" s="6"/>
      <c r="J1503" s="178"/>
      <c r="K1503" s="249"/>
      <c r="L1503" s="167"/>
      <c r="M1503" s="6"/>
      <c r="N1503" s="6"/>
      <c r="O1503" s="6"/>
      <c r="P1503" s="6"/>
      <c r="Q1503" s="168"/>
    </row>
    <row r="1504" spans="2:17" s="18" customFormat="1" ht="15.75" customHeight="1" x14ac:dyDescent="0.2">
      <c r="B1504" s="6"/>
      <c r="C1504" s="166"/>
      <c r="D1504" s="10"/>
      <c r="E1504" s="12"/>
      <c r="F1504" s="6"/>
      <c r="G1504" s="6"/>
      <c r="H1504" s="6"/>
      <c r="I1504" s="6"/>
      <c r="J1504" s="178"/>
      <c r="K1504" s="249"/>
      <c r="L1504" s="167"/>
      <c r="M1504" s="6"/>
      <c r="N1504" s="6"/>
      <c r="O1504" s="6"/>
      <c r="P1504" s="6"/>
      <c r="Q1504" s="168"/>
    </row>
    <row r="1505" spans="2:17" s="18" customFormat="1" ht="15.75" customHeight="1" x14ac:dyDescent="0.2">
      <c r="B1505" s="6"/>
      <c r="C1505" s="166"/>
      <c r="D1505" s="10"/>
      <c r="E1505" s="12"/>
      <c r="F1505" s="6"/>
      <c r="G1505" s="6"/>
      <c r="H1505" s="6"/>
      <c r="I1505" s="6"/>
      <c r="J1505" s="178"/>
      <c r="K1505" s="249"/>
      <c r="L1505" s="167"/>
      <c r="M1505" s="6"/>
      <c r="N1505" s="6"/>
      <c r="O1505" s="6"/>
      <c r="P1505" s="6"/>
      <c r="Q1505" s="168"/>
    </row>
    <row r="1506" spans="2:17" s="18" customFormat="1" ht="15.75" customHeight="1" x14ac:dyDescent="0.2">
      <c r="B1506" s="6"/>
      <c r="C1506" s="166"/>
      <c r="D1506" s="10"/>
      <c r="E1506" s="12"/>
      <c r="F1506" s="6"/>
      <c r="G1506" s="6"/>
      <c r="H1506" s="6"/>
      <c r="I1506" s="6"/>
      <c r="J1506" s="178"/>
      <c r="K1506" s="249"/>
      <c r="L1506" s="167"/>
      <c r="M1506" s="6"/>
      <c r="N1506" s="6"/>
      <c r="O1506" s="6"/>
      <c r="P1506" s="6"/>
      <c r="Q1506" s="168"/>
    </row>
    <row r="1507" spans="2:17" s="18" customFormat="1" ht="15.75" customHeight="1" x14ac:dyDescent="0.2">
      <c r="B1507" s="6"/>
      <c r="C1507" s="166"/>
      <c r="D1507" s="10"/>
      <c r="E1507" s="12"/>
      <c r="F1507" s="6"/>
      <c r="G1507" s="6"/>
      <c r="H1507" s="6"/>
      <c r="I1507" s="6"/>
      <c r="J1507" s="178"/>
      <c r="K1507" s="249"/>
      <c r="L1507" s="167"/>
      <c r="M1507" s="6"/>
      <c r="N1507" s="6"/>
      <c r="O1507" s="6"/>
      <c r="P1507" s="6"/>
      <c r="Q1507" s="168"/>
    </row>
    <row r="1508" spans="2:17" s="18" customFormat="1" ht="15.75" customHeight="1" x14ac:dyDescent="0.2">
      <c r="B1508" s="6"/>
      <c r="C1508" s="166"/>
      <c r="D1508" s="10"/>
      <c r="E1508" s="12"/>
      <c r="F1508" s="6"/>
      <c r="G1508" s="6"/>
      <c r="H1508" s="6"/>
      <c r="I1508" s="6"/>
      <c r="J1508" s="178"/>
      <c r="K1508" s="249"/>
      <c r="L1508" s="167"/>
      <c r="M1508" s="6"/>
      <c r="N1508" s="6"/>
      <c r="O1508" s="6"/>
      <c r="P1508" s="6"/>
      <c r="Q1508" s="168"/>
    </row>
    <row r="1509" spans="2:17" s="18" customFormat="1" ht="15.75" customHeight="1" x14ac:dyDescent="0.2">
      <c r="B1509" s="6"/>
      <c r="C1509" s="166"/>
      <c r="D1509" s="10"/>
      <c r="E1509" s="12"/>
      <c r="F1509" s="6"/>
      <c r="G1509" s="6"/>
      <c r="H1509" s="6"/>
      <c r="I1509" s="6"/>
      <c r="J1509" s="178"/>
      <c r="K1509" s="249"/>
      <c r="L1509" s="167"/>
      <c r="M1509" s="6"/>
      <c r="N1509" s="6"/>
      <c r="O1509" s="6"/>
      <c r="P1509" s="6"/>
      <c r="Q1509" s="168"/>
    </row>
    <row r="1510" spans="2:17" s="18" customFormat="1" ht="15.75" customHeight="1" x14ac:dyDescent="0.2">
      <c r="B1510" s="6"/>
      <c r="C1510" s="166"/>
      <c r="D1510" s="10"/>
      <c r="E1510" s="12"/>
      <c r="F1510" s="6"/>
      <c r="G1510" s="6"/>
      <c r="H1510" s="6"/>
      <c r="I1510" s="6"/>
      <c r="J1510" s="178"/>
      <c r="K1510" s="249"/>
      <c r="L1510" s="167"/>
      <c r="M1510" s="6"/>
      <c r="N1510" s="6"/>
      <c r="O1510" s="6"/>
      <c r="P1510" s="6"/>
      <c r="Q1510" s="168"/>
    </row>
    <row r="1511" spans="2:17" s="18" customFormat="1" ht="15.75" customHeight="1" x14ac:dyDescent="0.2">
      <c r="B1511" s="6"/>
      <c r="C1511" s="166"/>
      <c r="D1511" s="10"/>
      <c r="E1511" s="12"/>
      <c r="F1511" s="6"/>
      <c r="G1511" s="6"/>
      <c r="H1511" s="6"/>
      <c r="I1511" s="6"/>
      <c r="J1511" s="178"/>
      <c r="K1511" s="249"/>
      <c r="L1511" s="167"/>
      <c r="M1511" s="6"/>
      <c r="N1511" s="6"/>
      <c r="O1511" s="6"/>
      <c r="P1511" s="6"/>
      <c r="Q1511" s="168"/>
    </row>
    <row r="1512" spans="2:17" s="18" customFormat="1" ht="15.75" customHeight="1" x14ac:dyDescent="0.2">
      <c r="B1512" s="6"/>
      <c r="C1512" s="166"/>
      <c r="D1512" s="10"/>
      <c r="E1512" s="12"/>
      <c r="F1512" s="6"/>
      <c r="G1512" s="6"/>
      <c r="H1512" s="6"/>
      <c r="I1512" s="6"/>
      <c r="J1512" s="178"/>
      <c r="K1512" s="249"/>
      <c r="L1512" s="167"/>
      <c r="M1512" s="6"/>
      <c r="N1512" s="6"/>
      <c r="O1512" s="6"/>
      <c r="P1512" s="6"/>
      <c r="Q1512" s="168"/>
    </row>
    <row r="1513" spans="2:17" s="18" customFormat="1" ht="15.75" customHeight="1" x14ac:dyDescent="0.2">
      <c r="B1513" s="6"/>
      <c r="C1513" s="166"/>
      <c r="D1513" s="10"/>
      <c r="E1513" s="12"/>
      <c r="F1513" s="6"/>
      <c r="G1513" s="6"/>
      <c r="H1513" s="6"/>
      <c r="I1513" s="6"/>
      <c r="J1513" s="178"/>
      <c r="K1513" s="249"/>
      <c r="L1513" s="167"/>
      <c r="M1513" s="6"/>
      <c r="N1513" s="6"/>
      <c r="O1513" s="6"/>
      <c r="P1513" s="6"/>
      <c r="Q1513" s="168"/>
    </row>
    <row r="1514" spans="2:17" s="18" customFormat="1" ht="15.75" customHeight="1" x14ac:dyDescent="0.2">
      <c r="B1514" s="6"/>
      <c r="C1514" s="166"/>
      <c r="D1514" s="10"/>
      <c r="E1514" s="12"/>
      <c r="F1514" s="6"/>
      <c r="G1514" s="6"/>
      <c r="H1514" s="6"/>
      <c r="I1514" s="6"/>
      <c r="J1514" s="178"/>
      <c r="K1514" s="249"/>
      <c r="L1514" s="167"/>
      <c r="M1514" s="6"/>
      <c r="N1514" s="6"/>
      <c r="O1514" s="6"/>
      <c r="P1514" s="6"/>
      <c r="Q1514" s="168"/>
    </row>
    <row r="1515" spans="2:17" s="18" customFormat="1" ht="15.75" customHeight="1" x14ac:dyDescent="0.2">
      <c r="B1515" s="6"/>
      <c r="C1515" s="166"/>
      <c r="D1515" s="10"/>
      <c r="E1515" s="12"/>
      <c r="F1515" s="6"/>
      <c r="G1515" s="6"/>
      <c r="H1515" s="6"/>
      <c r="I1515" s="6"/>
      <c r="J1515" s="178"/>
      <c r="K1515" s="249"/>
      <c r="L1515" s="167"/>
      <c r="M1515" s="6"/>
      <c r="N1515" s="6"/>
      <c r="O1515" s="6"/>
      <c r="P1515" s="6"/>
      <c r="Q1515" s="168"/>
    </row>
    <row r="1516" spans="2:17" s="18" customFormat="1" ht="15.75" customHeight="1" x14ac:dyDescent="0.2">
      <c r="B1516" s="6"/>
      <c r="C1516" s="166"/>
      <c r="D1516" s="10"/>
      <c r="E1516" s="12"/>
      <c r="F1516" s="6"/>
      <c r="G1516" s="6"/>
      <c r="H1516" s="6"/>
      <c r="I1516" s="6"/>
      <c r="J1516" s="178"/>
      <c r="K1516" s="249"/>
      <c r="L1516" s="167"/>
      <c r="M1516" s="6"/>
      <c r="N1516" s="6"/>
      <c r="O1516" s="6"/>
      <c r="P1516" s="6"/>
      <c r="Q1516" s="168"/>
    </row>
    <row r="1517" spans="2:17" s="18" customFormat="1" ht="15.75" customHeight="1" x14ac:dyDescent="0.2">
      <c r="B1517" s="6"/>
      <c r="C1517" s="166"/>
      <c r="D1517" s="10"/>
      <c r="E1517" s="12"/>
      <c r="F1517" s="6"/>
      <c r="G1517" s="6"/>
      <c r="H1517" s="6"/>
      <c r="I1517" s="6"/>
      <c r="J1517" s="178"/>
      <c r="K1517" s="249"/>
      <c r="L1517" s="167"/>
      <c r="M1517" s="6"/>
      <c r="N1517" s="6"/>
      <c r="O1517" s="6"/>
      <c r="P1517" s="6"/>
      <c r="Q1517" s="168"/>
    </row>
    <row r="1518" spans="2:17" s="18" customFormat="1" ht="15.75" customHeight="1" x14ac:dyDescent="0.2">
      <c r="B1518" s="6"/>
      <c r="C1518" s="166"/>
      <c r="D1518" s="10"/>
      <c r="E1518" s="12"/>
      <c r="F1518" s="6"/>
      <c r="G1518" s="6"/>
      <c r="H1518" s="6"/>
      <c r="I1518" s="6"/>
      <c r="J1518" s="178"/>
      <c r="K1518" s="249"/>
      <c r="L1518" s="167"/>
      <c r="M1518" s="6"/>
      <c r="N1518" s="6"/>
      <c r="O1518" s="6"/>
      <c r="P1518" s="6"/>
      <c r="Q1518" s="168"/>
    </row>
    <row r="1519" spans="2:17" s="18" customFormat="1" ht="15.75" customHeight="1" x14ac:dyDescent="0.2">
      <c r="B1519" s="6"/>
      <c r="C1519" s="166"/>
      <c r="D1519" s="10"/>
      <c r="E1519" s="12"/>
      <c r="F1519" s="6"/>
      <c r="G1519" s="6"/>
      <c r="H1519" s="6"/>
      <c r="I1519" s="6"/>
      <c r="J1519" s="178"/>
      <c r="K1519" s="249"/>
      <c r="L1519" s="167"/>
      <c r="M1519" s="6"/>
      <c r="N1519" s="6"/>
      <c r="O1519" s="6"/>
      <c r="P1519" s="6"/>
      <c r="Q1519" s="168"/>
    </row>
    <row r="1520" spans="2:17" s="18" customFormat="1" ht="15.75" customHeight="1" x14ac:dyDescent="0.2">
      <c r="B1520" s="6"/>
      <c r="C1520" s="166"/>
      <c r="D1520" s="10"/>
      <c r="E1520" s="12"/>
      <c r="F1520" s="6"/>
      <c r="G1520" s="6"/>
      <c r="H1520" s="6"/>
      <c r="I1520" s="6"/>
      <c r="J1520" s="178"/>
      <c r="K1520" s="249"/>
      <c r="L1520" s="167"/>
      <c r="M1520" s="6"/>
      <c r="N1520" s="6"/>
      <c r="O1520" s="6"/>
      <c r="P1520" s="6"/>
      <c r="Q1520" s="168"/>
    </row>
    <row r="1521" spans="2:17" s="18" customFormat="1" ht="15.75" customHeight="1" x14ac:dyDescent="0.2">
      <c r="B1521" s="6"/>
      <c r="C1521" s="166"/>
      <c r="D1521" s="10"/>
      <c r="E1521" s="12"/>
      <c r="F1521" s="6"/>
      <c r="G1521" s="6"/>
      <c r="H1521" s="6"/>
      <c r="I1521" s="6"/>
      <c r="J1521" s="178"/>
      <c r="K1521" s="249"/>
      <c r="L1521" s="167"/>
      <c r="M1521" s="6"/>
      <c r="N1521" s="6"/>
      <c r="O1521" s="6"/>
      <c r="P1521" s="6"/>
      <c r="Q1521" s="168"/>
    </row>
    <row r="1522" spans="2:17" s="18" customFormat="1" ht="15.75" customHeight="1" x14ac:dyDescent="0.2">
      <c r="B1522" s="6"/>
      <c r="C1522" s="166"/>
      <c r="D1522" s="10"/>
      <c r="E1522" s="12"/>
      <c r="F1522" s="6"/>
      <c r="G1522" s="6"/>
      <c r="H1522" s="6"/>
      <c r="I1522" s="6"/>
      <c r="J1522" s="178"/>
      <c r="K1522" s="249"/>
      <c r="L1522" s="167"/>
      <c r="M1522" s="6"/>
      <c r="N1522" s="6"/>
      <c r="O1522" s="6"/>
      <c r="P1522" s="6"/>
      <c r="Q1522" s="168"/>
    </row>
    <row r="1523" spans="2:17" s="18" customFormat="1" ht="15.75" customHeight="1" x14ac:dyDescent="0.2">
      <c r="B1523" s="6"/>
      <c r="C1523" s="166"/>
      <c r="D1523" s="10"/>
      <c r="E1523" s="12"/>
      <c r="F1523" s="6"/>
      <c r="G1523" s="6"/>
      <c r="H1523" s="6"/>
      <c r="I1523" s="6"/>
      <c r="J1523" s="178"/>
      <c r="K1523" s="249"/>
      <c r="L1523" s="167"/>
      <c r="M1523" s="6"/>
      <c r="N1523" s="6"/>
      <c r="O1523" s="6"/>
      <c r="P1523" s="6"/>
      <c r="Q1523" s="168"/>
    </row>
    <row r="1524" spans="2:17" s="18" customFormat="1" ht="15.75" customHeight="1" x14ac:dyDescent="0.2">
      <c r="B1524" s="6"/>
      <c r="C1524" s="166"/>
      <c r="D1524" s="10"/>
      <c r="E1524" s="12"/>
      <c r="F1524" s="6"/>
      <c r="G1524" s="6"/>
      <c r="H1524" s="6"/>
      <c r="I1524" s="6"/>
      <c r="J1524" s="178"/>
      <c r="K1524" s="249"/>
      <c r="L1524" s="167"/>
      <c r="M1524" s="6"/>
      <c r="N1524" s="6"/>
      <c r="O1524" s="6"/>
      <c r="P1524" s="6"/>
      <c r="Q1524" s="168"/>
    </row>
    <row r="1525" spans="2:17" s="18" customFormat="1" ht="15.75" customHeight="1" x14ac:dyDescent="0.2">
      <c r="B1525" s="6"/>
      <c r="C1525" s="166"/>
      <c r="D1525" s="10"/>
      <c r="E1525" s="12"/>
      <c r="F1525" s="6"/>
      <c r="G1525" s="6"/>
      <c r="H1525" s="6"/>
      <c r="I1525" s="6"/>
      <c r="J1525" s="178"/>
      <c r="K1525" s="249"/>
      <c r="L1525" s="167"/>
      <c r="M1525" s="6"/>
      <c r="N1525" s="6"/>
      <c r="O1525" s="6"/>
      <c r="P1525" s="6"/>
      <c r="Q1525" s="168"/>
    </row>
    <row r="1526" spans="2:17" s="18" customFormat="1" ht="15.75" customHeight="1" x14ac:dyDescent="0.2">
      <c r="B1526" s="6"/>
      <c r="C1526" s="166"/>
      <c r="D1526" s="10"/>
      <c r="E1526" s="12"/>
      <c r="F1526" s="6"/>
      <c r="G1526" s="6"/>
      <c r="H1526" s="6"/>
      <c r="I1526" s="6"/>
      <c r="J1526" s="178"/>
      <c r="K1526" s="249"/>
      <c r="L1526" s="167"/>
      <c r="M1526" s="6"/>
      <c r="N1526" s="6"/>
      <c r="O1526" s="6"/>
      <c r="P1526" s="6"/>
      <c r="Q1526" s="168"/>
    </row>
    <row r="1527" spans="2:17" s="18" customFormat="1" ht="15.75" customHeight="1" x14ac:dyDescent="0.2">
      <c r="B1527" s="6"/>
      <c r="C1527" s="166"/>
      <c r="D1527" s="10"/>
      <c r="E1527" s="12"/>
      <c r="F1527" s="6"/>
      <c r="G1527" s="6"/>
      <c r="H1527" s="6"/>
      <c r="I1527" s="6"/>
      <c r="J1527" s="178"/>
      <c r="K1527" s="249"/>
      <c r="L1527" s="167"/>
      <c r="M1527" s="6"/>
      <c r="N1527" s="6"/>
      <c r="O1527" s="6"/>
      <c r="P1527" s="6"/>
      <c r="Q1527" s="168"/>
    </row>
    <row r="1528" spans="2:17" s="18" customFormat="1" ht="15.75" customHeight="1" x14ac:dyDescent="0.2">
      <c r="B1528" s="6"/>
      <c r="C1528" s="166"/>
      <c r="D1528" s="10"/>
      <c r="E1528" s="12"/>
      <c r="F1528" s="6"/>
      <c r="G1528" s="6"/>
      <c r="H1528" s="6"/>
      <c r="I1528" s="6"/>
      <c r="J1528" s="178"/>
      <c r="K1528" s="249"/>
      <c r="L1528" s="167"/>
      <c r="M1528" s="6"/>
      <c r="N1528" s="6"/>
      <c r="O1528" s="6"/>
      <c r="P1528" s="6"/>
      <c r="Q1528" s="168"/>
    </row>
    <row r="1529" spans="2:17" s="18" customFormat="1" ht="15.75" customHeight="1" x14ac:dyDescent="0.2">
      <c r="B1529" s="6"/>
      <c r="C1529" s="166"/>
      <c r="D1529" s="10"/>
      <c r="E1529" s="12"/>
      <c r="F1529" s="6"/>
      <c r="G1529" s="6"/>
      <c r="H1529" s="6"/>
      <c r="I1529" s="6"/>
      <c r="J1529" s="178"/>
      <c r="K1529" s="249"/>
      <c r="L1529" s="167"/>
      <c r="M1529" s="6"/>
      <c r="N1529" s="6"/>
      <c r="O1529" s="6"/>
      <c r="P1529" s="6"/>
      <c r="Q1529" s="168"/>
    </row>
    <row r="1530" spans="2:17" s="18" customFormat="1" ht="15.75" customHeight="1" x14ac:dyDescent="0.2">
      <c r="B1530" s="6"/>
      <c r="C1530" s="166"/>
      <c r="D1530" s="10"/>
      <c r="E1530" s="12"/>
      <c r="F1530" s="6"/>
      <c r="G1530" s="6"/>
      <c r="H1530" s="6"/>
      <c r="I1530" s="6"/>
      <c r="J1530" s="178"/>
      <c r="K1530" s="249"/>
      <c r="L1530" s="167"/>
      <c r="M1530" s="6"/>
      <c r="N1530" s="6"/>
      <c r="O1530" s="6"/>
      <c r="P1530" s="6"/>
      <c r="Q1530" s="168"/>
    </row>
    <row r="1531" spans="2:17" s="18" customFormat="1" ht="15.75" customHeight="1" x14ac:dyDescent="0.2">
      <c r="B1531" s="6"/>
      <c r="C1531" s="166"/>
      <c r="D1531" s="10"/>
      <c r="E1531" s="12"/>
      <c r="F1531" s="6"/>
      <c r="G1531" s="6"/>
      <c r="H1531" s="6"/>
      <c r="I1531" s="6"/>
      <c r="J1531" s="178"/>
      <c r="K1531" s="249"/>
      <c r="L1531" s="167"/>
      <c r="M1531" s="6"/>
      <c r="N1531" s="6"/>
      <c r="O1531" s="6"/>
      <c r="P1531" s="6"/>
      <c r="Q1531" s="168"/>
    </row>
    <row r="1532" spans="2:17" s="18" customFormat="1" ht="15.75" customHeight="1" x14ac:dyDescent="0.2">
      <c r="B1532" s="6"/>
      <c r="C1532" s="166"/>
      <c r="D1532" s="10"/>
      <c r="E1532" s="12"/>
      <c r="F1532" s="6"/>
      <c r="G1532" s="6"/>
      <c r="H1532" s="6"/>
      <c r="I1532" s="6"/>
      <c r="J1532" s="178"/>
      <c r="K1532" s="249"/>
      <c r="L1532" s="167"/>
      <c r="M1532" s="6"/>
      <c r="N1532" s="6"/>
      <c r="O1532" s="6"/>
      <c r="P1532" s="6"/>
      <c r="Q1532" s="168"/>
    </row>
    <row r="1533" spans="2:17" s="18" customFormat="1" ht="15.75" customHeight="1" x14ac:dyDescent="0.2">
      <c r="B1533" s="6"/>
      <c r="C1533" s="166"/>
      <c r="D1533" s="10"/>
      <c r="E1533" s="12"/>
      <c r="F1533" s="6"/>
      <c r="G1533" s="6"/>
      <c r="H1533" s="6"/>
      <c r="I1533" s="6"/>
      <c r="J1533" s="178"/>
      <c r="K1533" s="249"/>
      <c r="L1533" s="167"/>
      <c r="M1533" s="6"/>
      <c r="N1533" s="6"/>
      <c r="O1533" s="6"/>
      <c r="P1533" s="6"/>
      <c r="Q1533" s="168"/>
    </row>
    <row r="1534" spans="2:17" s="18" customFormat="1" ht="15.75" customHeight="1" x14ac:dyDescent="0.2">
      <c r="B1534" s="6"/>
      <c r="C1534" s="166"/>
      <c r="D1534" s="10"/>
      <c r="E1534" s="12"/>
      <c r="F1534" s="6"/>
      <c r="G1534" s="6"/>
      <c r="H1534" s="6"/>
      <c r="I1534" s="6"/>
      <c r="J1534" s="178"/>
      <c r="K1534" s="249"/>
      <c r="L1534" s="167"/>
      <c r="M1534" s="6"/>
      <c r="N1534" s="6"/>
      <c r="O1534" s="6"/>
      <c r="P1534" s="6"/>
      <c r="Q1534" s="168"/>
    </row>
    <row r="1535" spans="2:17" s="18" customFormat="1" ht="15.75" customHeight="1" x14ac:dyDescent="0.2">
      <c r="B1535" s="6"/>
      <c r="C1535" s="166"/>
      <c r="D1535" s="10"/>
      <c r="E1535" s="12"/>
      <c r="F1535" s="6"/>
      <c r="G1535" s="6"/>
      <c r="H1535" s="6"/>
      <c r="I1535" s="6"/>
      <c r="J1535" s="178"/>
      <c r="K1535" s="249"/>
      <c r="L1535" s="167"/>
      <c r="M1535" s="6"/>
      <c r="N1535" s="6"/>
      <c r="O1535" s="6"/>
      <c r="P1535" s="6"/>
      <c r="Q1535" s="168"/>
    </row>
    <row r="1536" spans="2:17" s="18" customFormat="1" ht="15.75" customHeight="1" x14ac:dyDescent="0.2">
      <c r="B1536" s="6"/>
      <c r="C1536" s="166"/>
      <c r="D1536" s="10"/>
      <c r="E1536" s="12"/>
      <c r="F1536" s="6"/>
      <c r="G1536" s="6"/>
      <c r="H1536" s="6"/>
      <c r="I1536" s="6"/>
      <c r="J1536" s="178"/>
      <c r="K1536" s="249"/>
      <c r="L1536" s="167"/>
      <c r="M1536" s="6"/>
      <c r="N1536" s="6"/>
      <c r="O1536" s="6"/>
      <c r="P1536" s="6"/>
      <c r="Q1536" s="168"/>
    </row>
    <row r="1537" spans="2:17" s="18" customFormat="1" ht="15.75" customHeight="1" x14ac:dyDescent="0.2">
      <c r="B1537" s="6"/>
      <c r="C1537" s="166"/>
      <c r="D1537" s="10"/>
      <c r="E1537" s="12"/>
      <c r="F1537" s="6"/>
      <c r="G1537" s="6"/>
      <c r="H1537" s="6"/>
      <c r="I1537" s="6"/>
      <c r="J1537" s="178"/>
      <c r="K1537" s="249"/>
      <c r="L1537" s="167"/>
      <c r="M1537" s="6"/>
      <c r="N1537" s="6"/>
      <c r="O1537" s="6"/>
      <c r="P1537" s="6"/>
      <c r="Q1537" s="168"/>
    </row>
    <row r="1538" spans="2:17" s="18" customFormat="1" ht="15.75" customHeight="1" x14ac:dyDescent="0.2">
      <c r="B1538" s="6"/>
      <c r="C1538" s="166"/>
      <c r="D1538" s="10"/>
      <c r="E1538" s="12"/>
      <c r="F1538" s="6"/>
      <c r="G1538" s="6"/>
      <c r="H1538" s="6"/>
      <c r="I1538" s="6"/>
      <c r="J1538" s="178"/>
      <c r="K1538" s="249"/>
      <c r="L1538" s="167"/>
      <c r="M1538" s="6"/>
      <c r="N1538" s="6"/>
      <c r="O1538" s="6"/>
      <c r="P1538" s="6"/>
      <c r="Q1538" s="168"/>
    </row>
    <row r="1539" spans="2:17" s="18" customFormat="1" ht="15.75" customHeight="1" x14ac:dyDescent="0.2">
      <c r="B1539" s="6"/>
      <c r="C1539" s="166"/>
      <c r="D1539" s="10"/>
      <c r="E1539" s="12"/>
      <c r="F1539" s="6"/>
      <c r="G1539" s="6"/>
      <c r="H1539" s="6"/>
      <c r="I1539" s="6"/>
      <c r="J1539" s="178"/>
      <c r="K1539" s="249"/>
      <c r="L1539" s="167"/>
      <c r="M1539" s="6"/>
      <c r="N1539" s="6"/>
      <c r="O1539" s="6"/>
      <c r="P1539" s="6"/>
      <c r="Q1539" s="168"/>
    </row>
    <row r="1540" spans="2:17" s="18" customFormat="1" ht="15.75" customHeight="1" x14ac:dyDescent="0.2">
      <c r="B1540" s="6"/>
      <c r="C1540" s="166"/>
      <c r="D1540" s="10"/>
      <c r="E1540" s="12"/>
      <c r="F1540" s="6"/>
      <c r="G1540" s="6"/>
      <c r="H1540" s="6"/>
      <c r="I1540" s="6"/>
      <c r="J1540" s="178"/>
      <c r="K1540" s="249"/>
      <c r="L1540" s="167"/>
      <c r="M1540" s="6"/>
      <c r="N1540" s="6"/>
      <c r="O1540" s="6"/>
      <c r="P1540" s="6"/>
      <c r="Q1540" s="168"/>
    </row>
    <row r="1541" spans="2:17" s="18" customFormat="1" ht="15.75" customHeight="1" x14ac:dyDescent="0.2">
      <c r="B1541" s="6"/>
      <c r="C1541" s="166"/>
      <c r="D1541" s="10"/>
      <c r="E1541" s="12"/>
      <c r="F1541" s="6"/>
      <c r="G1541" s="6"/>
      <c r="H1541" s="6"/>
      <c r="I1541" s="6"/>
      <c r="J1541" s="178"/>
      <c r="K1541" s="249"/>
      <c r="L1541" s="167"/>
      <c r="M1541" s="6"/>
      <c r="N1541" s="6"/>
      <c r="O1541" s="6"/>
      <c r="P1541" s="6"/>
      <c r="Q1541" s="168"/>
    </row>
    <row r="1542" spans="2:17" s="18" customFormat="1" ht="15.75" customHeight="1" x14ac:dyDescent="0.2">
      <c r="B1542" s="6"/>
      <c r="C1542" s="166"/>
      <c r="D1542" s="10"/>
      <c r="E1542" s="12"/>
      <c r="F1542" s="6"/>
      <c r="G1542" s="6"/>
      <c r="H1542" s="6"/>
      <c r="I1542" s="6"/>
      <c r="J1542" s="178"/>
      <c r="K1542" s="249"/>
      <c r="L1542" s="167"/>
      <c r="M1542" s="6"/>
      <c r="N1542" s="6"/>
      <c r="O1542" s="6"/>
      <c r="P1542" s="6"/>
      <c r="Q1542" s="168"/>
    </row>
    <row r="1543" spans="2:17" s="18" customFormat="1" ht="15.75" customHeight="1" x14ac:dyDescent="0.2">
      <c r="B1543" s="6"/>
      <c r="C1543" s="166"/>
      <c r="D1543" s="10"/>
      <c r="E1543" s="12"/>
      <c r="F1543" s="6"/>
      <c r="G1543" s="6"/>
      <c r="H1543" s="6"/>
      <c r="I1543" s="6"/>
      <c r="J1543" s="178"/>
      <c r="K1543" s="249"/>
      <c r="L1543" s="167"/>
      <c r="M1543" s="6"/>
      <c r="N1543" s="6"/>
      <c r="O1543" s="6"/>
      <c r="P1543" s="6"/>
      <c r="Q1543" s="168"/>
    </row>
    <row r="1544" spans="2:17" s="18" customFormat="1" ht="15.75" customHeight="1" x14ac:dyDescent="0.2">
      <c r="B1544" s="6"/>
      <c r="C1544" s="166"/>
      <c r="D1544" s="10"/>
      <c r="E1544" s="12"/>
      <c r="F1544" s="6"/>
      <c r="G1544" s="6"/>
      <c r="H1544" s="6"/>
      <c r="I1544" s="6"/>
      <c r="J1544" s="178"/>
      <c r="K1544" s="249"/>
      <c r="L1544" s="167"/>
      <c r="M1544" s="6"/>
      <c r="N1544" s="6"/>
      <c r="O1544" s="6"/>
      <c r="P1544" s="6"/>
      <c r="Q1544" s="168"/>
    </row>
    <row r="1545" spans="2:17" s="18" customFormat="1" ht="15.75" customHeight="1" x14ac:dyDescent="0.2">
      <c r="B1545" s="6"/>
      <c r="C1545" s="166"/>
      <c r="D1545" s="10"/>
      <c r="E1545" s="12"/>
      <c r="F1545" s="6"/>
      <c r="G1545" s="6"/>
      <c r="H1545" s="6"/>
      <c r="I1545" s="6"/>
      <c r="J1545" s="178"/>
      <c r="K1545" s="249"/>
      <c r="L1545" s="167"/>
      <c r="M1545" s="6"/>
      <c r="N1545" s="6"/>
      <c r="O1545" s="6"/>
      <c r="P1545" s="6"/>
      <c r="Q1545" s="168"/>
    </row>
    <row r="1546" spans="2:17" s="18" customFormat="1" ht="15.75" customHeight="1" x14ac:dyDescent="0.2">
      <c r="B1546" s="6"/>
      <c r="C1546" s="166"/>
      <c r="D1546" s="10"/>
      <c r="E1546" s="12"/>
      <c r="F1546" s="6"/>
      <c r="G1546" s="6"/>
      <c r="H1546" s="6"/>
      <c r="I1546" s="6"/>
      <c r="J1546" s="178"/>
      <c r="K1546" s="249"/>
      <c r="L1546" s="167"/>
      <c r="M1546" s="6"/>
      <c r="N1546" s="6"/>
      <c r="O1546" s="6"/>
      <c r="P1546" s="6"/>
      <c r="Q1546" s="168"/>
    </row>
    <row r="1547" spans="2:17" s="18" customFormat="1" ht="15.75" customHeight="1" x14ac:dyDescent="0.2">
      <c r="B1547" s="6"/>
      <c r="C1547" s="166"/>
      <c r="D1547" s="10"/>
      <c r="E1547" s="12"/>
      <c r="F1547" s="6"/>
      <c r="G1547" s="6"/>
      <c r="H1547" s="6"/>
      <c r="I1547" s="6"/>
      <c r="J1547" s="178"/>
      <c r="K1547" s="249"/>
      <c r="L1547" s="167"/>
      <c r="M1547" s="6"/>
      <c r="N1547" s="6"/>
      <c r="O1547" s="6"/>
      <c r="P1547" s="6"/>
      <c r="Q1547" s="168"/>
    </row>
    <row r="1548" spans="2:17" s="18" customFormat="1" ht="15.75" customHeight="1" x14ac:dyDescent="0.2">
      <c r="B1548" s="6"/>
      <c r="C1548" s="166"/>
      <c r="D1548" s="10"/>
      <c r="E1548" s="12"/>
      <c r="F1548" s="6"/>
      <c r="G1548" s="6"/>
      <c r="H1548" s="6"/>
      <c r="I1548" s="6"/>
      <c r="J1548" s="178"/>
      <c r="K1548" s="249"/>
      <c r="L1548" s="167"/>
      <c r="M1548" s="6"/>
      <c r="N1548" s="6"/>
      <c r="O1548" s="6"/>
      <c r="P1548" s="6"/>
      <c r="Q1548" s="168"/>
    </row>
    <row r="1549" spans="2:17" s="18" customFormat="1" ht="15.75" customHeight="1" x14ac:dyDescent="0.2">
      <c r="B1549" s="6"/>
      <c r="C1549" s="166"/>
      <c r="D1549" s="10"/>
      <c r="E1549" s="12"/>
      <c r="F1549" s="6"/>
      <c r="G1549" s="6"/>
      <c r="H1549" s="6"/>
      <c r="I1549" s="6"/>
      <c r="J1549" s="178"/>
      <c r="K1549" s="249"/>
      <c r="L1549" s="167"/>
      <c r="M1549" s="6"/>
      <c r="N1549" s="6"/>
      <c r="O1549" s="6"/>
      <c r="P1549" s="6"/>
      <c r="Q1549" s="168"/>
    </row>
    <row r="1550" spans="2:17" s="18" customFormat="1" ht="15.75" customHeight="1" x14ac:dyDescent="0.2">
      <c r="B1550" s="6"/>
      <c r="C1550" s="166"/>
      <c r="D1550" s="10"/>
      <c r="E1550" s="12"/>
      <c r="F1550" s="6"/>
      <c r="G1550" s="6"/>
      <c r="H1550" s="6"/>
      <c r="I1550" s="6"/>
      <c r="J1550" s="178"/>
      <c r="K1550" s="249"/>
      <c r="L1550" s="167"/>
      <c r="M1550" s="6"/>
      <c r="N1550" s="6"/>
      <c r="O1550" s="6"/>
      <c r="P1550" s="6"/>
      <c r="Q1550" s="168"/>
    </row>
    <row r="1551" spans="2:17" s="18" customFormat="1" ht="15.75" customHeight="1" x14ac:dyDescent="0.2">
      <c r="B1551" s="6"/>
      <c r="C1551" s="166"/>
      <c r="D1551" s="10"/>
      <c r="E1551" s="12"/>
      <c r="F1551" s="6"/>
      <c r="G1551" s="6"/>
      <c r="H1551" s="6"/>
      <c r="I1551" s="6"/>
      <c r="J1551" s="178"/>
      <c r="K1551" s="249"/>
      <c r="L1551" s="167"/>
      <c r="M1551" s="6"/>
      <c r="N1551" s="6"/>
      <c r="O1551" s="6"/>
      <c r="P1551" s="6"/>
      <c r="Q1551" s="168"/>
    </row>
    <row r="1552" spans="2:17" s="18" customFormat="1" ht="15.75" customHeight="1" x14ac:dyDescent="0.2">
      <c r="B1552" s="6"/>
      <c r="C1552" s="166"/>
      <c r="D1552" s="10"/>
      <c r="E1552" s="12"/>
      <c r="F1552" s="6"/>
      <c r="G1552" s="6"/>
      <c r="H1552" s="6"/>
      <c r="I1552" s="6"/>
      <c r="J1552" s="178"/>
      <c r="K1552" s="249"/>
      <c r="L1552" s="167"/>
      <c r="M1552" s="6"/>
      <c r="N1552" s="6"/>
      <c r="O1552" s="6"/>
      <c r="P1552" s="6"/>
      <c r="Q1552" s="168"/>
    </row>
    <row r="1553" spans="2:17" s="18" customFormat="1" ht="15.75" customHeight="1" x14ac:dyDescent="0.2">
      <c r="B1553" s="6"/>
      <c r="C1553" s="166"/>
      <c r="D1553" s="10"/>
      <c r="E1553" s="12"/>
      <c r="F1553" s="6"/>
      <c r="G1553" s="6"/>
      <c r="H1553" s="6"/>
      <c r="I1553" s="6"/>
      <c r="J1553" s="178"/>
      <c r="K1553" s="249"/>
      <c r="L1553" s="167"/>
      <c r="M1553" s="6"/>
      <c r="N1553" s="6"/>
      <c r="O1553" s="6"/>
      <c r="P1553" s="6"/>
      <c r="Q1553" s="168"/>
    </row>
    <row r="1554" spans="2:17" s="18" customFormat="1" ht="15.75" customHeight="1" x14ac:dyDescent="0.2">
      <c r="B1554" s="6"/>
      <c r="C1554" s="166"/>
      <c r="D1554" s="10"/>
      <c r="E1554" s="12"/>
      <c r="F1554" s="6"/>
      <c r="G1554" s="6"/>
      <c r="H1554" s="6"/>
      <c r="I1554" s="6"/>
      <c r="J1554" s="178"/>
      <c r="K1554" s="249"/>
      <c r="L1554" s="167"/>
      <c r="M1554" s="6"/>
      <c r="N1554" s="6"/>
      <c r="O1554" s="6"/>
      <c r="P1554" s="6"/>
      <c r="Q1554" s="168"/>
    </row>
    <row r="1555" spans="2:17" s="18" customFormat="1" ht="15.75" customHeight="1" x14ac:dyDescent="0.2">
      <c r="B1555" s="6"/>
      <c r="C1555" s="166"/>
      <c r="D1555" s="10"/>
      <c r="E1555" s="12"/>
      <c r="F1555" s="6"/>
      <c r="G1555" s="6"/>
      <c r="H1555" s="6"/>
      <c r="I1555" s="6"/>
      <c r="J1555" s="178"/>
      <c r="K1555" s="249"/>
      <c r="L1555" s="167"/>
      <c r="M1555" s="6"/>
      <c r="N1555" s="6"/>
      <c r="O1555" s="6"/>
      <c r="P1555" s="6"/>
      <c r="Q1555" s="168"/>
    </row>
    <row r="1556" spans="2:17" s="18" customFormat="1" ht="15.75" customHeight="1" x14ac:dyDescent="0.2">
      <c r="B1556" s="6"/>
      <c r="C1556" s="166"/>
      <c r="D1556" s="10"/>
      <c r="E1556" s="12"/>
      <c r="F1556" s="6"/>
      <c r="G1556" s="6"/>
      <c r="H1556" s="6"/>
      <c r="I1556" s="6"/>
      <c r="J1556" s="178"/>
      <c r="K1556" s="249"/>
      <c r="L1556" s="167"/>
      <c r="M1556" s="6"/>
      <c r="N1556" s="6"/>
      <c r="O1556" s="6"/>
      <c r="P1556" s="6"/>
      <c r="Q1556" s="168"/>
    </row>
    <row r="1557" spans="2:17" s="18" customFormat="1" ht="15.75" customHeight="1" x14ac:dyDescent="0.2">
      <c r="B1557" s="6"/>
      <c r="C1557" s="166"/>
      <c r="D1557" s="10"/>
      <c r="E1557" s="12"/>
      <c r="F1557" s="6"/>
      <c r="G1557" s="6"/>
      <c r="H1557" s="6"/>
      <c r="I1557" s="6"/>
      <c r="J1557" s="178"/>
      <c r="K1557" s="249"/>
      <c r="L1557" s="167"/>
      <c r="M1557" s="6"/>
      <c r="N1557" s="6"/>
      <c r="O1557" s="6"/>
      <c r="P1557" s="6"/>
      <c r="Q1557" s="168"/>
    </row>
    <row r="1558" spans="2:17" s="18" customFormat="1" ht="15.75" customHeight="1" x14ac:dyDescent="0.2">
      <c r="B1558" s="6"/>
      <c r="C1558" s="166"/>
      <c r="D1558" s="10"/>
      <c r="E1558" s="12"/>
      <c r="F1558" s="6"/>
      <c r="G1558" s="6"/>
      <c r="H1558" s="6"/>
      <c r="I1558" s="6"/>
      <c r="J1558" s="178"/>
      <c r="K1558" s="249"/>
      <c r="L1558" s="167"/>
      <c r="M1558" s="6"/>
      <c r="N1558" s="6"/>
      <c r="O1558" s="6"/>
      <c r="P1558" s="6"/>
      <c r="Q1558" s="168"/>
    </row>
    <row r="1559" spans="2:17" s="18" customFormat="1" ht="15.75" customHeight="1" x14ac:dyDescent="0.2">
      <c r="B1559" s="6"/>
      <c r="C1559" s="166"/>
      <c r="D1559" s="10"/>
      <c r="E1559" s="12"/>
      <c r="F1559" s="6"/>
      <c r="G1559" s="6"/>
      <c r="H1559" s="6"/>
      <c r="I1559" s="6"/>
      <c r="J1559" s="178"/>
      <c r="K1559" s="249"/>
      <c r="L1559" s="167"/>
      <c r="M1559" s="6"/>
      <c r="N1559" s="6"/>
      <c r="O1559" s="6"/>
      <c r="P1559" s="6"/>
      <c r="Q1559" s="168"/>
    </row>
    <row r="1560" spans="2:17" s="18" customFormat="1" ht="15.75" customHeight="1" x14ac:dyDescent="0.2">
      <c r="B1560" s="6"/>
      <c r="C1560" s="166"/>
      <c r="D1560" s="10"/>
      <c r="E1560" s="12"/>
      <c r="F1560" s="6"/>
      <c r="G1560" s="6"/>
      <c r="H1560" s="6"/>
      <c r="I1560" s="6"/>
      <c r="J1560" s="178"/>
      <c r="K1560" s="249"/>
      <c r="L1560" s="167"/>
      <c r="M1560" s="6"/>
      <c r="N1560" s="6"/>
      <c r="O1560" s="6"/>
      <c r="P1560" s="6"/>
      <c r="Q1560" s="168"/>
    </row>
    <row r="1561" spans="2:17" s="18" customFormat="1" ht="15.75" customHeight="1" x14ac:dyDescent="0.2">
      <c r="B1561" s="6"/>
      <c r="C1561" s="166"/>
      <c r="D1561" s="10"/>
      <c r="E1561" s="12"/>
      <c r="F1561" s="6"/>
      <c r="G1561" s="6"/>
      <c r="H1561" s="6"/>
      <c r="I1561" s="6"/>
      <c r="J1561" s="178"/>
      <c r="K1561" s="249"/>
      <c r="L1561" s="167"/>
      <c r="M1561" s="6"/>
      <c r="N1561" s="6"/>
      <c r="O1561" s="6"/>
      <c r="P1561" s="6"/>
      <c r="Q1561" s="168"/>
    </row>
    <row r="1562" spans="2:17" s="18" customFormat="1" ht="15.75" customHeight="1" x14ac:dyDescent="0.2">
      <c r="B1562" s="6"/>
      <c r="C1562" s="166"/>
      <c r="D1562" s="10"/>
      <c r="E1562" s="12"/>
      <c r="F1562" s="6"/>
      <c r="G1562" s="6"/>
      <c r="H1562" s="6"/>
      <c r="I1562" s="6"/>
      <c r="J1562" s="178"/>
      <c r="K1562" s="249"/>
      <c r="L1562" s="167"/>
      <c r="M1562" s="6"/>
      <c r="N1562" s="6"/>
      <c r="O1562" s="6"/>
      <c r="P1562" s="6"/>
      <c r="Q1562" s="168"/>
    </row>
    <row r="1563" spans="2:17" s="18" customFormat="1" ht="15.75" customHeight="1" x14ac:dyDescent="0.2">
      <c r="B1563" s="6"/>
      <c r="C1563" s="166"/>
      <c r="D1563" s="10"/>
      <c r="E1563" s="12"/>
      <c r="F1563" s="6"/>
      <c r="G1563" s="6"/>
      <c r="H1563" s="6"/>
      <c r="I1563" s="6"/>
      <c r="J1563" s="178"/>
      <c r="K1563" s="249"/>
      <c r="L1563" s="167"/>
      <c r="M1563" s="6"/>
      <c r="N1563" s="6"/>
      <c r="O1563" s="6"/>
      <c r="P1563" s="6"/>
      <c r="Q1563" s="168"/>
    </row>
    <row r="1564" spans="2:17" s="18" customFormat="1" ht="15.75" customHeight="1" x14ac:dyDescent="0.2">
      <c r="B1564" s="6"/>
      <c r="C1564" s="166"/>
      <c r="D1564" s="10"/>
      <c r="E1564" s="12"/>
      <c r="F1564" s="6"/>
      <c r="G1564" s="6"/>
      <c r="H1564" s="6"/>
      <c r="I1564" s="6"/>
      <c r="J1564" s="178"/>
      <c r="K1564" s="249"/>
      <c r="L1564" s="167"/>
      <c r="M1564" s="6"/>
      <c r="N1564" s="6"/>
      <c r="O1564" s="6"/>
      <c r="P1564" s="6"/>
      <c r="Q1564" s="168"/>
    </row>
    <row r="1565" spans="2:17" s="18" customFormat="1" ht="15.75" customHeight="1" x14ac:dyDescent="0.2">
      <c r="B1565" s="6"/>
      <c r="C1565" s="166"/>
      <c r="D1565" s="10"/>
      <c r="E1565" s="12"/>
      <c r="F1565" s="6"/>
      <c r="G1565" s="6"/>
      <c r="H1565" s="6"/>
      <c r="I1565" s="6"/>
      <c r="J1565" s="178"/>
      <c r="K1565" s="249"/>
      <c r="L1565" s="167"/>
      <c r="M1565" s="6"/>
      <c r="N1565" s="6"/>
      <c r="O1565" s="6"/>
      <c r="P1565" s="6"/>
      <c r="Q1565" s="168"/>
    </row>
    <row r="1566" spans="2:17" s="18" customFormat="1" ht="15.75" customHeight="1" x14ac:dyDescent="0.2">
      <c r="B1566" s="6"/>
      <c r="C1566" s="166"/>
      <c r="D1566" s="10"/>
      <c r="E1566" s="12"/>
      <c r="F1566" s="6"/>
      <c r="G1566" s="6"/>
      <c r="H1566" s="6"/>
      <c r="I1566" s="6"/>
      <c r="J1566" s="178"/>
      <c r="K1566" s="249"/>
      <c r="L1566" s="167"/>
      <c r="M1566" s="6"/>
      <c r="N1566" s="6"/>
      <c r="O1566" s="6"/>
      <c r="P1566" s="6"/>
      <c r="Q1566" s="168"/>
    </row>
    <row r="1567" spans="2:17" s="18" customFormat="1" ht="15.75" customHeight="1" x14ac:dyDescent="0.2">
      <c r="B1567" s="6"/>
      <c r="C1567" s="166"/>
      <c r="D1567" s="10"/>
      <c r="E1567" s="12"/>
      <c r="F1567" s="6"/>
      <c r="G1567" s="6"/>
      <c r="H1567" s="6"/>
      <c r="I1567" s="6"/>
      <c r="J1567" s="178"/>
      <c r="K1567" s="249"/>
      <c r="L1567" s="167"/>
      <c r="M1567" s="6"/>
      <c r="N1567" s="6"/>
      <c r="O1567" s="6"/>
      <c r="P1567" s="6"/>
      <c r="Q1567" s="168"/>
    </row>
    <row r="1568" spans="2:17" s="18" customFormat="1" ht="15.75" customHeight="1" x14ac:dyDescent="0.2">
      <c r="B1568" s="6"/>
      <c r="C1568" s="166"/>
      <c r="D1568" s="10"/>
      <c r="E1568" s="12"/>
      <c r="F1568" s="6"/>
      <c r="G1568" s="6"/>
      <c r="H1568" s="6"/>
      <c r="I1568" s="6"/>
      <c r="J1568" s="178"/>
      <c r="K1568" s="249"/>
      <c r="L1568" s="167"/>
      <c r="M1568" s="6"/>
      <c r="N1568" s="6"/>
      <c r="O1568" s="6"/>
      <c r="P1568" s="6"/>
      <c r="Q1568" s="168"/>
    </row>
    <row r="1569" spans="2:17" s="18" customFormat="1" ht="15.75" customHeight="1" x14ac:dyDescent="0.2">
      <c r="B1569" s="6"/>
      <c r="C1569" s="166"/>
      <c r="D1569" s="10"/>
      <c r="E1569" s="12"/>
      <c r="F1569" s="6"/>
      <c r="G1569" s="6"/>
      <c r="H1569" s="6"/>
      <c r="I1569" s="6"/>
      <c r="J1569" s="178"/>
      <c r="K1569" s="249"/>
      <c r="L1569" s="167"/>
      <c r="M1569" s="6"/>
      <c r="N1569" s="6"/>
      <c r="O1569" s="6"/>
      <c r="P1569" s="6"/>
      <c r="Q1569" s="168"/>
    </row>
    <row r="1570" spans="2:17" s="18" customFormat="1" ht="15.75" customHeight="1" x14ac:dyDescent="0.2">
      <c r="B1570" s="6"/>
      <c r="C1570" s="166"/>
      <c r="D1570" s="10"/>
      <c r="E1570" s="12"/>
      <c r="F1570" s="6"/>
      <c r="G1570" s="6"/>
      <c r="H1570" s="6"/>
      <c r="I1570" s="6"/>
      <c r="J1570" s="178"/>
      <c r="K1570" s="249"/>
      <c r="L1570" s="167"/>
      <c r="M1570" s="6"/>
      <c r="N1570" s="6"/>
      <c r="O1570" s="6"/>
      <c r="P1570" s="6"/>
      <c r="Q1570" s="168"/>
    </row>
    <row r="1571" spans="2:17" s="18" customFormat="1" ht="15.75" customHeight="1" x14ac:dyDescent="0.2">
      <c r="B1571" s="6"/>
      <c r="C1571" s="166"/>
      <c r="D1571" s="10"/>
      <c r="E1571" s="12"/>
      <c r="F1571" s="6"/>
      <c r="G1571" s="6"/>
      <c r="H1571" s="6"/>
      <c r="I1571" s="6"/>
      <c r="J1571" s="178"/>
      <c r="K1571" s="249"/>
      <c r="L1571" s="167"/>
      <c r="M1571" s="6"/>
      <c r="N1571" s="6"/>
      <c r="O1571" s="6"/>
      <c r="P1571" s="6"/>
      <c r="Q1571" s="168"/>
    </row>
    <row r="1572" spans="2:17" s="18" customFormat="1" ht="15.75" customHeight="1" x14ac:dyDescent="0.2">
      <c r="B1572" s="6"/>
      <c r="C1572" s="166"/>
      <c r="D1572" s="10"/>
      <c r="E1572" s="12"/>
      <c r="F1572" s="6"/>
      <c r="G1572" s="6"/>
      <c r="H1572" s="6"/>
      <c r="I1572" s="6"/>
      <c r="J1572" s="178"/>
      <c r="K1572" s="249"/>
      <c r="L1572" s="167"/>
      <c r="M1572" s="6"/>
      <c r="N1572" s="6"/>
      <c r="O1572" s="6"/>
      <c r="P1572" s="6"/>
      <c r="Q1572" s="168"/>
    </row>
    <row r="1573" spans="2:17" s="18" customFormat="1" ht="15.75" customHeight="1" x14ac:dyDescent="0.2">
      <c r="B1573" s="6"/>
      <c r="C1573" s="166"/>
      <c r="D1573" s="10"/>
      <c r="E1573" s="12"/>
      <c r="F1573" s="6"/>
      <c r="G1573" s="6"/>
      <c r="H1573" s="6"/>
      <c r="I1573" s="6"/>
      <c r="J1573" s="178"/>
      <c r="K1573" s="249"/>
      <c r="L1573" s="167"/>
      <c r="M1573" s="6"/>
      <c r="N1573" s="6"/>
      <c r="O1573" s="6"/>
      <c r="P1573" s="6"/>
      <c r="Q1573" s="168"/>
    </row>
    <row r="1574" spans="2:17" s="18" customFormat="1" ht="15.75" customHeight="1" x14ac:dyDescent="0.2">
      <c r="B1574" s="6"/>
      <c r="C1574" s="166"/>
      <c r="D1574" s="10"/>
      <c r="E1574" s="12"/>
      <c r="F1574" s="6"/>
      <c r="G1574" s="6"/>
      <c r="H1574" s="6"/>
      <c r="I1574" s="6"/>
      <c r="J1574" s="178"/>
      <c r="K1574" s="249"/>
      <c r="L1574" s="167"/>
      <c r="M1574" s="6"/>
      <c r="N1574" s="6"/>
      <c r="O1574" s="6"/>
      <c r="P1574" s="6"/>
      <c r="Q1574" s="168"/>
    </row>
    <row r="1575" spans="2:17" s="18" customFormat="1" ht="15.75" customHeight="1" x14ac:dyDescent="0.2">
      <c r="B1575" s="6"/>
      <c r="C1575" s="166"/>
      <c r="D1575" s="10"/>
      <c r="E1575" s="12"/>
      <c r="F1575" s="6"/>
      <c r="G1575" s="6"/>
      <c r="H1575" s="6"/>
      <c r="I1575" s="6"/>
      <c r="J1575" s="178"/>
      <c r="K1575" s="249"/>
      <c r="L1575" s="167"/>
      <c r="M1575" s="6"/>
      <c r="N1575" s="6"/>
      <c r="O1575" s="6"/>
      <c r="P1575" s="6"/>
      <c r="Q1575" s="168"/>
    </row>
    <row r="1576" spans="2:17" s="18" customFormat="1" ht="15.75" customHeight="1" x14ac:dyDescent="0.2">
      <c r="B1576" s="6"/>
      <c r="C1576" s="166"/>
      <c r="D1576" s="10"/>
      <c r="E1576" s="12"/>
      <c r="F1576" s="6"/>
      <c r="G1576" s="6"/>
      <c r="H1576" s="6"/>
      <c r="I1576" s="6"/>
      <c r="J1576" s="178"/>
      <c r="K1576" s="249"/>
      <c r="L1576" s="167"/>
      <c r="M1576" s="6"/>
      <c r="N1576" s="6"/>
      <c r="O1576" s="6"/>
      <c r="P1576" s="6"/>
      <c r="Q1576" s="168"/>
    </row>
    <row r="1577" spans="2:17" s="18" customFormat="1" ht="15.75" customHeight="1" x14ac:dyDescent="0.2">
      <c r="B1577" s="6"/>
      <c r="C1577" s="166"/>
      <c r="D1577" s="10"/>
      <c r="E1577" s="12"/>
      <c r="F1577" s="6"/>
      <c r="G1577" s="6"/>
      <c r="H1577" s="6"/>
      <c r="I1577" s="6"/>
      <c r="J1577" s="178"/>
      <c r="K1577" s="249"/>
      <c r="L1577" s="167"/>
      <c r="M1577" s="6"/>
      <c r="N1577" s="6"/>
      <c r="O1577" s="6"/>
      <c r="P1577" s="6"/>
      <c r="Q1577" s="168"/>
    </row>
    <row r="1578" spans="2:17" s="18" customFormat="1" ht="15.75" customHeight="1" x14ac:dyDescent="0.2">
      <c r="B1578" s="6"/>
      <c r="C1578" s="166"/>
      <c r="D1578" s="10"/>
      <c r="E1578" s="12"/>
      <c r="F1578" s="6"/>
      <c r="G1578" s="6"/>
      <c r="H1578" s="6"/>
      <c r="I1578" s="6"/>
      <c r="J1578" s="178"/>
      <c r="K1578" s="249"/>
      <c r="L1578" s="167"/>
      <c r="M1578" s="6"/>
      <c r="N1578" s="6"/>
      <c r="O1578" s="6"/>
      <c r="P1578" s="6"/>
      <c r="Q1578" s="168"/>
    </row>
    <row r="1579" spans="2:17" s="18" customFormat="1" ht="15.75" customHeight="1" x14ac:dyDescent="0.2">
      <c r="B1579" s="6"/>
      <c r="C1579" s="166"/>
      <c r="D1579" s="10"/>
      <c r="E1579" s="12"/>
      <c r="F1579" s="6"/>
      <c r="G1579" s="6"/>
      <c r="H1579" s="6"/>
      <c r="I1579" s="6"/>
      <c r="J1579" s="178"/>
      <c r="K1579" s="249"/>
      <c r="L1579" s="167"/>
      <c r="M1579" s="6"/>
      <c r="N1579" s="6"/>
      <c r="O1579" s="6"/>
      <c r="P1579" s="6"/>
      <c r="Q1579" s="168"/>
    </row>
    <row r="1580" spans="2:17" s="18" customFormat="1" ht="15.75" customHeight="1" x14ac:dyDescent="0.2">
      <c r="B1580" s="6"/>
      <c r="C1580" s="166"/>
      <c r="D1580" s="10"/>
      <c r="E1580" s="12"/>
      <c r="F1580" s="6"/>
      <c r="G1580" s="6"/>
      <c r="H1580" s="6"/>
      <c r="I1580" s="6"/>
      <c r="J1580" s="178"/>
      <c r="K1580" s="249"/>
      <c r="L1580" s="167"/>
      <c r="M1580" s="6"/>
      <c r="N1580" s="6"/>
      <c r="O1580" s="6"/>
      <c r="P1580" s="6"/>
      <c r="Q1580" s="168"/>
    </row>
    <row r="1581" spans="2:17" s="18" customFormat="1" ht="15.75" customHeight="1" x14ac:dyDescent="0.2">
      <c r="B1581" s="6"/>
      <c r="C1581" s="166"/>
      <c r="D1581" s="10"/>
      <c r="E1581" s="12"/>
      <c r="F1581" s="6"/>
      <c r="G1581" s="6"/>
      <c r="H1581" s="6"/>
      <c r="I1581" s="6"/>
      <c r="J1581" s="178"/>
      <c r="K1581" s="249"/>
      <c r="L1581" s="167"/>
      <c r="M1581" s="6"/>
      <c r="N1581" s="6"/>
      <c r="O1581" s="6"/>
      <c r="P1581" s="6"/>
      <c r="Q1581" s="168"/>
    </row>
    <row r="1582" spans="2:17" s="18" customFormat="1" ht="15.75" customHeight="1" x14ac:dyDescent="0.2">
      <c r="B1582" s="6"/>
      <c r="C1582" s="166"/>
      <c r="D1582" s="10"/>
      <c r="E1582" s="12"/>
      <c r="F1582" s="6"/>
      <c r="G1582" s="6"/>
      <c r="H1582" s="6"/>
      <c r="I1582" s="6"/>
      <c r="J1582" s="178"/>
      <c r="K1582" s="249"/>
      <c r="L1582" s="167"/>
      <c r="M1582" s="6"/>
      <c r="N1582" s="6"/>
      <c r="O1582" s="6"/>
      <c r="P1582" s="6"/>
      <c r="Q1582" s="168"/>
    </row>
    <row r="1583" spans="2:17" s="18" customFormat="1" ht="15.75" customHeight="1" x14ac:dyDescent="0.2">
      <c r="B1583" s="6"/>
      <c r="C1583" s="166"/>
      <c r="D1583" s="10"/>
      <c r="E1583" s="12"/>
      <c r="F1583" s="6"/>
      <c r="G1583" s="6"/>
      <c r="H1583" s="6"/>
      <c r="I1583" s="6"/>
      <c r="J1583" s="178"/>
      <c r="K1583" s="249"/>
      <c r="L1583" s="167"/>
      <c r="M1583" s="6"/>
      <c r="N1583" s="6"/>
      <c r="O1583" s="6"/>
      <c r="P1583" s="6"/>
      <c r="Q1583" s="168"/>
    </row>
    <row r="1584" spans="2:17" s="18" customFormat="1" ht="15.75" customHeight="1" x14ac:dyDescent="0.2">
      <c r="B1584" s="6"/>
      <c r="C1584" s="166"/>
      <c r="D1584" s="10"/>
      <c r="E1584" s="12"/>
      <c r="F1584" s="6"/>
      <c r="G1584" s="6"/>
      <c r="H1584" s="6"/>
      <c r="I1584" s="6"/>
      <c r="J1584" s="178"/>
      <c r="K1584" s="249"/>
      <c r="L1584" s="167"/>
      <c r="M1584" s="6"/>
      <c r="N1584" s="6"/>
      <c r="O1584" s="6"/>
      <c r="P1584" s="6"/>
      <c r="Q1584" s="168"/>
    </row>
    <row r="1585" spans="2:17" s="18" customFormat="1" ht="15.75" customHeight="1" x14ac:dyDescent="0.2">
      <c r="B1585" s="6"/>
      <c r="C1585" s="166"/>
      <c r="D1585" s="10"/>
      <c r="E1585" s="12"/>
      <c r="F1585" s="6"/>
      <c r="G1585" s="6"/>
      <c r="H1585" s="6"/>
      <c r="I1585" s="6"/>
      <c r="J1585" s="178"/>
      <c r="K1585" s="249"/>
      <c r="L1585" s="167"/>
      <c r="M1585" s="6"/>
      <c r="N1585" s="6"/>
      <c r="O1585" s="6"/>
      <c r="P1585" s="6"/>
      <c r="Q1585" s="168"/>
    </row>
    <row r="1586" spans="2:17" s="18" customFormat="1" ht="15.75" customHeight="1" x14ac:dyDescent="0.2">
      <c r="B1586" s="6"/>
      <c r="C1586" s="166"/>
      <c r="D1586" s="10"/>
      <c r="E1586" s="12"/>
      <c r="F1586" s="6"/>
      <c r="G1586" s="6"/>
      <c r="H1586" s="6"/>
      <c r="I1586" s="6"/>
      <c r="J1586" s="178"/>
      <c r="K1586" s="249"/>
      <c r="L1586" s="167"/>
      <c r="M1586" s="6"/>
      <c r="N1586" s="6"/>
      <c r="O1586" s="6"/>
      <c r="P1586" s="6"/>
      <c r="Q1586" s="168"/>
    </row>
    <row r="1587" spans="2:17" s="18" customFormat="1" ht="15.75" customHeight="1" x14ac:dyDescent="0.2">
      <c r="B1587" s="6"/>
      <c r="C1587" s="166"/>
      <c r="D1587" s="10"/>
      <c r="E1587" s="12"/>
      <c r="F1587" s="6"/>
      <c r="G1587" s="6"/>
      <c r="H1587" s="6"/>
      <c r="I1587" s="6"/>
      <c r="J1587" s="178"/>
      <c r="K1587" s="249"/>
      <c r="L1587" s="167"/>
      <c r="M1587" s="6"/>
      <c r="N1587" s="6"/>
      <c r="O1587" s="6"/>
      <c r="P1587" s="6"/>
      <c r="Q1587" s="168"/>
    </row>
    <row r="1588" spans="2:17" s="18" customFormat="1" ht="15.75" customHeight="1" x14ac:dyDescent="0.2">
      <c r="B1588" s="6"/>
      <c r="C1588" s="166"/>
      <c r="D1588" s="10"/>
      <c r="E1588" s="12"/>
      <c r="F1588" s="6"/>
      <c r="G1588" s="6"/>
      <c r="H1588" s="6"/>
      <c r="I1588" s="6"/>
      <c r="J1588" s="178"/>
      <c r="K1588" s="249"/>
      <c r="L1588" s="167"/>
      <c r="M1588" s="6"/>
      <c r="N1588" s="6"/>
      <c r="O1588" s="6"/>
      <c r="P1588" s="6"/>
      <c r="Q1588" s="168"/>
    </row>
    <row r="1589" spans="2:17" s="18" customFormat="1" ht="15.75" customHeight="1" x14ac:dyDescent="0.2">
      <c r="B1589" s="6"/>
      <c r="C1589" s="166"/>
      <c r="D1589" s="10"/>
      <c r="E1589" s="12"/>
      <c r="F1589" s="6"/>
      <c r="G1589" s="6"/>
      <c r="H1589" s="6"/>
      <c r="I1589" s="6"/>
      <c r="J1589" s="178"/>
      <c r="K1589" s="249"/>
      <c r="L1589" s="167"/>
      <c r="M1589" s="6"/>
      <c r="N1589" s="6"/>
      <c r="O1589" s="6"/>
      <c r="P1589" s="6"/>
      <c r="Q1589" s="168"/>
    </row>
    <row r="1590" spans="2:17" s="18" customFormat="1" ht="15.75" customHeight="1" x14ac:dyDescent="0.2">
      <c r="B1590" s="6"/>
      <c r="C1590" s="166"/>
      <c r="D1590" s="10"/>
      <c r="E1590" s="12"/>
      <c r="F1590" s="6"/>
      <c r="G1590" s="6"/>
      <c r="H1590" s="6"/>
      <c r="I1590" s="6"/>
      <c r="J1590" s="178"/>
      <c r="K1590" s="249"/>
      <c r="L1590" s="167"/>
      <c r="M1590" s="6"/>
      <c r="N1590" s="6"/>
      <c r="O1590" s="6"/>
      <c r="P1590" s="6"/>
      <c r="Q1590" s="168"/>
    </row>
    <row r="1591" spans="2:17" s="18" customFormat="1" ht="15.75" customHeight="1" x14ac:dyDescent="0.2">
      <c r="B1591" s="6"/>
      <c r="C1591" s="166"/>
      <c r="D1591" s="10"/>
      <c r="E1591" s="12"/>
      <c r="F1591" s="6"/>
      <c r="G1591" s="6"/>
      <c r="H1591" s="6"/>
      <c r="I1591" s="6"/>
      <c r="J1591" s="178"/>
      <c r="K1591" s="249"/>
      <c r="L1591" s="167"/>
      <c r="M1591" s="6"/>
      <c r="N1591" s="6"/>
      <c r="O1591" s="6"/>
      <c r="P1591" s="6"/>
      <c r="Q1591" s="168"/>
    </row>
    <row r="1592" spans="2:17" s="18" customFormat="1" ht="15.75" customHeight="1" x14ac:dyDescent="0.2">
      <c r="B1592" s="6"/>
      <c r="C1592" s="166"/>
      <c r="D1592" s="10"/>
      <c r="E1592" s="12"/>
      <c r="F1592" s="6"/>
      <c r="G1592" s="6"/>
      <c r="H1592" s="6"/>
      <c r="I1592" s="6"/>
      <c r="J1592" s="178"/>
      <c r="K1592" s="249"/>
      <c r="L1592" s="167"/>
      <c r="M1592" s="6"/>
      <c r="N1592" s="6"/>
      <c r="O1592" s="6"/>
      <c r="P1592" s="6"/>
      <c r="Q1592" s="168"/>
    </row>
    <row r="1593" spans="2:17" s="18" customFormat="1" ht="15.75" customHeight="1" x14ac:dyDescent="0.2">
      <c r="B1593" s="6"/>
      <c r="C1593" s="166"/>
      <c r="D1593" s="10"/>
      <c r="E1593" s="12"/>
      <c r="F1593" s="6"/>
      <c r="G1593" s="6"/>
      <c r="H1593" s="6"/>
      <c r="I1593" s="6"/>
      <c r="J1593" s="178"/>
      <c r="K1593" s="249"/>
      <c r="L1593" s="167"/>
      <c r="M1593" s="6"/>
      <c r="N1593" s="6"/>
      <c r="O1593" s="6"/>
      <c r="P1593" s="6"/>
      <c r="Q1593" s="168"/>
    </row>
    <row r="1594" spans="2:17" s="18" customFormat="1" ht="15.75" customHeight="1" x14ac:dyDescent="0.2">
      <c r="B1594" s="6"/>
      <c r="C1594" s="166"/>
      <c r="D1594" s="10"/>
      <c r="E1594" s="12"/>
      <c r="F1594" s="6"/>
      <c r="G1594" s="6"/>
      <c r="H1594" s="6"/>
      <c r="I1594" s="6"/>
      <c r="J1594" s="178"/>
      <c r="K1594" s="249"/>
      <c r="L1594" s="167"/>
      <c r="M1594" s="6"/>
      <c r="N1594" s="6"/>
      <c r="O1594" s="6"/>
      <c r="P1594" s="6"/>
      <c r="Q1594" s="168"/>
    </row>
    <row r="1595" spans="2:17" s="18" customFormat="1" ht="15.75" customHeight="1" x14ac:dyDescent="0.2">
      <c r="B1595" s="6"/>
      <c r="C1595" s="166"/>
      <c r="D1595" s="10"/>
      <c r="E1595" s="12"/>
      <c r="F1595" s="6"/>
      <c r="G1595" s="6"/>
      <c r="H1595" s="6"/>
      <c r="I1595" s="6"/>
      <c r="J1595" s="178"/>
      <c r="K1595" s="249"/>
      <c r="L1595" s="167"/>
      <c r="M1595" s="6"/>
      <c r="N1595" s="6"/>
      <c r="O1595" s="6"/>
      <c r="P1595" s="6"/>
      <c r="Q1595" s="168"/>
    </row>
    <row r="1596" spans="2:17" s="18" customFormat="1" ht="15.75" customHeight="1" x14ac:dyDescent="0.2">
      <c r="B1596" s="6"/>
      <c r="C1596" s="166"/>
      <c r="D1596" s="10"/>
      <c r="E1596" s="12"/>
      <c r="F1596" s="6"/>
      <c r="G1596" s="6"/>
      <c r="H1596" s="6"/>
      <c r="I1596" s="6"/>
      <c r="J1596" s="178"/>
      <c r="K1596" s="249"/>
      <c r="L1596" s="167"/>
      <c r="M1596" s="6"/>
      <c r="N1596" s="6"/>
      <c r="O1596" s="6"/>
      <c r="P1596" s="6"/>
      <c r="Q1596" s="168"/>
    </row>
    <row r="1597" spans="2:17" s="18" customFormat="1" ht="15.75" customHeight="1" x14ac:dyDescent="0.2">
      <c r="B1597" s="6"/>
      <c r="C1597" s="166"/>
      <c r="D1597" s="10"/>
      <c r="E1597" s="12"/>
      <c r="F1597" s="6"/>
      <c r="G1597" s="6"/>
      <c r="H1597" s="6"/>
      <c r="I1597" s="6"/>
      <c r="J1597" s="178"/>
      <c r="K1597" s="249"/>
      <c r="L1597" s="167"/>
      <c r="M1597" s="6"/>
      <c r="N1597" s="6"/>
      <c r="O1597" s="6"/>
      <c r="P1597" s="6"/>
      <c r="Q1597" s="168"/>
    </row>
    <row r="1598" spans="2:17" s="18" customFormat="1" ht="15.75" customHeight="1" x14ac:dyDescent="0.2">
      <c r="B1598" s="6"/>
      <c r="C1598" s="166"/>
      <c r="D1598" s="10"/>
      <c r="E1598" s="12"/>
      <c r="F1598" s="6"/>
      <c r="G1598" s="6"/>
      <c r="H1598" s="6"/>
      <c r="I1598" s="6"/>
      <c r="J1598" s="178"/>
      <c r="K1598" s="249"/>
      <c r="L1598" s="167"/>
      <c r="M1598" s="6"/>
      <c r="N1598" s="6"/>
      <c r="O1598" s="6"/>
      <c r="P1598" s="6"/>
      <c r="Q1598" s="168"/>
    </row>
    <row r="1599" spans="2:17" s="18" customFormat="1" ht="15.75" customHeight="1" x14ac:dyDescent="0.2">
      <c r="B1599" s="6"/>
      <c r="C1599" s="166"/>
      <c r="D1599" s="10"/>
      <c r="E1599" s="12"/>
      <c r="F1599" s="6"/>
      <c r="G1599" s="6"/>
      <c r="H1599" s="6"/>
      <c r="I1599" s="6"/>
      <c r="J1599" s="178"/>
      <c r="K1599" s="249"/>
      <c r="L1599" s="167"/>
      <c r="M1599" s="6"/>
      <c r="N1599" s="6"/>
      <c r="O1599" s="6"/>
      <c r="P1599" s="6"/>
      <c r="Q1599" s="168"/>
    </row>
    <row r="1600" spans="2:17" s="18" customFormat="1" ht="15.75" customHeight="1" x14ac:dyDescent="0.2">
      <c r="B1600" s="6"/>
      <c r="C1600" s="166"/>
      <c r="D1600" s="10"/>
      <c r="E1600" s="12"/>
      <c r="F1600" s="6"/>
      <c r="G1600" s="6"/>
      <c r="H1600" s="6"/>
      <c r="I1600" s="6"/>
      <c r="J1600" s="178"/>
      <c r="K1600" s="249"/>
      <c r="L1600" s="167"/>
      <c r="M1600" s="6"/>
      <c r="N1600" s="6"/>
      <c r="O1600" s="6"/>
      <c r="P1600" s="6"/>
      <c r="Q1600" s="168"/>
    </row>
    <row r="1601" spans="2:17" s="18" customFormat="1" ht="15.75" customHeight="1" x14ac:dyDescent="0.2">
      <c r="B1601" s="6"/>
      <c r="C1601" s="166"/>
      <c r="D1601" s="10"/>
      <c r="E1601" s="12"/>
      <c r="F1601" s="6"/>
      <c r="G1601" s="6"/>
      <c r="H1601" s="6"/>
      <c r="I1601" s="6"/>
      <c r="J1601" s="178"/>
      <c r="K1601" s="249"/>
      <c r="L1601" s="167"/>
      <c r="M1601" s="6"/>
      <c r="N1601" s="6"/>
      <c r="O1601" s="6"/>
      <c r="P1601" s="6"/>
      <c r="Q1601" s="168"/>
    </row>
    <row r="1602" spans="2:17" s="18" customFormat="1" ht="15.75" customHeight="1" x14ac:dyDescent="0.2">
      <c r="B1602" s="6"/>
      <c r="C1602" s="166"/>
      <c r="D1602" s="10"/>
      <c r="E1602" s="12"/>
      <c r="F1602" s="6"/>
      <c r="G1602" s="6"/>
      <c r="H1602" s="6"/>
      <c r="I1602" s="6"/>
      <c r="J1602" s="178"/>
      <c r="K1602" s="249"/>
      <c r="L1602" s="167"/>
      <c r="M1602" s="6"/>
      <c r="N1602" s="6"/>
      <c r="O1602" s="6"/>
      <c r="P1602" s="6"/>
      <c r="Q1602" s="168"/>
    </row>
    <row r="1603" spans="2:17" s="18" customFormat="1" ht="15.75" customHeight="1" x14ac:dyDescent="0.2">
      <c r="B1603" s="6"/>
      <c r="C1603" s="166"/>
      <c r="D1603" s="10"/>
      <c r="E1603" s="12"/>
      <c r="F1603" s="6"/>
      <c r="G1603" s="6"/>
      <c r="H1603" s="6"/>
      <c r="I1603" s="6"/>
      <c r="J1603" s="178"/>
      <c r="K1603" s="249"/>
      <c r="L1603" s="167"/>
      <c r="M1603" s="6"/>
      <c r="N1603" s="6"/>
      <c r="O1603" s="6"/>
      <c r="P1603" s="6"/>
      <c r="Q1603" s="168"/>
    </row>
    <row r="1604" spans="2:17" s="18" customFormat="1" ht="15.75" customHeight="1" x14ac:dyDescent="0.2">
      <c r="B1604" s="6"/>
      <c r="C1604" s="166"/>
      <c r="D1604" s="10"/>
      <c r="E1604" s="12"/>
      <c r="F1604" s="6"/>
      <c r="G1604" s="6"/>
      <c r="H1604" s="6"/>
      <c r="I1604" s="6"/>
      <c r="J1604" s="178"/>
      <c r="K1604" s="249"/>
      <c r="L1604" s="167"/>
      <c r="M1604" s="6"/>
      <c r="N1604" s="6"/>
      <c r="O1604" s="6"/>
      <c r="P1604" s="6"/>
      <c r="Q1604" s="168"/>
    </row>
    <row r="1605" spans="2:17" s="18" customFormat="1" ht="15.75" customHeight="1" x14ac:dyDescent="0.2">
      <c r="B1605" s="6"/>
      <c r="C1605" s="166"/>
      <c r="D1605" s="10"/>
      <c r="E1605" s="12"/>
      <c r="F1605" s="6"/>
      <c r="G1605" s="6"/>
      <c r="H1605" s="6"/>
      <c r="I1605" s="6"/>
      <c r="J1605" s="178"/>
      <c r="K1605" s="249"/>
      <c r="L1605" s="167"/>
      <c r="M1605" s="6"/>
      <c r="N1605" s="6"/>
      <c r="O1605" s="6"/>
      <c r="P1605" s="6"/>
      <c r="Q1605" s="168"/>
    </row>
    <row r="1606" spans="2:17" s="18" customFormat="1" ht="15.75" customHeight="1" x14ac:dyDescent="0.2">
      <c r="B1606" s="6"/>
      <c r="C1606" s="166"/>
      <c r="D1606" s="10"/>
      <c r="E1606" s="12"/>
      <c r="F1606" s="6"/>
      <c r="G1606" s="6"/>
      <c r="H1606" s="6"/>
      <c r="I1606" s="6"/>
      <c r="J1606" s="178"/>
      <c r="K1606" s="249"/>
      <c r="L1606" s="167"/>
      <c r="M1606" s="6"/>
      <c r="N1606" s="6"/>
      <c r="O1606" s="6"/>
      <c r="P1606" s="6"/>
      <c r="Q1606" s="168"/>
    </row>
    <row r="1607" spans="2:17" s="18" customFormat="1" ht="15.75" customHeight="1" x14ac:dyDescent="0.2">
      <c r="B1607" s="6"/>
      <c r="C1607" s="166"/>
      <c r="D1607" s="10"/>
      <c r="E1607" s="12"/>
      <c r="F1607" s="6"/>
      <c r="G1607" s="6"/>
      <c r="H1607" s="6"/>
      <c r="I1607" s="6"/>
      <c r="J1607" s="178"/>
      <c r="K1607" s="249"/>
      <c r="L1607" s="167"/>
      <c r="M1607" s="6"/>
      <c r="N1607" s="6"/>
      <c r="O1607" s="6"/>
      <c r="P1607" s="6"/>
      <c r="Q1607" s="168"/>
    </row>
    <row r="1608" spans="2:17" s="18" customFormat="1" ht="15.75" customHeight="1" x14ac:dyDescent="0.2">
      <c r="B1608" s="6"/>
      <c r="C1608" s="166"/>
      <c r="D1608" s="10"/>
      <c r="E1608" s="12"/>
      <c r="F1608" s="6"/>
      <c r="G1608" s="6"/>
      <c r="H1608" s="6"/>
      <c r="I1608" s="6"/>
      <c r="J1608" s="178"/>
      <c r="K1608" s="249"/>
      <c r="L1608" s="167"/>
      <c r="M1608" s="6"/>
      <c r="N1608" s="6"/>
      <c r="O1608" s="6"/>
      <c r="P1608" s="6"/>
      <c r="Q1608" s="168"/>
    </row>
    <row r="1609" spans="2:17" s="18" customFormat="1" ht="15.75" customHeight="1" x14ac:dyDescent="0.2">
      <c r="B1609" s="6"/>
      <c r="C1609" s="166"/>
      <c r="D1609" s="10"/>
      <c r="E1609" s="12"/>
      <c r="F1609" s="6"/>
      <c r="G1609" s="6"/>
      <c r="H1609" s="6"/>
      <c r="I1609" s="6"/>
      <c r="J1609" s="178"/>
      <c r="K1609" s="249"/>
      <c r="L1609" s="167"/>
      <c r="M1609" s="6"/>
      <c r="N1609" s="6"/>
      <c r="O1609" s="6"/>
      <c r="P1609" s="6"/>
      <c r="Q1609" s="168"/>
    </row>
    <row r="1610" spans="2:17" s="18" customFormat="1" ht="15.75" customHeight="1" x14ac:dyDescent="0.2">
      <c r="B1610" s="6"/>
      <c r="C1610" s="166"/>
      <c r="D1610" s="10"/>
      <c r="E1610" s="12"/>
      <c r="F1610" s="6"/>
      <c r="G1610" s="6"/>
      <c r="H1610" s="6"/>
      <c r="I1610" s="6"/>
      <c r="J1610" s="178"/>
      <c r="K1610" s="249"/>
      <c r="L1610" s="167"/>
      <c r="M1610" s="6"/>
      <c r="N1610" s="6"/>
      <c r="O1610" s="6"/>
      <c r="P1610" s="6"/>
      <c r="Q1610" s="168"/>
    </row>
    <row r="1611" spans="2:17" s="18" customFormat="1" ht="15.75" customHeight="1" x14ac:dyDescent="0.2">
      <c r="B1611" s="6"/>
      <c r="C1611" s="166"/>
      <c r="D1611" s="10"/>
      <c r="E1611" s="12"/>
      <c r="F1611" s="6"/>
      <c r="G1611" s="6"/>
      <c r="H1611" s="6"/>
      <c r="I1611" s="6"/>
      <c r="J1611" s="178"/>
      <c r="K1611" s="249"/>
      <c r="L1611" s="167"/>
      <c r="M1611" s="6"/>
      <c r="N1611" s="6"/>
      <c r="O1611" s="6"/>
      <c r="P1611" s="6"/>
      <c r="Q1611" s="168"/>
    </row>
    <row r="1612" spans="2:17" s="18" customFormat="1" ht="15.75" customHeight="1" x14ac:dyDescent="0.2">
      <c r="B1612" s="6"/>
      <c r="C1612" s="166"/>
      <c r="D1612" s="10"/>
      <c r="E1612" s="12"/>
      <c r="F1612" s="6"/>
      <c r="G1612" s="6"/>
      <c r="H1612" s="6"/>
      <c r="I1612" s="6"/>
      <c r="J1612" s="178"/>
      <c r="K1612" s="249"/>
      <c r="L1612" s="167"/>
      <c r="M1612" s="6"/>
      <c r="N1612" s="6"/>
      <c r="O1612" s="6"/>
      <c r="P1612" s="6"/>
      <c r="Q1612" s="168"/>
    </row>
    <row r="1613" spans="2:17" s="18" customFormat="1" ht="15.75" customHeight="1" x14ac:dyDescent="0.2">
      <c r="B1613" s="6"/>
      <c r="C1613" s="166"/>
      <c r="D1613" s="10"/>
      <c r="E1613" s="12"/>
      <c r="F1613" s="6"/>
      <c r="G1613" s="6"/>
      <c r="H1613" s="6"/>
      <c r="I1613" s="6"/>
      <c r="J1613" s="178"/>
      <c r="K1613" s="249"/>
      <c r="L1613" s="167"/>
      <c r="M1613" s="6"/>
      <c r="N1613" s="6"/>
      <c r="O1613" s="6"/>
      <c r="P1613" s="6"/>
      <c r="Q1613" s="168"/>
    </row>
    <row r="1614" spans="2:17" s="18" customFormat="1" ht="15.75" customHeight="1" x14ac:dyDescent="0.2">
      <c r="B1614" s="6"/>
      <c r="C1614" s="166"/>
      <c r="D1614" s="10"/>
      <c r="E1614" s="12"/>
      <c r="F1614" s="6"/>
      <c r="G1614" s="6"/>
      <c r="H1614" s="6"/>
      <c r="I1614" s="6"/>
      <c r="J1614" s="178"/>
      <c r="K1614" s="249"/>
      <c r="L1614" s="167"/>
      <c r="M1614" s="6"/>
      <c r="N1614" s="6"/>
      <c r="O1614" s="6"/>
      <c r="P1614" s="6"/>
      <c r="Q1614" s="168"/>
    </row>
    <row r="1615" spans="2:17" s="18" customFormat="1" ht="15.75" customHeight="1" x14ac:dyDescent="0.2">
      <c r="B1615" s="6"/>
      <c r="C1615" s="166"/>
      <c r="D1615" s="10"/>
      <c r="E1615" s="12"/>
      <c r="F1615" s="6"/>
      <c r="G1615" s="6"/>
      <c r="H1615" s="6"/>
      <c r="I1615" s="6"/>
      <c r="J1615" s="178"/>
      <c r="K1615" s="249"/>
      <c r="L1615" s="167"/>
      <c r="M1615" s="6"/>
      <c r="N1615" s="6"/>
      <c r="O1615" s="6"/>
      <c r="P1615" s="6"/>
      <c r="Q1615" s="168"/>
    </row>
    <row r="1616" spans="2:17" s="18" customFormat="1" ht="15.75" customHeight="1" x14ac:dyDescent="0.2">
      <c r="B1616" s="6"/>
      <c r="C1616" s="166"/>
      <c r="D1616" s="10"/>
      <c r="E1616" s="12"/>
      <c r="F1616" s="6"/>
      <c r="G1616" s="6"/>
      <c r="H1616" s="6"/>
      <c r="I1616" s="6"/>
      <c r="J1616" s="178"/>
      <c r="K1616" s="249"/>
      <c r="L1616" s="167"/>
      <c r="M1616" s="6"/>
      <c r="N1616" s="6"/>
      <c r="O1616" s="6"/>
      <c r="P1616" s="6"/>
      <c r="Q1616" s="168"/>
    </row>
    <row r="1617" spans="2:17" s="18" customFormat="1" ht="15.75" customHeight="1" x14ac:dyDescent="0.2">
      <c r="B1617" s="6"/>
      <c r="C1617" s="166"/>
      <c r="D1617" s="10"/>
      <c r="E1617" s="12"/>
      <c r="F1617" s="6"/>
      <c r="G1617" s="6"/>
      <c r="H1617" s="6"/>
      <c r="I1617" s="6"/>
      <c r="J1617" s="178"/>
      <c r="K1617" s="249"/>
      <c r="L1617" s="167"/>
      <c r="M1617" s="6"/>
      <c r="N1617" s="6"/>
      <c r="O1617" s="6"/>
      <c r="P1617" s="6"/>
      <c r="Q1617" s="168"/>
    </row>
    <row r="1618" spans="2:17" s="18" customFormat="1" ht="15.75" customHeight="1" x14ac:dyDescent="0.2">
      <c r="B1618" s="6"/>
      <c r="C1618" s="166"/>
      <c r="D1618" s="10"/>
      <c r="E1618" s="12"/>
      <c r="F1618" s="6"/>
      <c r="G1618" s="6"/>
      <c r="H1618" s="6"/>
      <c r="I1618" s="6"/>
      <c r="J1618" s="178"/>
      <c r="K1618" s="249"/>
      <c r="L1618" s="167"/>
      <c r="M1618" s="6"/>
      <c r="N1618" s="6"/>
      <c r="O1618" s="6"/>
      <c r="P1618" s="6"/>
      <c r="Q1618" s="168"/>
    </row>
    <row r="1619" spans="2:17" s="18" customFormat="1" ht="15.75" customHeight="1" x14ac:dyDescent="0.2">
      <c r="B1619" s="6"/>
      <c r="C1619" s="166"/>
      <c r="D1619" s="10"/>
      <c r="E1619" s="12"/>
      <c r="F1619" s="6"/>
      <c r="G1619" s="6"/>
      <c r="H1619" s="6"/>
      <c r="I1619" s="6"/>
      <c r="J1619" s="178"/>
      <c r="K1619" s="249"/>
      <c r="L1619" s="167"/>
      <c r="M1619" s="6"/>
      <c r="N1619" s="6"/>
      <c r="O1619" s="6"/>
      <c r="P1619" s="6"/>
      <c r="Q1619" s="168"/>
    </row>
    <row r="1620" spans="2:17" s="18" customFormat="1" ht="15.75" customHeight="1" x14ac:dyDescent="0.2">
      <c r="B1620" s="6"/>
      <c r="C1620" s="166"/>
      <c r="D1620" s="10"/>
      <c r="E1620" s="12"/>
      <c r="F1620" s="6"/>
      <c r="G1620" s="6"/>
      <c r="H1620" s="6"/>
      <c r="I1620" s="6"/>
      <c r="J1620" s="178"/>
      <c r="K1620" s="249"/>
      <c r="L1620" s="167"/>
      <c r="M1620" s="6"/>
      <c r="N1620" s="6"/>
      <c r="O1620" s="6"/>
      <c r="P1620" s="6"/>
      <c r="Q1620" s="168"/>
    </row>
    <row r="1621" spans="2:17" s="18" customFormat="1" ht="15.75" customHeight="1" x14ac:dyDescent="0.2">
      <c r="B1621" s="6"/>
      <c r="C1621" s="166"/>
      <c r="D1621" s="10"/>
      <c r="E1621" s="12"/>
      <c r="F1621" s="6"/>
      <c r="G1621" s="6"/>
      <c r="H1621" s="6"/>
      <c r="I1621" s="6"/>
      <c r="J1621" s="178"/>
      <c r="K1621" s="249"/>
      <c r="L1621" s="167"/>
      <c r="M1621" s="6"/>
      <c r="N1621" s="6"/>
      <c r="O1621" s="6"/>
      <c r="P1621" s="6"/>
      <c r="Q1621" s="168"/>
    </row>
    <row r="1622" spans="2:17" s="18" customFormat="1" ht="15.75" customHeight="1" x14ac:dyDescent="0.2">
      <c r="B1622" s="6"/>
      <c r="C1622" s="166"/>
      <c r="D1622" s="10"/>
      <c r="E1622" s="12"/>
      <c r="F1622" s="6"/>
      <c r="G1622" s="6"/>
      <c r="H1622" s="6"/>
      <c r="I1622" s="6"/>
      <c r="J1622" s="178"/>
      <c r="K1622" s="249"/>
      <c r="L1622" s="167"/>
      <c r="M1622" s="6"/>
      <c r="N1622" s="6"/>
      <c r="O1622" s="6"/>
      <c r="P1622" s="6"/>
      <c r="Q1622" s="168"/>
    </row>
    <row r="1623" spans="2:17" s="18" customFormat="1" ht="15.75" customHeight="1" x14ac:dyDescent="0.2">
      <c r="B1623" s="6"/>
      <c r="C1623" s="166"/>
      <c r="D1623" s="10"/>
      <c r="E1623" s="12"/>
      <c r="F1623" s="6"/>
      <c r="G1623" s="6"/>
      <c r="H1623" s="6"/>
      <c r="I1623" s="6"/>
      <c r="J1623" s="178"/>
      <c r="K1623" s="249"/>
      <c r="L1623" s="167"/>
      <c r="M1623" s="6"/>
      <c r="N1623" s="6"/>
      <c r="O1623" s="6"/>
      <c r="P1623" s="6"/>
      <c r="Q1623" s="168"/>
    </row>
    <row r="1624" spans="2:17" s="18" customFormat="1" ht="15.75" customHeight="1" x14ac:dyDescent="0.2">
      <c r="B1624" s="6"/>
      <c r="C1624" s="166"/>
      <c r="D1624" s="10"/>
      <c r="E1624" s="12"/>
      <c r="F1624" s="6"/>
      <c r="G1624" s="6"/>
      <c r="H1624" s="6"/>
      <c r="I1624" s="6"/>
      <c r="J1624" s="178"/>
      <c r="K1624" s="249"/>
      <c r="L1624" s="167"/>
      <c r="M1624" s="6"/>
      <c r="N1624" s="6"/>
      <c r="O1624" s="6"/>
      <c r="P1624" s="6"/>
      <c r="Q1624" s="168"/>
    </row>
    <row r="1625" spans="2:17" s="18" customFormat="1" ht="15.75" customHeight="1" x14ac:dyDescent="0.2">
      <c r="B1625" s="6"/>
      <c r="C1625" s="166"/>
      <c r="D1625" s="10"/>
      <c r="E1625" s="12"/>
      <c r="F1625" s="6"/>
      <c r="G1625" s="6"/>
      <c r="H1625" s="6"/>
      <c r="I1625" s="6"/>
      <c r="J1625" s="178"/>
      <c r="K1625" s="249"/>
      <c r="L1625" s="167"/>
      <c r="M1625" s="6"/>
      <c r="N1625" s="6"/>
      <c r="O1625" s="6"/>
      <c r="P1625" s="6"/>
      <c r="Q1625" s="168"/>
    </row>
    <row r="1626" spans="2:17" s="18" customFormat="1" ht="15.75" customHeight="1" x14ac:dyDescent="0.2">
      <c r="B1626" s="6"/>
      <c r="C1626" s="166"/>
      <c r="D1626" s="10"/>
      <c r="E1626" s="12"/>
      <c r="F1626" s="6"/>
      <c r="G1626" s="6"/>
      <c r="H1626" s="6"/>
      <c r="I1626" s="6"/>
      <c r="J1626" s="178"/>
      <c r="K1626" s="249"/>
      <c r="L1626" s="167"/>
      <c r="M1626" s="6"/>
      <c r="N1626" s="6"/>
      <c r="O1626" s="6"/>
      <c r="P1626" s="6"/>
      <c r="Q1626" s="168"/>
    </row>
    <row r="1627" spans="2:17" s="18" customFormat="1" ht="15.75" customHeight="1" x14ac:dyDescent="0.2">
      <c r="B1627" s="6"/>
      <c r="C1627" s="166"/>
      <c r="D1627" s="10"/>
      <c r="E1627" s="12"/>
      <c r="F1627" s="6"/>
      <c r="G1627" s="6"/>
      <c r="H1627" s="6"/>
      <c r="I1627" s="6"/>
      <c r="J1627" s="178"/>
      <c r="K1627" s="249"/>
      <c r="L1627" s="167"/>
      <c r="M1627" s="6"/>
      <c r="N1627" s="6"/>
      <c r="O1627" s="6"/>
      <c r="P1627" s="6"/>
      <c r="Q1627" s="168"/>
    </row>
    <row r="1628" spans="2:17" s="18" customFormat="1" ht="15.75" customHeight="1" x14ac:dyDescent="0.2">
      <c r="B1628" s="6"/>
      <c r="C1628" s="166"/>
      <c r="D1628" s="10"/>
      <c r="E1628" s="12"/>
      <c r="F1628" s="6"/>
      <c r="G1628" s="6"/>
      <c r="H1628" s="6"/>
      <c r="I1628" s="6"/>
      <c r="J1628" s="178"/>
      <c r="K1628" s="249"/>
      <c r="L1628" s="167"/>
      <c r="M1628" s="6"/>
      <c r="N1628" s="6"/>
      <c r="O1628" s="6"/>
      <c r="P1628" s="6"/>
      <c r="Q1628" s="168"/>
    </row>
    <row r="1629" spans="2:17" s="18" customFormat="1" ht="15.75" customHeight="1" x14ac:dyDescent="0.2">
      <c r="B1629" s="6"/>
      <c r="C1629" s="166"/>
      <c r="D1629" s="10"/>
      <c r="E1629" s="12"/>
      <c r="F1629" s="6"/>
      <c r="G1629" s="6"/>
      <c r="H1629" s="6"/>
      <c r="I1629" s="6"/>
      <c r="J1629" s="178"/>
      <c r="K1629" s="249"/>
      <c r="L1629" s="167"/>
      <c r="M1629" s="6"/>
      <c r="N1629" s="6"/>
      <c r="O1629" s="6"/>
      <c r="P1629" s="6"/>
      <c r="Q1629" s="168"/>
    </row>
    <row r="1630" spans="2:17" s="18" customFormat="1" ht="15.75" customHeight="1" x14ac:dyDescent="0.2">
      <c r="B1630" s="6"/>
      <c r="C1630" s="166"/>
      <c r="D1630" s="10"/>
      <c r="E1630" s="12"/>
      <c r="F1630" s="6"/>
      <c r="G1630" s="6"/>
      <c r="H1630" s="6"/>
      <c r="I1630" s="6"/>
      <c r="J1630" s="178"/>
      <c r="K1630" s="249"/>
      <c r="L1630" s="167"/>
      <c r="M1630" s="6"/>
      <c r="N1630" s="6"/>
      <c r="O1630" s="6"/>
      <c r="P1630" s="6"/>
      <c r="Q1630" s="168"/>
    </row>
    <row r="1631" spans="2:17" s="18" customFormat="1" ht="15.75" customHeight="1" x14ac:dyDescent="0.2">
      <c r="B1631" s="6"/>
      <c r="C1631" s="166"/>
      <c r="D1631" s="10"/>
      <c r="E1631" s="12"/>
      <c r="F1631" s="6"/>
      <c r="G1631" s="6"/>
      <c r="H1631" s="6"/>
      <c r="I1631" s="6"/>
      <c r="J1631" s="178"/>
      <c r="K1631" s="249"/>
      <c r="L1631" s="167"/>
      <c r="M1631" s="6"/>
      <c r="N1631" s="6"/>
      <c r="O1631" s="6"/>
      <c r="P1631" s="6"/>
      <c r="Q1631" s="168"/>
    </row>
    <row r="1632" spans="2:17" s="18" customFormat="1" ht="15.75" customHeight="1" x14ac:dyDescent="0.2">
      <c r="B1632" s="6"/>
      <c r="C1632" s="166"/>
      <c r="D1632" s="10"/>
      <c r="E1632" s="12"/>
      <c r="F1632" s="6"/>
      <c r="G1632" s="6"/>
      <c r="H1632" s="6"/>
      <c r="I1632" s="6"/>
      <c r="J1632" s="178"/>
      <c r="K1632" s="249"/>
      <c r="L1632" s="167"/>
      <c r="M1632" s="6"/>
      <c r="N1632" s="6"/>
      <c r="O1632" s="6"/>
      <c r="P1632" s="6"/>
      <c r="Q1632" s="168"/>
    </row>
    <row r="1633" spans="2:17" s="18" customFormat="1" ht="15.75" customHeight="1" x14ac:dyDescent="0.2">
      <c r="B1633" s="6"/>
      <c r="C1633" s="166"/>
      <c r="D1633" s="10"/>
      <c r="E1633" s="12"/>
      <c r="F1633" s="6"/>
      <c r="G1633" s="6"/>
      <c r="H1633" s="6"/>
      <c r="I1633" s="6"/>
      <c r="J1633" s="178"/>
      <c r="K1633" s="249"/>
      <c r="L1633" s="167"/>
      <c r="M1633" s="6"/>
      <c r="N1633" s="6"/>
      <c r="O1633" s="6"/>
      <c r="P1633" s="6"/>
      <c r="Q1633" s="168"/>
    </row>
    <row r="1634" spans="2:17" s="18" customFormat="1" ht="15.75" customHeight="1" x14ac:dyDescent="0.2">
      <c r="B1634" s="6"/>
      <c r="C1634" s="166"/>
      <c r="D1634" s="10"/>
      <c r="E1634" s="12"/>
      <c r="F1634" s="6"/>
      <c r="G1634" s="6"/>
      <c r="H1634" s="6"/>
      <c r="I1634" s="6"/>
      <c r="J1634" s="178"/>
      <c r="K1634" s="249"/>
      <c r="L1634" s="167"/>
      <c r="M1634" s="6"/>
      <c r="N1634" s="6"/>
      <c r="O1634" s="6"/>
      <c r="P1634" s="6"/>
      <c r="Q1634" s="168"/>
    </row>
    <row r="1635" spans="2:17" s="18" customFormat="1" ht="15.75" customHeight="1" x14ac:dyDescent="0.2">
      <c r="B1635" s="6"/>
      <c r="C1635" s="166"/>
      <c r="D1635" s="10"/>
      <c r="E1635" s="12"/>
      <c r="F1635" s="6"/>
      <c r="G1635" s="6"/>
      <c r="H1635" s="6"/>
      <c r="I1635" s="6"/>
      <c r="J1635" s="178"/>
      <c r="K1635" s="249"/>
      <c r="L1635" s="167"/>
      <c r="M1635" s="6"/>
      <c r="N1635" s="6"/>
      <c r="O1635" s="6"/>
      <c r="P1635" s="6"/>
      <c r="Q1635" s="168"/>
    </row>
    <row r="1636" spans="2:17" s="18" customFormat="1" ht="15.75" customHeight="1" x14ac:dyDescent="0.2">
      <c r="B1636" s="6"/>
      <c r="C1636" s="166"/>
      <c r="D1636" s="10"/>
      <c r="E1636" s="12"/>
      <c r="F1636" s="6"/>
      <c r="G1636" s="6"/>
      <c r="H1636" s="6"/>
      <c r="I1636" s="6"/>
      <c r="J1636" s="178"/>
      <c r="K1636" s="249"/>
      <c r="L1636" s="167"/>
      <c r="M1636" s="6"/>
      <c r="N1636" s="6"/>
      <c r="O1636" s="6"/>
      <c r="P1636" s="6"/>
      <c r="Q1636" s="168"/>
    </row>
    <row r="1637" spans="2:17" s="18" customFormat="1" ht="15.75" customHeight="1" x14ac:dyDescent="0.2">
      <c r="B1637" s="6"/>
      <c r="C1637" s="166"/>
      <c r="D1637" s="10"/>
      <c r="E1637" s="12"/>
      <c r="F1637" s="6"/>
      <c r="G1637" s="6"/>
      <c r="H1637" s="6"/>
      <c r="I1637" s="6"/>
      <c r="J1637" s="178"/>
      <c r="K1637" s="249"/>
      <c r="L1637" s="167"/>
      <c r="M1637" s="6"/>
      <c r="N1637" s="6"/>
      <c r="O1637" s="6"/>
      <c r="P1637" s="6"/>
      <c r="Q1637" s="168"/>
    </row>
    <row r="1638" spans="2:17" s="18" customFormat="1" ht="15.75" customHeight="1" x14ac:dyDescent="0.2">
      <c r="B1638" s="6"/>
      <c r="C1638" s="166"/>
      <c r="D1638" s="10"/>
      <c r="E1638" s="12"/>
      <c r="F1638" s="6"/>
      <c r="G1638" s="6"/>
      <c r="H1638" s="6"/>
      <c r="I1638" s="6"/>
      <c r="J1638" s="178"/>
      <c r="K1638" s="249"/>
      <c r="L1638" s="167"/>
      <c r="M1638" s="6"/>
      <c r="N1638" s="6"/>
      <c r="O1638" s="6"/>
      <c r="P1638" s="6"/>
      <c r="Q1638" s="168"/>
    </row>
    <row r="1639" spans="2:17" s="18" customFormat="1" ht="15.75" customHeight="1" x14ac:dyDescent="0.2">
      <c r="B1639" s="6"/>
      <c r="C1639" s="166"/>
      <c r="D1639" s="10"/>
      <c r="E1639" s="12"/>
      <c r="F1639" s="6"/>
      <c r="G1639" s="6"/>
      <c r="H1639" s="6"/>
      <c r="I1639" s="6"/>
      <c r="J1639" s="178"/>
      <c r="K1639" s="249"/>
      <c r="L1639" s="167"/>
      <c r="M1639" s="6"/>
      <c r="N1639" s="6"/>
      <c r="O1639" s="6"/>
      <c r="P1639" s="6"/>
      <c r="Q1639" s="168"/>
    </row>
    <row r="1640" spans="2:17" s="18" customFormat="1" ht="15.75" customHeight="1" x14ac:dyDescent="0.2">
      <c r="B1640" s="6"/>
      <c r="C1640" s="166"/>
      <c r="D1640" s="10"/>
      <c r="E1640" s="12"/>
      <c r="F1640" s="6"/>
      <c r="G1640" s="6"/>
      <c r="H1640" s="6"/>
      <c r="I1640" s="6"/>
      <c r="J1640" s="178"/>
      <c r="K1640" s="249"/>
      <c r="L1640" s="167"/>
      <c r="M1640" s="6"/>
      <c r="N1640" s="6"/>
      <c r="O1640" s="6"/>
      <c r="P1640" s="6"/>
      <c r="Q1640" s="168"/>
    </row>
    <row r="1641" spans="2:17" s="18" customFormat="1" ht="15.75" customHeight="1" x14ac:dyDescent="0.2">
      <c r="B1641" s="6"/>
      <c r="C1641" s="166"/>
      <c r="D1641" s="10"/>
      <c r="E1641" s="12"/>
      <c r="F1641" s="6"/>
      <c r="G1641" s="6"/>
      <c r="H1641" s="6"/>
      <c r="I1641" s="6"/>
      <c r="J1641" s="178"/>
      <c r="K1641" s="249"/>
      <c r="L1641" s="167"/>
      <c r="M1641" s="6"/>
      <c r="N1641" s="6"/>
      <c r="O1641" s="6"/>
      <c r="P1641" s="6"/>
      <c r="Q1641" s="168"/>
    </row>
    <row r="1642" spans="2:17" s="18" customFormat="1" ht="15.75" customHeight="1" x14ac:dyDescent="0.2">
      <c r="B1642" s="6"/>
      <c r="C1642" s="166"/>
      <c r="D1642" s="10"/>
      <c r="E1642" s="12"/>
      <c r="F1642" s="6"/>
      <c r="G1642" s="6"/>
      <c r="H1642" s="6"/>
      <c r="I1642" s="6"/>
      <c r="J1642" s="178"/>
      <c r="K1642" s="249"/>
      <c r="L1642" s="167"/>
      <c r="M1642" s="6"/>
      <c r="N1642" s="6"/>
      <c r="O1642" s="6"/>
      <c r="P1642" s="6"/>
      <c r="Q1642" s="168"/>
    </row>
    <row r="1643" spans="2:17" s="18" customFormat="1" ht="15.75" customHeight="1" x14ac:dyDescent="0.2">
      <c r="B1643" s="6"/>
      <c r="C1643" s="166"/>
      <c r="D1643" s="10"/>
      <c r="E1643" s="12"/>
      <c r="F1643" s="6"/>
      <c r="G1643" s="6"/>
      <c r="H1643" s="6"/>
      <c r="I1643" s="6"/>
      <c r="J1643" s="178"/>
      <c r="K1643" s="249"/>
      <c r="L1643" s="167"/>
      <c r="M1643" s="6"/>
      <c r="N1643" s="6"/>
      <c r="O1643" s="6"/>
      <c r="P1643" s="6"/>
      <c r="Q1643" s="168"/>
    </row>
    <row r="1644" spans="2:17" s="18" customFormat="1" ht="15.75" customHeight="1" x14ac:dyDescent="0.2">
      <c r="B1644" s="6"/>
      <c r="C1644" s="166"/>
      <c r="D1644" s="10"/>
      <c r="E1644" s="12"/>
      <c r="F1644" s="6"/>
      <c r="G1644" s="6"/>
      <c r="H1644" s="6"/>
      <c r="I1644" s="6"/>
      <c r="J1644" s="178"/>
      <c r="K1644" s="249"/>
      <c r="L1644" s="167"/>
      <c r="M1644" s="6"/>
      <c r="N1644" s="6"/>
      <c r="O1644" s="6"/>
      <c r="P1644" s="6"/>
      <c r="Q1644" s="168"/>
    </row>
    <row r="1645" spans="2:17" s="18" customFormat="1" ht="15.75" customHeight="1" x14ac:dyDescent="0.2">
      <c r="B1645" s="6"/>
      <c r="C1645" s="166"/>
      <c r="D1645" s="10"/>
      <c r="E1645" s="12"/>
      <c r="F1645" s="6"/>
      <c r="G1645" s="6"/>
      <c r="H1645" s="6"/>
      <c r="I1645" s="6"/>
      <c r="J1645" s="178"/>
      <c r="K1645" s="249"/>
      <c r="L1645" s="167"/>
      <c r="M1645" s="6"/>
      <c r="N1645" s="6"/>
      <c r="O1645" s="6"/>
      <c r="P1645" s="6"/>
      <c r="Q1645" s="168"/>
    </row>
    <row r="1646" spans="2:17" s="18" customFormat="1" ht="15.75" customHeight="1" x14ac:dyDescent="0.2">
      <c r="B1646" s="6"/>
      <c r="C1646" s="166"/>
      <c r="D1646" s="10"/>
      <c r="E1646" s="12"/>
      <c r="F1646" s="6"/>
      <c r="G1646" s="6"/>
      <c r="H1646" s="6"/>
      <c r="I1646" s="6"/>
      <c r="J1646" s="178"/>
      <c r="K1646" s="249"/>
      <c r="L1646" s="167"/>
      <c r="M1646" s="6"/>
      <c r="N1646" s="6"/>
      <c r="O1646" s="6"/>
      <c r="P1646" s="6"/>
      <c r="Q1646" s="168"/>
    </row>
    <row r="1647" spans="2:17" s="18" customFormat="1" ht="15.75" customHeight="1" x14ac:dyDescent="0.2">
      <c r="B1647" s="6"/>
      <c r="C1647" s="166"/>
      <c r="D1647" s="10"/>
      <c r="E1647" s="12"/>
      <c r="F1647" s="6"/>
      <c r="G1647" s="6"/>
      <c r="H1647" s="6"/>
      <c r="I1647" s="6"/>
      <c r="J1647" s="178"/>
      <c r="K1647" s="249"/>
      <c r="L1647" s="167"/>
      <c r="M1647" s="6"/>
      <c r="N1647" s="6"/>
      <c r="O1647" s="6"/>
      <c r="P1647" s="6"/>
      <c r="Q1647" s="168"/>
    </row>
    <row r="1648" spans="2:17" s="18" customFormat="1" ht="15.75" customHeight="1" x14ac:dyDescent="0.2">
      <c r="B1648" s="6"/>
      <c r="C1648" s="166"/>
      <c r="D1648" s="10"/>
      <c r="E1648" s="12"/>
      <c r="F1648" s="6"/>
      <c r="G1648" s="6"/>
      <c r="H1648" s="6"/>
      <c r="I1648" s="6"/>
      <c r="J1648" s="178"/>
      <c r="K1648" s="249"/>
      <c r="L1648" s="167"/>
      <c r="M1648" s="6"/>
      <c r="N1648" s="6"/>
      <c r="O1648" s="6"/>
      <c r="P1648" s="6"/>
      <c r="Q1648" s="168"/>
    </row>
    <row r="1649" spans="2:17" s="18" customFormat="1" ht="15.75" customHeight="1" x14ac:dyDescent="0.2">
      <c r="B1649" s="6"/>
      <c r="C1649" s="166"/>
      <c r="D1649" s="10"/>
      <c r="E1649" s="12"/>
      <c r="F1649" s="6"/>
      <c r="G1649" s="6"/>
      <c r="H1649" s="6"/>
      <c r="I1649" s="6"/>
      <c r="J1649" s="178"/>
      <c r="K1649" s="249"/>
      <c r="L1649" s="167"/>
      <c r="M1649" s="6"/>
      <c r="N1649" s="6"/>
      <c r="O1649" s="6"/>
      <c r="P1649" s="6"/>
      <c r="Q1649" s="168"/>
    </row>
    <row r="1650" spans="2:17" s="18" customFormat="1" ht="15.75" customHeight="1" x14ac:dyDescent="0.2">
      <c r="B1650" s="6"/>
      <c r="C1650" s="166"/>
      <c r="D1650" s="10"/>
      <c r="E1650" s="12"/>
      <c r="F1650" s="6"/>
      <c r="G1650" s="6"/>
      <c r="H1650" s="6"/>
      <c r="I1650" s="6"/>
      <c r="J1650" s="178"/>
      <c r="K1650" s="249"/>
      <c r="L1650" s="167"/>
      <c r="M1650" s="6"/>
      <c r="N1650" s="6"/>
      <c r="O1650" s="6"/>
      <c r="P1650" s="6"/>
      <c r="Q1650" s="168"/>
    </row>
    <row r="1651" spans="2:17" s="18" customFormat="1" ht="15.75" customHeight="1" x14ac:dyDescent="0.2">
      <c r="B1651" s="6"/>
      <c r="C1651" s="166"/>
      <c r="D1651" s="10"/>
      <c r="E1651" s="12"/>
      <c r="F1651" s="6"/>
      <c r="G1651" s="6"/>
      <c r="H1651" s="6"/>
      <c r="I1651" s="6"/>
      <c r="J1651" s="178"/>
      <c r="K1651" s="249"/>
      <c r="L1651" s="167"/>
      <c r="M1651" s="6"/>
      <c r="N1651" s="6"/>
      <c r="O1651" s="6"/>
      <c r="P1651" s="6"/>
      <c r="Q1651" s="168"/>
    </row>
    <row r="1652" spans="2:17" s="18" customFormat="1" ht="15.75" customHeight="1" x14ac:dyDescent="0.2">
      <c r="B1652" s="6"/>
      <c r="C1652" s="166"/>
      <c r="D1652" s="10"/>
      <c r="E1652" s="12"/>
      <c r="F1652" s="6"/>
      <c r="G1652" s="6"/>
      <c r="H1652" s="6"/>
      <c r="I1652" s="6"/>
      <c r="J1652" s="178"/>
      <c r="K1652" s="249"/>
      <c r="L1652" s="167"/>
      <c r="M1652" s="6"/>
      <c r="N1652" s="6"/>
      <c r="O1652" s="6"/>
      <c r="P1652" s="6"/>
      <c r="Q1652" s="168"/>
    </row>
    <row r="1653" spans="2:17" s="18" customFormat="1" ht="15.75" customHeight="1" x14ac:dyDescent="0.2">
      <c r="B1653" s="6"/>
      <c r="C1653" s="166"/>
      <c r="D1653" s="10"/>
      <c r="E1653" s="12"/>
      <c r="F1653" s="6"/>
      <c r="G1653" s="6"/>
      <c r="H1653" s="6"/>
      <c r="I1653" s="6"/>
      <c r="J1653" s="178"/>
      <c r="K1653" s="249"/>
      <c r="L1653" s="167"/>
      <c r="M1653" s="6"/>
      <c r="N1653" s="6"/>
      <c r="O1653" s="6"/>
      <c r="P1653" s="6"/>
      <c r="Q1653" s="168"/>
    </row>
    <row r="1654" spans="2:17" s="18" customFormat="1" ht="15.75" customHeight="1" x14ac:dyDescent="0.2">
      <c r="B1654" s="6"/>
      <c r="C1654" s="166"/>
      <c r="D1654" s="10"/>
      <c r="E1654" s="12"/>
      <c r="F1654" s="6"/>
      <c r="G1654" s="6"/>
      <c r="H1654" s="6"/>
      <c r="I1654" s="6"/>
      <c r="J1654" s="178"/>
      <c r="K1654" s="249"/>
      <c r="L1654" s="167"/>
      <c r="M1654" s="6"/>
      <c r="N1654" s="6"/>
      <c r="O1654" s="6"/>
      <c r="P1654" s="6"/>
      <c r="Q1654" s="168"/>
    </row>
    <row r="1655" spans="2:17" s="18" customFormat="1" ht="15.75" customHeight="1" x14ac:dyDescent="0.2">
      <c r="B1655" s="6"/>
      <c r="C1655" s="166"/>
      <c r="D1655" s="10"/>
      <c r="E1655" s="12"/>
      <c r="F1655" s="6"/>
      <c r="G1655" s="6"/>
      <c r="H1655" s="6"/>
      <c r="I1655" s="6"/>
      <c r="J1655" s="178"/>
      <c r="K1655" s="249"/>
      <c r="L1655" s="167"/>
      <c r="M1655" s="6"/>
      <c r="N1655" s="6"/>
      <c r="O1655" s="6"/>
      <c r="P1655" s="6"/>
      <c r="Q1655" s="168"/>
    </row>
    <row r="1656" spans="2:17" s="18" customFormat="1" ht="15.75" customHeight="1" x14ac:dyDescent="0.2">
      <c r="B1656" s="6"/>
      <c r="C1656" s="166"/>
      <c r="D1656" s="10"/>
      <c r="E1656" s="12"/>
      <c r="F1656" s="6"/>
      <c r="G1656" s="6"/>
      <c r="H1656" s="6"/>
      <c r="I1656" s="6"/>
      <c r="J1656" s="178"/>
      <c r="K1656" s="249"/>
      <c r="L1656" s="167"/>
      <c r="M1656" s="6"/>
      <c r="N1656" s="6"/>
      <c r="O1656" s="6"/>
      <c r="P1656" s="6"/>
      <c r="Q1656" s="168"/>
    </row>
    <row r="1657" spans="2:17" s="18" customFormat="1" ht="15.75" customHeight="1" x14ac:dyDescent="0.2">
      <c r="B1657" s="6"/>
      <c r="C1657" s="166"/>
      <c r="D1657" s="10"/>
      <c r="E1657" s="12"/>
      <c r="F1657" s="6"/>
      <c r="G1657" s="6"/>
      <c r="H1657" s="6"/>
      <c r="I1657" s="6"/>
      <c r="J1657" s="178"/>
      <c r="K1657" s="249"/>
      <c r="L1657" s="167"/>
      <c r="M1657" s="6"/>
      <c r="N1657" s="6"/>
      <c r="O1657" s="6"/>
      <c r="P1657" s="6"/>
      <c r="Q1657" s="168"/>
    </row>
    <row r="1658" spans="2:17" s="18" customFormat="1" ht="15.75" customHeight="1" x14ac:dyDescent="0.2">
      <c r="B1658" s="6"/>
      <c r="C1658" s="166"/>
      <c r="D1658" s="10"/>
      <c r="E1658" s="12"/>
      <c r="F1658" s="6"/>
      <c r="G1658" s="6"/>
      <c r="H1658" s="6"/>
      <c r="I1658" s="6"/>
      <c r="J1658" s="178"/>
      <c r="K1658" s="249"/>
      <c r="L1658" s="167"/>
      <c r="M1658" s="6"/>
      <c r="N1658" s="6"/>
      <c r="O1658" s="6"/>
      <c r="P1658" s="6"/>
      <c r="Q1658" s="168"/>
    </row>
    <row r="1659" spans="2:17" s="18" customFormat="1" ht="15.75" customHeight="1" x14ac:dyDescent="0.2">
      <c r="B1659" s="6"/>
      <c r="C1659" s="166"/>
      <c r="D1659" s="10"/>
      <c r="E1659" s="12"/>
      <c r="F1659" s="6"/>
      <c r="G1659" s="6"/>
      <c r="H1659" s="6"/>
      <c r="I1659" s="6"/>
      <c r="J1659" s="178"/>
      <c r="K1659" s="249"/>
      <c r="L1659" s="167"/>
      <c r="M1659" s="6"/>
      <c r="N1659" s="6"/>
      <c r="O1659" s="6"/>
      <c r="P1659" s="6"/>
      <c r="Q1659" s="168"/>
    </row>
    <row r="1660" spans="2:17" s="18" customFormat="1" ht="15.75" customHeight="1" x14ac:dyDescent="0.2">
      <c r="B1660" s="6"/>
      <c r="C1660" s="166"/>
      <c r="D1660" s="10"/>
      <c r="E1660" s="12"/>
      <c r="F1660" s="6"/>
      <c r="G1660" s="6"/>
      <c r="H1660" s="6"/>
      <c r="I1660" s="6"/>
      <c r="J1660" s="178"/>
      <c r="K1660" s="249"/>
      <c r="L1660" s="167"/>
      <c r="M1660" s="6"/>
      <c r="N1660" s="6"/>
      <c r="O1660" s="6"/>
      <c r="P1660" s="6"/>
      <c r="Q1660" s="168"/>
    </row>
    <row r="1661" spans="2:17" s="18" customFormat="1" ht="15.75" customHeight="1" x14ac:dyDescent="0.2">
      <c r="B1661" s="6"/>
      <c r="C1661" s="166"/>
      <c r="D1661" s="10"/>
      <c r="E1661" s="12"/>
      <c r="F1661" s="6"/>
      <c r="G1661" s="6"/>
      <c r="H1661" s="6"/>
      <c r="I1661" s="6"/>
      <c r="J1661" s="178"/>
      <c r="K1661" s="249"/>
      <c r="L1661" s="167"/>
      <c r="M1661" s="6"/>
      <c r="N1661" s="6"/>
      <c r="O1661" s="6"/>
      <c r="P1661" s="6"/>
      <c r="Q1661" s="168"/>
    </row>
    <row r="1662" spans="2:17" s="18" customFormat="1" ht="15.75" customHeight="1" x14ac:dyDescent="0.2">
      <c r="B1662" s="6"/>
      <c r="C1662" s="166"/>
      <c r="D1662" s="10"/>
      <c r="E1662" s="12"/>
      <c r="F1662" s="6"/>
      <c r="G1662" s="6"/>
      <c r="H1662" s="6"/>
      <c r="I1662" s="6"/>
      <c r="J1662" s="178"/>
      <c r="K1662" s="249"/>
      <c r="L1662" s="167"/>
      <c r="M1662" s="6"/>
      <c r="N1662" s="6"/>
      <c r="O1662" s="6"/>
      <c r="P1662" s="6"/>
      <c r="Q1662" s="168"/>
    </row>
    <row r="1663" spans="2:17" s="18" customFormat="1" ht="15.75" customHeight="1" x14ac:dyDescent="0.2">
      <c r="B1663" s="6"/>
      <c r="C1663" s="166"/>
      <c r="D1663" s="10"/>
      <c r="E1663" s="12"/>
      <c r="F1663" s="6"/>
      <c r="G1663" s="6"/>
      <c r="H1663" s="6"/>
      <c r="I1663" s="6"/>
      <c r="J1663" s="178"/>
      <c r="K1663" s="249"/>
      <c r="L1663" s="167"/>
      <c r="M1663" s="6"/>
      <c r="N1663" s="6"/>
      <c r="O1663" s="6"/>
      <c r="P1663" s="6"/>
      <c r="Q1663" s="168"/>
    </row>
    <row r="1664" spans="2:17" s="18" customFormat="1" ht="15.75" customHeight="1" x14ac:dyDescent="0.2">
      <c r="B1664" s="6"/>
      <c r="C1664" s="166"/>
      <c r="D1664" s="10"/>
      <c r="E1664" s="12"/>
      <c r="F1664" s="6"/>
      <c r="G1664" s="6"/>
      <c r="H1664" s="6"/>
      <c r="I1664" s="6"/>
      <c r="J1664" s="178"/>
      <c r="K1664" s="249"/>
      <c r="L1664" s="167"/>
      <c r="M1664" s="6"/>
      <c r="N1664" s="6"/>
      <c r="O1664" s="6"/>
      <c r="P1664" s="6"/>
      <c r="Q1664" s="168"/>
    </row>
    <row r="1665" spans="2:17" s="18" customFormat="1" ht="15.75" customHeight="1" x14ac:dyDescent="0.2">
      <c r="B1665" s="6"/>
      <c r="C1665" s="166"/>
      <c r="D1665" s="10"/>
      <c r="E1665" s="12"/>
      <c r="F1665" s="6"/>
      <c r="G1665" s="6"/>
      <c r="H1665" s="6"/>
      <c r="I1665" s="6"/>
      <c r="J1665" s="178"/>
      <c r="K1665" s="249"/>
      <c r="L1665" s="167"/>
      <c r="M1665" s="6"/>
      <c r="N1665" s="6"/>
      <c r="O1665" s="6"/>
      <c r="P1665" s="6"/>
      <c r="Q1665" s="168"/>
    </row>
    <row r="1666" spans="2:17" s="18" customFormat="1" ht="15.75" customHeight="1" x14ac:dyDescent="0.2">
      <c r="B1666" s="6"/>
      <c r="C1666" s="166"/>
      <c r="D1666" s="10"/>
      <c r="E1666" s="12"/>
      <c r="F1666" s="6"/>
      <c r="G1666" s="6"/>
      <c r="H1666" s="6"/>
      <c r="I1666" s="6"/>
      <c r="J1666" s="178"/>
      <c r="K1666" s="249"/>
      <c r="L1666" s="167"/>
      <c r="M1666" s="6"/>
      <c r="N1666" s="6"/>
      <c r="O1666" s="6"/>
      <c r="P1666" s="6"/>
      <c r="Q1666" s="168"/>
    </row>
    <row r="1667" spans="2:17" s="18" customFormat="1" ht="15.75" customHeight="1" x14ac:dyDescent="0.2">
      <c r="B1667" s="6"/>
      <c r="C1667" s="166"/>
      <c r="D1667" s="10"/>
      <c r="E1667" s="12"/>
      <c r="F1667" s="6"/>
      <c r="G1667" s="6"/>
      <c r="H1667" s="6"/>
      <c r="I1667" s="6"/>
      <c r="J1667" s="178"/>
      <c r="K1667" s="249"/>
      <c r="L1667" s="167"/>
      <c r="M1667" s="6"/>
      <c r="N1667" s="6"/>
      <c r="O1667" s="6"/>
      <c r="P1667" s="6"/>
      <c r="Q1667" s="168"/>
    </row>
    <row r="1668" spans="2:17" s="18" customFormat="1" ht="15.75" customHeight="1" x14ac:dyDescent="0.2">
      <c r="B1668" s="6"/>
      <c r="C1668" s="166"/>
      <c r="D1668" s="10"/>
      <c r="E1668" s="12"/>
      <c r="F1668" s="6"/>
      <c r="G1668" s="6"/>
      <c r="H1668" s="6"/>
      <c r="I1668" s="6"/>
      <c r="J1668" s="178"/>
      <c r="K1668" s="249"/>
      <c r="L1668" s="167"/>
      <c r="M1668" s="6"/>
      <c r="N1668" s="6"/>
      <c r="O1668" s="6"/>
      <c r="P1668" s="6"/>
      <c r="Q1668" s="168"/>
    </row>
    <row r="1669" spans="2:17" s="18" customFormat="1" ht="15.75" customHeight="1" x14ac:dyDescent="0.2">
      <c r="B1669" s="6"/>
      <c r="C1669" s="166"/>
      <c r="D1669" s="10"/>
      <c r="E1669" s="12"/>
      <c r="F1669" s="6"/>
      <c r="G1669" s="6"/>
      <c r="H1669" s="6"/>
      <c r="I1669" s="6"/>
      <c r="J1669" s="178"/>
      <c r="K1669" s="249"/>
      <c r="L1669" s="167"/>
      <c r="M1669" s="6"/>
      <c r="N1669" s="6"/>
      <c r="O1669" s="6"/>
      <c r="P1669" s="6"/>
      <c r="Q1669" s="168"/>
    </row>
    <row r="1670" spans="2:17" s="18" customFormat="1" ht="15.75" customHeight="1" x14ac:dyDescent="0.2">
      <c r="B1670" s="6"/>
      <c r="C1670" s="166"/>
      <c r="D1670" s="10"/>
      <c r="E1670" s="12"/>
      <c r="F1670" s="6"/>
      <c r="G1670" s="6"/>
      <c r="H1670" s="6"/>
      <c r="I1670" s="6"/>
      <c r="J1670" s="178"/>
      <c r="K1670" s="249"/>
      <c r="L1670" s="167"/>
      <c r="M1670" s="6"/>
      <c r="N1670" s="6"/>
      <c r="O1670" s="6"/>
      <c r="P1670" s="6"/>
      <c r="Q1670" s="168"/>
    </row>
    <row r="1671" spans="2:17" s="18" customFormat="1" ht="15.75" customHeight="1" x14ac:dyDescent="0.2">
      <c r="B1671" s="6"/>
      <c r="C1671" s="166"/>
      <c r="D1671" s="10"/>
      <c r="E1671" s="12"/>
      <c r="F1671" s="6"/>
      <c r="G1671" s="6"/>
      <c r="H1671" s="6"/>
      <c r="I1671" s="6"/>
      <c r="J1671" s="178"/>
      <c r="K1671" s="249"/>
      <c r="L1671" s="167"/>
      <c r="M1671" s="6"/>
      <c r="N1671" s="6"/>
      <c r="O1671" s="6"/>
      <c r="P1671" s="6"/>
      <c r="Q1671" s="168"/>
    </row>
    <row r="1672" spans="2:17" s="18" customFormat="1" ht="15.75" customHeight="1" x14ac:dyDescent="0.2">
      <c r="B1672" s="6"/>
      <c r="C1672" s="166"/>
      <c r="D1672" s="10"/>
      <c r="E1672" s="12"/>
      <c r="F1672" s="6"/>
      <c r="G1672" s="6"/>
      <c r="H1672" s="6"/>
      <c r="I1672" s="6"/>
      <c r="J1672" s="178"/>
      <c r="K1672" s="249"/>
      <c r="L1672" s="167"/>
      <c r="M1672" s="6"/>
      <c r="N1672" s="6"/>
      <c r="O1672" s="6"/>
      <c r="P1672" s="6"/>
      <c r="Q1672" s="168"/>
    </row>
    <row r="1673" spans="2:17" s="18" customFormat="1" ht="15.75" customHeight="1" x14ac:dyDescent="0.2">
      <c r="B1673" s="6"/>
      <c r="C1673" s="166"/>
      <c r="D1673" s="10"/>
      <c r="E1673" s="12"/>
      <c r="F1673" s="6"/>
      <c r="G1673" s="6"/>
      <c r="H1673" s="6"/>
      <c r="I1673" s="6"/>
      <c r="J1673" s="178"/>
      <c r="K1673" s="249"/>
      <c r="L1673" s="167"/>
      <c r="M1673" s="6"/>
      <c r="N1673" s="6"/>
      <c r="O1673" s="6"/>
      <c r="P1673" s="6"/>
      <c r="Q1673" s="168"/>
    </row>
    <row r="1674" spans="2:17" s="18" customFormat="1" ht="15.75" customHeight="1" x14ac:dyDescent="0.2">
      <c r="B1674" s="6"/>
      <c r="C1674" s="166"/>
      <c r="D1674" s="10"/>
      <c r="E1674" s="12"/>
      <c r="F1674" s="6"/>
      <c r="G1674" s="6"/>
      <c r="H1674" s="6"/>
      <c r="I1674" s="6"/>
      <c r="J1674" s="178"/>
      <c r="K1674" s="249"/>
      <c r="L1674" s="167"/>
      <c r="M1674" s="6"/>
      <c r="N1674" s="6"/>
      <c r="O1674" s="6"/>
      <c r="P1674" s="6"/>
      <c r="Q1674" s="168"/>
    </row>
    <row r="1675" spans="2:17" s="18" customFormat="1" ht="15.75" customHeight="1" x14ac:dyDescent="0.2">
      <c r="B1675" s="6"/>
      <c r="C1675" s="166"/>
      <c r="D1675" s="10"/>
      <c r="E1675" s="12"/>
      <c r="F1675" s="6"/>
      <c r="G1675" s="6"/>
      <c r="H1675" s="6"/>
      <c r="I1675" s="6"/>
      <c r="J1675" s="178"/>
      <c r="K1675" s="249"/>
      <c r="L1675" s="167"/>
      <c r="M1675" s="6"/>
      <c r="N1675" s="6"/>
      <c r="O1675" s="6"/>
      <c r="P1675" s="6"/>
      <c r="Q1675" s="168"/>
    </row>
    <row r="1676" spans="2:17" s="18" customFormat="1" ht="15.75" customHeight="1" x14ac:dyDescent="0.2">
      <c r="B1676" s="6"/>
      <c r="C1676" s="166"/>
      <c r="D1676" s="10"/>
      <c r="E1676" s="12"/>
      <c r="F1676" s="6"/>
      <c r="G1676" s="6"/>
      <c r="H1676" s="6"/>
      <c r="I1676" s="6"/>
      <c r="J1676" s="178"/>
      <c r="K1676" s="249"/>
      <c r="L1676" s="167"/>
      <c r="M1676" s="6"/>
      <c r="N1676" s="6"/>
      <c r="O1676" s="6"/>
      <c r="P1676" s="6"/>
      <c r="Q1676" s="168"/>
    </row>
    <row r="1677" spans="2:17" s="18" customFormat="1" ht="15.75" customHeight="1" x14ac:dyDescent="0.2">
      <c r="B1677" s="6"/>
      <c r="C1677" s="166"/>
      <c r="D1677" s="10"/>
      <c r="E1677" s="12"/>
      <c r="F1677" s="6"/>
      <c r="G1677" s="6"/>
      <c r="H1677" s="6"/>
      <c r="I1677" s="6"/>
      <c r="J1677" s="178"/>
      <c r="K1677" s="249"/>
      <c r="L1677" s="167"/>
      <c r="M1677" s="6"/>
      <c r="N1677" s="6"/>
      <c r="O1677" s="6"/>
      <c r="P1677" s="6"/>
      <c r="Q1677" s="168"/>
    </row>
    <row r="1678" spans="2:17" s="18" customFormat="1" ht="15.75" customHeight="1" x14ac:dyDescent="0.2">
      <c r="B1678" s="6"/>
      <c r="C1678" s="166"/>
      <c r="D1678" s="10"/>
      <c r="E1678" s="12"/>
      <c r="F1678" s="6"/>
      <c r="G1678" s="6"/>
      <c r="H1678" s="6"/>
      <c r="I1678" s="6"/>
      <c r="J1678" s="178"/>
      <c r="K1678" s="249"/>
      <c r="L1678" s="167"/>
      <c r="M1678" s="6"/>
      <c r="N1678" s="6"/>
      <c r="O1678" s="6"/>
      <c r="P1678" s="6"/>
      <c r="Q1678" s="168"/>
    </row>
    <row r="1679" spans="2:17" s="18" customFormat="1" ht="15.75" customHeight="1" x14ac:dyDescent="0.2">
      <c r="B1679" s="6"/>
      <c r="C1679" s="166"/>
      <c r="D1679" s="10"/>
      <c r="E1679" s="12"/>
      <c r="F1679" s="6"/>
      <c r="G1679" s="6"/>
      <c r="H1679" s="6"/>
      <c r="I1679" s="6"/>
      <c r="J1679" s="178"/>
      <c r="K1679" s="249"/>
      <c r="L1679" s="167"/>
      <c r="M1679" s="6"/>
      <c r="N1679" s="6"/>
      <c r="O1679" s="6"/>
      <c r="P1679" s="6"/>
      <c r="Q1679" s="168"/>
    </row>
    <row r="1680" spans="2:17" s="18" customFormat="1" ht="15.75" customHeight="1" x14ac:dyDescent="0.2">
      <c r="B1680" s="6"/>
      <c r="C1680" s="166"/>
      <c r="D1680" s="10"/>
      <c r="E1680" s="12"/>
      <c r="F1680" s="6"/>
      <c r="G1680" s="6"/>
      <c r="H1680" s="6"/>
      <c r="I1680" s="6"/>
      <c r="J1680" s="178"/>
      <c r="K1680" s="249"/>
      <c r="L1680" s="167"/>
      <c r="M1680" s="6"/>
      <c r="N1680" s="6"/>
      <c r="O1680" s="6"/>
      <c r="P1680" s="6"/>
      <c r="Q1680" s="168"/>
    </row>
    <row r="1681" spans="2:17" s="18" customFormat="1" ht="15.75" customHeight="1" x14ac:dyDescent="0.2">
      <c r="B1681" s="6"/>
      <c r="C1681" s="166"/>
      <c r="D1681" s="10"/>
      <c r="E1681" s="12"/>
      <c r="F1681" s="6"/>
      <c r="G1681" s="6"/>
      <c r="H1681" s="6"/>
      <c r="I1681" s="6"/>
      <c r="J1681" s="178"/>
      <c r="K1681" s="249"/>
      <c r="L1681" s="167"/>
      <c r="M1681" s="6"/>
      <c r="N1681" s="6"/>
      <c r="O1681" s="6"/>
      <c r="P1681" s="6"/>
      <c r="Q1681" s="168"/>
    </row>
    <row r="1682" spans="2:17" s="18" customFormat="1" ht="15.75" customHeight="1" x14ac:dyDescent="0.2">
      <c r="B1682" s="6"/>
      <c r="C1682" s="166"/>
      <c r="D1682" s="10"/>
      <c r="E1682" s="12"/>
      <c r="F1682" s="6"/>
      <c r="G1682" s="6"/>
      <c r="H1682" s="6"/>
      <c r="I1682" s="6"/>
      <c r="J1682" s="178"/>
      <c r="K1682" s="249"/>
      <c r="L1682" s="167"/>
      <c r="M1682" s="6"/>
      <c r="N1682" s="6"/>
      <c r="O1682" s="6"/>
      <c r="P1682" s="6"/>
      <c r="Q1682" s="168"/>
    </row>
    <row r="1683" spans="2:17" s="18" customFormat="1" ht="15.75" customHeight="1" x14ac:dyDescent="0.2">
      <c r="B1683" s="6"/>
      <c r="C1683" s="166"/>
      <c r="D1683" s="10"/>
      <c r="E1683" s="12"/>
      <c r="F1683" s="6"/>
      <c r="G1683" s="6"/>
      <c r="H1683" s="6"/>
      <c r="I1683" s="6"/>
      <c r="J1683" s="178"/>
      <c r="K1683" s="249"/>
      <c r="L1683" s="167"/>
      <c r="M1683" s="6"/>
      <c r="N1683" s="6"/>
      <c r="O1683" s="6"/>
      <c r="P1683" s="6"/>
      <c r="Q1683" s="168"/>
    </row>
    <row r="1684" spans="2:17" s="18" customFormat="1" ht="15.75" customHeight="1" x14ac:dyDescent="0.2">
      <c r="B1684" s="6"/>
      <c r="C1684" s="166"/>
      <c r="D1684" s="10"/>
      <c r="E1684" s="12"/>
      <c r="F1684" s="6"/>
      <c r="G1684" s="6"/>
      <c r="H1684" s="6"/>
      <c r="I1684" s="6"/>
      <c r="J1684" s="178"/>
      <c r="K1684" s="249"/>
      <c r="L1684" s="167"/>
      <c r="M1684" s="6"/>
      <c r="N1684" s="6"/>
      <c r="O1684" s="6"/>
      <c r="P1684" s="6"/>
      <c r="Q1684" s="168"/>
    </row>
    <row r="1685" spans="2:17" s="18" customFormat="1" ht="15.75" customHeight="1" x14ac:dyDescent="0.2">
      <c r="B1685" s="6"/>
      <c r="C1685" s="166"/>
      <c r="D1685" s="10"/>
      <c r="E1685" s="12"/>
      <c r="F1685" s="6"/>
      <c r="G1685" s="6"/>
      <c r="H1685" s="6"/>
      <c r="I1685" s="6"/>
      <c r="J1685" s="178"/>
      <c r="K1685" s="249"/>
      <c r="L1685" s="167"/>
      <c r="M1685" s="6"/>
      <c r="N1685" s="6"/>
      <c r="O1685" s="6"/>
      <c r="P1685" s="6"/>
      <c r="Q1685" s="168"/>
    </row>
    <row r="1686" spans="2:17" s="18" customFormat="1" ht="15.75" customHeight="1" x14ac:dyDescent="0.2">
      <c r="B1686" s="6"/>
      <c r="C1686" s="166"/>
      <c r="D1686" s="10"/>
      <c r="E1686" s="12"/>
      <c r="F1686" s="6"/>
      <c r="G1686" s="6"/>
      <c r="H1686" s="6"/>
      <c r="I1686" s="6"/>
      <c r="J1686" s="178"/>
      <c r="K1686" s="249"/>
      <c r="L1686" s="167"/>
      <c r="M1686" s="6"/>
      <c r="N1686" s="6"/>
      <c r="O1686" s="6"/>
      <c r="P1686" s="6"/>
      <c r="Q1686" s="168"/>
    </row>
    <row r="1687" spans="2:17" s="18" customFormat="1" ht="15.75" customHeight="1" x14ac:dyDescent="0.2">
      <c r="B1687" s="6"/>
      <c r="C1687" s="166"/>
      <c r="D1687" s="10"/>
      <c r="E1687" s="12"/>
      <c r="F1687" s="6"/>
      <c r="G1687" s="6"/>
      <c r="H1687" s="6"/>
      <c r="I1687" s="6"/>
      <c r="J1687" s="178"/>
      <c r="K1687" s="249"/>
      <c r="L1687" s="167"/>
      <c r="M1687" s="6"/>
      <c r="N1687" s="6"/>
      <c r="O1687" s="6"/>
      <c r="P1687" s="6"/>
      <c r="Q1687" s="168"/>
    </row>
    <row r="1688" spans="2:17" s="18" customFormat="1" ht="15.75" customHeight="1" x14ac:dyDescent="0.2">
      <c r="B1688" s="6"/>
      <c r="C1688" s="166"/>
      <c r="D1688" s="10"/>
      <c r="E1688" s="12"/>
      <c r="F1688" s="6"/>
      <c r="G1688" s="6"/>
      <c r="H1688" s="6"/>
      <c r="I1688" s="6"/>
      <c r="J1688" s="178"/>
      <c r="K1688" s="249"/>
      <c r="L1688" s="167"/>
      <c r="M1688" s="6"/>
      <c r="N1688" s="6"/>
      <c r="O1688" s="6"/>
      <c r="P1688" s="6"/>
      <c r="Q1688" s="168"/>
    </row>
    <row r="1689" spans="2:17" s="18" customFormat="1" ht="15.75" customHeight="1" x14ac:dyDescent="0.2">
      <c r="B1689" s="6"/>
      <c r="C1689" s="166"/>
      <c r="D1689" s="10"/>
      <c r="E1689" s="12"/>
      <c r="F1689" s="6"/>
      <c r="G1689" s="6"/>
      <c r="H1689" s="6"/>
      <c r="I1689" s="6"/>
      <c r="J1689" s="178"/>
      <c r="K1689" s="249"/>
      <c r="L1689" s="167"/>
      <c r="M1689" s="6"/>
      <c r="N1689" s="6"/>
      <c r="O1689" s="6"/>
      <c r="P1689" s="6"/>
      <c r="Q1689" s="168"/>
    </row>
    <row r="1690" spans="2:17" s="18" customFormat="1" ht="15.75" customHeight="1" x14ac:dyDescent="0.2">
      <c r="B1690" s="6"/>
      <c r="C1690" s="166"/>
      <c r="D1690" s="10"/>
      <c r="E1690" s="12"/>
      <c r="F1690" s="6"/>
      <c r="G1690" s="6"/>
      <c r="H1690" s="6"/>
      <c r="I1690" s="6"/>
      <c r="J1690" s="178"/>
      <c r="K1690" s="249"/>
      <c r="L1690" s="167"/>
      <c r="M1690" s="6"/>
      <c r="N1690" s="6"/>
      <c r="O1690" s="6"/>
      <c r="P1690" s="6"/>
      <c r="Q1690" s="168"/>
    </row>
    <row r="1691" spans="2:17" s="18" customFormat="1" ht="15.75" customHeight="1" x14ac:dyDescent="0.2">
      <c r="B1691" s="6"/>
      <c r="C1691" s="166"/>
      <c r="D1691" s="10"/>
      <c r="E1691" s="12"/>
      <c r="F1691" s="6"/>
      <c r="G1691" s="6"/>
      <c r="H1691" s="6"/>
      <c r="I1691" s="6"/>
      <c r="J1691" s="178"/>
      <c r="K1691" s="249"/>
      <c r="L1691" s="167"/>
      <c r="M1691" s="6"/>
      <c r="N1691" s="6"/>
      <c r="O1691" s="6"/>
      <c r="P1691" s="6"/>
      <c r="Q1691" s="168"/>
    </row>
    <row r="1692" spans="2:17" s="18" customFormat="1" ht="15.75" customHeight="1" x14ac:dyDescent="0.2">
      <c r="B1692" s="6"/>
      <c r="C1692" s="166"/>
      <c r="D1692" s="10"/>
      <c r="E1692" s="12"/>
      <c r="F1692" s="6"/>
      <c r="G1692" s="6"/>
      <c r="H1692" s="6"/>
      <c r="I1692" s="6"/>
      <c r="J1692" s="178"/>
      <c r="K1692" s="249"/>
      <c r="L1692" s="167"/>
      <c r="M1692" s="6"/>
      <c r="N1692" s="6"/>
      <c r="O1692" s="6"/>
      <c r="P1692" s="6"/>
      <c r="Q1692" s="168"/>
    </row>
    <row r="1693" spans="2:17" s="18" customFormat="1" ht="15.75" customHeight="1" x14ac:dyDescent="0.2">
      <c r="B1693" s="6"/>
      <c r="C1693" s="166"/>
      <c r="D1693" s="10"/>
      <c r="E1693" s="12"/>
      <c r="F1693" s="6"/>
      <c r="G1693" s="6"/>
      <c r="H1693" s="6"/>
      <c r="I1693" s="6"/>
      <c r="J1693" s="178"/>
      <c r="K1693" s="249"/>
      <c r="L1693" s="167"/>
      <c r="M1693" s="6"/>
      <c r="N1693" s="6"/>
      <c r="O1693" s="6"/>
      <c r="P1693" s="6"/>
      <c r="Q1693" s="168"/>
    </row>
    <row r="1694" spans="2:17" s="18" customFormat="1" ht="15.75" customHeight="1" x14ac:dyDescent="0.2">
      <c r="B1694" s="6"/>
      <c r="C1694" s="166"/>
      <c r="D1694" s="10"/>
      <c r="E1694" s="12"/>
      <c r="F1694" s="6"/>
      <c r="G1694" s="6"/>
      <c r="H1694" s="6"/>
      <c r="I1694" s="6"/>
      <c r="J1694" s="178"/>
      <c r="K1694" s="249"/>
      <c r="L1694" s="167"/>
      <c r="M1694" s="6"/>
      <c r="N1694" s="6"/>
      <c r="O1694" s="6"/>
      <c r="P1694" s="6"/>
      <c r="Q1694" s="168"/>
    </row>
    <row r="1695" spans="2:17" s="18" customFormat="1" ht="15.75" customHeight="1" x14ac:dyDescent="0.2">
      <c r="B1695" s="6"/>
      <c r="C1695" s="166"/>
      <c r="D1695" s="10"/>
      <c r="E1695" s="12"/>
      <c r="F1695" s="6"/>
      <c r="G1695" s="6"/>
      <c r="H1695" s="6"/>
      <c r="I1695" s="6"/>
      <c r="J1695" s="178"/>
      <c r="K1695" s="249"/>
      <c r="L1695" s="167"/>
      <c r="M1695" s="6"/>
      <c r="N1695" s="6"/>
      <c r="O1695" s="6"/>
      <c r="P1695" s="6"/>
      <c r="Q1695" s="168"/>
    </row>
    <row r="1696" spans="2:17" s="18" customFormat="1" ht="15.75" customHeight="1" x14ac:dyDescent="0.2">
      <c r="B1696" s="6"/>
      <c r="C1696" s="166"/>
      <c r="D1696" s="10"/>
      <c r="E1696" s="12"/>
      <c r="F1696" s="6"/>
      <c r="G1696" s="6"/>
      <c r="H1696" s="6"/>
      <c r="I1696" s="6"/>
      <c r="J1696" s="178"/>
      <c r="K1696" s="249"/>
      <c r="L1696" s="167"/>
      <c r="M1696" s="6"/>
      <c r="N1696" s="6"/>
      <c r="O1696" s="6"/>
      <c r="P1696" s="6"/>
      <c r="Q1696" s="168"/>
    </row>
    <row r="1697" spans="2:17" s="18" customFormat="1" ht="15.75" customHeight="1" x14ac:dyDescent="0.2">
      <c r="B1697" s="6"/>
      <c r="C1697" s="166"/>
      <c r="D1697" s="10"/>
      <c r="E1697" s="12"/>
      <c r="F1697" s="6"/>
      <c r="G1697" s="6"/>
      <c r="H1697" s="6"/>
      <c r="I1697" s="6"/>
      <c r="J1697" s="178"/>
      <c r="K1697" s="249"/>
      <c r="L1697" s="167"/>
      <c r="M1697" s="6"/>
      <c r="N1697" s="6"/>
      <c r="O1697" s="6"/>
      <c r="P1697" s="6"/>
      <c r="Q1697" s="168"/>
    </row>
    <row r="1698" spans="2:17" s="18" customFormat="1" ht="15.75" customHeight="1" x14ac:dyDescent="0.2">
      <c r="B1698" s="6"/>
      <c r="C1698" s="166"/>
      <c r="D1698" s="10"/>
      <c r="E1698" s="12"/>
      <c r="F1698" s="6"/>
      <c r="G1698" s="6"/>
      <c r="H1698" s="6"/>
      <c r="I1698" s="6"/>
      <c r="J1698" s="178"/>
      <c r="K1698" s="249"/>
      <c r="L1698" s="167"/>
      <c r="M1698" s="6"/>
      <c r="N1698" s="6"/>
      <c r="O1698" s="6"/>
      <c r="P1698" s="6"/>
      <c r="Q1698" s="168"/>
    </row>
    <row r="1699" spans="2:17" s="18" customFormat="1" ht="15.75" customHeight="1" x14ac:dyDescent="0.2">
      <c r="B1699" s="6"/>
      <c r="C1699" s="166"/>
      <c r="D1699" s="10"/>
      <c r="E1699" s="12"/>
      <c r="F1699" s="6"/>
      <c r="G1699" s="6"/>
      <c r="H1699" s="6"/>
      <c r="I1699" s="6"/>
      <c r="J1699" s="178"/>
      <c r="K1699" s="249"/>
      <c r="L1699" s="167"/>
      <c r="M1699" s="6"/>
      <c r="N1699" s="6"/>
      <c r="O1699" s="6"/>
      <c r="P1699" s="6"/>
      <c r="Q1699" s="168"/>
    </row>
    <row r="1700" spans="2:17" s="18" customFormat="1" ht="15.75" customHeight="1" x14ac:dyDescent="0.2">
      <c r="B1700" s="6"/>
      <c r="C1700" s="166"/>
      <c r="D1700" s="10"/>
      <c r="E1700" s="12"/>
      <c r="F1700" s="6"/>
      <c r="G1700" s="6"/>
      <c r="H1700" s="6"/>
      <c r="I1700" s="6"/>
      <c r="J1700" s="178"/>
      <c r="K1700" s="249"/>
      <c r="L1700" s="167"/>
      <c r="M1700" s="6"/>
      <c r="N1700" s="6"/>
      <c r="O1700" s="6"/>
      <c r="P1700" s="6"/>
      <c r="Q1700" s="168"/>
    </row>
    <row r="1701" spans="2:17" s="18" customFormat="1" ht="15.75" customHeight="1" x14ac:dyDescent="0.2">
      <c r="B1701" s="6"/>
      <c r="C1701" s="166"/>
      <c r="D1701" s="10"/>
      <c r="E1701" s="12"/>
      <c r="F1701" s="6"/>
      <c r="G1701" s="6"/>
      <c r="H1701" s="6"/>
      <c r="I1701" s="6"/>
      <c r="J1701" s="178"/>
      <c r="K1701" s="249"/>
      <c r="L1701" s="167"/>
      <c r="M1701" s="6"/>
      <c r="N1701" s="6"/>
      <c r="O1701" s="6"/>
      <c r="P1701" s="6"/>
      <c r="Q1701" s="168"/>
    </row>
    <row r="1702" spans="2:17" s="18" customFormat="1" ht="15.75" customHeight="1" x14ac:dyDescent="0.2">
      <c r="B1702" s="6"/>
      <c r="C1702" s="166"/>
      <c r="D1702" s="10"/>
      <c r="E1702" s="12"/>
      <c r="F1702" s="6"/>
      <c r="G1702" s="6"/>
      <c r="H1702" s="6"/>
      <c r="I1702" s="6"/>
      <c r="J1702" s="178"/>
      <c r="K1702" s="249"/>
      <c r="L1702" s="167"/>
      <c r="M1702" s="6"/>
      <c r="N1702" s="6"/>
      <c r="O1702" s="6"/>
      <c r="P1702" s="6"/>
      <c r="Q1702" s="168"/>
    </row>
    <row r="1703" spans="2:17" s="18" customFormat="1" ht="15.75" customHeight="1" x14ac:dyDescent="0.2">
      <c r="B1703" s="6"/>
      <c r="C1703" s="166"/>
      <c r="D1703" s="10"/>
      <c r="E1703" s="12"/>
      <c r="F1703" s="6"/>
      <c r="G1703" s="6"/>
      <c r="H1703" s="6"/>
      <c r="I1703" s="6"/>
      <c r="J1703" s="178"/>
      <c r="K1703" s="249"/>
      <c r="L1703" s="167"/>
      <c r="M1703" s="6"/>
      <c r="N1703" s="6"/>
      <c r="O1703" s="6"/>
      <c r="P1703" s="6"/>
      <c r="Q1703" s="168"/>
    </row>
    <row r="1704" spans="2:17" s="18" customFormat="1" ht="15.75" customHeight="1" x14ac:dyDescent="0.2">
      <c r="B1704" s="6"/>
      <c r="C1704" s="166"/>
      <c r="D1704" s="10"/>
      <c r="E1704" s="12"/>
      <c r="F1704" s="6"/>
      <c r="G1704" s="6"/>
      <c r="H1704" s="6"/>
      <c r="I1704" s="6"/>
      <c r="J1704" s="178"/>
      <c r="K1704" s="249"/>
      <c r="L1704" s="167"/>
      <c r="M1704" s="6"/>
      <c r="N1704" s="6"/>
      <c r="O1704" s="6"/>
      <c r="P1704" s="6"/>
      <c r="Q1704" s="168"/>
    </row>
    <row r="1705" spans="2:17" s="18" customFormat="1" ht="15.75" customHeight="1" x14ac:dyDescent="0.2">
      <c r="B1705" s="6"/>
      <c r="C1705" s="166"/>
      <c r="D1705" s="10"/>
      <c r="E1705" s="12"/>
      <c r="F1705" s="6"/>
      <c r="G1705" s="6"/>
      <c r="H1705" s="6"/>
      <c r="I1705" s="6"/>
      <c r="J1705" s="178"/>
      <c r="K1705" s="249"/>
      <c r="L1705" s="167"/>
      <c r="M1705" s="6"/>
      <c r="N1705" s="6"/>
      <c r="O1705" s="6"/>
      <c r="P1705" s="6"/>
      <c r="Q1705" s="168"/>
    </row>
    <row r="1706" spans="2:17" s="18" customFormat="1" ht="15.75" customHeight="1" x14ac:dyDescent="0.2">
      <c r="B1706" s="6"/>
      <c r="C1706" s="166"/>
      <c r="D1706" s="10"/>
      <c r="E1706" s="12"/>
      <c r="F1706" s="6"/>
      <c r="G1706" s="6"/>
      <c r="H1706" s="6"/>
      <c r="I1706" s="6"/>
      <c r="J1706" s="178"/>
      <c r="K1706" s="249"/>
      <c r="L1706" s="167"/>
      <c r="M1706" s="6"/>
      <c r="N1706" s="6"/>
      <c r="O1706" s="6"/>
      <c r="P1706" s="6"/>
      <c r="Q1706" s="168"/>
    </row>
    <row r="1707" spans="2:17" s="18" customFormat="1" ht="15.75" customHeight="1" x14ac:dyDescent="0.2">
      <c r="B1707" s="6"/>
      <c r="C1707" s="166"/>
      <c r="D1707" s="10"/>
      <c r="E1707" s="12"/>
      <c r="F1707" s="6"/>
      <c r="G1707" s="6"/>
      <c r="H1707" s="6"/>
      <c r="I1707" s="6"/>
      <c r="J1707" s="178"/>
      <c r="K1707" s="249"/>
      <c r="L1707" s="167"/>
      <c r="M1707" s="6"/>
      <c r="N1707" s="6"/>
      <c r="O1707" s="6"/>
      <c r="P1707" s="6"/>
      <c r="Q1707" s="168"/>
    </row>
    <row r="1708" spans="2:17" s="18" customFormat="1" ht="15.75" customHeight="1" x14ac:dyDescent="0.2">
      <c r="B1708" s="6"/>
      <c r="C1708" s="166"/>
      <c r="D1708" s="10"/>
      <c r="E1708" s="12"/>
      <c r="F1708" s="6"/>
      <c r="G1708" s="6"/>
      <c r="H1708" s="6"/>
      <c r="I1708" s="6"/>
      <c r="J1708" s="178"/>
      <c r="K1708" s="249"/>
      <c r="L1708" s="167"/>
      <c r="M1708" s="6"/>
      <c r="N1708" s="6"/>
      <c r="O1708" s="6"/>
      <c r="P1708" s="6"/>
      <c r="Q1708" s="168"/>
    </row>
    <row r="1709" spans="2:17" s="18" customFormat="1" ht="15.75" customHeight="1" x14ac:dyDescent="0.2">
      <c r="B1709" s="6"/>
      <c r="C1709" s="166"/>
      <c r="D1709" s="10"/>
      <c r="E1709" s="12"/>
      <c r="F1709" s="6"/>
      <c r="G1709" s="6"/>
      <c r="H1709" s="6"/>
      <c r="I1709" s="6"/>
      <c r="J1709" s="178"/>
      <c r="K1709" s="249"/>
      <c r="L1709" s="167"/>
      <c r="M1709" s="6"/>
      <c r="N1709" s="6"/>
      <c r="O1709" s="6"/>
      <c r="P1709" s="6"/>
      <c r="Q1709" s="168"/>
    </row>
    <row r="1710" spans="2:17" s="18" customFormat="1" ht="15.75" customHeight="1" x14ac:dyDescent="0.2">
      <c r="B1710" s="6"/>
      <c r="C1710" s="166"/>
      <c r="D1710" s="10"/>
      <c r="E1710" s="12"/>
      <c r="F1710" s="6"/>
      <c r="G1710" s="6"/>
      <c r="H1710" s="6"/>
      <c r="I1710" s="6"/>
      <c r="J1710" s="178"/>
      <c r="K1710" s="249"/>
      <c r="L1710" s="167"/>
      <c r="M1710" s="6"/>
      <c r="N1710" s="6"/>
      <c r="O1710" s="6"/>
      <c r="P1710" s="6"/>
      <c r="Q1710" s="168"/>
    </row>
    <row r="1711" spans="2:17" s="18" customFormat="1" ht="15.75" customHeight="1" x14ac:dyDescent="0.2">
      <c r="B1711" s="6"/>
      <c r="C1711" s="166"/>
      <c r="D1711" s="10"/>
      <c r="E1711" s="12"/>
      <c r="F1711" s="6"/>
      <c r="G1711" s="6"/>
      <c r="H1711" s="6"/>
      <c r="I1711" s="6"/>
      <c r="J1711" s="178"/>
      <c r="K1711" s="249"/>
      <c r="L1711" s="167"/>
      <c r="M1711" s="6"/>
      <c r="N1711" s="6"/>
      <c r="O1711" s="6"/>
      <c r="P1711" s="6"/>
      <c r="Q1711" s="168"/>
    </row>
    <row r="1712" spans="2:17" s="18" customFormat="1" ht="15.75" customHeight="1" x14ac:dyDescent="0.2">
      <c r="B1712" s="6"/>
      <c r="C1712" s="166"/>
      <c r="D1712" s="10"/>
      <c r="E1712" s="12"/>
      <c r="F1712" s="6"/>
      <c r="G1712" s="6"/>
      <c r="H1712" s="6"/>
      <c r="I1712" s="6"/>
      <c r="J1712" s="178"/>
      <c r="K1712" s="249"/>
      <c r="L1712" s="167"/>
      <c r="M1712" s="6"/>
      <c r="N1712" s="6"/>
      <c r="O1712" s="6"/>
      <c r="P1712" s="6"/>
      <c r="Q1712" s="168"/>
    </row>
    <row r="1713" spans="2:17" s="18" customFormat="1" ht="15.75" customHeight="1" x14ac:dyDescent="0.2">
      <c r="B1713" s="6"/>
      <c r="C1713" s="166"/>
      <c r="D1713" s="10"/>
      <c r="E1713" s="12"/>
      <c r="F1713" s="6"/>
      <c r="G1713" s="6"/>
      <c r="H1713" s="6"/>
      <c r="I1713" s="6"/>
      <c r="J1713" s="178"/>
      <c r="K1713" s="249"/>
      <c r="L1713" s="167"/>
      <c r="M1713" s="6"/>
      <c r="N1713" s="6"/>
      <c r="O1713" s="6"/>
      <c r="P1713" s="6"/>
      <c r="Q1713" s="168"/>
    </row>
    <row r="1714" spans="2:17" s="18" customFormat="1" ht="15.75" customHeight="1" x14ac:dyDescent="0.2">
      <c r="B1714" s="6"/>
      <c r="C1714" s="166"/>
      <c r="D1714" s="10"/>
      <c r="E1714" s="12"/>
      <c r="F1714" s="6"/>
      <c r="G1714" s="6"/>
      <c r="H1714" s="6"/>
      <c r="I1714" s="6"/>
      <c r="J1714" s="178"/>
      <c r="K1714" s="249"/>
      <c r="L1714" s="167"/>
      <c r="M1714" s="6"/>
      <c r="N1714" s="6"/>
      <c r="O1714" s="6"/>
      <c r="P1714" s="6"/>
      <c r="Q1714" s="168"/>
    </row>
    <row r="1715" spans="2:17" s="18" customFormat="1" ht="15.75" customHeight="1" x14ac:dyDescent="0.2">
      <c r="B1715" s="6"/>
      <c r="C1715" s="166"/>
      <c r="D1715" s="10"/>
      <c r="E1715" s="12"/>
      <c r="F1715" s="6"/>
      <c r="G1715" s="6"/>
      <c r="H1715" s="6"/>
      <c r="I1715" s="6"/>
      <c r="J1715" s="178"/>
      <c r="K1715" s="249"/>
      <c r="L1715" s="167"/>
      <c r="M1715" s="6"/>
      <c r="N1715" s="6"/>
      <c r="O1715" s="6"/>
      <c r="P1715" s="6"/>
      <c r="Q1715" s="168"/>
    </row>
    <row r="1716" spans="2:17" s="18" customFormat="1" ht="15.75" customHeight="1" x14ac:dyDescent="0.2">
      <c r="B1716" s="6"/>
      <c r="C1716" s="166"/>
      <c r="D1716" s="10"/>
      <c r="E1716" s="12"/>
      <c r="F1716" s="6"/>
      <c r="G1716" s="6"/>
      <c r="H1716" s="6"/>
      <c r="I1716" s="6"/>
      <c r="J1716" s="178"/>
      <c r="K1716" s="249"/>
      <c r="L1716" s="167"/>
      <c r="M1716" s="6"/>
      <c r="N1716" s="6"/>
      <c r="O1716" s="6"/>
      <c r="P1716" s="6"/>
      <c r="Q1716" s="168"/>
    </row>
    <row r="1717" spans="2:17" s="18" customFormat="1" ht="15.75" customHeight="1" x14ac:dyDescent="0.2">
      <c r="B1717" s="6"/>
      <c r="C1717" s="166"/>
      <c r="D1717" s="10"/>
      <c r="E1717" s="12"/>
      <c r="F1717" s="6"/>
      <c r="G1717" s="6"/>
      <c r="H1717" s="6"/>
      <c r="I1717" s="6"/>
      <c r="J1717" s="178"/>
      <c r="K1717" s="249"/>
      <c r="L1717" s="167"/>
      <c r="M1717" s="6"/>
      <c r="N1717" s="6"/>
      <c r="O1717" s="6"/>
      <c r="P1717" s="6"/>
      <c r="Q1717" s="168"/>
    </row>
    <row r="1718" spans="2:17" s="18" customFormat="1" ht="15.75" customHeight="1" x14ac:dyDescent="0.2">
      <c r="B1718" s="6"/>
      <c r="C1718" s="166"/>
      <c r="D1718" s="10"/>
      <c r="E1718" s="12"/>
      <c r="F1718" s="6"/>
      <c r="G1718" s="6"/>
      <c r="H1718" s="6"/>
      <c r="I1718" s="6"/>
      <c r="J1718" s="178"/>
      <c r="K1718" s="249"/>
      <c r="L1718" s="167"/>
      <c r="M1718" s="6"/>
      <c r="N1718" s="6"/>
      <c r="O1718" s="6"/>
      <c r="P1718" s="6"/>
      <c r="Q1718" s="168"/>
    </row>
    <row r="1719" spans="2:17" s="18" customFormat="1" ht="15.75" customHeight="1" x14ac:dyDescent="0.2">
      <c r="B1719" s="6"/>
      <c r="C1719" s="166"/>
      <c r="D1719" s="10"/>
      <c r="E1719" s="12"/>
      <c r="F1719" s="6"/>
      <c r="G1719" s="6"/>
      <c r="H1719" s="6"/>
      <c r="I1719" s="6"/>
      <c r="J1719" s="178"/>
      <c r="K1719" s="249"/>
      <c r="L1719" s="167"/>
      <c r="M1719" s="6"/>
      <c r="N1719" s="6"/>
      <c r="O1719" s="6"/>
      <c r="P1719" s="6"/>
      <c r="Q1719" s="168"/>
    </row>
    <row r="1720" spans="2:17" s="18" customFormat="1" ht="15.75" customHeight="1" x14ac:dyDescent="0.2">
      <c r="B1720" s="6"/>
      <c r="C1720" s="166"/>
      <c r="D1720" s="10"/>
      <c r="E1720" s="12"/>
      <c r="F1720" s="6"/>
      <c r="G1720" s="6"/>
      <c r="H1720" s="6"/>
      <c r="I1720" s="6"/>
      <c r="J1720" s="178"/>
      <c r="K1720" s="249"/>
      <c r="L1720" s="167"/>
      <c r="M1720" s="6"/>
      <c r="N1720" s="6"/>
      <c r="O1720" s="6"/>
      <c r="P1720" s="6"/>
      <c r="Q1720" s="168"/>
    </row>
    <row r="1721" spans="2:17" s="18" customFormat="1" ht="15.75" customHeight="1" x14ac:dyDescent="0.2">
      <c r="B1721" s="6"/>
      <c r="C1721" s="166"/>
      <c r="D1721" s="10"/>
      <c r="E1721" s="12"/>
      <c r="F1721" s="6"/>
      <c r="G1721" s="6"/>
      <c r="H1721" s="6"/>
      <c r="I1721" s="6"/>
      <c r="J1721" s="178"/>
      <c r="K1721" s="249"/>
      <c r="L1721" s="167"/>
      <c r="M1721" s="6"/>
      <c r="N1721" s="6"/>
      <c r="O1721" s="6"/>
      <c r="P1721" s="6"/>
      <c r="Q1721" s="168"/>
    </row>
    <row r="1722" spans="2:17" s="18" customFormat="1" ht="15.75" customHeight="1" x14ac:dyDescent="0.2">
      <c r="B1722" s="6"/>
      <c r="C1722" s="166"/>
      <c r="D1722" s="10"/>
      <c r="E1722" s="12"/>
      <c r="F1722" s="6"/>
      <c r="G1722" s="6"/>
      <c r="H1722" s="6"/>
      <c r="I1722" s="6"/>
      <c r="J1722" s="178"/>
      <c r="K1722" s="249"/>
      <c r="L1722" s="167"/>
      <c r="M1722" s="6"/>
      <c r="N1722" s="6"/>
      <c r="O1722" s="6"/>
      <c r="P1722" s="6"/>
      <c r="Q1722" s="168"/>
    </row>
    <row r="1723" spans="2:17" s="18" customFormat="1" ht="15.75" customHeight="1" x14ac:dyDescent="0.2">
      <c r="B1723" s="6"/>
      <c r="C1723" s="166"/>
      <c r="D1723" s="10"/>
      <c r="E1723" s="12"/>
      <c r="F1723" s="6"/>
      <c r="G1723" s="6"/>
      <c r="H1723" s="6"/>
      <c r="I1723" s="6"/>
      <c r="J1723" s="178"/>
      <c r="K1723" s="249"/>
      <c r="L1723" s="167"/>
      <c r="M1723" s="6"/>
      <c r="N1723" s="6"/>
      <c r="O1723" s="6"/>
      <c r="P1723" s="6"/>
      <c r="Q1723" s="168"/>
    </row>
    <row r="1724" spans="2:17" s="18" customFormat="1" ht="15.75" customHeight="1" x14ac:dyDescent="0.2">
      <c r="B1724" s="6"/>
      <c r="C1724" s="166"/>
      <c r="D1724" s="10"/>
      <c r="E1724" s="12"/>
      <c r="F1724" s="6"/>
      <c r="G1724" s="6"/>
      <c r="H1724" s="6"/>
      <c r="I1724" s="6"/>
      <c r="J1724" s="178"/>
      <c r="K1724" s="249"/>
      <c r="L1724" s="167"/>
      <c r="M1724" s="6"/>
      <c r="N1724" s="6"/>
      <c r="O1724" s="6"/>
      <c r="P1724" s="6"/>
      <c r="Q1724" s="168"/>
    </row>
    <row r="1725" spans="2:17" s="18" customFormat="1" ht="15.75" customHeight="1" x14ac:dyDescent="0.2">
      <c r="B1725" s="6"/>
      <c r="C1725" s="166"/>
      <c r="D1725" s="10"/>
      <c r="E1725" s="12"/>
      <c r="F1725" s="6"/>
      <c r="G1725" s="6"/>
      <c r="H1725" s="6"/>
      <c r="I1725" s="6"/>
      <c r="J1725" s="178"/>
      <c r="K1725" s="249"/>
      <c r="L1725" s="167"/>
      <c r="M1725" s="6"/>
      <c r="N1725" s="6"/>
      <c r="O1725" s="6"/>
      <c r="P1725" s="6"/>
      <c r="Q1725" s="168"/>
    </row>
    <row r="1726" spans="2:17" s="18" customFormat="1" ht="15.75" customHeight="1" x14ac:dyDescent="0.2">
      <c r="B1726" s="6"/>
      <c r="C1726" s="166"/>
      <c r="D1726" s="10"/>
      <c r="E1726" s="12"/>
      <c r="F1726" s="6"/>
      <c r="G1726" s="6"/>
      <c r="H1726" s="6"/>
      <c r="I1726" s="6"/>
      <c r="J1726" s="178"/>
      <c r="K1726" s="249"/>
      <c r="L1726" s="167"/>
      <c r="M1726" s="6"/>
      <c r="N1726" s="6"/>
      <c r="O1726" s="6"/>
      <c r="P1726" s="6"/>
      <c r="Q1726" s="168"/>
    </row>
    <row r="1727" spans="2:17" s="18" customFormat="1" ht="15.75" customHeight="1" x14ac:dyDescent="0.2">
      <c r="B1727" s="6"/>
      <c r="C1727" s="166"/>
      <c r="D1727" s="10"/>
      <c r="E1727" s="12"/>
      <c r="F1727" s="6"/>
      <c r="G1727" s="6"/>
      <c r="H1727" s="6"/>
      <c r="I1727" s="6"/>
      <c r="J1727" s="178"/>
      <c r="K1727" s="249"/>
      <c r="L1727" s="167"/>
      <c r="M1727" s="6"/>
      <c r="N1727" s="6"/>
      <c r="O1727" s="6"/>
      <c r="P1727" s="6"/>
      <c r="Q1727" s="168"/>
    </row>
    <row r="1728" spans="2:17" s="18" customFormat="1" ht="15.75" customHeight="1" x14ac:dyDescent="0.2">
      <c r="B1728" s="6"/>
      <c r="C1728" s="166"/>
      <c r="D1728" s="10"/>
      <c r="E1728" s="12"/>
      <c r="F1728" s="6"/>
      <c r="G1728" s="6"/>
      <c r="H1728" s="6"/>
      <c r="I1728" s="6"/>
      <c r="J1728" s="178"/>
      <c r="K1728" s="249"/>
      <c r="L1728" s="167"/>
      <c r="M1728" s="6"/>
      <c r="N1728" s="6"/>
      <c r="O1728" s="6"/>
      <c r="P1728" s="6"/>
      <c r="Q1728" s="168"/>
    </row>
    <row r="1729" spans="2:17" s="18" customFormat="1" ht="15.75" customHeight="1" x14ac:dyDescent="0.2">
      <c r="B1729" s="6"/>
      <c r="C1729" s="166"/>
      <c r="D1729" s="10"/>
      <c r="E1729" s="12"/>
      <c r="F1729" s="6"/>
      <c r="G1729" s="6"/>
      <c r="H1729" s="6"/>
      <c r="I1729" s="6"/>
      <c r="J1729" s="178"/>
      <c r="K1729" s="249"/>
      <c r="L1729" s="167"/>
      <c r="M1729" s="6"/>
      <c r="N1729" s="6"/>
      <c r="O1729" s="6"/>
      <c r="P1729" s="6"/>
      <c r="Q1729" s="168"/>
    </row>
    <row r="1730" spans="2:17" s="18" customFormat="1" ht="15.75" customHeight="1" x14ac:dyDescent="0.2">
      <c r="B1730" s="6"/>
      <c r="C1730" s="166"/>
      <c r="D1730" s="10"/>
      <c r="E1730" s="12"/>
      <c r="F1730" s="6"/>
      <c r="G1730" s="6"/>
      <c r="H1730" s="6"/>
      <c r="I1730" s="6"/>
      <c r="J1730" s="178"/>
      <c r="K1730" s="249"/>
      <c r="L1730" s="167"/>
      <c r="M1730" s="6"/>
      <c r="N1730" s="6"/>
      <c r="O1730" s="6"/>
      <c r="P1730" s="6"/>
      <c r="Q1730" s="168"/>
    </row>
    <row r="1731" spans="2:17" s="18" customFormat="1" ht="15.75" customHeight="1" x14ac:dyDescent="0.2">
      <c r="B1731" s="6"/>
      <c r="C1731" s="166"/>
      <c r="D1731" s="10"/>
      <c r="E1731" s="12"/>
      <c r="F1731" s="6"/>
      <c r="G1731" s="6"/>
      <c r="H1731" s="6"/>
      <c r="I1731" s="6"/>
      <c r="J1731" s="178"/>
      <c r="K1731" s="249"/>
      <c r="L1731" s="167"/>
      <c r="M1731" s="6"/>
      <c r="N1731" s="6"/>
      <c r="O1731" s="6"/>
      <c r="P1731" s="6"/>
      <c r="Q1731" s="168"/>
    </row>
    <row r="1732" spans="2:17" s="18" customFormat="1" ht="15.75" customHeight="1" x14ac:dyDescent="0.2">
      <c r="B1732" s="6"/>
      <c r="C1732" s="166"/>
      <c r="D1732" s="10"/>
      <c r="E1732" s="12"/>
      <c r="F1732" s="6"/>
      <c r="G1732" s="6"/>
      <c r="H1732" s="6"/>
      <c r="I1732" s="6"/>
      <c r="J1732" s="178"/>
      <c r="K1732" s="249"/>
      <c r="L1732" s="167"/>
      <c r="M1732" s="6"/>
      <c r="N1732" s="6"/>
      <c r="O1732" s="6"/>
      <c r="P1732" s="6"/>
      <c r="Q1732" s="168"/>
    </row>
    <row r="1733" spans="2:17" s="18" customFormat="1" ht="15.75" customHeight="1" x14ac:dyDescent="0.2">
      <c r="B1733" s="6"/>
      <c r="C1733" s="166"/>
      <c r="D1733" s="10"/>
      <c r="E1733" s="12"/>
      <c r="F1733" s="6"/>
      <c r="G1733" s="6"/>
      <c r="H1733" s="6"/>
      <c r="I1733" s="6"/>
      <c r="J1733" s="178"/>
      <c r="K1733" s="249"/>
      <c r="L1733" s="167"/>
      <c r="M1733" s="6"/>
      <c r="N1733" s="6"/>
      <c r="O1733" s="6"/>
      <c r="P1733" s="6"/>
      <c r="Q1733" s="168"/>
    </row>
    <row r="1734" spans="2:17" s="18" customFormat="1" ht="15.75" customHeight="1" x14ac:dyDescent="0.2">
      <c r="B1734" s="6"/>
      <c r="C1734" s="166"/>
      <c r="D1734" s="10"/>
      <c r="E1734" s="12"/>
      <c r="F1734" s="6"/>
      <c r="G1734" s="6"/>
      <c r="H1734" s="6"/>
      <c r="I1734" s="6"/>
      <c r="J1734" s="178"/>
      <c r="K1734" s="249"/>
      <c r="L1734" s="167"/>
      <c r="M1734" s="6"/>
      <c r="N1734" s="6"/>
      <c r="O1734" s="6"/>
      <c r="P1734" s="6"/>
      <c r="Q1734" s="168"/>
    </row>
    <row r="1735" spans="2:17" s="18" customFormat="1" ht="15.75" customHeight="1" x14ac:dyDescent="0.2">
      <c r="B1735" s="6"/>
      <c r="C1735" s="166"/>
      <c r="D1735" s="10"/>
      <c r="E1735" s="12"/>
      <c r="F1735" s="6"/>
      <c r="G1735" s="6"/>
      <c r="H1735" s="6"/>
      <c r="I1735" s="6"/>
      <c r="J1735" s="178"/>
      <c r="K1735" s="249"/>
      <c r="L1735" s="167"/>
      <c r="M1735" s="6"/>
      <c r="N1735" s="6"/>
      <c r="O1735" s="6"/>
      <c r="P1735" s="6"/>
      <c r="Q1735" s="168"/>
    </row>
    <row r="1736" spans="2:17" s="18" customFormat="1" ht="15.75" customHeight="1" x14ac:dyDescent="0.2">
      <c r="B1736" s="6"/>
      <c r="C1736" s="166"/>
      <c r="D1736" s="10"/>
      <c r="E1736" s="12"/>
      <c r="F1736" s="6"/>
      <c r="G1736" s="6"/>
      <c r="H1736" s="6"/>
      <c r="I1736" s="6"/>
      <c r="J1736" s="178"/>
      <c r="K1736" s="249"/>
      <c r="L1736" s="167"/>
      <c r="M1736" s="6"/>
      <c r="N1736" s="6"/>
      <c r="O1736" s="6"/>
      <c r="P1736" s="6"/>
      <c r="Q1736" s="168"/>
    </row>
    <row r="1737" spans="2:17" s="18" customFormat="1" ht="15.75" customHeight="1" x14ac:dyDescent="0.2">
      <c r="B1737" s="6"/>
      <c r="C1737" s="166"/>
      <c r="D1737" s="10"/>
      <c r="E1737" s="12"/>
      <c r="F1737" s="6"/>
      <c r="G1737" s="6"/>
      <c r="H1737" s="6"/>
      <c r="I1737" s="6"/>
      <c r="J1737" s="178"/>
      <c r="K1737" s="249"/>
      <c r="L1737" s="167"/>
      <c r="M1737" s="6"/>
      <c r="N1737" s="6"/>
      <c r="O1737" s="6"/>
      <c r="P1737" s="6"/>
      <c r="Q1737" s="168"/>
    </row>
    <row r="1738" spans="2:17" s="18" customFormat="1" ht="15.75" customHeight="1" x14ac:dyDescent="0.2">
      <c r="B1738" s="6"/>
      <c r="C1738" s="166"/>
      <c r="D1738" s="10"/>
      <c r="E1738" s="12"/>
      <c r="F1738" s="6"/>
      <c r="G1738" s="6"/>
      <c r="H1738" s="6"/>
      <c r="I1738" s="6"/>
      <c r="J1738" s="178"/>
      <c r="K1738" s="249"/>
      <c r="L1738" s="167"/>
      <c r="M1738" s="6"/>
      <c r="N1738" s="6"/>
      <c r="O1738" s="6"/>
      <c r="P1738" s="6"/>
      <c r="Q1738" s="168"/>
    </row>
    <row r="1739" spans="2:17" s="18" customFormat="1" ht="15.75" customHeight="1" x14ac:dyDescent="0.2">
      <c r="B1739" s="6"/>
      <c r="C1739" s="166"/>
      <c r="D1739" s="10"/>
      <c r="E1739" s="12"/>
      <c r="F1739" s="6"/>
      <c r="G1739" s="6"/>
      <c r="H1739" s="6"/>
      <c r="I1739" s="6"/>
      <c r="J1739" s="178"/>
      <c r="K1739" s="249"/>
      <c r="L1739" s="167"/>
      <c r="M1739" s="6"/>
      <c r="N1739" s="6"/>
      <c r="O1739" s="6"/>
      <c r="P1739" s="6"/>
      <c r="Q1739" s="168"/>
    </row>
    <row r="1740" spans="2:17" s="18" customFormat="1" ht="15.75" customHeight="1" x14ac:dyDescent="0.2">
      <c r="B1740" s="6"/>
      <c r="C1740" s="166"/>
      <c r="D1740" s="10"/>
      <c r="E1740" s="12"/>
      <c r="F1740" s="6"/>
      <c r="G1740" s="6"/>
      <c r="H1740" s="6"/>
      <c r="I1740" s="6"/>
      <c r="J1740" s="178"/>
      <c r="K1740" s="249"/>
      <c r="L1740" s="167"/>
      <c r="M1740" s="6"/>
      <c r="N1740" s="6"/>
      <c r="O1740" s="6"/>
      <c r="P1740" s="6"/>
      <c r="Q1740" s="168"/>
    </row>
    <row r="1741" spans="2:17" s="18" customFormat="1" ht="15.75" customHeight="1" x14ac:dyDescent="0.2">
      <c r="B1741" s="6"/>
      <c r="C1741" s="166"/>
      <c r="D1741" s="10"/>
      <c r="E1741" s="12"/>
      <c r="F1741" s="6"/>
      <c r="G1741" s="6"/>
      <c r="H1741" s="6"/>
      <c r="I1741" s="6"/>
      <c r="J1741" s="178"/>
      <c r="K1741" s="249"/>
      <c r="L1741" s="167"/>
      <c r="M1741" s="6"/>
      <c r="N1741" s="6"/>
      <c r="O1741" s="6"/>
      <c r="P1741" s="6"/>
      <c r="Q1741" s="168"/>
    </row>
    <row r="1742" spans="2:17" s="18" customFormat="1" ht="15.75" customHeight="1" x14ac:dyDescent="0.2">
      <c r="B1742" s="6"/>
      <c r="C1742" s="166"/>
      <c r="D1742" s="10"/>
      <c r="E1742" s="12"/>
      <c r="F1742" s="6"/>
      <c r="G1742" s="6"/>
      <c r="H1742" s="6"/>
      <c r="I1742" s="6"/>
      <c r="J1742" s="178"/>
      <c r="K1742" s="249"/>
      <c r="L1742" s="167"/>
      <c r="M1742" s="6"/>
      <c r="N1742" s="6"/>
      <c r="O1742" s="6"/>
      <c r="P1742" s="6"/>
      <c r="Q1742" s="168"/>
    </row>
    <row r="1743" spans="2:17" s="18" customFormat="1" ht="15.75" customHeight="1" x14ac:dyDescent="0.2">
      <c r="B1743" s="6"/>
      <c r="C1743" s="166"/>
      <c r="D1743" s="10"/>
      <c r="E1743" s="12"/>
      <c r="F1743" s="6"/>
      <c r="G1743" s="6"/>
      <c r="H1743" s="6"/>
      <c r="I1743" s="6"/>
      <c r="J1743" s="178"/>
      <c r="K1743" s="249"/>
      <c r="L1743" s="167"/>
      <c r="M1743" s="6"/>
      <c r="N1743" s="6"/>
      <c r="O1743" s="6"/>
      <c r="P1743" s="6"/>
      <c r="Q1743" s="168"/>
    </row>
    <row r="1744" spans="2:17" s="18" customFormat="1" ht="15.75" customHeight="1" x14ac:dyDescent="0.2">
      <c r="B1744" s="6"/>
      <c r="C1744" s="166"/>
      <c r="D1744" s="10"/>
      <c r="E1744" s="12"/>
      <c r="F1744" s="6"/>
      <c r="G1744" s="6"/>
      <c r="H1744" s="6"/>
      <c r="I1744" s="6"/>
      <c r="J1744" s="178"/>
      <c r="K1744" s="249"/>
      <c r="L1744" s="167"/>
      <c r="M1744" s="6"/>
      <c r="N1744" s="6"/>
      <c r="O1744" s="6"/>
      <c r="P1744" s="6"/>
      <c r="Q1744" s="168"/>
    </row>
    <row r="1745" spans="2:17" s="18" customFormat="1" ht="15.75" customHeight="1" x14ac:dyDescent="0.2">
      <c r="B1745" s="6"/>
      <c r="C1745" s="166"/>
      <c r="D1745" s="10"/>
      <c r="E1745" s="12"/>
      <c r="F1745" s="6"/>
      <c r="G1745" s="6"/>
      <c r="H1745" s="6"/>
      <c r="I1745" s="6"/>
      <c r="J1745" s="178"/>
      <c r="K1745" s="249"/>
      <c r="L1745" s="167"/>
      <c r="M1745" s="6"/>
      <c r="N1745" s="6"/>
      <c r="O1745" s="6"/>
      <c r="P1745" s="6"/>
      <c r="Q1745" s="168"/>
    </row>
    <row r="1746" spans="2:17" s="18" customFormat="1" ht="15.75" customHeight="1" x14ac:dyDescent="0.2">
      <c r="B1746" s="6"/>
      <c r="C1746" s="166"/>
      <c r="D1746" s="10"/>
      <c r="E1746" s="12"/>
      <c r="F1746" s="6"/>
      <c r="G1746" s="6"/>
      <c r="H1746" s="6"/>
      <c r="I1746" s="6"/>
      <c r="J1746" s="178"/>
      <c r="K1746" s="249"/>
      <c r="L1746" s="167"/>
      <c r="M1746" s="6"/>
      <c r="N1746" s="6"/>
      <c r="O1746" s="6"/>
      <c r="P1746" s="6"/>
      <c r="Q1746" s="168"/>
    </row>
    <row r="1747" spans="2:17" s="18" customFormat="1" ht="15.75" customHeight="1" x14ac:dyDescent="0.2">
      <c r="B1747" s="6"/>
      <c r="C1747" s="166"/>
      <c r="D1747" s="10"/>
      <c r="E1747" s="12"/>
      <c r="F1747" s="6"/>
      <c r="G1747" s="6"/>
      <c r="H1747" s="6"/>
      <c r="I1747" s="6"/>
      <c r="J1747" s="178"/>
      <c r="K1747" s="249"/>
      <c r="L1747" s="167"/>
      <c r="M1747" s="6"/>
      <c r="N1747" s="6"/>
      <c r="O1747" s="6"/>
      <c r="P1747" s="6"/>
      <c r="Q1747" s="168"/>
    </row>
    <row r="1748" spans="2:17" s="18" customFormat="1" ht="15.75" customHeight="1" x14ac:dyDescent="0.2">
      <c r="B1748" s="6"/>
      <c r="C1748" s="166"/>
      <c r="D1748" s="10"/>
      <c r="E1748" s="12"/>
      <c r="F1748" s="6"/>
      <c r="G1748" s="6"/>
      <c r="H1748" s="6"/>
      <c r="I1748" s="6"/>
      <c r="J1748" s="178"/>
      <c r="K1748" s="249"/>
      <c r="L1748" s="167"/>
      <c r="M1748" s="6"/>
      <c r="N1748" s="6"/>
      <c r="O1748" s="6"/>
      <c r="P1748" s="6"/>
      <c r="Q1748" s="168"/>
    </row>
    <row r="1749" spans="2:17" s="18" customFormat="1" ht="15.75" customHeight="1" x14ac:dyDescent="0.2">
      <c r="B1749" s="6"/>
      <c r="C1749" s="166"/>
      <c r="D1749" s="10"/>
      <c r="E1749" s="12"/>
      <c r="F1749" s="6"/>
      <c r="G1749" s="6"/>
      <c r="H1749" s="6"/>
      <c r="I1749" s="6"/>
      <c r="J1749" s="178"/>
      <c r="K1749" s="249"/>
      <c r="L1749" s="167"/>
      <c r="M1749" s="6"/>
      <c r="N1749" s="6"/>
      <c r="O1749" s="6"/>
      <c r="P1749" s="6"/>
      <c r="Q1749" s="168"/>
    </row>
    <row r="1750" spans="2:17" s="18" customFormat="1" ht="15.75" customHeight="1" x14ac:dyDescent="0.2">
      <c r="B1750" s="6"/>
      <c r="C1750" s="166"/>
      <c r="D1750" s="10"/>
      <c r="E1750" s="12"/>
      <c r="F1750" s="6"/>
      <c r="G1750" s="6"/>
      <c r="H1750" s="6"/>
      <c r="I1750" s="6"/>
      <c r="J1750" s="178"/>
      <c r="K1750" s="249"/>
      <c r="L1750" s="167"/>
      <c r="M1750" s="6"/>
      <c r="N1750" s="6"/>
      <c r="O1750" s="6"/>
      <c r="P1750" s="6"/>
      <c r="Q1750" s="168"/>
    </row>
    <row r="1751" spans="2:17" s="18" customFormat="1" ht="15.75" customHeight="1" x14ac:dyDescent="0.2">
      <c r="B1751" s="6"/>
      <c r="C1751" s="166"/>
      <c r="D1751" s="10"/>
      <c r="E1751" s="12"/>
      <c r="F1751" s="6"/>
      <c r="G1751" s="6"/>
      <c r="H1751" s="6"/>
      <c r="I1751" s="6"/>
      <c r="J1751" s="178"/>
      <c r="K1751" s="249"/>
      <c r="L1751" s="167"/>
      <c r="M1751" s="6"/>
      <c r="N1751" s="6"/>
      <c r="O1751" s="6"/>
      <c r="P1751" s="6"/>
      <c r="Q1751" s="168"/>
    </row>
    <row r="1752" spans="2:17" s="18" customFormat="1" ht="15.75" customHeight="1" x14ac:dyDescent="0.2">
      <c r="B1752" s="6"/>
      <c r="C1752" s="166"/>
      <c r="D1752" s="10"/>
      <c r="E1752" s="12"/>
      <c r="F1752" s="6"/>
      <c r="G1752" s="6"/>
      <c r="H1752" s="6"/>
      <c r="I1752" s="6"/>
      <c r="J1752" s="178"/>
      <c r="K1752" s="249"/>
      <c r="L1752" s="167"/>
      <c r="M1752" s="6"/>
      <c r="N1752" s="6"/>
      <c r="O1752" s="6"/>
      <c r="P1752" s="6"/>
      <c r="Q1752" s="168"/>
    </row>
    <row r="1753" spans="2:17" s="18" customFormat="1" ht="15.75" customHeight="1" x14ac:dyDescent="0.2">
      <c r="B1753" s="6"/>
      <c r="C1753" s="166"/>
      <c r="D1753" s="10"/>
      <c r="E1753" s="12"/>
      <c r="F1753" s="6"/>
      <c r="G1753" s="6"/>
      <c r="H1753" s="6"/>
      <c r="I1753" s="6"/>
      <c r="J1753" s="178"/>
      <c r="K1753" s="249"/>
      <c r="L1753" s="167"/>
      <c r="M1753" s="6"/>
      <c r="N1753" s="6"/>
      <c r="O1753" s="6"/>
      <c r="P1753" s="6"/>
      <c r="Q1753" s="168"/>
    </row>
    <row r="1754" spans="2:17" s="18" customFormat="1" ht="15.75" customHeight="1" x14ac:dyDescent="0.2">
      <c r="B1754" s="6"/>
      <c r="C1754" s="166"/>
      <c r="D1754" s="10"/>
      <c r="E1754" s="12"/>
      <c r="F1754" s="6"/>
      <c r="G1754" s="6"/>
      <c r="H1754" s="6"/>
      <c r="I1754" s="6"/>
      <c r="J1754" s="178"/>
      <c r="K1754" s="249"/>
      <c r="L1754" s="167"/>
      <c r="M1754" s="6"/>
      <c r="N1754" s="6"/>
      <c r="O1754" s="6"/>
      <c r="P1754" s="6"/>
      <c r="Q1754" s="168"/>
    </row>
    <row r="1755" spans="2:17" s="18" customFormat="1" ht="15.75" customHeight="1" x14ac:dyDescent="0.2">
      <c r="B1755" s="6"/>
      <c r="C1755" s="166"/>
      <c r="D1755" s="10"/>
      <c r="E1755" s="12"/>
      <c r="F1755" s="6"/>
      <c r="G1755" s="6"/>
      <c r="H1755" s="6"/>
      <c r="I1755" s="6"/>
      <c r="J1755" s="178"/>
      <c r="K1755" s="249"/>
      <c r="L1755" s="167"/>
      <c r="M1755" s="6"/>
      <c r="N1755" s="6"/>
      <c r="O1755" s="6"/>
      <c r="P1755" s="6"/>
      <c r="Q1755" s="168"/>
    </row>
    <row r="1756" spans="2:17" s="18" customFormat="1" ht="15.75" customHeight="1" x14ac:dyDescent="0.2">
      <c r="B1756" s="6"/>
      <c r="C1756" s="166"/>
      <c r="D1756" s="10"/>
      <c r="E1756" s="12"/>
      <c r="F1756" s="6"/>
      <c r="G1756" s="6"/>
      <c r="H1756" s="6"/>
      <c r="I1756" s="6"/>
      <c r="J1756" s="178"/>
      <c r="K1756" s="249"/>
      <c r="L1756" s="167"/>
      <c r="M1756" s="6"/>
      <c r="N1756" s="6"/>
      <c r="O1756" s="6"/>
      <c r="P1756" s="6"/>
      <c r="Q1756" s="168"/>
    </row>
    <row r="1757" spans="2:17" s="18" customFormat="1" ht="15.75" customHeight="1" x14ac:dyDescent="0.2">
      <c r="B1757" s="6"/>
      <c r="C1757" s="166"/>
      <c r="D1757" s="10"/>
      <c r="E1757" s="12"/>
      <c r="F1757" s="6"/>
      <c r="G1757" s="6"/>
      <c r="H1757" s="6"/>
      <c r="I1757" s="6"/>
      <c r="J1757" s="178"/>
      <c r="K1757" s="249"/>
      <c r="L1757" s="167"/>
      <c r="M1757" s="6"/>
      <c r="N1757" s="6"/>
      <c r="O1757" s="6"/>
      <c r="P1757" s="6"/>
      <c r="Q1757" s="168"/>
    </row>
    <row r="1758" spans="2:17" s="18" customFormat="1" ht="15.75" customHeight="1" x14ac:dyDescent="0.2">
      <c r="B1758" s="6"/>
      <c r="C1758" s="166"/>
      <c r="D1758" s="10"/>
      <c r="E1758" s="12"/>
      <c r="F1758" s="6"/>
      <c r="G1758" s="6"/>
      <c r="H1758" s="6"/>
      <c r="I1758" s="6"/>
      <c r="J1758" s="178"/>
      <c r="K1758" s="249"/>
      <c r="L1758" s="167"/>
      <c r="M1758" s="6"/>
      <c r="N1758" s="6"/>
      <c r="O1758" s="6"/>
      <c r="P1758" s="6"/>
      <c r="Q1758" s="168"/>
    </row>
    <row r="1759" spans="2:17" s="18" customFormat="1" ht="15.75" customHeight="1" x14ac:dyDescent="0.2">
      <c r="B1759" s="6"/>
      <c r="C1759" s="166"/>
      <c r="D1759" s="10"/>
      <c r="E1759" s="12"/>
      <c r="F1759" s="6"/>
      <c r="G1759" s="6"/>
      <c r="H1759" s="6"/>
      <c r="I1759" s="6"/>
      <c r="J1759" s="178"/>
      <c r="K1759" s="249"/>
      <c r="L1759" s="167"/>
      <c r="M1759" s="6"/>
      <c r="N1759" s="6"/>
      <c r="O1759" s="6"/>
      <c r="P1759" s="6"/>
      <c r="Q1759" s="168"/>
    </row>
    <row r="1760" spans="2:17" s="18" customFormat="1" ht="15.75" customHeight="1" x14ac:dyDescent="0.2">
      <c r="B1760" s="6"/>
      <c r="C1760" s="166"/>
      <c r="D1760" s="10"/>
      <c r="E1760" s="12"/>
      <c r="F1760" s="6"/>
      <c r="G1760" s="6"/>
      <c r="H1760" s="6"/>
      <c r="I1760" s="6"/>
      <c r="J1760" s="178"/>
      <c r="K1760" s="249"/>
      <c r="L1760" s="167"/>
      <c r="M1760" s="6"/>
      <c r="N1760" s="6"/>
      <c r="O1760" s="6"/>
      <c r="P1760" s="6"/>
      <c r="Q1760" s="168"/>
    </row>
    <row r="1761" spans="2:17" s="18" customFormat="1" ht="15.75" customHeight="1" x14ac:dyDescent="0.2">
      <c r="B1761" s="6"/>
      <c r="C1761" s="166"/>
      <c r="D1761" s="10"/>
      <c r="E1761" s="12"/>
      <c r="F1761" s="6"/>
      <c r="G1761" s="6"/>
      <c r="H1761" s="6"/>
      <c r="I1761" s="6"/>
      <c r="J1761" s="178"/>
      <c r="K1761" s="249"/>
      <c r="L1761" s="167"/>
      <c r="M1761" s="6"/>
      <c r="N1761" s="6"/>
      <c r="O1761" s="6"/>
      <c r="P1761" s="6"/>
      <c r="Q1761" s="168"/>
    </row>
    <row r="1762" spans="2:17" s="18" customFormat="1" ht="15.75" customHeight="1" x14ac:dyDescent="0.2">
      <c r="B1762" s="6"/>
      <c r="C1762" s="166"/>
      <c r="D1762" s="10"/>
      <c r="E1762" s="12"/>
      <c r="F1762" s="6"/>
      <c r="G1762" s="6"/>
      <c r="H1762" s="6"/>
      <c r="I1762" s="6"/>
      <c r="J1762" s="178"/>
      <c r="K1762" s="249"/>
      <c r="L1762" s="167"/>
      <c r="M1762" s="6"/>
      <c r="N1762" s="6"/>
      <c r="O1762" s="6"/>
      <c r="P1762" s="6"/>
      <c r="Q1762" s="168"/>
    </row>
    <row r="1763" spans="2:17" s="18" customFormat="1" ht="15.75" customHeight="1" x14ac:dyDescent="0.2">
      <c r="B1763" s="6"/>
      <c r="C1763" s="166"/>
      <c r="D1763" s="10"/>
      <c r="E1763" s="12"/>
      <c r="F1763" s="6"/>
      <c r="G1763" s="6"/>
      <c r="H1763" s="6"/>
      <c r="I1763" s="6"/>
      <c r="J1763" s="178"/>
      <c r="K1763" s="249"/>
      <c r="L1763" s="167"/>
      <c r="M1763" s="6"/>
      <c r="N1763" s="6"/>
      <c r="O1763" s="6"/>
      <c r="P1763" s="6"/>
      <c r="Q1763" s="168"/>
    </row>
    <row r="1764" spans="2:17" s="18" customFormat="1" ht="15.75" customHeight="1" x14ac:dyDescent="0.2">
      <c r="B1764" s="6"/>
      <c r="C1764" s="166"/>
      <c r="D1764" s="10"/>
      <c r="E1764" s="12"/>
      <c r="F1764" s="6"/>
      <c r="G1764" s="6"/>
      <c r="H1764" s="6"/>
      <c r="I1764" s="6"/>
      <c r="J1764" s="178"/>
      <c r="K1764" s="249"/>
      <c r="L1764" s="167"/>
      <c r="M1764" s="6"/>
      <c r="N1764" s="6"/>
      <c r="O1764" s="6"/>
      <c r="P1764" s="6"/>
      <c r="Q1764" s="168"/>
    </row>
    <row r="1765" spans="2:17" s="18" customFormat="1" ht="15.75" customHeight="1" x14ac:dyDescent="0.2">
      <c r="B1765" s="6"/>
      <c r="C1765" s="166"/>
      <c r="D1765" s="10"/>
      <c r="E1765" s="12"/>
      <c r="F1765" s="6"/>
      <c r="G1765" s="6"/>
      <c r="H1765" s="6"/>
      <c r="I1765" s="6"/>
      <c r="J1765" s="178"/>
      <c r="K1765" s="249"/>
      <c r="L1765" s="167"/>
      <c r="M1765" s="6"/>
      <c r="N1765" s="6"/>
      <c r="O1765" s="6"/>
      <c r="P1765" s="6"/>
      <c r="Q1765" s="168"/>
    </row>
    <row r="1766" spans="2:17" s="18" customFormat="1" ht="15.75" customHeight="1" x14ac:dyDescent="0.2">
      <c r="B1766" s="6"/>
      <c r="C1766" s="166"/>
      <c r="D1766" s="10"/>
      <c r="E1766" s="12"/>
      <c r="F1766" s="6"/>
      <c r="G1766" s="6"/>
      <c r="H1766" s="6"/>
      <c r="I1766" s="6"/>
      <c r="J1766" s="178"/>
      <c r="K1766" s="249"/>
      <c r="L1766" s="167"/>
      <c r="M1766" s="6"/>
      <c r="N1766" s="6"/>
      <c r="O1766" s="6"/>
      <c r="P1766" s="6"/>
      <c r="Q1766" s="168"/>
    </row>
    <row r="1767" spans="2:17" s="18" customFormat="1" ht="15.75" customHeight="1" x14ac:dyDescent="0.2">
      <c r="B1767" s="6"/>
      <c r="C1767" s="166"/>
      <c r="D1767" s="10"/>
      <c r="E1767" s="12"/>
      <c r="F1767" s="6"/>
      <c r="G1767" s="6"/>
      <c r="H1767" s="6"/>
      <c r="I1767" s="6"/>
      <c r="J1767" s="178"/>
      <c r="K1767" s="249"/>
      <c r="L1767" s="167"/>
      <c r="M1767" s="6"/>
      <c r="N1767" s="6"/>
      <c r="O1767" s="6"/>
      <c r="P1767" s="6"/>
      <c r="Q1767" s="168"/>
    </row>
    <row r="1768" spans="2:17" s="18" customFormat="1" ht="15.75" customHeight="1" x14ac:dyDescent="0.2">
      <c r="B1768" s="6"/>
      <c r="C1768" s="166"/>
      <c r="D1768" s="10"/>
      <c r="E1768" s="12"/>
      <c r="F1768" s="6"/>
      <c r="G1768" s="6"/>
      <c r="H1768" s="6"/>
      <c r="I1768" s="6"/>
      <c r="J1768" s="178"/>
      <c r="K1768" s="249"/>
      <c r="L1768" s="167"/>
      <c r="M1768" s="6"/>
      <c r="N1768" s="6"/>
      <c r="O1768" s="6"/>
      <c r="P1768" s="6"/>
      <c r="Q1768" s="168"/>
    </row>
    <row r="1769" spans="2:17" s="18" customFormat="1" ht="15.75" customHeight="1" x14ac:dyDescent="0.2">
      <c r="B1769" s="6"/>
      <c r="C1769" s="166"/>
      <c r="D1769" s="10"/>
      <c r="E1769" s="12"/>
      <c r="F1769" s="6"/>
      <c r="G1769" s="6"/>
      <c r="H1769" s="6"/>
      <c r="I1769" s="6"/>
      <c r="J1769" s="178"/>
      <c r="K1769" s="249"/>
      <c r="L1769" s="167"/>
      <c r="M1769" s="6"/>
      <c r="N1769" s="6"/>
      <c r="O1769" s="6"/>
      <c r="P1769" s="6"/>
      <c r="Q1769" s="168"/>
    </row>
    <row r="1770" spans="2:17" s="18" customFormat="1" ht="15.75" customHeight="1" x14ac:dyDescent="0.2">
      <c r="B1770" s="6"/>
      <c r="C1770" s="166"/>
      <c r="D1770" s="10"/>
      <c r="E1770" s="12"/>
      <c r="F1770" s="6"/>
      <c r="G1770" s="6"/>
      <c r="H1770" s="6"/>
      <c r="I1770" s="6"/>
      <c r="J1770" s="178"/>
      <c r="K1770" s="249"/>
      <c r="L1770" s="167"/>
      <c r="M1770" s="6"/>
      <c r="N1770" s="6"/>
      <c r="O1770" s="6"/>
      <c r="P1770" s="6"/>
      <c r="Q1770" s="168"/>
    </row>
    <row r="1771" spans="2:17" s="18" customFormat="1" ht="15.75" customHeight="1" x14ac:dyDescent="0.2">
      <c r="B1771" s="6"/>
      <c r="C1771" s="166"/>
      <c r="D1771" s="10"/>
      <c r="E1771" s="12"/>
      <c r="F1771" s="6"/>
      <c r="G1771" s="6"/>
      <c r="H1771" s="6"/>
      <c r="I1771" s="6"/>
      <c r="J1771" s="178"/>
      <c r="K1771" s="249"/>
      <c r="L1771" s="167"/>
      <c r="M1771" s="6"/>
      <c r="N1771" s="6"/>
      <c r="O1771" s="6"/>
      <c r="P1771" s="6"/>
      <c r="Q1771" s="168"/>
    </row>
    <row r="1772" spans="2:17" s="18" customFormat="1" ht="15.75" customHeight="1" x14ac:dyDescent="0.2">
      <c r="B1772" s="6"/>
      <c r="C1772" s="166"/>
      <c r="D1772" s="10"/>
      <c r="E1772" s="12"/>
      <c r="F1772" s="6"/>
      <c r="G1772" s="6"/>
      <c r="H1772" s="6"/>
      <c r="I1772" s="6"/>
      <c r="J1772" s="178"/>
      <c r="K1772" s="249"/>
      <c r="L1772" s="167"/>
      <c r="M1772" s="6"/>
      <c r="N1772" s="6"/>
      <c r="O1772" s="6"/>
      <c r="P1772" s="6"/>
      <c r="Q1772" s="168"/>
    </row>
    <row r="1773" spans="2:17" s="18" customFormat="1" ht="15.75" customHeight="1" x14ac:dyDescent="0.2">
      <c r="B1773" s="6"/>
      <c r="C1773" s="166"/>
      <c r="D1773" s="10"/>
      <c r="E1773" s="12"/>
      <c r="F1773" s="6"/>
      <c r="G1773" s="6"/>
      <c r="H1773" s="6"/>
      <c r="I1773" s="6"/>
      <c r="J1773" s="178"/>
      <c r="K1773" s="249"/>
      <c r="L1773" s="167"/>
      <c r="M1773" s="6"/>
      <c r="N1773" s="6"/>
      <c r="O1773" s="6"/>
      <c r="P1773" s="6"/>
      <c r="Q1773" s="168"/>
    </row>
    <row r="1774" spans="2:17" s="18" customFormat="1" ht="15.75" customHeight="1" x14ac:dyDescent="0.2">
      <c r="B1774" s="6"/>
      <c r="C1774" s="166"/>
      <c r="D1774" s="10"/>
      <c r="E1774" s="12"/>
      <c r="F1774" s="6"/>
      <c r="G1774" s="6"/>
      <c r="H1774" s="6"/>
      <c r="I1774" s="6"/>
      <c r="J1774" s="178"/>
      <c r="K1774" s="249"/>
      <c r="L1774" s="167"/>
      <c r="M1774" s="6"/>
      <c r="N1774" s="6"/>
      <c r="O1774" s="6"/>
      <c r="P1774" s="6"/>
      <c r="Q1774" s="168"/>
    </row>
    <row r="1775" spans="2:17" s="18" customFormat="1" ht="15.75" customHeight="1" x14ac:dyDescent="0.2">
      <c r="B1775" s="6"/>
      <c r="C1775" s="166"/>
      <c r="D1775" s="10"/>
      <c r="E1775" s="12"/>
      <c r="F1775" s="6"/>
      <c r="G1775" s="6"/>
      <c r="H1775" s="6"/>
      <c r="I1775" s="6"/>
      <c r="J1775" s="178"/>
      <c r="K1775" s="249"/>
      <c r="L1775" s="167"/>
      <c r="M1775" s="6"/>
      <c r="N1775" s="6"/>
      <c r="O1775" s="6"/>
      <c r="P1775" s="6"/>
      <c r="Q1775" s="168"/>
    </row>
    <row r="1776" spans="2:17" s="18" customFormat="1" ht="15.75" customHeight="1" x14ac:dyDescent="0.2">
      <c r="B1776" s="6"/>
      <c r="C1776" s="166"/>
      <c r="D1776" s="10"/>
      <c r="E1776" s="12"/>
      <c r="F1776" s="6"/>
      <c r="G1776" s="6"/>
      <c r="H1776" s="6"/>
      <c r="I1776" s="6"/>
      <c r="J1776" s="178"/>
      <c r="K1776" s="249"/>
      <c r="L1776" s="167"/>
      <c r="M1776" s="6"/>
      <c r="N1776" s="6"/>
      <c r="O1776" s="6"/>
      <c r="P1776" s="6"/>
      <c r="Q1776" s="168"/>
    </row>
    <row r="1777" spans="2:17" s="18" customFormat="1" ht="15.75" customHeight="1" x14ac:dyDescent="0.2">
      <c r="B1777" s="6"/>
      <c r="C1777" s="166"/>
      <c r="D1777" s="10"/>
      <c r="E1777" s="12"/>
      <c r="F1777" s="6"/>
      <c r="G1777" s="6"/>
      <c r="H1777" s="6"/>
      <c r="I1777" s="6"/>
      <c r="J1777" s="178"/>
      <c r="K1777" s="249"/>
      <c r="L1777" s="167"/>
      <c r="M1777" s="6"/>
      <c r="N1777" s="6"/>
      <c r="O1777" s="6"/>
      <c r="P1777" s="6"/>
      <c r="Q1777" s="168"/>
    </row>
    <row r="1778" spans="2:17" s="18" customFormat="1" ht="15.75" customHeight="1" x14ac:dyDescent="0.2">
      <c r="B1778" s="6"/>
      <c r="C1778" s="166"/>
      <c r="D1778" s="10"/>
      <c r="E1778" s="12"/>
      <c r="F1778" s="6"/>
      <c r="G1778" s="6"/>
      <c r="H1778" s="6"/>
      <c r="I1778" s="6"/>
      <c r="J1778" s="178"/>
      <c r="K1778" s="249"/>
      <c r="L1778" s="167"/>
      <c r="M1778" s="6"/>
      <c r="N1778" s="6"/>
      <c r="O1778" s="6"/>
      <c r="P1778" s="6"/>
      <c r="Q1778" s="168"/>
    </row>
    <row r="1779" spans="2:17" s="18" customFormat="1" ht="15.75" customHeight="1" x14ac:dyDescent="0.2">
      <c r="B1779" s="6"/>
      <c r="C1779" s="166"/>
      <c r="D1779" s="10"/>
      <c r="E1779" s="12"/>
      <c r="F1779" s="6"/>
      <c r="G1779" s="6"/>
      <c r="H1779" s="6"/>
      <c r="I1779" s="6"/>
      <c r="J1779" s="178"/>
      <c r="K1779" s="249"/>
      <c r="L1779" s="167"/>
      <c r="M1779" s="6"/>
      <c r="N1779" s="6"/>
      <c r="O1779" s="6"/>
      <c r="P1779" s="6"/>
      <c r="Q1779" s="168"/>
    </row>
    <row r="1780" spans="2:17" s="18" customFormat="1" ht="15.75" customHeight="1" x14ac:dyDescent="0.2">
      <c r="B1780" s="6"/>
      <c r="C1780" s="166"/>
      <c r="D1780" s="10"/>
      <c r="E1780" s="12"/>
      <c r="F1780" s="6"/>
      <c r="G1780" s="6"/>
      <c r="H1780" s="6"/>
      <c r="I1780" s="6"/>
      <c r="J1780" s="178"/>
      <c r="K1780" s="249"/>
      <c r="L1780" s="167"/>
      <c r="M1780" s="6"/>
      <c r="N1780" s="6"/>
      <c r="O1780" s="6"/>
      <c r="P1780" s="6"/>
      <c r="Q1780" s="168"/>
    </row>
    <row r="1781" spans="2:17" s="18" customFormat="1" ht="15.75" customHeight="1" x14ac:dyDescent="0.2">
      <c r="B1781" s="6"/>
      <c r="C1781" s="166"/>
      <c r="D1781" s="10"/>
      <c r="E1781" s="12"/>
      <c r="F1781" s="6"/>
      <c r="G1781" s="6"/>
      <c r="H1781" s="6"/>
      <c r="I1781" s="6"/>
      <c r="J1781" s="178"/>
      <c r="K1781" s="249"/>
      <c r="L1781" s="167"/>
      <c r="M1781" s="6"/>
      <c r="N1781" s="6"/>
      <c r="O1781" s="6"/>
      <c r="P1781" s="6"/>
      <c r="Q1781" s="168"/>
    </row>
    <row r="1782" spans="2:17" s="18" customFormat="1" ht="15.75" customHeight="1" x14ac:dyDescent="0.2">
      <c r="B1782" s="6"/>
      <c r="C1782" s="166"/>
      <c r="D1782" s="10"/>
      <c r="E1782" s="12"/>
      <c r="F1782" s="6"/>
      <c r="G1782" s="6"/>
      <c r="H1782" s="6"/>
      <c r="I1782" s="6"/>
      <c r="J1782" s="178"/>
      <c r="K1782" s="249"/>
      <c r="L1782" s="167"/>
      <c r="M1782" s="6"/>
      <c r="N1782" s="6"/>
      <c r="O1782" s="6"/>
      <c r="P1782" s="6"/>
      <c r="Q1782" s="168"/>
    </row>
    <row r="1783" spans="2:17" s="18" customFormat="1" ht="15.75" customHeight="1" x14ac:dyDescent="0.2">
      <c r="B1783" s="6"/>
      <c r="C1783" s="166"/>
      <c r="D1783" s="10"/>
      <c r="E1783" s="12"/>
      <c r="F1783" s="6"/>
      <c r="G1783" s="6"/>
      <c r="H1783" s="6"/>
      <c r="I1783" s="6"/>
      <c r="J1783" s="178"/>
      <c r="K1783" s="249"/>
      <c r="L1783" s="167"/>
      <c r="M1783" s="6"/>
      <c r="N1783" s="6"/>
      <c r="O1783" s="6"/>
      <c r="P1783" s="6"/>
      <c r="Q1783" s="168"/>
    </row>
    <row r="1784" spans="2:17" s="18" customFormat="1" ht="15.75" customHeight="1" x14ac:dyDescent="0.2">
      <c r="B1784" s="6"/>
      <c r="C1784" s="166"/>
      <c r="D1784" s="10"/>
      <c r="E1784" s="12"/>
      <c r="F1784" s="6"/>
      <c r="G1784" s="6"/>
      <c r="H1784" s="6"/>
      <c r="I1784" s="6"/>
      <c r="J1784" s="178"/>
      <c r="K1784" s="249"/>
      <c r="L1784" s="167"/>
      <c r="M1784" s="6"/>
      <c r="N1784" s="6"/>
      <c r="O1784" s="6"/>
      <c r="P1784" s="6"/>
      <c r="Q1784" s="168"/>
    </row>
    <row r="1785" spans="2:17" s="18" customFormat="1" ht="15.75" customHeight="1" x14ac:dyDescent="0.2">
      <c r="B1785" s="6"/>
      <c r="C1785" s="166"/>
      <c r="D1785" s="10"/>
      <c r="E1785" s="12"/>
      <c r="F1785" s="6"/>
      <c r="G1785" s="6"/>
      <c r="H1785" s="6"/>
      <c r="I1785" s="6"/>
      <c r="J1785" s="178"/>
      <c r="K1785" s="249"/>
      <c r="L1785" s="167"/>
      <c r="M1785" s="6"/>
      <c r="N1785" s="6"/>
      <c r="O1785" s="6"/>
      <c r="P1785" s="6"/>
      <c r="Q1785" s="168"/>
    </row>
    <row r="1786" spans="2:17" s="18" customFormat="1" ht="15.75" customHeight="1" x14ac:dyDescent="0.2">
      <c r="B1786" s="6"/>
      <c r="C1786" s="166"/>
      <c r="D1786" s="10"/>
      <c r="E1786" s="12"/>
      <c r="F1786" s="6"/>
      <c r="G1786" s="6"/>
      <c r="H1786" s="6"/>
      <c r="I1786" s="6"/>
      <c r="J1786" s="178"/>
      <c r="K1786" s="249"/>
      <c r="L1786" s="167"/>
      <c r="M1786" s="6"/>
      <c r="N1786" s="6"/>
      <c r="O1786" s="6"/>
      <c r="P1786" s="6"/>
      <c r="Q1786" s="168"/>
    </row>
    <row r="1787" spans="2:17" s="18" customFormat="1" ht="15.75" customHeight="1" x14ac:dyDescent="0.2">
      <c r="B1787" s="6"/>
      <c r="C1787" s="166"/>
      <c r="D1787" s="10"/>
      <c r="E1787" s="12"/>
      <c r="F1787" s="6"/>
      <c r="G1787" s="6"/>
      <c r="H1787" s="6"/>
      <c r="I1787" s="6"/>
      <c r="J1787" s="178"/>
      <c r="K1787" s="249"/>
      <c r="L1787" s="167"/>
      <c r="M1787" s="6"/>
      <c r="N1787" s="6"/>
      <c r="O1787" s="6"/>
      <c r="P1787" s="6"/>
      <c r="Q1787" s="168"/>
    </row>
    <row r="1788" spans="2:17" s="18" customFormat="1" ht="15.75" customHeight="1" x14ac:dyDescent="0.2">
      <c r="B1788" s="6"/>
      <c r="C1788" s="166"/>
      <c r="D1788" s="10"/>
      <c r="E1788" s="12"/>
      <c r="F1788" s="6"/>
      <c r="G1788" s="6"/>
      <c r="H1788" s="6"/>
      <c r="I1788" s="6"/>
      <c r="J1788" s="178"/>
      <c r="K1788" s="249"/>
      <c r="L1788" s="167"/>
      <c r="M1788" s="6"/>
      <c r="N1788" s="6"/>
      <c r="O1788" s="6"/>
      <c r="P1788" s="6"/>
      <c r="Q1788" s="168"/>
    </row>
    <row r="1789" spans="2:17" s="18" customFormat="1" ht="15.75" customHeight="1" x14ac:dyDescent="0.2">
      <c r="B1789" s="6"/>
      <c r="C1789" s="166"/>
      <c r="D1789" s="10"/>
      <c r="E1789" s="12"/>
      <c r="F1789" s="6"/>
      <c r="G1789" s="6"/>
      <c r="H1789" s="6"/>
      <c r="I1789" s="6"/>
      <c r="J1789" s="178"/>
      <c r="K1789" s="249"/>
      <c r="L1789" s="167"/>
      <c r="M1789" s="6"/>
      <c r="N1789" s="6"/>
      <c r="O1789" s="6"/>
      <c r="P1789" s="6"/>
      <c r="Q1789" s="168"/>
    </row>
    <row r="1790" spans="2:17" s="18" customFormat="1" ht="15.75" customHeight="1" x14ac:dyDescent="0.2">
      <c r="B1790" s="6"/>
      <c r="C1790" s="166"/>
      <c r="D1790" s="10"/>
      <c r="E1790" s="12"/>
      <c r="F1790" s="6"/>
      <c r="G1790" s="6"/>
      <c r="H1790" s="6"/>
      <c r="I1790" s="6"/>
      <c r="J1790" s="178"/>
      <c r="K1790" s="249"/>
      <c r="L1790" s="167"/>
      <c r="M1790" s="6"/>
      <c r="N1790" s="6"/>
      <c r="O1790" s="6"/>
      <c r="P1790" s="6"/>
      <c r="Q1790" s="168"/>
    </row>
    <row r="1791" spans="2:17" s="18" customFormat="1" ht="15.75" customHeight="1" x14ac:dyDescent="0.2">
      <c r="B1791" s="6"/>
      <c r="C1791" s="166"/>
      <c r="D1791" s="10"/>
      <c r="E1791" s="12"/>
      <c r="F1791" s="6"/>
      <c r="G1791" s="6"/>
      <c r="H1791" s="6"/>
      <c r="I1791" s="6"/>
      <c r="J1791" s="178"/>
      <c r="K1791" s="249"/>
      <c r="L1791" s="167"/>
      <c r="M1791" s="6"/>
      <c r="N1791" s="6"/>
      <c r="O1791" s="6"/>
      <c r="P1791" s="6"/>
      <c r="Q1791" s="168"/>
    </row>
    <row r="1792" spans="2:17" s="18" customFormat="1" ht="15.75" customHeight="1" x14ac:dyDescent="0.2">
      <c r="B1792" s="6"/>
      <c r="C1792" s="166"/>
      <c r="D1792" s="10"/>
      <c r="E1792" s="12"/>
      <c r="F1792" s="6"/>
      <c r="G1792" s="6"/>
      <c r="H1792" s="6"/>
      <c r="I1792" s="6"/>
      <c r="J1792" s="178"/>
      <c r="K1792" s="249"/>
      <c r="L1792" s="167"/>
      <c r="M1792" s="6"/>
      <c r="N1792" s="6"/>
      <c r="O1792" s="6"/>
      <c r="P1792" s="6"/>
      <c r="Q1792" s="168"/>
    </row>
    <row r="1793" spans="2:17" s="18" customFormat="1" ht="15.75" customHeight="1" x14ac:dyDescent="0.2">
      <c r="B1793" s="6"/>
      <c r="C1793" s="166"/>
      <c r="D1793" s="10"/>
      <c r="E1793" s="12"/>
      <c r="F1793" s="6"/>
      <c r="G1793" s="6"/>
      <c r="H1793" s="6"/>
      <c r="I1793" s="6"/>
      <c r="J1793" s="178"/>
      <c r="K1793" s="249"/>
      <c r="L1793" s="167"/>
      <c r="M1793" s="6"/>
      <c r="N1793" s="6"/>
      <c r="O1793" s="6"/>
      <c r="P1793" s="6"/>
      <c r="Q1793" s="168"/>
    </row>
    <row r="1794" spans="2:17" s="18" customFormat="1" ht="15.75" customHeight="1" x14ac:dyDescent="0.2">
      <c r="B1794" s="6"/>
      <c r="C1794" s="166"/>
      <c r="D1794" s="10"/>
      <c r="E1794" s="12"/>
      <c r="F1794" s="6"/>
      <c r="G1794" s="6"/>
      <c r="H1794" s="6"/>
      <c r="I1794" s="6"/>
      <c r="J1794" s="178"/>
      <c r="K1794" s="249"/>
      <c r="L1794" s="167"/>
      <c r="M1794" s="6"/>
      <c r="N1794" s="6"/>
      <c r="O1794" s="6"/>
      <c r="P1794" s="6"/>
      <c r="Q1794" s="168"/>
    </row>
    <row r="1795" spans="2:17" s="18" customFormat="1" ht="15.75" customHeight="1" x14ac:dyDescent="0.2">
      <c r="B1795" s="6"/>
      <c r="C1795" s="166"/>
      <c r="D1795" s="10"/>
      <c r="E1795" s="12"/>
      <c r="F1795" s="6"/>
      <c r="G1795" s="6"/>
      <c r="H1795" s="6"/>
      <c r="I1795" s="6"/>
      <c r="J1795" s="178"/>
      <c r="K1795" s="249"/>
      <c r="L1795" s="167"/>
      <c r="M1795" s="6"/>
      <c r="N1795" s="6"/>
      <c r="O1795" s="6"/>
      <c r="P1795" s="6"/>
      <c r="Q1795" s="168"/>
    </row>
    <row r="1796" spans="2:17" s="18" customFormat="1" ht="15.75" customHeight="1" x14ac:dyDescent="0.2">
      <c r="B1796" s="6"/>
      <c r="C1796" s="166"/>
      <c r="D1796" s="10"/>
      <c r="E1796" s="12"/>
      <c r="F1796" s="6"/>
      <c r="G1796" s="6"/>
      <c r="H1796" s="6"/>
      <c r="I1796" s="6"/>
      <c r="J1796" s="178"/>
      <c r="K1796" s="249"/>
      <c r="L1796" s="167"/>
      <c r="M1796" s="6"/>
      <c r="N1796" s="6"/>
      <c r="O1796" s="6"/>
      <c r="P1796" s="6"/>
      <c r="Q1796" s="168"/>
    </row>
    <row r="1797" spans="2:17" s="18" customFormat="1" ht="15.75" customHeight="1" x14ac:dyDescent="0.2">
      <c r="B1797" s="6"/>
      <c r="C1797" s="166"/>
      <c r="D1797" s="10"/>
      <c r="E1797" s="12"/>
      <c r="F1797" s="6"/>
      <c r="G1797" s="6"/>
      <c r="H1797" s="6"/>
      <c r="I1797" s="6"/>
      <c r="J1797" s="178"/>
      <c r="K1797" s="249"/>
      <c r="L1797" s="167"/>
      <c r="M1797" s="6"/>
      <c r="N1797" s="6"/>
      <c r="O1797" s="6"/>
      <c r="P1797" s="6"/>
      <c r="Q1797" s="168"/>
    </row>
    <row r="1798" spans="2:17" s="18" customFormat="1" ht="15.75" customHeight="1" x14ac:dyDescent="0.2">
      <c r="B1798" s="6"/>
      <c r="C1798" s="166"/>
      <c r="D1798" s="10"/>
      <c r="E1798" s="12"/>
      <c r="F1798" s="6"/>
      <c r="G1798" s="6"/>
      <c r="H1798" s="6"/>
      <c r="I1798" s="6"/>
      <c r="J1798" s="178"/>
      <c r="K1798" s="249"/>
      <c r="L1798" s="167"/>
      <c r="M1798" s="6"/>
      <c r="N1798" s="6"/>
      <c r="O1798" s="6"/>
      <c r="P1798" s="6"/>
      <c r="Q1798" s="168"/>
    </row>
    <row r="1799" spans="2:17" s="18" customFormat="1" ht="15.75" customHeight="1" x14ac:dyDescent="0.2">
      <c r="B1799" s="6"/>
      <c r="C1799" s="166"/>
      <c r="D1799" s="10"/>
      <c r="E1799" s="12"/>
      <c r="F1799" s="6"/>
      <c r="G1799" s="6"/>
      <c r="H1799" s="6"/>
      <c r="I1799" s="6"/>
      <c r="J1799" s="178"/>
      <c r="K1799" s="249"/>
      <c r="L1799" s="167"/>
      <c r="M1799" s="6"/>
      <c r="N1799" s="6"/>
      <c r="O1799" s="6"/>
      <c r="P1799" s="6"/>
      <c r="Q1799" s="168"/>
    </row>
    <row r="1800" spans="2:17" s="18" customFormat="1" ht="15.75" customHeight="1" x14ac:dyDescent="0.2">
      <c r="B1800" s="6"/>
      <c r="C1800" s="166"/>
      <c r="D1800" s="10"/>
      <c r="E1800" s="12"/>
      <c r="F1800" s="6"/>
      <c r="G1800" s="6"/>
      <c r="H1800" s="6"/>
      <c r="I1800" s="6"/>
      <c r="J1800" s="178"/>
      <c r="K1800" s="249"/>
      <c r="L1800" s="167"/>
      <c r="M1800" s="6"/>
      <c r="N1800" s="6"/>
      <c r="O1800" s="6"/>
      <c r="P1800" s="6"/>
      <c r="Q1800" s="168"/>
    </row>
    <row r="1801" spans="2:17" s="18" customFormat="1" ht="15.75" customHeight="1" x14ac:dyDescent="0.2">
      <c r="B1801" s="6"/>
      <c r="C1801" s="166"/>
      <c r="D1801" s="10"/>
      <c r="E1801" s="12"/>
      <c r="F1801" s="6"/>
      <c r="G1801" s="6"/>
      <c r="H1801" s="6"/>
      <c r="I1801" s="6"/>
      <c r="J1801" s="178"/>
      <c r="K1801" s="249"/>
      <c r="L1801" s="167"/>
      <c r="M1801" s="6"/>
      <c r="N1801" s="6"/>
      <c r="O1801" s="6"/>
      <c r="P1801" s="6"/>
      <c r="Q1801" s="168"/>
    </row>
    <row r="1802" spans="2:17" s="18" customFormat="1" ht="15.75" customHeight="1" x14ac:dyDescent="0.2">
      <c r="B1802" s="6"/>
      <c r="C1802" s="166"/>
      <c r="D1802" s="10"/>
      <c r="E1802" s="12"/>
      <c r="F1802" s="6"/>
      <c r="G1802" s="6"/>
      <c r="H1802" s="6"/>
      <c r="I1802" s="6"/>
      <c r="J1802" s="178"/>
      <c r="K1802" s="249"/>
      <c r="L1802" s="167"/>
      <c r="M1802" s="6"/>
      <c r="N1802" s="6"/>
      <c r="O1802" s="6"/>
      <c r="P1802" s="6"/>
      <c r="Q1802" s="168"/>
    </row>
    <row r="1803" spans="2:17" s="18" customFormat="1" ht="15.75" customHeight="1" x14ac:dyDescent="0.2">
      <c r="B1803" s="6"/>
      <c r="C1803" s="166"/>
      <c r="D1803" s="10"/>
      <c r="E1803" s="12"/>
      <c r="F1803" s="6"/>
      <c r="G1803" s="6"/>
      <c r="H1803" s="6"/>
      <c r="I1803" s="6"/>
      <c r="J1803" s="178"/>
      <c r="K1803" s="249"/>
      <c r="L1803" s="167"/>
      <c r="M1803" s="6"/>
      <c r="N1803" s="6"/>
      <c r="O1803" s="6"/>
      <c r="P1803" s="6"/>
      <c r="Q1803" s="168"/>
    </row>
    <row r="1804" spans="2:17" s="18" customFormat="1" ht="15.75" customHeight="1" x14ac:dyDescent="0.2">
      <c r="B1804" s="6"/>
      <c r="C1804" s="166"/>
      <c r="D1804" s="10"/>
      <c r="E1804" s="12"/>
      <c r="F1804" s="6"/>
      <c r="G1804" s="6"/>
      <c r="H1804" s="6"/>
      <c r="I1804" s="6"/>
      <c r="J1804" s="178"/>
      <c r="K1804" s="249"/>
      <c r="L1804" s="167"/>
      <c r="M1804" s="6"/>
      <c r="N1804" s="6"/>
      <c r="O1804" s="6"/>
      <c r="P1804" s="6"/>
      <c r="Q1804" s="168"/>
    </row>
    <row r="1805" spans="2:17" s="18" customFormat="1" ht="15.75" customHeight="1" x14ac:dyDescent="0.2">
      <c r="B1805" s="6"/>
      <c r="C1805" s="166"/>
      <c r="D1805" s="10"/>
      <c r="E1805" s="12"/>
      <c r="F1805" s="6"/>
      <c r="G1805" s="6"/>
      <c r="H1805" s="6"/>
      <c r="I1805" s="6"/>
      <c r="J1805" s="178"/>
      <c r="K1805" s="249"/>
      <c r="L1805" s="167"/>
      <c r="M1805" s="6"/>
      <c r="N1805" s="6"/>
      <c r="O1805" s="6"/>
      <c r="P1805" s="6"/>
      <c r="Q1805" s="168"/>
    </row>
    <row r="1806" spans="2:17" s="18" customFormat="1" ht="15.75" customHeight="1" x14ac:dyDescent="0.2">
      <c r="B1806" s="6"/>
      <c r="C1806" s="166"/>
      <c r="D1806" s="10"/>
      <c r="E1806" s="12"/>
      <c r="F1806" s="6"/>
      <c r="G1806" s="6"/>
      <c r="H1806" s="6"/>
      <c r="I1806" s="6"/>
      <c r="J1806" s="178"/>
      <c r="K1806" s="249"/>
      <c r="L1806" s="167"/>
      <c r="M1806" s="6"/>
      <c r="N1806" s="6"/>
      <c r="O1806" s="6"/>
      <c r="P1806" s="6"/>
      <c r="Q1806" s="168"/>
    </row>
    <row r="1807" spans="2:17" s="18" customFormat="1" ht="15.75" customHeight="1" x14ac:dyDescent="0.2">
      <c r="B1807" s="6"/>
      <c r="C1807" s="166"/>
      <c r="D1807" s="10"/>
      <c r="E1807" s="12"/>
      <c r="F1807" s="6"/>
      <c r="G1807" s="6"/>
      <c r="H1807" s="6"/>
      <c r="I1807" s="6"/>
      <c r="J1807" s="178"/>
      <c r="K1807" s="249"/>
      <c r="L1807" s="167"/>
      <c r="M1807" s="6"/>
      <c r="N1807" s="6"/>
      <c r="O1807" s="6"/>
      <c r="P1807" s="6"/>
      <c r="Q1807" s="168"/>
    </row>
    <row r="1808" spans="2:17" s="18" customFormat="1" ht="15.75" customHeight="1" x14ac:dyDescent="0.2">
      <c r="B1808" s="6"/>
      <c r="C1808" s="166"/>
      <c r="D1808" s="10"/>
      <c r="E1808" s="12"/>
      <c r="F1808" s="6"/>
      <c r="G1808" s="6"/>
      <c r="H1808" s="6"/>
      <c r="I1808" s="6"/>
      <c r="J1808" s="178"/>
      <c r="K1808" s="249"/>
      <c r="L1808" s="167"/>
      <c r="M1808" s="6"/>
      <c r="N1808" s="6"/>
      <c r="O1808" s="6"/>
      <c r="P1808" s="6"/>
      <c r="Q1808" s="168"/>
    </row>
    <row r="1809" spans="2:17" s="18" customFormat="1" ht="15.75" customHeight="1" x14ac:dyDescent="0.2">
      <c r="B1809" s="6"/>
      <c r="C1809" s="166"/>
      <c r="D1809" s="10"/>
      <c r="E1809" s="12"/>
      <c r="F1809" s="6"/>
      <c r="G1809" s="6"/>
      <c r="H1809" s="6"/>
      <c r="I1809" s="6"/>
      <c r="J1809" s="178"/>
      <c r="K1809" s="249"/>
      <c r="L1809" s="167"/>
      <c r="M1809" s="6"/>
      <c r="N1809" s="6"/>
      <c r="O1809" s="6"/>
      <c r="P1809" s="6"/>
      <c r="Q1809" s="168"/>
    </row>
    <row r="1810" spans="2:17" s="18" customFormat="1" ht="15.75" customHeight="1" x14ac:dyDescent="0.2">
      <c r="B1810" s="6"/>
      <c r="C1810" s="166"/>
      <c r="D1810" s="10"/>
      <c r="E1810" s="12"/>
      <c r="F1810" s="6"/>
      <c r="G1810" s="6"/>
      <c r="H1810" s="6"/>
      <c r="I1810" s="6"/>
      <c r="J1810" s="178"/>
      <c r="K1810" s="249"/>
      <c r="L1810" s="167"/>
      <c r="M1810" s="6"/>
      <c r="N1810" s="6"/>
      <c r="O1810" s="6"/>
      <c r="P1810" s="6"/>
      <c r="Q1810" s="168"/>
    </row>
    <row r="1811" spans="2:17" s="18" customFormat="1" ht="15.75" customHeight="1" x14ac:dyDescent="0.2">
      <c r="B1811" s="6"/>
      <c r="C1811" s="166"/>
      <c r="D1811" s="10"/>
      <c r="E1811" s="12"/>
      <c r="F1811" s="6"/>
      <c r="G1811" s="6"/>
      <c r="H1811" s="6"/>
      <c r="I1811" s="6"/>
      <c r="J1811" s="178"/>
      <c r="K1811" s="249"/>
      <c r="L1811" s="167"/>
      <c r="M1811" s="6"/>
      <c r="N1811" s="6"/>
      <c r="O1811" s="6"/>
      <c r="P1811" s="6"/>
      <c r="Q1811" s="168"/>
    </row>
    <row r="1812" spans="2:17" s="18" customFormat="1" ht="15.75" customHeight="1" x14ac:dyDescent="0.2">
      <c r="B1812" s="6"/>
      <c r="C1812" s="166"/>
      <c r="D1812" s="10"/>
      <c r="E1812" s="12"/>
      <c r="F1812" s="6"/>
      <c r="G1812" s="6"/>
      <c r="H1812" s="6"/>
      <c r="I1812" s="6"/>
      <c r="J1812" s="178"/>
      <c r="K1812" s="249"/>
      <c r="L1812" s="167"/>
      <c r="M1812" s="6"/>
      <c r="N1812" s="6"/>
      <c r="O1812" s="6"/>
      <c r="P1812" s="6"/>
      <c r="Q1812" s="168"/>
    </row>
    <row r="1813" spans="2:17" s="18" customFormat="1" ht="15.75" customHeight="1" x14ac:dyDescent="0.2">
      <c r="B1813" s="6"/>
      <c r="C1813" s="166"/>
      <c r="D1813" s="10"/>
      <c r="E1813" s="12"/>
      <c r="F1813" s="6"/>
      <c r="G1813" s="6"/>
      <c r="H1813" s="6"/>
      <c r="I1813" s="6"/>
      <c r="J1813" s="178"/>
      <c r="K1813" s="249"/>
      <c r="L1813" s="167"/>
      <c r="M1813" s="6"/>
      <c r="N1813" s="6"/>
      <c r="O1813" s="6"/>
      <c r="P1813" s="6"/>
      <c r="Q1813" s="168"/>
    </row>
    <row r="1814" spans="2:17" s="18" customFormat="1" ht="15.75" customHeight="1" x14ac:dyDescent="0.2">
      <c r="B1814" s="6"/>
      <c r="C1814" s="166"/>
      <c r="D1814" s="10"/>
      <c r="E1814" s="12"/>
      <c r="F1814" s="6"/>
      <c r="G1814" s="6"/>
      <c r="H1814" s="6"/>
      <c r="I1814" s="6"/>
      <c r="J1814" s="178"/>
      <c r="K1814" s="249"/>
      <c r="L1814" s="167"/>
      <c r="M1814" s="6"/>
      <c r="N1814" s="6"/>
      <c r="O1814" s="6"/>
      <c r="P1814" s="6"/>
      <c r="Q1814" s="168"/>
    </row>
    <row r="1815" spans="2:17" s="18" customFormat="1" ht="15.75" customHeight="1" x14ac:dyDescent="0.2">
      <c r="B1815" s="6"/>
      <c r="C1815" s="166"/>
      <c r="D1815" s="10"/>
      <c r="E1815" s="12"/>
      <c r="F1815" s="6"/>
      <c r="G1815" s="6"/>
      <c r="H1815" s="6"/>
      <c r="I1815" s="6"/>
      <c r="J1815" s="178"/>
      <c r="K1815" s="249"/>
      <c r="L1815" s="167"/>
      <c r="M1815" s="6"/>
      <c r="N1815" s="6"/>
      <c r="O1815" s="6"/>
      <c r="P1815" s="6"/>
      <c r="Q1815" s="168"/>
    </row>
    <row r="1816" spans="2:17" s="18" customFormat="1" ht="15.75" customHeight="1" x14ac:dyDescent="0.2">
      <c r="B1816" s="6"/>
      <c r="C1816" s="166"/>
      <c r="D1816" s="10"/>
      <c r="E1816" s="12"/>
      <c r="F1816" s="6"/>
      <c r="G1816" s="6"/>
      <c r="H1816" s="6"/>
      <c r="I1816" s="6"/>
      <c r="J1816" s="178"/>
      <c r="K1816" s="249"/>
      <c r="L1816" s="167"/>
      <c r="M1816" s="6"/>
      <c r="N1816" s="6"/>
      <c r="O1816" s="6"/>
      <c r="P1816" s="6"/>
      <c r="Q1816" s="168"/>
    </row>
    <row r="1817" spans="2:17" s="18" customFormat="1" ht="15.75" customHeight="1" x14ac:dyDescent="0.2">
      <c r="B1817" s="6"/>
      <c r="C1817" s="166"/>
      <c r="D1817" s="10"/>
      <c r="E1817" s="12"/>
      <c r="F1817" s="6"/>
      <c r="G1817" s="6"/>
      <c r="H1817" s="6"/>
      <c r="I1817" s="6"/>
      <c r="J1817" s="178"/>
      <c r="K1817" s="249"/>
      <c r="L1817" s="167"/>
      <c r="M1817" s="6"/>
      <c r="N1817" s="6"/>
      <c r="O1817" s="6"/>
      <c r="P1817" s="6"/>
      <c r="Q1817" s="168"/>
    </row>
    <row r="1818" spans="2:17" s="18" customFormat="1" ht="15.75" customHeight="1" x14ac:dyDescent="0.2">
      <c r="B1818" s="6"/>
      <c r="C1818" s="166"/>
      <c r="D1818" s="10"/>
      <c r="E1818" s="12"/>
      <c r="F1818" s="6"/>
      <c r="G1818" s="6"/>
      <c r="H1818" s="6"/>
      <c r="I1818" s="6"/>
      <c r="J1818" s="178"/>
      <c r="K1818" s="249"/>
      <c r="L1818" s="167"/>
      <c r="M1818" s="6"/>
      <c r="N1818" s="6"/>
      <c r="O1818" s="6"/>
      <c r="P1818" s="6"/>
      <c r="Q1818" s="168"/>
    </row>
    <row r="1819" spans="2:17" s="18" customFormat="1" ht="15.75" customHeight="1" x14ac:dyDescent="0.2">
      <c r="B1819" s="6"/>
      <c r="C1819" s="166"/>
      <c r="D1819" s="10"/>
      <c r="E1819" s="12"/>
      <c r="F1819" s="6"/>
      <c r="G1819" s="6"/>
      <c r="H1819" s="6"/>
      <c r="I1819" s="6"/>
      <c r="J1819" s="178"/>
      <c r="K1819" s="249"/>
      <c r="L1819" s="167"/>
      <c r="M1819" s="6"/>
      <c r="N1819" s="6"/>
      <c r="O1819" s="6"/>
      <c r="P1819" s="6"/>
      <c r="Q1819" s="168"/>
    </row>
    <row r="1820" spans="2:17" s="18" customFormat="1" ht="15.75" customHeight="1" x14ac:dyDescent="0.2">
      <c r="B1820" s="6"/>
      <c r="C1820" s="166"/>
      <c r="D1820" s="10"/>
      <c r="E1820" s="12"/>
      <c r="F1820" s="6"/>
      <c r="G1820" s="6"/>
      <c r="H1820" s="6"/>
      <c r="I1820" s="6"/>
      <c r="J1820" s="178"/>
      <c r="K1820" s="249"/>
      <c r="L1820" s="167"/>
      <c r="M1820" s="6"/>
      <c r="N1820" s="6"/>
      <c r="O1820" s="6"/>
      <c r="P1820" s="6"/>
      <c r="Q1820" s="168"/>
    </row>
    <row r="1821" spans="2:17" s="18" customFormat="1" ht="15.75" customHeight="1" x14ac:dyDescent="0.2">
      <c r="B1821" s="6"/>
      <c r="C1821" s="166"/>
      <c r="D1821" s="10"/>
      <c r="E1821" s="12"/>
      <c r="F1821" s="6"/>
      <c r="G1821" s="6"/>
      <c r="H1821" s="6"/>
      <c r="I1821" s="6"/>
      <c r="J1821" s="178"/>
      <c r="K1821" s="249"/>
      <c r="L1821" s="167"/>
      <c r="M1821" s="6"/>
      <c r="N1821" s="6"/>
      <c r="O1821" s="6"/>
      <c r="P1821" s="6"/>
      <c r="Q1821" s="168"/>
    </row>
    <row r="1822" spans="2:17" s="18" customFormat="1" ht="15.75" customHeight="1" x14ac:dyDescent="0.2">
      <c r="B1822" s="6"/>
      <c r="C1822" s="166"/>
      <c r="D1822" s="10"/>
      <c r="E1822" s="12"/>
      <c r="F1822" s="6"/>
      <c r="G1822" s="6"/>
      <c r="H1822" s="6"/>
      <c r="I1822" s="6"/>
      <c r="J1822" s="178"/>
      <c r="K1822" s="249"/>
      <c r="L1822" s="167"/>
      <c r="M1822" s="6"/>
      <c r="N1822" s="6"/>
      <c r="O1822" s="6"/>
      <c r="P1822" s="6"/>
      <c r="Q1822" s="168"/>
    </row>
    <row r="1823" spans="2:17" s="18" customFormat="1" ht="15.75" customHeight="1" x14ac:dyDescent="0.2">
      <c r="B1823" s="6"/>
      <c r="C1823" s="166"/>
      <c r="D1823" s="10"/>
      <c r="E1823" s="12"/>
      <c r="F1823" s="6"/>
      <c r="G1823" s="6"/>
      <c r="H1823" s="6"/>
      <c r="I1823" s="6"/>
      <c r="J1823" s="178"/>
      <c r="K1823" s="249"/>
      <c r="L1823" s="167"/>
      <c r="M1823" s="6"/>
      <c r="N1823" s="6"/>
      <c r="O1823" s="6"/>
      <c r="P1823" s="6"/>
      <c r="Q1823" s="168"/>
    </row>
    <row r="1824" spans="2:17" s="18" customFormat="1" ht="15.75" customHeight="1" x14ac:dyDescent="0.2">
      <c r="B1824" s="6"/>
      <c r="C1824" s="166"/>
      <c r="D1824" s="10"/>
      <c r="E1824" s="12"/>
      <c r="F1824" s="6"/>
      <c r="G1824" s="6"/>
      <c r="H1824" s="6"/>
      <c r="I1824" s="6"/>
      <c r="J1824" s="178"/>
      <c r="K1824" s="249"/>
      <c r="L1824" s="167"/>
      <c r="M1824" s="6"/>
      <c r="N1824" s="6"/>
      <c r="O1824" s="6"/>
      <c r="P1824" s="6"/>
      <c r="Q1824" s="168"/>
    </row>
    <row r="1825" spans="2:17" s="18" customFormat="1" ht="15.75" customHeight="1" x14ac:dyDescent="0.2">
      <c r="B1825" s="6"/>
      <c r="C1825" s="166"/>
      <c r="D1825" s="10"/>
      <c r="E1825" s="12"/>
      <c r="F1825" s="6"/>
      <c r="G1825" s="6"/>
      <c r="H1825" s="6"/>
      <c r="I1825" s="6"/>
      <c r="J1825" s="178"/>
      <c r="K1825" s="249"/>
      <c r="L1825" s="167"/>
      <c r="M1825" s="6"/>
      <c r="N1825" s="6"/>
      <c r="O1825" s="6"/>
      <c r="P1825" s="6"/>
      <c r="Q1825" s="168"/>
    </row>
    <row r="1826" spans="2:17" s="18" customFormat="1" ht="15.75" customHeight="1" x14ac:dyDescent="0.2">
      <c r="B1826" s="6"/>
      <c r="C1826" s="166"/>
      <c r="D1826" s="10"/>
      <c r="E1826" s="12"/>
      <c r="F1826" s="6"/>
      <c r="G1826" s="6"/>
      <c r="H1826" s="6"/>
      <c r="I1826" s="6"/>
      <c r="J1826" s="178"/>
      <c r="K1826" s="249"/>
      <c r="L1826" s="167"/>
      <c r="M1826" s="6"/>
      <c r="N1826" s="6"/>
      <c r="O1826" s="6"/>
      <c r="P1826" s="6"/>
      <c r="Q1826" s="168"/>
    </row>
    <row r="1827" spans="2:17" s="18" customFormat="1" ht="15.75" customHeight="1" x14ac:dyDescent="0.2">
      <c r="B1827" s="6"/>
      <c r="C1827" s="166"/>
      <c r="D1827" s="10"/>
      <c r="E1827" s="12"/>
      <c r="F1827" s="6"/>
      <c r="G1827" s="6"/>
      <c r="H1827" s="6"/>
      <c r="I1827" s="6"/>
      <c r="J1827" s="178"/>
      <c r="K1827" s="249"/>
      <c r="L1827" s="167"/>
      <c r="M1827" s="6"/>
      <c r="N1827" s="6"/>
      <c r="O1827" s="6"/>
      <c r="P1827" s="6"/>
      <c r="Q1827" s="168"/>
    </row>
    <row r="1828" spans="2:17" s="18" customFormat="1" ht="15.75" customHeight="1" x14ac:dyDescent="0.2">
      <c r="B1828" s="6"/>
      <c r="C1828" s="166"/>
      <c r="D1828" s="10"/>
      <c r="E1828" s="12"/>
      <c r="F1828" s="6"/>
      <c r="G1828" s="6"/>
      <c r="H1828" s="6"/>
      <c r="I1828" s="6"/>
      <c r="J1828" s="178"/>
      <c r="K1828" s="249"/>
      <c r="L1828" s="167"/>
      <c r="M1828" s="6"/>
      <c r="N1828" s="6"/>
      <c r="O1828" s="6"/>
      <c r="P1828" s="6"/>
      <c r="Q1828" s="168"/>
    </row>
    <row r="1829" spans="2:17" s="18" customFormat="1" ht="15.75" customHeight="1" x14ac:dyDescent="0.2">
      <c r="B1829" s="6"/>
      <c r="C1829" s="166"/>
      <c r="D1829" s="10"/>
      <c r="E1829" s="12"/>
      <c r="F1829" s="6"/>
      <c r="G1829" s="6"/>
      <c r="H1829" s="6"/>
      <c r="I1829" s="6"/>
      <c r="J1829" s="178"/>
      <c r="K1829" s="249"/>
      <c r="L1829" s="167"/>
      <c r="M1829" s="6"/>
      <c r="N1829" s="6"/>
      <c r="O1829" s="6"/>
      <c r="P1829" s="6"/>
      <c r="Q1829" s="168"/>
    </row>
    <row r="1830" spans="2:17" s="18" customFormat="1" ht="15.75" customHeight="1" x14ac:dyDescent="0.2">
      <c r="B1830" s="6"/>
      <c r="C1830" s="166"/>
      <c r="D1830" s="10"/>
      <c r="E1830" s="12"/>
      <c r="F1830" s="6"/>
      <c r="G1830" s="6"/>
      <c r="H1830" s="6"/>
      <c r="I1830" s="6"/>
      <c r="J1830" s="178"/>
      <c r="K1830" s="249"/>
      <c r="L1830" s="167"/>
      <c r="M1830" s="6"/>
      <c r="N1830" s="6"/>
      <c r="O1830" s="6"/>
      <c r="P1830" s="6"/>
      <c r="Q1830" s="168"/>
    </row>
    <row r="1831" spans="2:17" s="18" customFormat="1" ht="15.75" customHeight="1" x14ac:dyDescent="0.2">
      <c r="B1831" s="6"/>
      <c r="C1831" s="166"/>
      <c r="D1831" s="10"/>
      <c r="E1831" s="12"/>
      <c r="F1831" s="6"/>
      <c r="G1831" s="6"/>
      <c r="H1831" s="6"/>
      <c r="I1831" s="6"/>
      <c r="J1831" s="178"/>
      <c r="K1831" s="249"/>
      <c r="L1831" s="167"/>
      <c r="M1831" s="6"/>
      <c r="N1831" s="6"/>
      <c r="O1831" s="6"/>
      <c r="P1831" s="6"/>
      <c r="Q1831" s="168"/>
    </row>
    <row r="1832" spans="2:17" s="18" customFormat="1" ht="15.75" customHeight="1" x14ac:dyDescent="0.2">
      <c r="B1832" s="6"/>
      <c r="C1832" s="166"/>
      <c r="D1832" s="10"/>
      <c r="E1832" s="12"/>
      <c r="F1832" s="6"/>
      <c r="G1832" s="6"/>
      <c r="H1832" s="6"/>
      <c r="I1832" s="6"/>
      <c r="J1832" s="178"/>
      <c r="K1832" s="249"/>
      <c r="L1832" s="167"/>
      <c r="M1832" s="6"/>
      <c r="N1832" s="6"/>
      <c r="O1832" s="6"/>
      <c r="P1832" s="6"/>
      <c r="Q1832" s="168"/>
    </row>
    <row r="1833" spans="2:17" s="18" customFormat="1" ht="15.75" customHeight="1" x14ac:dyDescent="0.2">
      <c r="B1833" s="6"/>
      <c r="C1833" s="166"/>
      <c r="D1833" s="10"/>
      <c r="E1833" s="12"/>
      <c r="F1833" s="6"/>
      <c r="G1833" s="6"/>
      <c r="H1833" s="6"/>
      <c r="I1833" s="6"/>
      <c r="J1833" s="178"/>
      <c r="K1833" s="249"/>
      <c r="L1833" s="167"/>
      <c r="M1833" s="6"/>
      <c r="N1833" s="6"/>
      <c r="O1833" s="6"/>
      <c r="P1833" s="6"/>
      <c r="Q1833" s="168"/>
    </row>
    <row r="1834" spans="2:17" s="18" customFormat="1" ht="15.75" customHeight="1" x14ac:dyDescent="0.2">
      <c r="B1834" s="6"/>
      <c r="C1834" s="166"/>
      <c r="D1834" s="10"/>
      <c r="E1834" s="12"/>
      <c r="F1834" s="6"/>
      <c r="G1834" s="6"/>
      <c r="H1834" s="6"/>
      <c r="I1834" s="6"/>
      <c r="J1834" s="178"/>
      <c r="K1834" s="249"/>
      <c r="L1834" s="167"/>
      <c r="M1834" s="6"/>
      <c r="N1834" s="6"/>
      <c r="O1834" s="6"/>
      <c r="P1834" s="6"/>
      <c r="Q1834" s="168"/>
    </row>
    <row r="1835" spans="2:17" s="18" customFormat="1" ht="15.75" customHeight="1" x14ac:dyDescent="0.2">
      <c r="B1835" s="6"/>
      <c r="C1835" s="166"/>
      <c r="D1835" s="10"/>
      <c r="E1835" s="12"/>
      <c r="F1835" s="6"/>
      <c r="G1835" s="6"/>
      <c r="H1835" s="6"/>
      <c r="I1835" s="6"/>
      <c r="J1835" s="178"/>
      <c r="K1835" s="249"/>
      <c r="L1835" s="167"/>
      <c r="M1835" s="6"/>
      <c r="N1835" s="6"/>
      <c r="O1835" s="6"/>
      <c r="P1835" s="6"/>
      <c r="Q1835" s="168"/>
    </row>
    <row r="1836" spans="2:17" s="18" customFormat="1" ht="15.75" customHeight="1" x14ac:dyDescent="0.2">
      <c r="B1836" s="6"/>
      <c r="C1836" s="166"/>
      <c r="D1836" s="10"/>
      <c r="E1836" s="12"/>
      <c r="F1836" s="6"/>
      <c r="G1836" s="6"/>
      <c r="H1836" s="6"/>
      <c r="I1836" s="6"/>
      <c r="J1836" s="178"/>
      <c r="K1836" s="249"/>
      <c r="L1836" s="167"/>
      <c r="M1836" s="6"/>
      <c r="N1836" s="6"/>
      <c r="O1836" s="6"/>
      <c r="P1836" s="6"/>
      <c r="Q1836" s="168"/>
    </row>
    <row r="1837" spans="2:17" s="18" customFormat="1" ht="15.75" customHeight="1" x14ac:dyDescent="0.2">
      <c r="B1837" s="6"/>
      <c r="C1837" s="166"/>
      <c r="D1837" s="10"/>
      <c r="E1837" s="12"/>
      <c r="F1837" s="6"/>
      <c r="G1837" s="6"/>
      <c r="H1837" s="6"/>
      <c r="I1837" s="6"/>
      <c r="J1837" s="178"/>
      <c r="K1837" s="249"/>
      <c r="L1837" s="167"/>
      <c r="M1837" s="6"/>
      <c r="N1837" s="6"/>
      <c r="O1837" s="6"/>
      <c r="P1837" s="6"/>
      <c r="Q1837" s="168"/>
    </row>
    <row r="1838" spans="2:17" s="18" customFormat="1" ht="15.75" customHeight="1" x14ac:dyDescent="0.2">
      <c r="B1838" s="6"/>
      <c r="C1838" s="166"/>
      <c r="D1838" s="10"/>
      <c r="E1838" s="12"/>
      <c r="F1838" s="6"/>
      <c r="G1838" s="6"/>
      <c r="H1838" s="6"/>
      <c r="I1838" s="6"/>
      <c r="J1838" s="178"/>
      <c r="K1838" s="249"/>
      <c r="L1838" s="167"/>
      <c r="M1838" s="6"/>
      <c r="N1838" s="6"/>
      <c r="O1838" s="6"/>
      <c r="P1838" s="6"/>
      <c r="Q1838" s="168"/>
    </row>
    <row r="1839" spans="2:17" s="18" customFormat="1" ht="15.75" customHeight="1" x14ac:dyDescent="0.2">
      <c r="B1839" s="6"/>
      <c r="C1839" s="166"/>
      <c r="D1839" s="10"/>
      <c r="E1839" s="12"/>
      <c r="F1839" s="6"/>
      <c r="G1839" s="6"/>
      <c r="H1839" s="6"/>
      <c r="I1839" s="6"/>
      <c r="J1839" s="178"/>
      <c r="K1839" s="249"/>
      <c r="L1839" s="167"/>
      <c r="M1839" s="6"/>
      <c r="N1839" s="6"/>
      <c r="O1839" s="6"/>
      <c r="P1839" s="6"/>
      <c r="Q1839" s="168"/>
    </row>
    <row r="1840" spans="2:17" s="18" customFormat="1" ht="15.75" customHeight="1" x14ac:dyDescent="0.2">
      <c r="B1840" s="6"/>
      <c r="C1840" s="166"/>
      <c r="D1840" s="10"/>
      <c r="E1840" s="12"/>
      <c r="F1840" s="6"/>
      <c r="G1840" s="6"/>
      <c r="H1840" s="6"/>
      <c r="I1840" s="6"/>
      <c r="J1840" s="178"/>
      <c r="K1840" s="249"/>
      <c r="L1840" s="167"/>
      <c r="M1840" s="6"/>
      <c r="N1840" s="6"/>
      <c r="O1840" s="6"/>
      <c r="P1840" s="6"/>
      <c r="Q1840" s="168"/>
    </row>
    <row r="1841" spans="2:17" s="18" customFormat="1" ht="15.75" customHeight="1" x14ac:dyDescent="0.2">
      <c r="B1841" s="6"/>
      <c r="C1841" s="166"/>
      <c r="D1841" s="10"/>
      <c r="E1841" s="12"/>
      <c r="F1841" s="6"/>
      <c r="G1841" s="6"/>
      <c r="H1841" s="6"/>
      <c r="I1841" s="6"/>
      <c r="J1841" s="178"/>
      <c r="K1841" s="249"/>
      <c r="L1841" s="167"/>
      <c r="M1841" s="6"/>
      <c r="N1841" s="6"/>
      <c r="O1841" s="6"/>
      <c r="P1841" s="6"/>
      <c r="Q1841" s="168"/>
    </row>
    <row r="1842" spans="2:17" s="18" customFormat="1" ht="15.75" customHeight="1" x14ac:dyDescent="0.2">
      <c r="B1842" s="6"/>
      <c r="C1842" s="166"/>
      <c r="D1842" s="10"/>
      <c r="E1842" s="12"/>
      <c r="F1842" s="6"/>
      <c r="G1842" s="6"/>
      <c r="H1842" s="6"/>
      <c r="I1842" s="6"/>
      <c r="J1842" s="178"/>
      <c r="K1842" s="249"/>
      <c r="L1842" s="167"/>
      <c r="M1842" s="6"/>
      <c r="N1842" s="6"/>
      <c r="O1842" s="6"/>
      <c r="P1842" s="6"/>
      <c r="Q1842" s="168"/>
    </row>
    <row r="1843" spans="2:17" s="18" customFormat="1" ht="15.75" customHeight="1" x14ac:dyDescent="0.2">
      <c r="B1843" s="6"/>
      <c r="C1843" s="166"/>
      <c r="D1843" s="10"/>
      <c r="E1843" s="12"/>
      <c r="F1843" s="6"/>
      <c r="G1843" s="6"/>
      <c r="H1843" s="6"/>
      <c r="I1843" s="6"/>
      <c r="J1843" s="178"/>
      <c r="K1843" s="249"/>
      <c r="L1843" s="167"/>
      <c r="M1843" s="6"/>
      <c r="N1843" s="6"/>
      <c r="O1843" s="6"/>
      <c r="P1843" s="6"/>
      <c r="Q1843" s="168"/>
    </row>
    <row r="1844" spans="2:17" s="18" customFormat="1" ht="15.75" customHeight="1" x14ac:dyDescent="0.2">
      <c r="B1844" s="6"/>
      <c r="C1844" s="166"/>
      <c r="D1844" s="10"/>
      <c r="E1844" s="12"/>
      <c r="F1844" s="6"/>
      <c r="G1844" s="6"/>
      <c r="H1844" s="6"/>
      <c r="I1844" s="6"/>
      <c r="J1844" s="178"/>
      <c r="K1844" s="249"/>
      <c r="L1844" s="167"/>
      <c r="M1844" s="6"/>
      <c r="N1844" s="6"/>
      <c r="O1844" s="6"/>
      <c r="P1844" s="6"/>
      <c r="Q1844" s="168"/>
    </row>
    <row r="1845" spans="2:17" s="18" customFormat="1" ht="15.75" customHeight="1" x14ac:dyDescent="0.2">
      <c r="B1845" s="6"/>
      <c r="C1845" s="166"/>
      <c r="D1845" s="10"/>
      <c r="E1845" s="12"/>
      <c r="F1845" s="6"/>
      <c r="G1845" s="6"/>
      <c r="H1845" s="6"/>
      <c r="I1845" s="6"/>
      <c r="J1845" s="178"/>
      <c r="K1845" s="249"/>
      <c r="L1845" s="167"/>
      <c r="M1845" s="6"/>
      <c r="N1845" s="6"/>
      <c r="O1845" s="6"/>
      <c r="P1845" s="6"/>
      <c r="Q1845" s="168"/>
    </row>
    <row r="1846" spans="2:17" s="18" customFormat="1" ht="15.75" customHeight="1" x14ac:dyDescent="0.2">
      <c r="B1846" s="6"/>
      <c r="C1846" s="166"/>
      <c r="D1846" s="10"/>
      <c r="E1846" s="12"/>
      <c r="F1846" s="6"/>
      <c r="G1846" s="6"/>
      <c r="H1846" s="6"/>
      <c r="I1846" s="6"/>
      <c r="J1846" s="178"/>
      <c r="K1846" s="249"/>
      <c r="L1846" s="167"/>
      <c r="M1846" s="6"/>
      <c r="N1846" s="6"/>
      <c r="O1846" s="6"/>
      <c r="P1846" s="6"/>
      <c r="Q1846" s="168"/>
    </row>
    <row r="1847" spans="2:17" s="18" customFormat="1" ht="15.75" customHeight="1" x14ac:dyDescent="0.2">
      <c r="B1847" s="6"/>
      <c r="C1847" s="166"/>
      <c r="D1847" s="10"/>
      <c r="E1847" s="12"/>
      <c r="F1847" s="6"/>
      <c r="G1847" s="6"/>
      <c r="H1847" s="6"/>
      <c r="I1847" s="6"/>
      <c r="J1847" s="178"/>
      <c r="K1847" s="249"/>
      <c r="L1847" s="167"/>
      <c r="M1847" s="6"/>
      <c r="N1847" s="6"/>
      <c r="O1847" s="6"/>
      <c r="P1847" s="6"/>
      <c r="Q1847" s="168"/>
    </row>
    <row r="1848" spans="2:17" s="18" customFormat="1" ht="15.75" customHeight="1" x14ac:dyDescent="0.2">
      <c r="B1848" s="6"/>
      <c r="C1848" s="166"/>
      <c r="D1848" s="10"/>
      <c r="E1848" s="12"/>
      <c r="F1848" s="6"/>
      <c r="G1848" s="6"/>
      <c r="H1848" s="6"/>
      <c r="I1848" s="6"/>
      <c r="J1848" s="178"/>
      <c r="K1848" s="249"/>
      <c r="L1848" s="167"/>
      <c r="M1848" s="6"/>
      <c r="N1848" s="6"/>
      <c r="O1848" s="6"/>
      <c r="P1848" s="6"/>
      <c r="Q1848" s="168"/>
    </row>
    <row r="1849" spans="2:17" s="18" customFormat="1" ht="15.75" customHeight="1" x14ac:dyDescent="0.2">
      <c r="B1849" s="6"/>
      <c r="C1849" s="166"/>
      <c r="D1849" s="10"/>
      <c r="E1849" s="12"/>
      <c r="F1849" s="6"/>
      <c r="G1849" s="6"/>
      <c r="H1849" s="6"/>
      <c r="I1849" s="6"/>
      <c r="J1849" s="178"/>
      <c r="K1849" s="249"/>
      <c r="L1849" s="167"/>
      <c r="M1849" s="6"/>
      <c r="N1849" s="6"/>
      <c r="O1849" s="6"/>
      <c r="P1849" s="6"/>
      <c r="Q1849" s="168"/>
    </row>
    <row r="1850" spans="2:17" s="18" customFormat="1" ht="15.75" customHeight="1" x14ac:dyDescent="0.2">
      <c r="B1850" s="6"/>
      <c r="C1850" s="166"/>
      <c r="D1850" s="10"/>
      <c r="E1850" s="12"/>
      <c r="F1850" s="6"/>
      <c r="G1850" s="6"/>
      <c r="H1850" s="6"/>
      <c r="I1850" s="6"/>
      <c r="J1850" s="178"/>
      <c r="K1850" s="249"/>
      <c r="L1850" s="167"/>
      <c r="M1850" s="6"/>
      <c r="N1850" s="6"/>
      <c r="O1850" s="6"/>
      <c r="P1850" s="6"/>
      <c r="Q1850" s="168"/>
    </row>
    <row r="1851" spans="2:17" s="18" customFormat="1" ht="15.75" customHeight="1" x14ac:dyDescent="0.2">
      <c r="B1851" s="6"/>
      <c r="C1851" s="166"/>
      <c r="D1851" s="10"/>
      <c r="E1851" s="12"/>
      <c r="F1851" s="6"/>
      <c r="G1851" s="6"/>
      <c r="H1851" s="6"/>
      <c r="I1851" s="6"/>
      <c r="J1851" s="178"/>
      <c r="K1851" s="249"/>
      <c r="L1851" s="167"/>
      <c r="M1851" s="6"/>
      <c r="N1851" s="6"/>
      <c r="O1851" s="6"/>
      <c r="P1851" s="6"/>
      <c r="Q1851" s="168"/>
    </row>
    <row r="1852" spans="2:17" s="18" customFormat="1" ht="15.75" customHeight="1" x14ac:dyDescent="0.2">
      <c r="B1852" s="6"/>
      <c r="C1852" s="166"/>
      <c r="D1852" s="10"/>
      <c r="E1852" s="12"/>
      <c r="F1852" s="6"/>
      <c r="G1852" s="6"/>
      <c r="H1852" s="6"/>
      <c r="I1852" s="6"/>
      <c r="J1852" s="178"/>
      <c r="K1852" s="249"/>
      <c r="L1852" s="167"/>
      <c r="M1852" s="6"/>
      <c r="N1852" s="6"/>
      <c r="O1852" s="6"/>
      <c r="P1852" s="6"/>
      <c r="Q1852" s="168"/>
    </row>
    <row r="1853" spans="2:17" s="18" customFormat="1" ht="15.75" customHeight="1" x14ac:dyDescent="0.2">
      <c r="B1853" s="6"/>
      <c r="C1853" s="166"/>
      <c r="D1853" s="10"/>
      <c r="E1853" s="12"/>
      <c r="F1853" s="6"/>
      <c r="G1853" s="6"/>
      <c r="H1853" s="6"/>
      <c r="I1853" s="6"/>
      <c r="J1853" s="178"/>
      <c r="K1853" s="249"/>
      <c r="L1853" s="167"/>
      <c r="M1853" s="6"/>
      <c r="N1853" s="6"/>
      <c r="O1853" s="6"/>
      <c r="P1853" s="6"/>
      <c r="Q1853" s="168"/>
    </row>
    <row r="1854" spans="2:17" s="18" customFormat="1" ht="15.75" customHeight="1" x14ac:dyDescent="0.2">
      <c r="B1854" s="6"/>
      <c r="C1854" s="166"/>
      <c r="D1854" s="10"/>
      <c r="E1854" s="12"/>
      <c r="F1854" s="6"/>
      <c r="G1854" s="6"/>
      <c r="H1854" s="6"/>
      <c r="I1854" s="6"/>
      <c r="J1854" s="178"/>
      <c r="K1854" s="249"/>
      <c r="L1854" s="167"/>
      <c r="M1854" s="6"/>
      <c r="N1854" s="6"/>
      <c r="O1854" s="6"/>
      <c r="P1854" s="6"/>
      <c r="Q1854" s="168"/>
    </row>
    <row r="1855" spans="2:17" s="18" customFormat="1" ht="15.75" customHeight="1" x14ac:dyDescent="0.2">
      <c r="B1855" s="6"/>
      <c r="C1855" s="166"/>
      <c r="D1855" s="10"/>
      <c r="E1855" s="12"/>
      <c r="F1855" s="6"/>
      <c r="G1855" s="6"/>
      <c r="H1855" s="6"/>
      <c r="I1855" s="6"/>
      <c r="J1855" s="178"/>
      <c r="K1855" s="249"/>
      <c r="L1855" s="167"/>
      <c r="M1855" s="6"/>
      <c r="N1855" s="6"/>
      <c r="O1855" s="6"/>
      <c r="P1855" s="6"/>
      <c r="Q1855" s="168"/>
    </row>
    <row r="1856" spans="2:17" s="18" customFormat="1" ht="15.75" customHeight="1" x14ac:dyDescent="0.2">
      <c r="B1856" s="6"/>
      <c r="C1856" s="166"/>
      <c r="D1856" s="10"/>
      <c r="E1856" s="12"/>
      <c r="F1856" s="6"/>
      <c r="G1856" s="6"/>
      <c r="H1856" s="6"/>
      <c r="I1856" s="6"/>
      <c r="J1856" s="178"/>
      <c r="K1856" s="249"/>
      <c r="L1856" s="167"/>
      <c r="M1856" s="6"/>
      <c r="N1856" s="6"/>
      <c r="O1856" s="6"/>
      <c r="P1856" s="6"/>
      <c r="Q1856" s="168"/>
    </row>
    <row r="1857" spans="2:17" s="18" customFormat="1" ht="15.75" customHeight="1" x14ac:dyDescent="0.2">
      <c r="B1857" s="6"/>
      <c r="C1857" s="166"/>
      <c r="D1857" s="10"/>
      <c r="E1857" s="12"/>
      <c r="F1857" s="6"/>
      <c r="G1857" s="6"/>
      <c r="H1857" s="6"/>
      <c r="I1857" s="6"/>
      <c r="J1857" s="178"/>
      <c r="K1857" s="249"/>
      <c r="L1857" s="167"/>
      <c r="M1857" s="6"/>
      <c r="N1857" s="6"/>
      <c r="O1857" s="6"/>
      <c r="P1857" s="6"/>
      <c r="Q1857" s="168"/>
    </row>
    <row r="1858" spans="2:17" s="18" customFormat="1" ht="15.75" customHeight="1" x14ac:dyDescent="0.2">
      <c r="B1858" s="6"/>
      <c r="C1858" s="166"/>
      <c r="D1858" s="10"/>
      <c r="E1858" s="12"/>
      <c r="F1858" s="6"/>
      <c r="G1858" s="6"/>
      <c r="H1858" s="6"/>
      <c r="I1858" s="6"/>
      <c r="J1858" s="178"/>
      <c r="K1858" s="249"/>
      <c r="L1858" s="167"/>
      <c r="M1858" s="6"/>
      <c r="N1858" s="6"/>
      <c r="O1858" s="6"/>
      <c r="P1858" s="6"/>
      <c r="Q1858" s="168"/>
    </row>
    <row r="1859" spans="2:17" s="18" customFormat="1" ht="15.75" customHeight="1" x14ac:dyDescent="0.2">
      <c r="B1859" s="6"/>
      <c r="C1859" s="166"/>
      <c r="D1859" s="10"/>
      <c r="E1859" s="12"/>
      <c r="F1859" s="6"/>
      <c r="G1859" s="6"/>
      <c r="H1859" s="6"/>
      <c r="I1859" s="6"/>
      <c r="J1859" s="178"/>
      <c r="K1859" s="249"/>
      <c r="L1859" s="167"/>
      <c r="M1859" s="6"/>
      <c r="N1859" s="6"/>
      <c r="O1859" s="6"/>
      <c r="P1859" s="6"/>
      <c r="Q1859" s="168"/>
    </row>
    <row r="1860" spans="2:17" s="18" customFormat="1" ht="15.75" customHeight="1" x14ac:dyDescent="0.2">
      <c r="B1860" s="6"/>
      <c r="C1860" s="166"/>
      <c r="D1860" s="10"/>
      <c r="E1860" s="12"/>
      <c r="F1860" s="6"/>
      <c r="G1860" s="6"/>
      <c r="H1860" s="6"/>
      <c r="I1860" s="6"/>
      <c r="J1860" s="178"/>
      <c r="K1860" s="249"/>
      <c r="L1860" s="167"/>
      <c r="M1860" s="6"/>
      <c r="N1860" s="6"/>
      <c r="O1860" s="6"/>
      <c r="P1860" s="6"/>
      <c r="Q1860" s="168"/>
    </row>
    <row r="1861" spans="2:17" s="18" customFormat="1" ht="15.75" customHeight="1" x14ac:dyDescent="0.2">
      <c r="B1861" s="6"/>
      <c r="C1861" s="166"/>
      <c r="D1861" s="10"/>
      <c r="E1861" s="12"/>
      <c r="F1861" s="6"/>
      <c r="G1861" s="6"/>
      <c r="H1861" s="6"/>
      <c r="I1861" s="6"/>
      <c r="J1861" s="178"/>
      <c r="K1861" s="249"/>
      <c r="L1861" s="167"/>
      <c r="M1861" s="6"/>
      <c r="N1861" s="6"/>
      <c r="O1861" s="6"/>
      <c r="P1861" s="6"/>
      <c r="Q1861" s="168"/>
    </row>
    <row r="1862" spans="2:17" s="18" customFormat="1" ht="15.75" customHeight="1" x14ac:dyDescent="0.2">
      <c r="B1862" s="6"/>
      <c r="C1862" s="166"/>
      <c r="D1862" s="10"/>
      <c r="E1862" s="12"/>
      <c r="F1862" s="6"/>
      <c r="G1862" s="6"/>
      <c r="H1862" s="6"/>
      <c r="I1862" s="6"/>
      <c r="J1862" s="178"/>
      <c r="K1862" s="249"/>
      <c r="L1862" s="167"/>
      <c r="M1862" s="6"/>
      <c r="N1862" s="6"/>
      <c r="O1862" s="6"/>
      <c r="P1862" s="6"/>
      <c r="Q1862" s="168"/>
    </row>
    <row r="1863" spans="2:17" s="18" customFormat="1" ht="15.75" customHeight="1" x14ac:dyDescent="0.2">
      <c r="B1863" s="6"/>
      <c r="C1863" s="166"/>
      <c r="D1863" s="10"/>
      <c r="E1863" s="12"/>
      <c r="F1863" s="6"/>
      <c r="G1863" s="6"/>
      <c r="H1863" s="6"/>
      <c r="I1863" s="6"/>
      <c r="J1863" s="178"/>
      <c r="K1863" s="249"/>
      <c r="L1863" s="167"/>
      <c r="M1863" s="6"/>
      <c r="N1863" s="6"/>
      <c r="O1863" s="6"/>
      <c r="P1863" s="6"/>
      <c r="Q1863" s="168"/>
    </row>
    <row r="1864" spans="2:17" s="18" customFormat="1" ht="15.75" customHeight="1" x14ac:dyDescent="0.2">
      <c r="B1864" s="6"/>
      <c r="C1864" s="166"/>
      <c r="D1864" s="10"/>
      <c r="E1864" s="12"/>
      <c r="F1864" s="6"/>
      <c r="G1864" s="6"/>
      <c r="H1864" s="6"/>
      <c r="I1864" s="6"/>
      <c r="J1864" s="178"/>
      <c r="K1864" s="249"/>
      <c r="L1864" s="167"/>
      <c r="M1864" s="6"/>
      <c r="N1864" s="6"/>
      <c r="O1864" s="6"/>
      <c r="P1864" s="6"/>
      <c r="Q1864" s="168"/>
    </row>
    <row r="1865" spans="2:17" s="18" customFormat="1" ht="15.75" customHeight="1" x14ac:dyDescent="0.2">
      <c r="B1865" s="6"/>
      <c r="C1865" s="166"/>
      <c r="D1865" s="10"/>
      <c r="E1865" s="12"/>
      <c r="F1865" s="6"/>
      <c r="G1865" s="6"/>
      <c r="H1865" s="6"/>
      <c r="I1865" s="6"/>
      <c r="J1865" s="178"/>
      <c r="K1865" s="249"/>
      <c r="L1865" s="167"/>
      <c r="M1865" s="6"/>
      <c r="N1865" s="6"/>
      <c r="O1865" s="6"/>
      <c r="P1865" s="6"/>
      <c r="Q1865" s="168"/>
    </row>
    <row r="1866" spans="2:17" s="18" customFormat="1" ht="15.75" customHeight="1" x14ac:dyDescent="0.2">
      <c r="B1866" s="6"/>
      <c r="C1866" s="166"/>
      <c r="D1866" s="10"/>
      <c r="E1866" s="12"/>
      <c r="F1866" s="6"/>
      <c r="G1866" s="6"/>
      <c r="H1866" s="6"/>
      <c r="I1866" s="6"/>
      <c r="J1866" s="178"/>
      <c r="K1866" s="249"/>
      <c r="L1866" s="167"/>
      <c r="M1866" s="6"/>
      <c r="N1866" s="6"/>
      <c r="O1866" s="6"/>
      <c r="P1866" s="6"/>
      <c r="Q1866" s="168"/>
    </row>
    <row r="1867" spans="2:17" s="18" customFormat="1" ht="15.75" customHeight="1" x14ac:dyDescent="0.2">
      <c r="B1867" s="6"/>
      <c r="C1867" s="166"/>
      <c r="D1867" s="10"/>
      <c r="E1867" s="12"/>
      <c r="F1867" s="6"/>
      <c r="G1867" s="6"/>
      <c r="H1867" s="6"/>
      <c r="I1867" s="6"/>
      <c r="J1867" s="178"/>
      <c r="K1867" s="249"/>
      <c r="L1867" s="167"/>
      <c r="M1867" s="6"/>
      <c r="N1867" s="6"/>
      <c r="O1867" s="6"/>
      <c r="P1867" s="6"/>
      <c r="Q1867" s="168"/>
    </row>
    <row r="1868" spans="2:17" s="18" customFormat="1" ht="15.75" customHeight="1" x14ac:dyDescent="0.2">
      <c r="B1868" s="6"/>
      <c r="C1868" s="166"/>
      <c r="D1868" s="10"/>
      <c r="E1868" s="12"/>
      <c r="F1868" s="6"/>
      <c r="G1868" s="6"/>
      <c r="H1868" s="6"/>
      <c r="I1868" s="6"/>
      <c r="J1868" s="178"/>
      <c r="K1868" s="249"/>
      <c r="L1868" s="167"/>
      <c r="M1868" s="6"/>
      <c r="N1868" s="6"/>
      <c r="O1868" s="6"/>
      <c r="P1868" s="6"/>
      <c r="Q1868" s="168"/>
    </row>
    <row r="1869" spans="2:17" s="18" customFormat="1" ht="15.75" customHeight="1" x14ac:dyDescent="0.2">
      <c r="B1869" s="6"/>
      <c r="C1869" s="166"/>
      <c r="D1869" s="10"/>
      <c r="E1869" s="12"/>
      <c r="F1869" s="6"/>
      <c r="G1869" s="6"/>
      <c r="H1869" s="6"/>
      <c r="I1869" s="6"/>
      <c r="J1869" s="178"/>
      <c r="K1869" s="249"/>
      <c r="L1869" s="167"/>
      <c r="M1869" s="6"/>
      <c r="N1869" s="6"/>
      <c r="O1869" s="6"/>
      <c r="P1869" s="6"/>
      <c r="Q1869" s="168"/>
    </row>
    <row r="1870" spans="2:17" s="18" customFormat="1" ht="15.75" customHeight="1" x14ac:dyDescent="0.2">
      <c r="B1870" s="6"/>
      <c r="C1870" s="166"/>
      <c r="D1870" s="10"/>
      <c r="E1870" s="12"/>
      <c r="F1870" s="6"/>
      <c r="G1870" s="6"/>
      <c r="H1870" s="6"/>
      <c r="I1870" s="6"/>
      <c r="J1870" s="178"/>
      <c r="K1870" s="249"/>
      <c r="L1870" s="167"/>
      <c r="M1870" s="6"/>
      <c r="N1870" s="6"/>
      <c r="O1870" s="6"/>
      <c r="P1870" s="6"/>
      <c r="Q1870" s="168"/>
    </row>
    <row r="1871" spans="2:17" s="18" customFormat="1" ht="15.75" customHeight="1" x14ac:dyDescent="0.2">
      <c r="B1871" s="6"/>
      <c r="C1871" s="166"/>
      <c r="D1871" s="10"/>
      <c r="E1871" s="12"/>
      <c r="F1871" s="6"/>
      <c r="G1871" s="6"/>
      <c r="H1871" s="6"/>
      <c r="I1871" s="6"/>
      <c r="J1871" s="178"/>
      <c r="K1871" s="249"/>
      <c r="L1871" s="167"/>
      <c r="M1871" s="6"/>
      <c r="N1871" s="6"/>
      <c r="O1871" s="6"/>
      <c r="P1871" s="6"/>
      <c r="Q1871" s="168"/>
    </row>
    <row r="1872" spans="2:17" s="18" customFormat="1" ht="15.75" customHeight="1" x14ac:dyDescent="0.2">
      <c r="B1872" s="6"/>
      <c r="C1872" s="166"/>
      <c r="D1872" s="10"/>
      <c r="E1872" s="12"/>
      <c r="F1872" s="6"/>
      <c r="G1872" s="6"/>
      <c r="H1872" s="6"/>
      <c r="I1872" s="6"/>
      <c r="J1872" s="178"/>
      <c r="K1872" s="249"/>
      <c r="L1872" s="167"/>
      <c r="M1872" s="6"/>
      <c r="N1872" s="6"/>
      <c r="O1872" s="6"/>
      <c r="P1872" s="6"/>
      <c r="Q1872" s="168"/>
    </row>
    <row r="1873" spans="2:17" s="18" customFormat="1" ht="15.75" customHeight="1" x14ac:dyDescent="0.2">
      <c r="B1873" s="6"/>
      <c r="C1873" s="166"/>
      <c r="D1873" s="10"/>
      <c r="E1873" s="12"/>
      <c r="F1873" s="6"/>
      <c r="G1873" s="6"/>
      <c r="H1873" s="6"/>
      <c r="I1873" s="6"/>
      <c r="J1873" s="178"/>
      <c r="K1873" s="249"/>
      <c r="L1873" s="167"/>
      <c r="M1873" s="6"/>
      <c r="N1873" s="6"/>
      <c r="O1873" s="6"/>
      <c r="P1873" s="6"/>
      <c r="Q1873" s="168"/>
    </row>
    <row r="1874" spans="2:17" s="18" customFormat="1" ht="15.75" customHeight="1" x14ac:dyDescent="0.2">
      <c r="B1874" s="6"/>
      <c r="C1874" s="166"/>
      <c r="D1874" s="10"/>
      <c r="E1874" s="12"/>
      <c r="F1874" s="6"/>
      <c r="G1874" s="6"/>
      <c r="H1874" s="6"/>
      <c r="I1874" s="6"/>
      <c r="J1874" s="178"/>
      <c r="K1874" s="249"/>
      <c r="L1874" s="167"/>
      <c r="M1874" s="6"/>
      <c r="N1874" s="6"/>
      <c r="O1874" s="6"/>
      <c r="P1874" s="6"/>
      <c r="Q1874" s="168"/>
    </row>
    <row r="1875" spans="2:17" s="18" customFormat="1" ht="15.75" customHeight="1" x14ac:dyDescent="0.2">
      <c r="B1875" s="6"/>
      <c r="C1875" s="166"/>
      <c r="D1875" s="10"/>
      <c r="E1875" s="12"/>
      <c r="F1875" s="6"/>
      <c r="G1875" s="6"/>
      <c r="H1875" s="6"/>
      <c r="I1875" s="6"/>
      <c r="J1875" s="178"/>
      <c r="K1875" s="249"/>
      <c r="L1875" s="167"/>
      <c r="M1875" s="6"/>
      <c r="N1875" s="6"/>
      <c r="O1875" s="6"/>
      <c r="P1875" s="6"/>
      <c r="Q1875" s="168"/>
    </row>
    <row r="1876" spans="2:17" s="18" customFormat="1" ht="15.75" customHeight="1" x14ac:dyDescent="0.2">
      <c r="B1876" s="6"/>
      <c r="C1876" s="166"/>
      <c r="D1876" s="10"/>
      <c r="E1876" s="12"/>
      <c r="F1876" s="6"/>
      <c r="G1876" s="6"/>
      <c r="H1876" s="6"/>
      <c r="I1876" s="6"/>
      <c r="J1876" s="178"/>
      <c r="K1876" s="249"/>
      <c r="L1876" s="167"/>
      <c r="M1876" s="6"/>
      <c r="N1876" s="6"/>
      <c r="O1876" s="6"/>
      <c r="P1876" s="6"/>
      <c r="Q1876" s="168"/>
    </row>
    <row r="1877" spans="2:17" s="18" customFormat="1" ht="15.75" customHeight="1" x14ac:dyDescent="0.2">
      <c r="B1877" s="6"/>
      <c r="C1877" s="166"/>
      <c r="D1877" s="10"/>
      <c r="E1877" s="12"/>
      <c r="F1877" s="6"/>
      <c r="G1877" s="6"/>
      <c r="H1877" s="6"/>
      <c r="I1877" s="6"/>
      <c r="J1877" s="178"/>
      <c r="K1877" s="249"/>
      <c r="L1877" s="167"/>
      <c r="M1877" s="6"/>
      <c r="N1877" s="6"/>
      <c r="O1877" s="6"/>
      <c r="P1877" s="6"/>
      <c r="Q1877" s="168"/>
    </row>
    <row r="1878" spans="2:17" s="18" customFormat="1" ht="15.75" customHeight="1" x14ac:dyDescent="0.2">
      <c r="B1878" s="6"/>
      <c r="C1878" s="166"/>
      <c r="D1878" s="10"/>
      <c r="E1878" s="12"/>
      <c r="F1878" s="6"/>
      <c r="G1878" s="6"/>
      <c r="H1878" s="6"/>
      <c r="I1878" s="6"/>
      <c r="J1878" s="178"/>
      <c r="K1878" s="249"/>
      <c r="L1878" s="167"/>
      <c r="M1878" s="6"/>
      <c r="N1878" s="6"/>
      <c r="O1878" s="6"/>
      <c r="P1878" s="6"/>
      <c r="Q1878" s="168"/>
    </row>
    <row r="1879" spans="2:17" s="18" customFormat="1" ht="15.75" customHeight="1" x14ac:dyDescent="0.2">
      <c r="B1879" s="6"/>
      <c r="C1879" s="166"/>
      <c r="D1879" s="10"/>
      <c r="E1879" s="12"/>
      <c r="F1879" s="6"/>
      <c r="G1879" s="6"/>
      <c r="H1879" s="6"/>
      <c r="I1879" s="6"/>
      <c r="J1879" s="178"/>
      <c r="K1879" s="249"/>
      <c r="L1879" s="167"/>
      <c r="M1879" s="6"/>
      <c r="N1879" s="6"/>
      <c r="O1879" s="6"/>
      <c r="P1879" s="6"/>
      <c r="Q1879" s="168"/>
    </row>
    <row r="1880" spans="2:17" s="18" customFormat="1" ht="15.75" customHeight="1" x14ac:dyDescent="0.2">
      <c r="B1880" s="6"/>
      <c r="C1880" s="166"/>
      <c r="D1880" s="10"/>
      <c r="E1880" s="12"/>
      <c r="F1880" s="6"/>
      <c r="G1880" s="6"/>
      <c r="H1880" s="6"/>
      <c r="I1880" s="6"/>
      <c r="J1880" s="178"/>
      <c r="K1880" s="249"/>
      <c r="L1880" s="167"/>
      <c r="M1880" s="6"/>
      <c r="N1880" s="6"/>
      <c r="O1880" s="6"/>
      <c r="P1880" s="6"/>
      <c r="Q1880" s="168"/>
    </row>
    <row r="1881" spans="2:17" s="18" customFormat="1" ht="15.75" customHeight="1" x14ac:dyDescent="0.2">
      <c r="B1881" s="6"/>
      <c r="C1881" s="166"/>
      <c r="D1881" s="10"/>
      <c r="E1881" s="12"/>
      <c r="F1881" s="6"/>
      <c r="G1881" s="6"/>
      <c r="H1881" s="6"/>
      <c r="I1881" s="6"/>
      <c r="J1881" s="178"/>
      <c r="K1881" s="249"/>
      <c r="L1881" s="167"/>
      <c r="M1881" s="6"/>
      <c r="N1881" s="6"/>
      <c r="O1881" s="6"/>
      <c r="P1881" s="6"/>
      <c r="Q1881" s="168"/>
    </row>
    <row r="1882" spans="2:17" s="18" customFormat="1" ht="15.75" customHeight="1" x14ac:dyDescent="0.2">
      <c r="B1882" s="6"/>
      <c r="C1882" s="166"/>
      <c r="D1882" s="10"/>
      <c r="E1882" s="12"/>
      <c r="F1882" s="6"/>
      <c r="G1882" s="6"/>
      <c r="H1882" s="6"/>
      <c r="I1882" s="6"/>
      <c r="J1882" s="178"/>
      <c r="K1882" s="249"/>
      <c r="L1882" s="167"/>
      <c r="M1882" s="6"/>
      <c r="N1882" s="6"/>
      <c r="O1882" s="6"/>
      <c r="P1882" s="6"/>
      <c r="Q1882" s="168"/>
    </row>
    <row r="1883" spans="2:17" s="18" customFormat="1" ht="15.75" customHeight="1" x14ac:dyDescent="0.2">
      <c r="B1883" s="6"/>
      <c r="C1883" s="166"/>
      <c r="D1883" s="10"/>
      <c r="E1883" s="12"/>
      <c r="F1883" s="6"/>
      <c r="G1883" s="6"/>
      <c r="H1883" s="6"/>
      <c r="I1883" s="6"/>
      <c r="J1883" s="178"/>
      <c r="K1883" s="249"/>
      <c r="L1883" s="167"/>
      <c r="M1883" s="6"/>
      <c r="N1883" s="6"/>
      <c r="O1883" s="6"/>
      <c r="P1883" s="6"/>
      <c r="Q1883" s="168"/>
    </row>
    <row r="1884" spans="2:17" s="18" customFormat="1" ht="15.75" customHeight="1" x14ac:dyDescent="0.2">
      <c r="B1884" s="6"/>
      <c r="C1884" s="166"/>
      <c r="D1884" s="10"/>
      <c r="E1884" s="12"/>
      <c r="F1884" s="6"/>
      <c r="G1884" s="6"/>
      <c r="H1884" s="6"/>
      <c r="I1884" s="6"/>
      <c r="J1884" s="178"/>
      <c r="K1884" s="249"/>
      <c r="L1884" s="167"/>
      <c r="M1884" s="6"/>
      <c r="N1884" s="6"/>
      <c r="O1884" s="6"/>
      <c r="P1884" s="6"/>
      <c r="Q1884" s="168"/>
    </row>
    <row r="1885" spans="2:17" s="18" customFormat="1" ht="15.75" customHeight="1" x14ac:dyDescent="0.2">
      <c r="B1885" s="6"/>
      <c r="C1885" s="166"/>
      <c r="D1885" s="10"/>
      <c r="E1885" s="12"/>
      <c r="F1885" s="6"/>
      <c r="G1885" s="6"/>
      <c r="H1885" s="6"/>
      <c r="I1885" s="6"/>
      <c r="J1885" s="178"/>
      <c r="K1885" s="249"/>
      <c r="L1885" s="167"/>
      <c r="M1885" s="6"/>
      <c r="N1885" s="6"/>
      <c r="O1885" s="6"/>
      <c r="P1885" s="6"/>
      <c r="Q1885" s="168"/>
    </row>
    <row r="1886" spans="2:17" s="18" customFormat="1" ht="15.75" customHeight="1" x14ac:dyDescent="0.2">
      <c r="B1886" s="6"/>
      <c r="C1886" s="166"/>
      <c r="D1886" s="10"/>
      <c r="E1886" s="12"/>
      <c r="F1886" s="6"/>
      <c r="G1886" s="6"/>
      <c r="H1886" s="6"/>
      <c r="I1886" s="6"/>
      <c r="J1886" s="178"/>
      <c r="K1886" s="249"/>
      <c r="L1886" s="167"/>
      <c r="M1886" s="6"/>
      <c r="N1886" s="6"/>
      <c r="O1886" s="6"/>
      <c r="P1886" s="6"/>
      <c r="Q1886" s="168"/>
    </row>
    <row r="1887" spans="2:17" s="18" customFormat="1" ht="15.75" customHeight="1" x14ac:dyDescent="0.2">
      <c r="B1887" s="6"/>
      <c r="C1887" s="166"/>
      <c r="D1887" s="10"/>
      <c r="E1887" s="12"/>
      <c r="F1887" s="6"/>
      <c r="G1887" s="6"/>
      <c r="H1887" s="6"/>
      <c r="I1887" s="6"/>
      <c r="J1887" s="178"/>
      <c r="K1887" s="249"/>
      <c r="L1887" s="167"/>
      <c r="M1887" s="6"/>
      <c r="N1887" s="6"/>
      <c r="O1887" s="6"/>
      <c r="P1887" s="6"/>
      <c r="Q1887" s="168"/>
    </row>
    <row r="1888" spans="2:17" s="18" customFormat="1" ht="15.75" customHeight="1" x14ac:dyDescent="0.2">
      <c r="B1888" s="6"/>
      <c r="C1888" s="166"/>
      <c r="D1888" s="10"/>
      <c r="E1888" s="12"/>
      <c r="F1888" s="6"/>
      <c r="G1888" s="6"/>
      <c r="H1888" s="6"/>
      <c r="I1888" s="6"/>
      <c r="J1888" s="178"/>
      <c r="K1888" s="249"/>
      <c r="L1888" s="167"/>
      <c r="M1888" s="6"/>
      <c r="N1888" s="6"/>
      <c r="O1888" s="6"/>
      <c r="P1888" s="6"/>
      <c r="Q1888" s="168"/>
    </row>
    <row r="1889" spans="2:17" s="18" customFormat="1" ht="15.75" customHeight="1" x14ac:dyDescent="0.2">
      <c r="B1889" s="6"/>
      <c r="C1889" s="166"/>
      <c r="D1889" s="10"/>
      <c r="E1889" s="12"/>
      <c r="F1889" s="6"/>
      <c r="G1889" s="6"/>
      <c r="H1889" s="6"/>
      <c r="I1889" s="6"/>
      <c r="J1889" s="178"/>
      <c r="K1889" s="249"/>
      <c r="L1889" s="167"/>
      <c r="M1889" s="6"/>
      <c r="N1889" s="6"/>
      <c r="O1889" s="6"/>
      <c r="P1889" s="6"/>
      <c r="Q1889" s="168"/>
    </row>
    <row r="1890" spans="2:17" s="18" customFormat="1" ht="15.75" customHeight="1" x14ac:dyDescent="0.2">
      <c r="B1890" s="6"/>
      <c r="C1890" s="166"/>
      <c r="D1890" s="10"/>
      <c r="E1890" s="12"/>
      <c r="F1890" s="6"/>
      <c r="G1890" s="6"/>
      <c r="H1890" s="6"/>
      <c r="I1890" s="6"/>
      <c r="J1890" s="178"/>
      <c r="K1890" s="249"/>
      <c r="L1890" s="167"/>
      <c r="M1890" s="6"/>
      <c r="N1890" s="6"/>
      <c r="O1890" s="6"/>
      <c r="P1890" s="6"/>
      <c r="Q1890" s="168"/>
    </row>
    <row r="1891" spans="2:17" s="18" customFormat="1" ht="15.75" customHeight="1" x14ac:dyDescent="0.2">
      <c r="B1891" s="6"/>
      <c r="C1891" s="166"/>
      <c r="D1891" s="10"/>
      <c r="E1891" s="12"/>
      <c r="F1891" s="6"/>
      <c r="G1891" s="6"/>
      <c r="H1891" s="6"/>
      <c r="I1891" s="6"/>
      <c r="J1891" s="178"/>
      <c r="K1891" s="249"/>
      <c r="L1891" s="167"/>
      <c r="M1891" s="6"/>
      <c r="N1891" s="6"/>
      <c r="O1891" s="6"/>
      <c r="P1891" s="6"/>
      <c r="Q1891" s="168"/>
    </row>
    <row r="1892" spans="2:17" s="18" customFormat="1" ht="15.75" customHeight="1" x14ac:dyDescent="0.2">
      <c r="B1892" s="6"/>
      <c r="C1892" s="166"/>
      <c r="D1892" s="10"/>
      <c r="E1892" s="12"/>
      <c r="F1892" s="6"/>
      <c r="G1892" s="6"/>
      <c r="H1892" s="6"/>
      <c r="I1892" s="6"/>
      <c r="J1892" s="178"/>
      <c r="K1892" s="249"/>
      <c r="L1892" s="167"/>
      <c r="M1892" s="6"/>
      <c r="N1892" s="6"/>
      <c r="O1892" s="6"/>
      <c r="P1892" s="6"/>
      <c r="Q1892" s="168"/>
    </row>
    <row r="1893" spans="2:17" s="18" customFormat="1" ht="15.75" customHeight="1" x14ac:dyDescent="0.2">
      <c r="B1893" s="6"/>
      <c r="C1893" s="166"/>
      <c r="D1893" s="10"/>
      <c r="E1893" s="12"/>
      <c r="F1893" s="6"/>
      <c r="G1893" s="6"/>
      <c r="H1893" s="6"/>
      <c r="I1893" s="6"/>
      <c r="J1893" s="178"/>
      <c r="K1893" s="249"/>
      <c r="L1893" s="167"/>
      <c r="M1893" s="6"/>
      <c r="N1893" s="6"/>
      <c r="O1893" s="6"/>
      <c r="P1893" s="6"/>
      <c r="Q1893" s="168"/>
    </row>
    <row r="1894" spans="2:17" s="18" customFormat="1" ht="15.75" customHeight="1" x14ac:dyDescent="0.2">
      <c r="B1894" s="6"/>
      <c r="C1894" s="166"/>
      <c r="D1894" s="10"/>
      <c r="E1894" s="12"/>
      <c r="F1894" s="6"/>
      <c r="G1894" s="6"/>
      <c r="H1894" s="6"/>
      <c r="I1894" s="6"/>
      <c r="J1894" s="178"/>
      <c r="K1894" s="249"/>
      <c r="L1894" s="167"/>
      <c r="M1894" s="6"/>
      <c r="N1894" s="6"/>
      <c r="O1894" s="6"/>
      <c r="P1894" s="6"/>
      <c r="Q1894" s="168"/>
    </row>
    <row r="1895" spans="2:17" s="18" customFormat="1" ht="15.75" customHeight="1" x14ac:dyDescent="0.2">
      <c r="B1895" s="6"/>
      <c r="C1895" s="166"/>
      <c r="D1895" s="10"/>
      <c r="E1895" s="12"/>
      <c r="F1895" s="6"/>
      <c r="G1895" s="6"/>
      <c r="H1895" s="6"/>
      <c r="I1895" s="6"/>
      <c r="J1895" s="178"/>
      <c r="K1895" s="249"/>
      <c r="L1895" s="167"/>
      <c r="M1895" s="6"/>
      <c r="N1895" s="6"/>
      <c r="O1895" s="6"/>
      <c r="P1895" s="6"/>
      <c r="Q1895" s="168"/>
    </row>
    <row r="1896" spans="2:17" s="18" customFormat="1" ht="15.75" customHeight="1" x14ac:dyDescent="0.2">
      <c r="B1896" s="6"/>
      <c r="C1896" s="166"/>
      <c r="D1896" s="10"/>
      <c r="E1896" s="12"/>
      <c r="F1896" s="6"/>
      <c r="G1896" s="6"/>
      <c r="H1896" s="6"/>
      <c r="I1896" s="6"/>
      <c r="J1896" s="178"/>
      <c r="K1896" s="249"/>
      <c r="L1896" s="167"/>
      <c r="M1896" s="6"/>
      <c r="N1896" s="6"/>
      <c r="O1896" s="6"/>
      <c r="P1896" s="6"/>
      <c r="Q1896" s="168"/>
    </row>
    <row r="1897" spans="2:17" s="18" customFormat="1" ht="15.75" customHeight="1" x14ac:dyDescent="0.2">
      <c r="B1897" s="6"/>
      <c r="C1897" s="166"/>
      <c r="D1897" s="10"/>
      <c r="E1897" s="12"/>
      <c r="F1897" s="6"/>
      <c r="G1897" s="6"/>
      <c r="H1897" s="6"/>
      <c r="I1897" s="6"/>
      <c r="J1897" s="178"/>
      <c r="K1897" s="249"/>
      <c r="L1897" s="167"/>
      <c r="M1897" s="6"/>
      <c r="N1897" s="6"/>
      <c r="O1897" s="6"/>
      <c r="P1897" s="6"/>
      <c r="Q1897" s="168"/>
    </row>
    <row r="1898" spans="2:17" s="18" customFormat="1" ht="15.75" customHeight="1" x14ac:dyDescent="0.2">
      <c r="B1898" s="6"/>
      <c r="C1898" s="166"/>
      <c r="D1898" s="10"/>
      <c r="E1898" s="12"/>
      <c r="F1898" s="6"/>
      <c r="G1898" s="6"/>
      <c r="H1898" s="6"/>
      <c r="I1898" s="6"/>
      <c r="J1898" s="178"/>
      <c r="K1898" s="249"/>
      <c r="L1898" s="167"/>
      <c r="M1898" s="6"/>
      <c r="N1898" s="6"/>
      <c r="O1898" s="6"/>
      <c r="P1898" s="6"/>
      <c r="Q1898" s="168"/>
    </row>
    <row r="1899" spans="2:17" s="18" customFormat="1" ht="15.75" customHeight="1" x14ac:dyDescent="0.2">
      <c r="B1899" s="6"/>
      <c r="C1899" s="166"/>
      <c r="D1899" s="10"/>
      <c r="E1899" s="12"/>
      <c r="F1899" s="6"/>
      <c r="G1899" s="6"/>
      <c r="H1899" s="6"/>
      <c r="I1899" s="6"/>
      <c r="J1899" s="178"/>
      <c r="K1899" s="249"/>
      <c r="L1899" s="167"/>
      <c r="M1899" s="6"/>
      <c r="N1899" s="6"/>
      <c r="O1899" s="6"/>
      <c r="P1899" s="6"/>
      <c r="Q1899" s="168"/>
    </row>
    <row r="1900" spans="2:17" s="18" customFormat="1" ht="15.75" customHeight="1" x14ac:dyDescent="0.2">
      <c r="B1900" s="6"/>
      <c r="C1900" s="166"/>
      <c r="D1900" s="10"/>
      <c r="E1900" s="12"/>
      <c r="F1900" s="6"/>
      <c r="G1900" s="6"/>
      <c r="H1900" s="6"/>
      <c r="I1900" s="6"/>
      <c r="J1900" s="178"/>
      <c r="K1900" s="249"/>
      <c r="L1900" s="167"/>
      <c r="M1900" s="6"/>
      <c r="N1900" s="6"/>
      <c r="O1900" s="6"/>
      <c r="P1900" s="6"/>
      <c r="Q1900" s="168"/>
    </row>
    <row r="1901" spans="2:17" s="18" customFormat="1" ht="15.75" customHeight="1" x14ac:dyDescent="0.2">
      <c r="B1901" s="6"/>
      <c r="C1901" s="166"/>
      <c r="D1901" s="10"/>
      <c r="E1901" s="12"/>
      <c r="F1901" s="6"/>
      <c r="G1901" s="6"/>
      <c r="H1901" s="6"/>
      <c r="I1901" s="6"/>
      <c r="J1901" s="178"/>
      <c r="K1901" s="249"/>
      <c r="L1901" s="167"/>
      <c r="M1901" s="6"/>
      <c r="N1901" s="6"/>
      <c r="O1901" s="6"/>
      <c r="P1901" s="6"/>
      <c r="Q1901" s="168"/>
    </row>
    <row r="1902" spans="2:17" s="18" customFormat="1" ht="15.75" customHeight="1" x14ac:dyDescent="0.2">
      <c r="B1902" s="6"/>
      <c r="C1902" s="166"/>
      <c r="D1902" s="10"/>
      <c r="E1902" s="12"/>
      <c r="F1902" s="6"/>
      <c r="G1902" s="6"/>
      <c r="H1902" s="6"/>
      <c r="I1902" s="6"/>
      <c r="J1902" s="178"/>
      <c r="K1902" s="249"/>
      <c r="L1902" s="167"/>
      <c r="M1902" s="6"/>
      <c r="N1902" s="6"/>
      <c r="O1902" s="6"/>
      <c r="P1902" s="6"/>
      <c r="Q1902" s="168"/>
    </row>
    <row r="1903" spans="2:17" s="18" customFormat="1" ht="15.75" customHeight="1" x14ac:dyDescent="0.2">
      <c r="B1903" s="6"/>
      <c r="C1903" s="166"/>
      <c r="D1903" s="10"/>
      <c r="E1903" s="12"/>
      <c r="F1903" s="6"/>
      <c r="G1903" s="6"/>
      <c r="H1903" s="6"/>
      <c r="I1903" s="6"/>
      <c r="J1903" s="178"/>
      <c r="K1903" s="249"/>
      <c r="L1903" s="167"/>
      <c r="M1903" s="6"/>
      <c r="N1903" s="6"/>
      <c r="O1903" s="6"/>
      <c r="P1903" s="6"/>
      <c r="Q1903" s="168"/>
    </row>
    <row r="1904" spans="2:17" s="18" customFormat="1" ht="15.75" customHeight="1" x14ac:dyDescent="0.2">
      <c r="B1904" s="6"/>
      <c r="C1904" s="166"/>
      <c r="D1904" s="10"/>
      <c r="E1904" s="12"/>
      <c r="F1904" s="6"/>
      <c r="G1904" s="6"/>
      <c r="H1904" s="6"/>
      <c r="I1904" s="6"/>
      <c r="J1904" s="178"/>
      <c r="K1904" s="249"/>
      <c r="L1904" s="167"/>
      <c r="M1904" s="6"/>
      <c r="N1904" s="6"/>
      <c r="O1904" s="6"/>
      <c r="P1904" s="6"/>
      <c r="Q1904" s="168"/>
    </row>
    <row r="1905" spans="2:17" s="18" customFormat="1" ht="15.75" customHeight="1" x14ac:dyDescent="0.2">
      <c r="B1905" s="6"/>
      <c r="C1905" s="166"/>
      <c r="D1905" s="10"/>
      <c r="E1905" s="12"/>
      <c r="F1905" s="6"/>
      <c r="G1905" s="6"/>
      <c r="H1905" s="6"/>
      <c r="I1905" s="6"/>
      <c r="J1905" s="178"/>
      <c r="K1905" s="249"/>
      <c r="L1905" s="167"/>
      <c r="M1905" s="6"/>
      <c r="N1905" s="6"/>
      <c r="O1905" s="6"/>
      <c r="P1905" s="6"/>
      <c r="Q1905" s="168"/>
    </row>
    <row r="1906" spans="2:17" s="18" customFormat="1" ht="15.75" customHeight="1" x14ac:dyDescent="0.2">
      <c r="B1906" s="6"/>
      <c r="C1906" s="166"/>
      <c r="D1906" s="10"/>
      <c r="E1906" s="12"/>
      <c r="F1906" s="6"/>
      <c r="G1906" s="6"/>
      <c r="H1906" s="6"/>
      <c r="I1906" s="6"/>
      <c r="J1906" s="178"/>
      <c r="K1906" s="249"/>
      <c r="L1906" s="167"/>
      <c r="M1906" s="6"/>
      <c r="N1906" s="6"/>
      <c r="O1906" s="6"/>
      <c r="P1906" s="6"/>
      <c r="Q1906" s="168"/>
    </row>
    <row r="1907" spans="2:17" s="18" customFormat="1" ht="15.75" customHeight="1" x14ac:dyDescent="0.2">
      <c r="B1907" s="6"/>
      <c r="C1907" s="166"/>
      <c r="D1907" s="10"/>
      <c r="E1907" s="12"/>
      <c r="F1907" s="6"/>
      <c r="G1907" s="6"/>
      <c r="H1907" s="6"/>
      <c r="I1907" s="6"/>
      <c r="J1907" s="178"/>
      <c r="K1907" s="249"/>
      <c r="L1907" s="167"/>
      <c r="M1907" s="6"/>
      <c r="N1907" s="6"/>
      <c r="O1907" s="6"/>
      <c r="P1907" s="6"/>
      <c r="Q1907" s="168"/>
    </row>
    <row r="1908" spans="2:17" s="18" customFormat="1" ht="15.75" customHeight="1" x14ac:dyDescent="0.2">
      <c r="B1908" s="6"/>
      <c r="C1908" s="166"/>
      <c r="D1908" s="10"/>
      <c r="E1908" s="12"/>
      <c r="F1908" s="6"/>
      <c r="G1908" s="6"/>
      <c r="H1908" s="6"/>
      <c r="I1908" s="6"/>
      <c r="J1908" s="178"/>
      <c r="K1908" s="249"/>
      <c r="L1908" s="167"/>
      <c r="M1908" s="6"/>
      <c r="N1908" s="6"/>
      <c r="O1908" s="6"/>
      <c r="P1908" s="6"/>
      <c r="Q1908" s="168"/>
    </row>
    <row r="1909" spans="2:17" s="18" customFormat="1" ht="15.75" customHeight="1" x14ac:dyDescent="0.2">
      <c r="B1909" s="6"/>
      <c r="C1909" s="166"/>
      <c r="D1909" s="10"/>
      <c r="E1909" s="12"/>
      <c r="F1909" s="6"/>
      <c r="G1909" s="6"/>
      <c r="H1909" s="6"/>
      <c r="I1909" s="6"/>
      <c r="J1909" s="178"/>
      <c r="K1909" s="249"/>
      <c r="L1909" s="167"/>
      <c r="M1909" s="6"/>
      <c r="N1909" s="6"/>
      <c r="O1909" s="6"/>
      <c r="P1909" s="6"/>
      <c r="Q1909" s="168"/>
    </row>
    <row r="1910" spans="2:17" s="18" customFormat="1" ht="15.75" customHeight="1" x14ac:dyDescent="0.2">
      <c r="B1910" s="6"/>
      <c r="C1910" s="166"/>
      <c r="D1910" s="10"/>
      <c r="E1910" s="12"/>
      <c r="F1910" s="6"/>
      <c r="G1910" s="6"/>
      <c r="H1910" s="6"/>
      <c r="I1910" s="6"/>
      <c r="J1910" s="178"/>
      <c r="K1910" s="249"/>
      <c r="L1910" s="167"/>
      <c r="M1910" s="6"/>
      <c r="N1910" s="6"/>
      <c r="O1910" s="6"/>
      <c r="P1910" s="6"/>
      <c r="Q1910" s="168"/>
    </row>
    <row r="1911" spans="2:17" s="18" customFormat="1" ht="15.75" customHeight="1" x14ac:dyDescent="0.2">
      <c r="B1911" s="6"/>
      <c r="C1911" s="166"/>
      <c r="D1911" s="10"/>
      <c r="E1911" s="12"/>
      <c r="F1911" s="6"/>
      <c r="G1911" s="6"/>
      <c r="H1911" s="6"/>
      <c r="I1911" s="6"/>
      <c r="J1911" s="178"/>
      <c r="K1911" s="249"/>
      <c r="L1911" s="167"/>
      <c r="M1911" s="6"/>
      <c r="N1911" s="6"/>
      <c r="O1911" s="6"/>
      <c r="P1911" s="6"/>
      <c r="Q1911" s="168"/>
    </row>
    <row r="1912" spans="2:17" s="18" customFormat="1" ht="15.75" customHeight="1" x14ac:dyDescent="0.2">
      <c r="B1912" s="6"/>
      <c r="C1912" s="166"/>
      <c r="D1912" s="10"/>
      <c r="E1912" s="12"/>
      <c r="F1912" s="6"/>
      <c r="G1912" s="6"/>
      <c r="H1912" s="6"/>
      <c r="I1912" s="6"/>
      <c r="J1912" s="178"/>
      <c r="K1912" s="249"/>
      <c r="L1912" s="167"/>
      <c r="M1912" s="6"/>
      <c r="N1912" s="6"/>
      <c r="O1912" s="6"/>
      <c r="P1912" s="6"/>
      <c r="Q1912" s="168"/>
    </row>
    <row r="1913" spans="2:17" s="18" customFormat="1" ht="15.75" customHeight="1" x14ac:dyDescent="0.2">
      <c r="B1913" s="6"/>
      <c r="C1913" s="166"/>
      <c r="D1913" s="10"/>
      <c r="E1913" s="12"/>
      <c r="F1913" s="6"/>
      <c r="G1913" s="6"/>
      <c r="H1913" s="6"/>
      <c r="I1913" s="6"/>
      <c r="J1913" s="178"/>
      <c r="K1913" s="249"/>
      <c r="L1913" s="167"/>
      <c r="M1913" s="6"/>
      <c r="N1913" s="6"/>
      <c r="O1913" s="6"/>
      <c r="P1913" s="6"/>
      <c r="Q1913" s="168"/>
    </row>
    <row r="1914" spans="2:17" s="18" customFormat="1" ht="15.75" customHeight="1" x14ac:dyDescent="0.2">
      <c r="B1914" s="6"/>
      <c r="C1914" s="166"/>
      <c r="D1914" s="10"/>
      <c r="E1914" s="12"/>
      <c r="F1914" s="6"/>
      <c r="G1914" s="6"/>
      <c r="H1914" s="6"/>
      <c r="I1914" s="6"/>
      <c r="J1914" s="178"/>
      <c r="K1914" s="249"/>
      <c r="L1914" s="167"/>
      <c r="M1914" s="6"/>
      <c r="N1914" s="6"/>
      <c r="O1914" s="6"/>
      <c r="P1914" s="6"/>
      <c r="Q1914" s="168"/>
    </row>
    <row r="1915" spans="2:17" s="18" customFormat="1" ht="15.75" customHeight="1" x14ac:dyDescent="0.2">
      <c r="B1915" s="6"/>
      <c r="C1915" s="166"/>
      <c r="D1915" s="10"/>
      <c r="E1915" s="12"/>
      <c r="F1915" s="6"/>
      <c r="G1915" s="6"/>
      <c r="H1915" s="6"/>
      <c r="I1915" s="6"/>
      <c r="J1915" s="178"/>
      <c r="K1915" s="249"/>
      <c r="L1915" s="167"/>
      <c r="M1915" s="6"/>
      <c r="N1915" s="6"/>
      <c r="O1915" s="6"/>
      <c r="P1915" s="6"/>
      <c r="Q1915" s="168"/>
    </row>
    <row r="1916" spans="2:17" s="18" customFormat="1" ht="15.75" customHeight="1" x14ac:dyDescent="0.2">
      <c r="B1916" s="6"/>
      <c r="C1916" s="166"/>
      <c r="D1916" s="10"/>
      <c r="E1916" s="12"/>
      <c r="F1916" s="6"/>
      <c r="G1916" s="6"/>
      <c r="H1916" s="6"/>
      <c r="I1916" s="6"/>
      <c r="J1916" s="178"/>
      <c r="K1916" s="249"/>
      <c r="L1916" s="167"/>
      <c r="M1916" s="6"/>
      <c r="N1916" s="6"/>
      <c r="O1916" s="6"/>
      <c r="P1916" s="6"/>
      <c r="Q1916" s="168"/>
    </row>
    <row r="1917" spans="2:17" s="18" customFormat="1" ht="15.75" customHeight="1" x14ac:dyDescent="0.2">
      <c r="B1917" s="6"/>
      <c r="C1917" s="166"/>
      <c r="D1917" s="10"/>
      <c r="E1917" s="12"/>
      <c r="F1917" s="6"/>
      <c r="G1917" s="6"/>
      <c r="H1917" s="6"/>
      <c r="I1917" s="6"/>
      <c r="J1917" s="178"/>
      <c r="K1917" s="249"/>
      <c r="L1917" s="167"/>
      <c r="M1917" s="6"/>
      <c r="N1917" s="6"/>
      <c r="O1917" s="6"/>
      <c r="P1917" s="6"/>
      <c r="Q1917" s="168"/>
    </row>
    <row r="1918" spans="2:17" s="18" customFormat="1" ht="15.75" customHeight="1" x14ac:dyDescent="0.2">
      <c r="B1918" s="6"/>
      <c r="C1918" s="166"/>
      <c r="D1918" s="10"/>
      <c r="E1918" s="12"/>
      <c r="F1918" s="6"/>
      <c r="G1918" s="6"/>
      <c r="H1918" s="6"/>
      <c r="I1918" s="6"/>
      <c r="J1918" s="178"/>
      <c r="K1918" s="249"/>
      <c r="L1918" s="167"/>
      <c r="M1918" s="6"/>
      <c r="N1918" s="6"/>
      <c r="O1918" s="6"/>
      <c r="P1918" s="6"/>
      <c r="Q1918" s="168"/>
    </row>
    <row r="1919" spans="2:17" s="18" customFormat="1" ht="15.75" customHeight="1" x14ac:dyDescent="0.2">
      <c r="B1919" s="6"/>
      <c r="C1919" s="166"/>
      <c r="D1919" s="10"/>
      <c r="E1919" s="12"/>
      <c r="F1919" s="6"/>
      <c r="G1919" s="6"/>
      <c r="H1919" s="6"/>
      <c r="I1919" s="6"/>
      <c r="J1919" s="178"/>
      <c r="K1919" s="249"/>
      <c r="L1919" s="167"/>
      <c r="M1919" s="6"/>
      <c r="N1919" s="6"/>
      <c r="O1919" s="6"/>
      <c r="P1919" s="6"/>
      <c r="Q1919" s="168"/>
    </row>
    <row r="1920" spans="2:17" s="18" customFormat="1" ht="15.75" customHeight="1" x14ac:dyDescent="0.2">
      <c r="B1920" s="6"/>
      <c r="C1920" s="166"/>
      <c r="D1920" s="10"/>
      <c r="E1920" s="12"/>
      <c r="F1920" s="6"/>
      <c r="G1920" s="6"/>
      <c r="H1920" s="6"/>
      <c r="I1920" s="6"/>
      <c r="J1920" s="178"/>
      <c r="K1920" s="249"/>
      <c r="L1920" s="167"/>
      <c r="M1920" s="6"/>
      <c r="N1920" s="6"/>
      <c r="O1920" s="6"/>
      <c r="P1920" s="6"/>
      <c r="Q1920" s="168"/>
    </row>
    <row r="1921" spans="3:18" ht="15.75" customHeight="1" x14ac:dyDescent="0.2">
      <c r="C1921" s="166"/>
      <c r="E1921" s="12"/>
      <c r="F1921" s="6"/>
      <c r="G1921" s="6"/>
      <c r="H1921" s="6"/>
      <c r="I1921" s="6"/>
      <c r="J1921" s="178"/>
      <c r="K1921" s="249"/>
      <c r="L1921" s="167"/>
      <c r="M1921" s="6"/>
      <c r="N1921" s="6"/>
      <c r="O1921" s="6"/>
      <c r="P1921" s="6"/>
      <c r="Q1921" s="168"/>
      <c r="R1921" s="18"/>
    </row>
  </sheetData>
  <autoFilter ref="B1:R1093">
    <filterColumn colId="13" showButton="0"/>
  </autoFilter>
  <sortState ref="C2:R1088">
    <sortCondition ref="J2:J1088"/>
  </sortState>
  <mergeCells count="1">
    <mergeCell ref="O1:P1"/>
  </mergeCells>
  <conditionalFormatting sqref="D931:D933">
    <cfRule type="duplicateValues" dxfId="971" priority="169"/>
  </conditionalFormatting>
  <conditionalFormatting sqref="D931:D933">
    <cfRule type="duplicateValues" dxfId="970" priority="168"/>
  </conditionalFormatting>
  <conditionalFormatting sqref="D938 D874:D910">
    <cfRule type="duplicateValues" dxfId="969" priority="182"/>
  </conditionalFormatting>
  <conditionalFormatting sqref="D954">
    <cfRule type="duplicateValues" dxfId="968" priority="77"/>
  </conditionalFormatting>
  <conditionalFormatting sqref="D955">
    <cfRule type="duplicateValues" dxfId="967" priority="75"/>
  </conditionalFormatting>
  <conditionalFormatting sqref="D956">
    <cfRule type="duplicateValues" dxfId="966" priority="74"/>
  </conditionalFormatting>
  <conditionalFormatting sqref="D957">
    <cfRule type="duplicateValues" dxfId="965" priority="73"/>
  </conditionalFormatting>
  <conditionalFormatting sqref="D966">
    <cfRule type="duplicateValues" dxfId="964" priority="72"/>
  </conditionalFormatting>
  <conditionalFormatting sqref="D965">
    <cfRule type="duplicateValues" dxfId="963" priority="183"/>
  </conditionalFormatting>
  <conditionalFormatting sqref="D939 D795:D797 D799:D822 D824:D873">
    <cfRule type="duplicateValues" dxfId="962" priority="188"/>
    <cfRule type="duplicateValues" dxfId="961" priority="189"/>
  </conditionalFormatting>
  <conditionalFormatting sqref="D931:D936">
    <cfRule type="duplicateValues" dxfId="960" priority="192"/>
  </conditionalFormatting>
  <conditionalFormatting sqref="D1095:D1048576 D624:D649 D651:D731 D733:D797 D958:D959 D1:D328 D565:D579 D799:D822 D581:D621 D824:D953 D556:D563 D963:D964 D330:D554">
    <cfRule type="duplicateValues" dxfId="959" priority="230"/>
  </conditionalFormatting>
  <conditionalFormatting sqref="D1095:D1048576 D1:D328 D565:D579 D799:D822 D581:D797 D824:D959 D556:D563 D963:D966 D330:D554">
    <cfRule type="duplicateValues" dxfId="958" priority="231"/>
  </conditionalFormatting>
  <conditionalFormatting sqref="D996">
    <cfRule type="duplicateValues" dxfId="957" priority="27"/>
  </conditionalFormatting>
  <conditionalFormatting sqref="D996">
    <cfRule type="duplicateValues" dxfId="956" priority="28"/>
  </conditionalFormatting>
  <conditionalFormatting sqref="D996">
    <cfRule type="duplicateValues" dxfId="955" priority="29"/>
  </conditionalFormatting>
  <conditionalFormatting sqref="D996">
    <cfRule type="duplicateValues" dxfId="954" priority="30"/>
  </conditionalFormatting>
  <conditionalFormatting sqref="D1008 D996 D992 D999">
    <cfRule type="duplicateValues" dxfId="953" priority="31"/>
  </conditionalFormatting>
  <conditionalFormatting sqref="D967">
    <cfRule type="duplicateValues" dxfId="952" priority="232"/>
  </conditionalFormatting>
  <conditionalFormatting sqref="D1094:D1048576 D1:D328 D565:D579 D799:D822 D581:D797 D556:D563 D1082:D1091 D824:D961 D330:D554 D963:D1080">
    <cfRule type="duplicateValues" dxfId="951" priority="26"/>
  </conditionalFormatting>
  <conditionalFormatting sqref="D1007 D979:D985">
    <cfRule type="duplicateValues" dxfId="950" priority="235"/>
  </conditionalFormatting>
  <conditionalFormatting sqref="C1010">
    <cfRule type="duplicateValues" dxfId="949" priority="2141"/>
  </conditionalFormatting>
  <conditionalFormatting sqref="C928:C933">
    <cfRule type="duplicateValues" dxfId="948" priority="3427"/>
  </conditionalFormatting>
  <conditionalFormatting sqref="C928:C933">
    <cfRule type="duplicateValues" dxfId="947" priority="3428"/>
    <cfRule type="duplicateValues" dxfId="946" priority="3429"/>
    <cfRule type="duplicateValues" dxfId="945" priority="3430"/>
    <cfRule type="duplicateValues" dxfId="944" priority="3431"/>
  </conditionalFormatting>
  <conditionalFormatting sqref="C928:C933">
    <cfRule type="duplicateValues" dxfId="943" priority="3432"/>
    <cfRule type="duplicateValues" dxfId="942" priority="3433"/>
  </conditionalFormatting>
  <conditionalFormatting sqref="C928:C936">
    <cfRule type="duplicateValues" dxfId="941" priority="3463"/>
  </conditionalFormatting>
  <conditionalFormatting sqref="C767">
    <cfRule type="duplicateValues" dxfId="940" priority="3464"/>
  </conditionalFormatting>
  <conditionalFormatting sqref="D1093">
    <cfRule type="duplicateValues" dxfId="939" priority="25"/>
  </conditionalFormatting>
  <conditionalFormatting sqref="D1093">
    <cfRule type="duplicateValues" dxfId="938" priority="24"/>
  </conditionalFormatting>
  <conditionalFormatting sqref="D1093">
    <cfRule type="duplicateValues" dxfId="937" priority="23"/>
  </conditionalFormatting>
  <conditionalFormatting sqref="C939 C928:C937 C625:C797 C799:C822 C824:C873">
    <cfRule type="duplicateValues" dxfId="936" priority="12978"/>
    <cfRule type="duplicateValues" dxfId="935" priority="12979"/>
  </conditionalFormatting>
  <conditionalFormatting sqref="D939 D937 D625:D649 D795:D797 D651:D731 D733:D785 D799:D822 D824:D873">
    <cfRule type="duplicateValues" dxfId="934" priority="12984"/>
  </conditionalFormatting>
  <conditionalFormatting sqref="C939 C928:C937 C625:C797 C799:C822 C824:C873">
    <cfRule type="duplicateValues" dxfId="933" priority="12990"/>
  </conditionalFormatting>
  <conditionalFormatting sqref="C928:C937 C625:C748">
    <cfRule type="duplicateValues" dxfId="932" priority="12993"/>
  </conditionalFormatting>
  <conditionalFormatting sqref="C928:C936 C625:C744">
    <cfRule type="duplicateValues" dxfId="931" priority="12995"/>
  </conditionalFormatting>
  <conditionalFormatting sqref="C928:C936 C625:C744">
    <cfRule type="duplicateValues" dxfId="930" priority="12997"/>
    <cfRule type="duplicateValues" dxfId="929" priority="12998"/>
    <cfRule type="duplicateValues" dxfId="928" priority="12999"/>
  </conditionalFormatting>
  <conditionalFormatting sqref="D752 D625:D649 D746 D750 D759 D785 D651:D731 D733:D744 D755:D756">
    <cfRule type="duplicateValues" dxfId="927" priority="13003"/>
  </conditionalFormatting>
  <conditionalFormatting sqref="C928:C936 C625:C745">
    <cfRule type="duplicateValues" dxfId="926" priority="13012"/>
  </conditionalFormatting>
  <conditionalFormatting sqref="C928:C936 C625:C746">
    <cfRule type="duplicateValues" dxfId="925" priority="13014"/>
  </conditionalFormatting>
  <conditionalFormatting sqref="C928:C936 C625:C747">
    <cfRule type="duplicateValues" dxfId="924" priority="13016"/>
  </conditionalFormatting>
  <conditionalFormatting sqref="C928:C936 C625:C748">
    <cfRule type="duplicateValues" dxfId="923" priority="13018"/>
  </conditionalFormatting>
  <conditionalFormatting sqref="C928:C937 C625:C754">
    <cfRule type="duplicateValues" dxfId="922" priority="13020"/>
  </conditionalFormatting>
  <conditionalFormatting sqref="C928:C937 C625:C756">
    <cfRule type="duplicateValues" dxfId="921" priority="13022"/>
  </conditionalFormatting>
  <conditionalFormatting sqref="C928:C937 C625:C759">
    <cfRule type="duplicateValues" dxfId="920" priority="13024"/>
  </conditionalFormatting>
  <conditionalFormatting sqref="C928:C937 C625:C761">
    <cfRule type="duplicateValues" dxfId="919" priority="13026"/>
  </conditionalFormatting>
  <conditionalFormatting sqref="C928:C937 C765:C766 C625:C761">
    <cfRule type="duplicateValues" dxfId="918" priority="13028"/>
  </conditionalFormatting>
  <conditionalFormatting sqref="C928:C937 C625:C766">
    <cfRule type="duplicateValues" dxfId="917" priority="13031"/>
  </conditionalFormatting>
  <conditionalFormatting sqref="C928:C937 C625:C767">
    <cfRule type="duplicateValues" dxfId="916" priority="13033"/>
  </conditionalFormatting>
  <conditionalFormatting sqref="C928:C937 C770:C772 C775 C777 C625:C768">
    <cfRule type="duplicateValues" dxfId="915" priority="13035"/>
  </conditionalFormatting>
  <conditionalFormatting sqref="C928:C937 C775 C777 C625:C772">
    <cfRule type="duplicateValues" dxfId="914" priority="13040"/>
  </conditionalFormatting>
  <conditionalFormatting sqref="C928:C937 C625:C780">
    <cfRule type="duplicateValues" dxfId="913" priority="13044"/>
  </conditionalFormatting>
  <conditionalFormatting sqref="C928:C937 C625:C789">
    <cfRule type="duplicateValues" dxfId="912" priority="13046"/>
  </conditionalFormatting>
  <conditionalFormatting sqref="C928:C937 C625:C794">
    <cfRule type="duplicateValues" dxfId="911" priority="13048"/>
  </conditionalFormatting>
  <conditionalFormatting sqref="C928:C937 C625:C794">
    <cfRule type="duplicateValues" dxfId="910" priority="13050"/>
    <cfRule type="duplicateValues" dxfId="909" priority="13051"/>
    <cfRule type="duplicateValues" dxfId="908" priority="13052"/>
    <cfRule type="duplicateValues" dxfId="907" priority="13053"/>
  </conditionalFormatting>
  <conditionalFormatting sqref="D937 D625:D649 D785 D651:D731 D733:D780">
    <cfRule type="duplicateValues" dxfId="906" priority="13058"/>
  </conditionalFormatting>
  <conditionalFormatting sqref="C928:C937 C625:C750">
    <cfRule type="duplicateValues" dxfId="905" priority="13063"/>
  </conditionalFormatting>
  <conditionalFormatting sqref="D625:D649 D651:D731 D733:D797 D799:D822 D824:D939">
    <cfRule type="duplicateValues" dxfId="904" priority="13065"/>
  </conditionalFormatting>
  <conditionalFormatting sqref="C625:C797 C799:C822 C824:C939">
    <cfRule type="duplicateValues" dxfId="903" priority="13068"/>
    <cfRule type="duplicateValues" dxfId="902" priority="13069"/>
  </conditionalFormatting>
  <conditionalFormatting sqref="D1007 D973 D975:D985 D987:D991">
    <cfRule type="duplicateValues" dxfId="901" priority="13079"/>
  </conditionalFormatting>
  <conditionalFormatting sqref="C968:C1009">
    <cfRule type="duplicateValues" dxfId="900" priority="13083"/>
  </conditionalFormatting>
  <conditionalFormatting sqref="D1011:D1080 D1082 D960:D961">
    <cfRule type="duplicateValues" dxfId="899" priority="13084"/>
  </conditionalFormatting>
  <conditionalFormatting sqref="D329">
    <cfRule type="duplicateValues" dxfId="898" priority="22"/>
  </conditionalFormatting>
  <conditionalFormatting sqref="D329">
    <cfRule type="duplicateValues" dxfId="897" priority="21"/>
  </conditionalFormatting>
  <conditionalFormatting sqref="D329">
    <cfRule type="duplicateValues" dxfId="896" priority="20"/>
  </conditionalFormatting>
  <conditionalFormatting sqref="C798">
    <cfRule type="duplicateValues" dxfId="895" priority="12"/>
  </conditionalFormatting>
  <conditionalFormatting sqref="C798">
    <cfRule type="duplicateValues" dxfId="894" priority="9"/>
    <cfRule type="duplicateValues" dxfId="893" priority="10"/>
  </conditionalFormatting>
  <conditionalFormatting sqref="D798">
    <cfRule type="duplicateValues" dxfId="892" priority="8"/>
  </conditionalFormatting>
  <conditionalFormatting sqref="C798">
    <cfRule type="duplicateValues" dxfId="891" priority="13"/>
    <cfRule type="duplicateValues" dxfId="890" priority="14"/>
    <cfRule type="duplicateValues" dxfId="889" priority="15"/>
  </conditionalFormatting>
  <conditionalFormatting sqref="C798">
    <cfRule type="duplicateValues" dxfId="888" priority="16"/>
    <cfRule type="duplicateValues" dxfId="887" priority="17"/>
    <cfRule type="duplicateValues" dxfId="886" priority="18"/>
    <cfRule type="duplicateValues" dxfId="885" priority="19"/>
  </conditionalFormatting>
  <conditionalFormatting sqref="D580">
    <cfRule type="duplicateValues" dxfId="884" priority="4"/>
  </conditionalFormatting>
  <conditionalFormatting sqref="D962">
    <cfRule type="duplicateValues" dxfId="883" priority="3"/>
  </conditionalFormatting>
  <conditionalFormatting sqref="D962">
    <cfRule type="duplicateValues" dxfId="882" priority="2"/>
  </conditionalFormatting>
  <conditionalFormatting sqref="D962">
    <cfRule type="duplicateValues" dxfId="881" priority="1"/>
  </conditionalFormatting>
  <hyperlinks>
    <hyperlink ref="R334" r:id="rId1"/>
    <hyperlink ref="R155" r:id="rId2"/>
    <hyperlink ref="R342" r:id="rId3"/>
    <hyperlink ref="R12" r:id="rId4"/>
    <hyperlink ref="R1018" r:id="rId5"/>
    <hyperlink ref="R526" r:id="rId6"/>
    <hyperlink ref="R159" r:id="rId7"/>
    <hyperlink ref="R160" r:id="rId8"/>
    <hyperlink ref="R162" r:id="rId9"/>
    <hyperlink ref="R163" r:id="rId10"/>
    <hyperlink ref="R164" r:id="rId11"/>
    <hyperlink ref="R165" r:id="rId12"/>
    <hyperlink ref="R991" r:id="rId13"/>
    <hyperlink ref="R992" r:id="rId14"/>
    <hyperlink ref="R920" r:id="rId15"/>
    <hyperlink ref="R921" r:id="rId16"/>
    <hyperlink ref="R922" r:id="rId17"/>
    <hyperlink ref="R923" r:id="rId18"/>
    <hyperlink ref="R924" r:id="rId19"/>
    <hyperlink ref="R925" r:id="rId20"/>
    <hyperlink ref="R926" r:id="rId21"/>
    <hyperlink ref="R927" r:id="rId22"/>
    <hyperlink ref="R598" r:id="rId23"/>
    <hyperlink ref="R600" r:id="rId24"/>
    <hyperlink ref="R601" r:id="rId25"/>
    <hyperlink ref="R602" r:id="rId26"/>
    <hyperlink ref="R603" r:id="rId27"/>
    <hyperlink ref="R604" r:id="rId28"/>
    <hyperlink ref="R605" r:id="rId29"/>
    <hyperlink ref="R606" r:id="rId30"/>
    <hyperlink ref="R607" r:id="rId31"/>
    <hyperlink ref="R608" r:id="rId32"/>
    <hyperlink ref="R609" r:id="rId33"/>
    <hyperlink ref="R610" r:id="rId34"/>
    <hyperlink ref="R611" r:id="rId35"/>
    <hyperlink ref="R612" r:id="rId36"/>
    <hyperlink ref="R614" r:id="rId37"/>
    <hyperlink ref="R615" r:id="rId38"/>
    <hyperlink ref="R616" r:id="rId39"/>
    <hyperlink ref="R617" r:id="rId40"/>
    <hyperlink ref="R618" r:id="rId41"/>
    <hyperlink ref="R619" r:id="rId42"/>
    <hyperlink ref="R620" r:id="rId43"/>
    <hyperlink ref="R621" r:id="rId44"/>
    <hyperlink ref="R622" r:id="rId45"/>
    <hyperlink ref="R623" r:id="rId46"/>
    <hyperlink ref="R624" r:id="rId47"/>
    <hyperlink ref="R414" r:id="rId48"/>
    <hyperlink ref="R415" r:id="rId49"/>
    <hyperlink ref="R416" r:id="rId50"/>
    <hyperlink ref="R417" r:id="rId51"/>
    <hyperlink ref="R418" r:id="rId52"/>
    <hyperlink ref="R419" r:id="rId53"/>
    <hyperlink ref="R420" r:id="rId54"/>
    <hyperlink ref="R421" r:id="rId55"/>
    <hyperlink ref="R422" r:id="rId56"/>
    <hyperlink ref="R423" r:id="rId57"/>
    <hyperlink ref="R424" r:id="rId58"/>
    <hyperlink ref="R425" r:id="rId59"/>
    <hyperlink ref="R428" r:id="rId60"/>
    <hyperlink ref="R429" r:id="rId61"/>
    <hyperlink ref="R430" r:id="rId62"/>
    <hyperlink ref="R431" r:id="rId63"/>
    <hyperlink ref="R432" r:id="rId64"/>
    <hyperlink ref="R433" r:id="rId65"/>
    <hyperlink ref="R434" r:id="rId66"/>
    <hyperlink ref="R435" r:id="rId67"/>
    <hyperlink ref="R436" r:id="rId68"/>
    <hyperlink ref="R437" r:id="rId69"/>
    <hyperlink ref="R438" r:id="rId70"/>
    <hyperlink ref="R439" r:id="rId71"/>
    <hyperlink ref="R440" r:id="rId72"/>
    <hyperlink ref="R441" r:id="rId73"/>
    <hyperlink ref="R442" r:id="rId74"/>
    <hyperlink ref="R443" r:id="rId75"/>
    <hyperlink ref="R444" r:id="rId76"/>
    <hyperlink ref="R446" r:id="rId77"/>
    <hyperlink ref="R447" r:id="rId78"/>
    <hyperlink ref="R448" r:id="rId79"/>
    <hyperlink ref="R449" r:id="rId80"/>
    <hyperlink ref="R450" r:id="rId81"/>
    <hyperlink ref="R451" r:id="rId82"/>
    <hyperlink ref="R642" r:id="rId83" display="mailto:milon@inceptapharma.com"/>
    <hyperlink ref="R873" r:id="rId84" display="mailto:soma.shaha@intertek.com"/>
    <hyperlink ref="R814" r:id="rId85" display="mailto:jereen.murshed.rousely@gmail.com"/>
    <hyperlink ref="R267" r:id="rId86" display="mailto:mizandu11@gmail.com"/>
    <hyperlink ref="R874" r:id="rId87" display="mailto:surayea.pharm@gmail.com"/>
    <hyperlink ref="R1032" r:id="rId88" display="mailto:shabraey.sjws@gmail.com"/>
    <hyperlink ref="R815" r:id="rId89" display="mailto:luckydutta10@gmail.com"/>
    <hyperlink ref="R643" r:id="rId90" display="mailto:shams1164@gmail.com"/>
    <hyperlink ref="R530" r:id="rId91" display="mailto:sumaya_sharna2007@yahoo.com"/>
    <hyperlink ref="R268" r:id="rId92" display="mailto:ajms3145@gmail.com"/>
    <hyperlink ref="R718" r:id="rId93" display="mailto:sabrina.rahman223@gmail.com"/>
    <hyperlink ref="R719" r:id="rId94" display="mailto:fatema_cseseu@yahoo.com"/>
    <hyperlink ref="R816" r:id="rId95" display="mailto:palash_50@yahoo.com"/>
    <hyperlink ref="R1033" r:id="rId96" display="mailto:advshakil96@gmail.com"/>
    <hyperlink ref="R1034" r:id="rId97" display="mailto:zannatcse91@gmail.com"/>
    <hyperlink ref="R817" r:id="rId98" display="mailto:naheed7126@gmail.com"/>
    <hyperlink ref="R1035" r:id="rId99" display="mailto:israt2003@gmail.com"/>
    <hyperlink ref="R818" r:id="rId100" display="mailto:sanjitgope19@gmail.com"/>
    <hyperlink ref="R644" r:id="rId101" display="mailto:tiasha21@yahoo.com"/>
    <hyperlink ref="R269" r:id="rId102" display="mailto:sumon.uiu@gmail.com"/>
    <hyperlink ref="R720" r:id="rId103" display="mailto:najmunruma37@gmail.com"/>
    <hyperlink ref="R645" r:id="rId104" display="mailto:papia.alam@yahoo.com"/>
    <hyperlink ref="R721" r:id="rId105" display="mailto:nbonhy@gmail.com"/>
    <hyperlink ref="R646" r:id="rId106" display="mailto:milon.u@gmail.com"/>
    <hyperlink ref="R722" r:id="rId107" display="mailto:nusratsameena@gmail.com"/>
    <hyperlink ref="R1036" r:id="rId108" display="mailto:adharferdous@gmail.com"/>
    <hyperlink ref="R932" r:id="rId109" display="mailto:mamuniiuc2005@gmail.com"/>
    <hyperlink ref="R723" r:id="rId110"/>
    <hyperlink ref="R724" r:id="rId111" display="mailto:mtaskin@aiub.edu"/>
    <hyperlink ref="R819" r:id="rId112" display="mailto:farhanaafroz24879@gmail.com"/>
    <hyperlink ref="R270" r:id="rId113" display="mailto:ishaquestml@gmail.com"/>
    <hyperlink ref="R725" r:id="rId114" display="mailto:helalpd1980@gmail.com"/>
    <hyperlink ref="R271" r:id="rId115" display="mailto:selim575@gmail.com"/>
    <hyperlink ref="R272" r:id="rId116" display="mailto:mohibur10677@gmail.com"/>
    <hyperlink ref="R875" r:id="rId117" display="mailto:khanfarinarahman@gmail.com"/>
    <hyperlink ref="R1037" r:id="rId118" display="mailto:afm.najmul@gmail.com"/>
    <hyperlink ref="R1039" r:id="rId119" display="mailto:sheulidas1978@gmail.com"/>
    <hyperlink ref="R1038" r:id="rId120" display="mailto:sheulidas1978@gmail.com"/>
    <hyperlink ref="R726" r:id="rId121" display="mailto:corporatecareer19@gmail.com"/>
    <hyperlink ref="R876" r:id="rId122" display="mailto:asmaakter66@yahoo.com"/>
    <hyperlink ref="R647" r:id="rId123" display="mailto:farid.hossen@ificbankbd.com"/>
    <hyperlink ref="R273" r:id="rId124" display="mailto:palash.banik@gmail.com"/>
    <hyperlink ref="R727" r:id="rId125" display="mailto:frhnparveen@gmail.com"/>
    <hyperlink ref="R531" r:id="rId126" display="mailto:smkaiserali@yahoo.com"/>
    <hyperlink ref="R728" r:id="rId127" display="mailto:lamyeakabir57@gmail.com"/>
    <hyperlink ref="R1040" r:id="rId128" display="mailto:shamsi1205@gmail.com"/>
    <hyperlink ref="R625" r:id="rId129" display="mailto:sho.zaman@gmail.com"/>
    <hyperlink ref="R729" r:id="rId130" display="mailto:tushar94530@gmail.com"/>
    <hyperlink ref="R648" r:id="rId131" display="mailto:ruma.day@intertek.com"/>
    <hyperlink ref="R730" r:id="rId132" display="mailto:beethi80nida@gmail.com"/>
    <hyperlink ref="R731" r:id="rId133" display="mailto:subarnabarua9@gmail.com"/>
    <hyperlink ref="R820" r:id="rId134" display="mailto:tanu6502@yahoo.com"/>
    <hyperlink ref="R1041" r:id="rId135" display="mailto:rafiq_1572@yahoo.com"/>
    <hyperlink ref="R934" r:id="rId136" display="mailto:preeti.d.jain@gmail.com"/>
    <hyperlink ref="R732" r:id="rId137" display="mailto:mashuk17@gmail.com"/>
    <hyperlink ref="R240" r:id="rId138" display="mailto:taposhkanu.ca@gmail.com"/>
    <hyperlink ref="R821" r:id="rId139" display="mailto:rupakthar@gmail.com"/>
    <hyperlink ref="R274" r:id="rId140" display="mailto:mitanahar2018@gmail.com"/>
    <hyperlink ref="R532" r:id="rId141" display="mailto:shibaloy397@islamibankbd.com"/>
    <hyperlink ref="R649" r:id="rId142" display="mailto:babu1976@gmail.com"/>
    <hyperlink ref="R650" r:id="rId143" display="mailto:ktispare@yahoo.com"/>
    <hyperlink ref="R275" r:id="rId144" display="mailto:masum286@yahoo.com"/>
    <hyperlink ref="R1042" r:id="rId145" display="mailto:alamdhk@gmail.com"/>
    <hyperlink ref="R733" r:id="rId146" display="mailto:zannatul.naima@yahoo.com"/>
    <hyperlink ref="R734" r:id="rId147" display="mailto:fatema.urme1305@gmail.com"/>
    <hyperlink ref="R735" r:id="rId148" display="mailto:lutfabegum27@gmail.com"/>
    <hyperlink ref="R935" r:id="rId149" display="mailto:siddique1978.smrs@yahoo.com"/>
    <hyperlink ref="R736" r:id="rId150" display="mailto:dozachowdhury@gmail.com"/>
    <hyperlink ref="R276" r:id="rId151" display="mailto:mdsharifuli@gmail.com"/>
    <hyperlink ref="R737" r:id="rId152" display="mailto:jomjom.begum@gmail.com"/>
    <hyperlink ref="R738" r:id="rId153" display="mailto:trinapalash@gmail.com"/>
    <hyperlink ref="R1043" r:id="rId154" display="mailto:isratritaj@gmail.com"/>
    <hyperlink ref="R739" r:id="rId155" display="mailto:sjalal.sms@gmail.com"/>
    <hyperlink ref="R877" r:id="rId156" display="mailto:s0270@akmis.net"/>
    <hyperlink ref="R651" r:id="rId157" display="mailto:urmi.urmi31@gmail.com"/>
    <hyperlink ref="R652" r:id="rId158" display="mailto:sharminafroje10@gmail.com"/>
    <hyperlink ref="R878" r:id="rId159" display="mailto:nowshinlailasoma@gmail.com"/>
    <hyperlink ref="R936" r:id="rId160" display="mailto:muheymin@gmail.com"/>
    <hyperlink ref="R653" r:id="rId161" display="mailto:shahnur@gmail.com"/>
    <hyperlink ref="R277" r:id="rId162" display="mailto:smntasad590@gmail.com"/>
    <hyperlink ref="R879" r:id="rId163" display="mailto:tushan.dowla@gmail.com"/>
    <hyperlink ref="R824" r:id="rId164" display="mailto:falguniamin913@gmail.com"/>
    <hyperlink ref="R1048" r:id="rId165" display="mailto:khorshedjbl50072008@gmail.com"/>
    <hyperlink ref="R938" r:id="rId166" display="mailto:mahabub@solvease.com"/>
    <hyperlink ref="R535" r:id="rId167" display="mailto:afroza9151@gmail.com"/>
    <hyperlink ref="R656" r:id="rId168" display="mailto:talhaibnbasher@gmail.com"/>
    <hyperlink ref="R655" r:id="rId169" display="mailto:talhaibnbasher@gmail.com"/>
    <hyperlink ref="R278" r:id="rId170" display="mailto:mustasujan@gmail.com"/>
    <hyperlink ref="R937" r:id="rId171" display="mailto:sabrinapinky1981@gmail.com"/>
    <hyperlink ref="R1047" r:id="rId172" display="mailto:sabrinapinky1981@gmail.com"/>
    <hyperlink ref="R1046" r:id="rId173" display="mailto:ayasha.akter@gmail.com"/>
    <hyperlink ref="R743" r:id="rId174" display="mailto:farees.wasfi@gmail.com"/>
    <hyperlink ref="R742" r:id="rId175" display="mailto:tohidtaha09@gmail.com"/>
    <hyperlink ref="R1045" r:id="rId176" display="mailto:dr.monira29@gmail.com"/>
    <hyperlink ref="R744" r:id="rId177" display="mailto:newaznafisa@gmail.com"/>
    <hyperlink ref="R745" r:id="rId178" display="mailto:kairala94@yahoo.com"/>
    <hyperlink ref="R746" r:id="rId179" display="mailto:ranadebnath@msn.com"/>
    <hyperlink ref="R939" r:id="rId180" display="mailto:anushkabiswas948@gmail.com"/>
    <hyperlink ref="R747" r:id="rId181" display="mailto:khan.abdulwahab@gmail.com"/>
    <hyperlink ref="R1049" r:id="rId182" display="mailto:mdabuabdullahimran@gmail.com"/>
    <hyperlink ref="R533" r:id="rId183" display="mailto:nbagmer@yahoo.com"/>
    <hyperlink ref="R1044" r:id="rId184" display="mailto:rashedbjl@gmail.com"/>
    <hyperlink ref="R880" r:id="rId185" display="mailto:mamun.xr3@gmail.com"/>
    <hyperlink ref="R822" r:id="rId186" display="mailto:shahnaj@iidfc.com"/>
    <hyperlink ref="R740" r:id="rId187" display="mailto:kundu.tarun@yahoo.com"/>
    <hyperlink ref="R534" r:id="rId188" display="mailto:srislambn@gmail.com"/>
    <hyperlink ref="R654" r:id="rId189" display="mailto:iffatjahan106@gmail.com"/>
    <hyperlink ref="R933" r:id="rId190" display="mailto:khan.by6@gmail.com"/>
    <hyperlink ref="R881" r:id="rId191" display="mailto:puspanjalibiswasdebi@gmail.com"/>
    <hyperlink ref="R536" r:id="rId192" display="mailto:zia.hicc@gmail.com"/>
    <hyperlink ref="R279" r:id="rId193"/>
    <hyperlink ref="R280" r:id="rId194" display="mailto:belal85028@gmail.com"/>
    <hyperlink ref="R882" r:id="rId195" display="mailto:nahar.kamrun595@gmail.com"/>
    <hyperlink ref="R281" r:id="rId196" display="mailto:sultana.morium@yahoo.com"/>
    <hyperlink ref="R1050" r:id="rId197" display="mailto:mdrahman99bd@gmail.com"/>
    <hyperlink ref="R748" r:id="rId198" display="mailto:shyla1727@gmail.com"/>
    <hyperlink ref="R282" r:id="rId199" display="mailto:nooriayanazmi@gmail.com"/>
    <hyperlink ref="R657" r:id="rId200" display="mailto:tanmoyroyshuvo@gmail.com"/>
    <hyperlink ref="R825" r:id="rId201" display="mailto:jazmingallery@gmail.com"/>
    <hyperlink ref="R940" r:id="rId202" display="mailto:msi.akash@yahoo.com"/>
    <hyperlink ref="R283" r:id="rId203" display="mailto:sharmadigandra@gmail.com"/>
    <hyperlink ref="R826" r:id="rId204" display="mailto:tuli.cmc45th@gmail.com"/>
    <hyperlink ref="R1051" r:id="rId205" display="mailto:nuraniakida@gmail.com"/>
    <hyperlink ref="R301" r:id="rId206" display="mailto:ifatnadia34@gmail.com"/>
    <hyperlink ref="R658" r:id="rId207" display="mailto:yousuf039@yahoo.com"/>
    <hyperlink ref="R659" r:id="rId208" display="mailto:shariful.alam16@yahoo.com"/>
    <hyperlink ref="R1052" r:id="rId209" display="mailto:syedaltafuzzaman@gmail.com"/>
    <hyperlink ref="R660" r:id="rId210" display="mailto:silvia.hossain7@yahoo.com"/>
    <hyperlink ref="R883" r:id="rId211" display="mailto:rezualkarim499@gmail.com"/>
    <hyperlink ref="R884" r:id="rId212" display="mailto:rezualkarim499@gmail.com"/>
    <hyperlink ref="R827" r:id="rId213" display="mailto:popy_mkd@gmail.com"/>
    <hyperlink ref="R538" r:id="rId214" display="mailto:samia.lodhi@gmail.com"/>
    <hyperlink ref="R749" r:id="rId215" display="mailto:sadiaafrin8876@gmail.com"/>
    <hyperlink ref="R539" r:id="rId216" display="mailto:tanjimajhumur@gmail.com"/>
    <hyperlink ref="R1053" r:id="rId217" display="mailto:lid09de@gmail.com"/>
    <hyperlink ref="R1054" r:id="rId218" display="mailto:anamulkarim91@gmail.com"/>
    <hyperlink ref="R750" r:id="rId219" display="mailto:tamanna.alam.happy@gmail.com"/>
    <hyperlink ref="R885" r:id="rId220"/>
    <hyperlink ref="R1055" r:id="rId221"/>
    <hyperlink ref="R540" r:id="rId222"/>
    <hyperlink ref="R828" r:id="rId223" display="mailto:faizaiqbal1402@gmail.com"/>
    <hyperlink ref="R751" r:id="rId224" display="mailto:khairul.kabir1980@gmail.com"/>
    <hyperlink ref="R752" r:id="rId225" display="mailto:ferdousirima.yusuf@gmail.com"/>
    <hyperlink ref="R753" r:id="rId226" display="mailto:adiatmahrushzayeen@gmail.com"/>
    <hyperlink ref="R541" r:id="rId227" display="mailto:kuntal20@yahoo.com"/>
    <hyperlink ref="R1056" r:id="rId228" display="mailto:kabid.haben@gmail.com"/>
    <hyperlink ref="R754" r:id="rId229" display="mailto:tutul_gis@yahoo.com"/>
    <hyperlink ref="R1057" r:id="rId230" display="mailto:golzar.rahman2007@gmail.com"/>
    <hyperlink ref="R755" r:id="rId231" display="mailto:sudeepta.ju31@gmail.com"/>
    <hyperlink ref="R542" r:id="rId232" display="mailto:nahi.wasee@gmail.com"/>
    <hyperlink ref="R543" r:id="rId233" display="mailto:chattarjeemanab@gmail.com"/>
    <hyperlink ref="R756" r:id="rId234" display="mailto:tsultana@unicef.org"/>
    <hyperlink ref="R284" r:id="rId235" display="mailto:simaspb1@gmail.com"/>
    <hyperlink ref="R285" r:id="rId236" display="mailto:munmunsultanatt@gmail.com"/>
    <hyperlink ref="R757" r:id="rId237" display="mailto:amicuscuriae.chambers@gmail.com"/>
    <hyperlink ref="R944" r:id="rId238" display="mailto:sayedahsan79@gmail.com"/>
    <hyperlink ref="R759" r:id="rId239" display="mailto:umamahjahan@gmail.com"/>
    <hyperlink ref="R760" r:id="rId240" display="mailto:tarannumhasiba@gmail.com"/>
    <hyperlink ref="R287" r:id="rId241" display="mailto:mrshamimahsan@yahoo.com"/>
    <hyperlink ref="R761" r:id="rId242" display="mailto:syead.mahfuza@gmail.com"/>
    <hyperlink ref="R762" r:id="rId243" display="mailto:kazi.sahir2011@gmail.com"/>
    <hyperlink ref="R663" r:id="rId244" display="mailto:salvinusa@gmail.com"/>
    <hyperlink ref="R544" r:id="rId245" display="mailto:rezaul.islam@sgs.com"/>
    <hyperlink ref="R664" r:id="rId246" display="mailto:jakia.msn@gmail.com"/>
    <hyperlink ref="R665" r:id="rId247" display="mailto:sabihaakadir@gmail.com"/>
    <hyperlink ref="R763" r:id="rId248" display="mailto:mustafa.jainuddin@gmail.com"/>
    <hyperlink ref="R764" r:id="rId249" display="mailto:tarannumtc@yahoo.com"/>
    <hyperlink ref="R765" r:id="rId250" display="mailto:zfarzana270@gmail.com"/>
    <hyperlink ref="R666" r:id="rId251" display="mailto:shanti.mamun@gmail.com"/>
    <hyperlink ref="R667" r:id="rId252" display="mailto:nafeesaislam1986@gmail.com"/>
    <hyperlink ref="R886" r:id="rId253" display="mailto:chemistry.sultana@gmail.com"/>
    <hyperlink ref="R766" r:id="rId254" display="mailto:ashrafi_marzia@yahoo.com"/>
    <hyperlink ref="R545" r:id="rId255" display="mailto:namenbd@yahoo.com"/>
    <hyperlink ref="R945" r:id="rId256" display="mailto:legendop3164@gmail.com"/>
    <hyperlink ref="R833" r:id="rId257" display="mailto:studentnasimaakterbipasha@gmail.com"/>
    <hyperlink ref="R668" r:id="rId258" display="mailto:royzanahbi@gmail.com"/>
    <hyperlink ref="R546" r:id="rId259" display="mailto:mmistatcu@gmail.com"/>
    <hyperlink ref="R1059" r:id="rId260" display="mailto:nilufarahmannipa@gmail.com"/>
    <hyperlink ref="R547" r:id="rId261" display="mailto:sumonhira@gmail.com"/>
    <hyperlink ref="R669" r:id="rId262" display="mailto:madam.pss1@gmail.com"/>
    <hyperlink ref="R946" r:id="rId263" display="mailto:sinthiakarim330@gmail.com"/>
    <hyperlink ref="R670" r:id="rId264" display="mailto:mhrtex2013@gmail.com"/>
    <hyperlink ref="R1060" r:id="rId265" display="mailto:ashimroj@gmail.com"/>
    <hyperlink ref="R671" r:id="rId266" display="mailto:tannu8687@gmail.com"/>
    <hyperlink ref="R767" r:id="rId267" display="mailto:mandira.085@gmail.com"/>
    <hyperlink ref="R834" r:id="rId268" display="mailto:nazninrezwana@gmail.com"/>
    <hyperlink ref="R768" r:id="rId269" display="mailto:rahmansony18@yahoo.com"/>
    <hyperlink ref="R672" r:id="rId270" display="mailto:sharmistharoy75@gmail.com"/>
    <hyperlink ref="R288" r:id="rId271" display="mailto:kamrunnahar.diana@gmail.com"/>
    <hyperlink ref="R835" r:id="rId272" display="mailto:nuzhat1925@gmail.com"/>
    <hyperlink ref="R947" r:id="rId273" display="mailto:salma.sorna89@gmail.com"/>
    <hyperlink ref="R941" r:id="rId274" display="mailto:arif34th@gmail.com"/>
    <hyperlink ref="R942" r:id="rId275" display="mailto:arif34th@gmail.com"/>
    <hyperlink ref="R661" r:id="rId276" display="mailto:faroquedu@gmail.com"/>
    <hyperlink ref="R830" r:id="rId277" display="mailto:monir_du04@yahoo.com"/>
    <hyperlink ref="R1058" r:id="rId278" display="mailto:pulak@skf.transcombd.com"/>
    <hyperlink ref="R662" r:id="rId279" display="mailto:mamehedi.hasan@gmail.com"/>
    <hyperlink ref="R758" r:id="rId280" display="mailto:fidaul79@gmail.com"/>
    <hyperlink ref="R943" r:id="rId281" display="mailto:m.rubana@yahoo.com"/>
    <hyperlink ref="R286" r:id="rId282" display="mailto:zamir@itochu.com.bd"/>
    <hyperlink ref="R964" r:id="rId283" display="mailto:sahidapopy@gmail.com"/>
    <hyperlink ref="R831" r:id="rId284" display="mailto:birshibli@gmail.com"/>
    <hyperlink ref="R832" r:id="rId285" display="mailto:ludmila.khorshed@intertek.com"/>
    <hyperlink ref="R899" r:id="rId286" display="mailto:mshjmba@gmail.com"/>
    <hyperlink ref="R560" r:id="rId287" display="mailto:himonmist@gmail.com"/>
    <hyperlink ref="R561" r:id="rId288" display="mailto:shawon4874@gmail.com"/>
    <hyperlink ref="R787" r:id="rId289"/>
    <hyperlink ref="R690" r:id="rId290"/>
    <hyperlink ref="R689" r:id="rId291"/>
    <hyperlink ref="R786" r:id="rId292"/>
    <hyperlink ref="R300" r:id="rId293"/>
    <hyperlink ref="R1073" r:id="rId294"/>
    <hyperlink ref="R548" r:id="rId295" display="mailto:razib.karim@yahoo.com"/>
    <hyperlink ref="R769" r:id="rId296" display="mailto:zubaer.rimi@gmail.com"/>
    <hyperlink ref="R549" r:id="rId297" display="mailto:mostafiz.666@gmail.com"/>
    <hyperlink ref="R887" r:id="rId298" display="mailto:koushik_737@yahoo.com"/>
    <hyperlink ref="R673" r:id="rId299" display="mailto:fatemaakondo44@gmail.com"/>
    <hyperlink ref="R550" r:id="rId300" display="mailto:jhumurb1982@gmail.com"/>
    <hyperlink ref="R770" r:id="rId301" display="mailto:prodip.tarafder@energypac.com.bdd"/>
    <hyperlink ref="R1061" r:id="rId302" display="mailto:abdullahahnaf08@gmail.com"/>
    <hyperlink ref="R836" r:id="rId303" display="mailto:popy_mkd@gmail.com"/>
    <hyperlink ref="R948" r:id="rId304" display="mailto:hamidaakhter1997@gmail.com"/>
    <hyperlink ref="R551" r:id="rId305" display="mailto:shereensukhi@yahoo.com"/>
    <hyperlink ref="R674" r:id="rId306" display="mailto:skhisa@msn.com"/>
    <hyperlink ref="R771" r:id="rId307" display="mailto:mmustary7@gmail.com"/>
    <hyperlink ref="R949" r:id="rId308" display="mailto:nahidaakter71085@gmail.com"/>
    <hyperlink ref="R772" r:id="rId309" display="mailto:halimasiddiqui413@gmail.com"/>
    <hyperlink ref="R1062" r:id="rId310" display="mailto:shaibalsaha1979@gmail.com"/>
    <hyperlink ref="R675" r:id="rId311" display="mailto:zebabonny@gmail.com"/>
    <hyperlink ref="R773" r:id="rId312" display="mailto:nahidun29@gmail.com"/>
    <hyperlink ref="R676" r:id="rId313" display="mailto:sarminprodhan21@gmail.com"/>
    <hyperlink ref="R888" r:id="rId314" display="mailto:thasniahossain@gmail.com"/>
    <hyperlink ref="R1063" r:id="rId315" display="mailto:manikmz@gmail.com"/>
    <hyperlink ref="R289" r:id="rId316" display="mailto:rajibimran@gmail.com"/>
    <hyperlink ref="R677" r:id="rId317" display="mailto:pradipbd2002@yahoo.com"/>
    <hyperlink ref="R889" r:id="rId318" display="mailto:imran.apon@gmail.com"/>
    <hyperlink ref="R837" r:id="rId319" display="mailto:pradipbd2002@yahoo.com"/>
    <hyperlink ref="R290" r:id="rId320" display="mailto:islam.mazhar07@gmail.com"/>
    <hyperlink ref="R950" r:id="rId321" display="mailto:md.ashadulislammazid@gmail.com"/>
    <hyperlink ref="R291" r:id="rId322" display="mailto:rukshanalovely@gmail.com"/>
    <hyperlink ref="R292" r:id="rId323" display="mailto:mithymarzan@gmail.com"/>
    <hyperlink ref="R951" r:id="rId324" display="mailto:hasinanargish77@gmail.com"/>
    <hyperlink ref="R774" r:id="rId325" display="mailto:bidhanshil1977@gmail.com"/>
    <hyperlink ref="R890" r:id="rId326" display="mailto:milavismail@gmail.com"/>
    <hyperlink ref="R838" r:id="rId327" display="mailto:homyra12@gmail.com"/>
    <hyperlink ref="R1064" r:id="rId328" display="mailto:salam.anwar@yahoo.com"/>
    <hyperlink ref="R952" r:id="rId329" display="mailto:msi.akash@yahoo.com"/>
    <hyperlink ref="R982" r:id="rId330" display="mailto:salimreza834@gmail.com"/>
    <hyperlink ref="R1065" r:id="rId331" display="mailto:farhajolly80@gmail.com"/>
    <hyperlink ref="R775" r:id="rId332" display="mailto:sunyalaswad@gmail.com"/>
    <hyperlink ref="R839" r:id="rId333" display="mailto:mdshomel233475@gmail.com"/>
    <hyperlink ref="R552" r:id="rId334" display="mailto:drsukantadmc@gmail.com"/>
    <hyperlink ref="R891" r:id="rId335" display="mailto:babuqewc@yahoo.com"/>
    <hyperlink ref="R678" r:id="rId336" display="mailto:zaman.985@gmail.com"/>
    <hyperlink ref="R679" r:id="rId337" display="mailto:nawshad@juniv.edu"/>
    <hyperlink ref="R892" r:id="rId338" display="mailto:albinaakhlaque222198@gmail.com"/>
    <hyperlink ref="R847" r:id="rId339" display="mailto:samiahaque1983@gmail.com"/>
    <hyperlink ref="R553" r:id="rId340" display="mailto:drabiranwar@gmail.com"/>
    <hyperlink ref="R1066" r:id="rId341" display="mailto:erashadid@mail.com"/>
    <hyperlink ref="R893" r:id="rId342" display="mailto:papri8713@gmail.com"/>
    <hyperlink ref="R840" r:id="rId343" display="mailto:rashughosh1980@gmail.com"/>
    <hyperlink ref="R680" r:id="rId344" display="mailto:fihabd2000@yahoo.com"/>
    <hyperlink ref="R293" r:id="rId345" display="mailto:mokterrasul@gmail.com"/>
    <hyperlink ref="R554" r:id="rId346" display="mailto:razib.islam@yahoo.com"/>
    <hyperlink ref="R681" r:id="rId347" display="mailto:akhlas19@yahoo.com"/>
    <hyperlink ref="R841" r:id="rId348" display="mailto:hanif07667@gmail.com"/>
    <hyperlink ref="R894" r:id="rId349" display="mailto:imam73ctg@gmail.com"/>
    <hyperlink ref="R294" r:id="rId350" display="mailto:adv.ershadulbari@gmail.com"/>
    <hyperlink ref="R682" r:id="rId351" display="mailto:mahmudammm3@gmail.com"/>
    <hyperlink ref="R295" r:id="rId352" display="mailto:snazakter@gmail.com"/>
    <hyperlink ref="R296" r:id="rId353" display="mailto:nasif.work@gmail.com"/>
    <hyperlink ref="R1067" r:id="rId354" display="mailto:morshed.ullah@hotmail.com"/>
    <hyperlink ref="R297" r:id="rId355" display="mailto:mamun.foysal@yahoo.com"/>
    <hyperlink ref="R776" r:id="rId356" display="mailto:mazibul.islam@hotmail.com"/>
    <hyperlink ref="R777" r:id="rId357" display="mailto:hurairahenggwa@gmail.com"/>
    <hyperlink ref="R778" r:id="rId358" display="mailto:nahar_mitu@yahoo.com"/>
    <hyperlink ref="R683" r:id="rId359" display="mailto:ruhaniulkarim@gmail.com"/>
    <hyperlink ref="R842" r:id="rId360" display="mailto:emico.jp08@gmail.com"/>
    <hyperlink ref="R333" r:id="rId361" display="mailto:hasnat1115@gmail.com"/>
    <hyperlink ref="R298" r:id="rId362" display="mailto:soniahuque123@gmail.com"/>
    <hyperlink ref="R1068" r:id="rId363" display="mailto:kobirul8208@gmail.com"/>
    <hyperlink ref="R779" r:id="rId364" display="mailto:fahim.hasan6@gmail.com"/>
    <hyperlink ref="R780" r:id="rId365" display="mailto:fahim.hasan6@gmail.com"/>
    <hyperlink ref="R1069" r:id="rId366" display="mailto:mottaleb.404@gmail.com"/>
    <hyperlink ref="R684" r:id="rId367" display="mailto:mohinphysio@gmail.com"/>
    <hyperlink ref="R685" r:id="rId368" display="mailto:asha.ayshaakter@gmail.com"/>
    <hyperlink ref="R895" r:id="rId369" display="mailto:shatu.khan0007@gmail.com"/>
    <hyperlink ref="R556" r:id="rId370" display="mailto:hasinanargismoe@gmail.com"/>
    <hyperlink ref="R843" r:id="rId371" display="mailto:nusrat.webappick@gmail.com"/>
    <hyperlink ref="R844" r:id="rId372" display="mailto:munnyphrm27@gmail.com"/>
    <hyperlink ref="R557" r:id="rId373" display="mailto:tahiyaenterprise.khl@gmail.com"/>
    <hyperlink ref="R781" r:id="rId374" display="mailto:sharmeens@gmail.com"/>
    <hyperlink ref="R782" r:id="rId375" display="mailto:ahmedimmigration@gmail.com"/>
    <hyperlink ref="R783" r:id="rId376" display="mailto:samareshduet@gmail.com"/>
    <hyperlink ref="R558" r:id="rId377" display="mailto:apunub.bba@gmail.com"/>
    <hyperlink ref="R686" r:id="rId378" display="mailto:tazdeidraadin@gmail.com"/>
    <hyperlink ref="R299" r:id="rId379" display="mailto:tanzina24@gmail.com"/>
    <hyperlink ref="R784" r:id="rId380" display="mailto:arifur8807@gmail.com"/>
    <hyperlink ref="R559" r:id="rId381" display="mailto:asraf01eee@gmail.com"/>
    <hyperlink ref="R687" r:id="rId382" display="mailto:hasnat.bishu@gmail.com"/>
    <hyperlink ref="R896" r:id="rId383" display="mailto:murad@nourish-poultry.com"/>
    <hyperlink ref="R688" r:id="rId384" display="mailto:sssakter79@gmail.com"/>
    <hyperlink ref="R1070" r:id="rId385" display="mailto:biplobdas098849@gmail.com"/>
    <hyperlink ref="R845" r:id="rId386" display="mailto:farhanarupom@gmail.com"/>
    <hyperlink ref="R897" r:id="rId387" display="mailto:mashfique@live.com"/>
    <hyperlink ref="R785" r:id="rId388" display="mailto:swapna.roy.khl@gmail.com"/>
    <hyperlink ref="R898" r:id="rId389" display="mailto:syed.momin.abdul@gmail.com"/>
    <hyperlink ref="R1071" r:id="rId390" display="mailto:agmshupon98@gmail.com"/>
    <hyperlink ref="R846" r:id="rId391" display="mailto:biswajit117@yahoo.com"/>
    <hyperlink ref="R1072" r:id="rId392" display="mailto:mdaminulhaque06@gmail.com"/>
    <hyperlink ref="R829" r:id="rId393" display="mailto:shahajadi380@gmail.com"/>
    <hyperlink ref="R537" r:id="rId394" display="mailto:nooriayanazmi@gmail.com"/>
    <hyperlink ref="R905" r:id="rId395" display="http://chfl2tkgroupbd.com/"/>
    <hyperlink ref="R397" r:id="rId396"/>
    <hyperlink ref="R986" r:id="rId397"/>
    <hyperlink ref="R562" r:id="rId398"/>
    <hyperlink ref="R691" r:id="rId399"/>
    <hyperlink ref="R989" r:id="rId400"/>
    <hyperlink ref="R210" r:id="rId401"/>
    <hyperlink ref="R211" r:id="rId402"/>
    <hyperlink ref="R987" r:id="rId403"/>
    <hyperlink ref="R1076" r:id="rId404"/>
    <hyperlink ref="R970" r:id="rId405"/>
    <hyperlink ref="R971" r:id="rId406"/>
    <hyperlink ref="R788" r:id="rId407"/>
    <hyperlink ref="R563" r:id="rId408"/>
    <hyperlink ref="R1024" r:id="rId409"/>
    <hyperlink ref="R966" r:id="rId410"/>
    <hyperlink ref="R1080" r:id="rId411" display="mailto:rajumollick64@gmail.com"/>
    <hyperlink ref="R953" r:id="rId412" display="mailto:mahadyhasan114@gmail.com"/>
    <hyperlink ref="R852" r:id="rId413" display="mailto:hasibamostora88@gmail.com"/>
    <hyperlink ref="R332" r:id="rId414" display="mailto:abulayek@yahoo.com"/>
    <hyperlink ref="R960" r:id="rId415" display="mailto:sj20-3bv-070@sjs.edu.bd"/>
    <hyperlink ref="R303" r:id="rId416" display="mailto:pasha329@gmail.com"/>
    <hyperlink ref="R695" r:id="rId417" display="mailto:khanmunni87@yahoo.com"/>
    <hyperlink ref="R853" r:id="rId418" display="mailto:linaa3642@gmail.com"/>
    <hyperlink ref="R1082" r:id="rId419" display="mailto:rashedparvez099@gmail.com"/>
    <hyperlink ref="R790" r:id="rId420" display="mailto:maruf_hossainbd@yahoo.com"/>
    <hyperlink ref="R791" r:id="rId421" display="mailto:aasha_irdu@yahoo.com"/>
    <hyperlink ref="R848" r:id="rId422" display="mailto:pramiti222@gmail.com"/>
    <hyperlink ref="R302" r:id="rId423" display="mailto:novobirds@gmail.com"/>
    <hyperlink ref="R792" r:id="rId424" display="mailto:araj70bd@gmail.com"/>
    <hyperlink ref="R955" r:id="rId425" display="mailto:engr.arifmohammed13@gmail.com"/>
    <hyperlink ref="R310" r:id="rId426" display="mailto:tasnimaju@yahoo.com"/>
    <hyperlink ref="R1077" r:id="rId427" display="mailto:drkawsar77@gmail.com"/>
    <hyperlink ref="R1078" r:id="rId428" display="mailto:elliiiza@gmail.com"/>
    <hyperlink ref="R1083" r:id="rId429" display="mailto:osmanharuni198@gmail.com"/>
    <hyperlink ref="R849" r:id="rId430" display="mailto:chaitys@gmail.com"/>
    <hyperlink ref="R854" r:id="rId431" display="mailto:basunia9999@gmail.com"/>
    <hyperlink ref="R1079" r:id="rId432" display="mailto:umme.faatimah10@gmail.com"/>
    <hyperlink ref="R564" r:id="rId433" display="mailto:sa.sumons@gmail.com"/>
    <hyperlink ref="R304" r:id="rId434" display="mailto:ayeshamumtahin45@gmail.com"/>
    <hyperlink ref="R793" r:id="rId435" display="mailto:belli.law@gmail.com"/>
    <hyperlink ref="R850" r:id="rId436" display="mailto:ameraza@gmail.com"/>
    <hyperlink ref="R696" r:id="rId437" display="mailto:masum0009@gmail.com"/>
    <hyperlink ref="R851" r:id="rId438" display="mailto:annafewdrmc@gmail.com"/>
    <hyperlink ref="R794" r:id="rId439" display="mailto:tanshila@gmail.com"/>
    <hyperlink ref="R692" r:id="rId440" display="mailto:shohell77@yahoo.com"/>
    <hyperlink ref="R856" r:id="rId441" display="mailto:farjanaislam83rbl@gmail.com"/>
    <hyperlink ref="R697" r:id="rId442" display="mailto:muhibbulalam@gmail.com"/>
    <hyperlink ref="R954" r:id="rId443" display="mailto:tasnim.tisha@gmail.com"/>
    <hyperlink ref="R789" r:id="rId444" display="mailto:seemachy@gmail.com"/>
    <hyperlink ref="R305" r:id="rId445" display="mailto:n.perveen.bl@gmail.com"/>
    <hyperlink ref="R901" r:id="rId446" display="mailto:docselim@gmail.com"/>
    <hyperlink ref="R857" r:id="rId447" display="mailto:shikhasabana@gmail.com"/>
    <hyperlink ref="R306" r:id="rId448" display="mailto:upolbjri@gmail.com"/>
    <hyperlink ref="R565" r:id="rId449" display="mailto:rumky.farhana@yahoo.com"/>
    <hyperlink ref="R956" r:id="rId450" display="mailto:lutfaracca@gmail.com"/>
    <hyperlink ref="R1084" r:id="rId451" display="mailto:tofayl.mha@gmail.com"/>
    <hyperlink ref="R1085" r:id="rId452" display="mailto:tofayl.mha@gmail.com"/>
    <hyperlink ref="R902" r:id="rId453" display="mailto:muntohamehnaz@gmail.com"/>
    <hyperlink ref="R693" r:id="rId454" display="mailto:ahnaf.momo@gmail.com"/>
    <hyperlink ref="R795" r:id="rId455" display="mailto:dalimmba@yahoo.com"/>
    <hyperlink ref="R1086" r:id="rId456" display="mailto:rafiqul0839@gmail.com"/>
    <hyperlink ref="R900" r:id="rId457" display="mailto:sejdatarollo@gmail.com"/>
    <hyperlink ref="R855" r:id="rId458" display="mailto:seeamalim@gmail.com"/>
    <hyperlink ref="R694" r:id="rId459" display="mailto:bhaskar.mazumder@gmail.com"/>
    <hyperlink ref="R972" r:id="rId460" display="mailto:mahiba.sjws.2021@gmail.com"/>
    <hyperlink ref="R50" r:id="rId461"/>
    <hyperlink ref="R698" r:id="rId462"/>
    <hyperlink ref="R1089" r:id="rId463"/>
    <hyperlink ref="R957" r:id="rId464"/>
    <hyperlink ref="R331" r:id="rId465"/>
    <hyperlink ref="R797" r:id="rId466"/>
    <hyperlink ref="R580" r:id="rId467" display="mailto:salam.anwar@yahoo.com"/>
    <hyperlink ref="R962" r:id="rId468" display="mailto:fakrulislam@yahoo.com"/>
  </hyperlinks>
  <pageMargins left="0.17" right="0" top="0" bottom="0" header="0" footer="0"/>
  <pageSetup paperSize="9" orientation="portrait" r:id="rId469"/>
  <legacyDrawing r:id="rId47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outlinePr summaryBelow="0" summaryRight="0"/>
  </sheetPr>
  <dimension ref="A1:BD1160"/>
  <sheetViews>
    <sheetView zoomScaleNormal="100" workbookViewId="0">
      <pane ySplit="1" topLeftCell="A2" activePane="bottomLeft" state="frozen"/>
      <selection pane="bottomLeft" activeCell="Q2" sqref="Q2"/>
    </sheetView>
  </sheetViews>
  <sheetFormatPr defaultColWidth="12.5703125" defaultRowHeight="15.75" customHeight="1" x14ac:dyDescent="0.2"/>
  <cols>
    <col min="1" max="1" width="21" style="18" customWidth="1"/>
    <col min="2" max="2" width="4.7109375" style="7" customWidth="1"/>
    <col min="3" max="3" width="23.28515625" style="9" customWidth="1"/>
    <col min="4" max="5" width="18" style="10" customWidth="1"/>
    <col min="6" max="6" width="6.7109375" style="7" customWidth="1"/>
    <col min="7" max="7" width="7.5703125" style="7" customWidth="1"/>
    <col min="8" max="8" width="7.7109375" style="7" customWidth="1"/>
    <col min="9" max="9" width="6.5703125" style="178" customWidth="1"/>
    <col min="10" max="10" width="7.5703125" style="250" customWidth="1"/>
    <col min="11" max="11" width="13.28515625" style="11" hidden="1" customWidth="1"/>
    <col min="12" max="12" width="18.85546875" style="7" hidden="1" customWidth="1"/>
    <col min="13" max="13" width="26.7109375" style="7" hidden="1" customWidth="1"/>
    <col min="14" max="14" width="13.28515625" style="373" hidden="1" customWidth="1"/>
    <col min="15" max="15" width="14.140625" style="13" customWidth="1"/>
    <col min="16" max="16" width="33.140625" style="8" customWidth="1"/>
    <col min="17" max="18" width="12.5703125" style="6"/>
    <col min="19" max="19" width="14.7109375" style="6" customWidth="1"/>
    <col min="20" max="56" width="12.5703125" style="18"/>
    <col min="57" max="16384" width="12.5703125" style="8"/>
  </cols>
  <sheetData>
    <row r="1" spans="1:56" ht="37.5" customHeight="1" x14ac:dyDescent="0.2">
      <c r="B1" s="169" t="s">
        <v>3381</v>
      </c>
      <c r="C1" s="338" t="s">
        <v>0</v>
      </c>
      <c r="D1" s="338" t="s">
        <v>5739</v>
      </c>
      <c r="E1" s="394"/>
      <c r="F1" s="338" t="s">
        <v>3</v>
      </c>
      <c r="G1" s="338" t="s">
        <v>4</v>
      </c>
      <c r="H1" s="338" t="s">
        <v>5</v>
      </c>
      <c r="I1" s="338" t="s">
        <v>6</v>
      </c>
      <c r="J1" s="245" t="s">
        <v>6745</v>
      </c>
      <c r="K1" s="171" t="s">
        <v>7</v>
      </c>
      <c r="L1" s="338" t="s">
        <v>3827</v>
      </c>
      <c r="M1" s="338" t="s">
        <v>6744</v>
      </c>
      <c r="N1" s="370" t="s">
        <v>6828</v>
      </c>
      <c r="O1" s="365" t="s">
        <v>8</v>
      </c>
      <c r="P1" s="366" t="s">
        <v>9</v>
      </c>
      <c r="Q1" s="367" t="s">
        <v>6825</v>
      </c>
      <c r="R1" s="368" t="s">
        <v>6826</v>
      </c>
      <c r="S1" s="363" t="s">
        <v>6827</v>
      </c>
    </row>
    <row r="2" spans="1:56" customFormat="1" ht="18" customHeight="1" x14ac:dyDescent="0.2">
      <c r="A2" s="5"/>
      <c r="B2" s="34">
        <v>21</v>
      </c>
      <c r="C2" s="35" t="s">
        <v>3193</v>
      </c>
      <c r="D2" s="36" t="s">
        <v>3194</v>
      </c>
      <c r="E2" s="36"/>
      <c r="F2" s="20" t="s">
        <v>73</v>
      </c>
      <c r="G2" s="20" t="s">
        <v>13</v>
      </c>
      <c r="H2" s="20" t="s">
        <v>22</v>
      </c>
      <c r="I2" s="48">
        <v>1</v>
      </c>
      <c r="J2" s="246">
        <v>11021</v>
      </c>
      <c r="K2" s="44">
        <v>41639</v>
      </c>
      <c r="L2" s="39">
        <v>44742</v>
      </c>
      <c r="M2" s="40" t="str">
        <f t="shared" ref="M2:M65" si="0">DATEDIF(K2,L2,"Y") &amp; " Years, "&amp; DATEDIF(K2,L2,"YM") &amp; " Months, "&amp;DATEDIF(K2,L2, "MD") &amp; " Days"</f>
        <v>8 Years, 5 Months, 30 Days</v>
      </c>
      <c r="N2" s="364">
        <v>8.5</v>
      </c>
      <c r="O2" s="42" t="s">
        <v>3195</v>
      </c>
      <c r="P2" s="349" t="s">
        <v>3196</v>
      </c>
      <c r="Q2" s="375" t="str">
        <f t="shared" ref="Q2:Q65" si="1">IF(N2&lt;=8.5,"A",IF(N2&lt;=10,"B",IF(N2&lt;=16,"C")))</f>
        <v>A</v>
      </c>
      <c r="R2" s="409" t="s">
        <v>6837</v>
      </c>
      <c r="S2" s="376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</row>
    <row r="3" spans="1:56" customFormat="1" ht="18" customHeight="1" x14ac:dyDescent="0.2">
      <c r="A3" s="5"/>
      <c r="B3" s="34">
        <v>154</v>
      </c>
      <c r="C3" s="35" t="s">
        <v>1263</v>
      </c>
      <c r="D3" s="43" t="s">
        <v>1264</v>
      </c>
      <c r="E3" s="43"/>
      <c r="F3" s="20" t="s">
        <v>715</v>
      </c>
      <c r="G3" s="20" t="s">
        <v>13</v>
      </c>
      <c r="H3" s="20" t="s">
        <v>22</v>
      </c>
      <c r="I3" s="48">
        <v>1</v>
      </c>
      <c r="J3" s="246">
        <v>11154</v>
      </c>
      <c r="K3" s="44">
        <v>41484</v>
      </c>
      <c r="L3" s="39">
        <v>44742</v>
      </c>
      <c r="M3" s="40" t="str">
        <f t="shared" si="0"/>
        <v>8 Years, 11 Months, 1 Days</v>
      </c>
      <c r="N3" s="364">
        <v>8.11</v>
      </c>
      <c r="O3" s="42" t="s">
        <v>1265</v>
      </c>
      <c r="P3" s="351" t="s">
        <v>1266</v>
      </c>
      <c r="Q3" s="375" t="str">
        <f t="shared" si="1"/>
        <v>A</v>
      </c>
      <c r="R3" s="409" t="s">
        <v>6837</v>
      </c>
      <c r="S3" s="376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</row>
    <row r="4" spans="1:56" customFormat="1" ht="18" customHeight="1" x14ac:dyDescent="0.2">
      <c r="A4" s="5"/>
      <c r="B4" s="34">
        <v>28</v>
      </c>
      <c r="C4" s="35" t="s">
        <v>1236</v>
      </c>
      <c r="D4" s="36" t="s">
        <v>1237</v>
      </c>
      <c r="E4" s="36"/>
      <c r="F4" s="20" t="s">
        <v>100</v>
      </c>
      <c r="G4" s="20" t="s">
        <v>13</v>
      </c>
      <c r="H4" s="20" t="s">
        <v>22</v>
      </c>
      <c r="I4" s="48">
        <v>1</v>
      </c>
      <c r="J4" s="246">
        <v>11028</v>
      </c>
      <c r="K4" s="44">
        <v>41053</v>
      </c>
      <c r="L4" s="39">
        <v>44742</v>
      </c>
      <c r="M4" s="40" t="str">
        <f t="shared" si="0"/>
        <v>10 Years, 1 Months, 6 Days</v>
      </c>
      <c r="N4" s="364">
        <v>10.1</v>
      </c>
      <c r="O4" s="42" t="s">
        <v>1238</v>
      </c>
      <c r="P4" s="349" t="s">
        <v>1239</v>
      </c>
      <c r="Q4" s="375" t="str">
        <f t="shared" si="1"/>
        <v>C</v>
      </c>
      <c r="R4" s="409" t="s">
        <v>6837</v>
      </c>
      <c r="S4" s="376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</row>
    <row r="5" spans="1:56" customFormat="1" ht="18" customHeight="1" x14ac:dyDescent="0.2">
      <c r="A5" s="5"/>
      <c r="B5" s="34">
        <v>77</v>
      </c>
      <c r="C5" s="35" t="s">
        <v>3284</v>
      </c>
      <c r="D5" s="43" t="s">
        <v>3285</v>
      </c>
      <c r="E5" s="43"/>
      <c r="F5" s="20" t="s">
        <v>272</v>
      </c>
      <c r="G5" s="20" t="s">
        <v>13</v>
      </c>
      <c r="H5" s="20" t="s">
        <v>22</v>
      </c>
      <c r="I5" s="48">
        <v>1</v>
      </c>
      <c r="J5" s="246">
        <v>11077</v>
      </c>
      <c r="K5" s="44">
        <v>41064</v>
      </c>
      <c r="L5" s="39">
        <v>44742</v>
      </c>
      <c r="M5" s="40" t="str">
        <f t="shared" si="0"/>
        <v>10 Years, 0 Months, 26 Days</v>
      </c>
      <c r="N5" s="364">
        <v>10</v>
      </c>
      <c r="O5" s="42" t="s">
        <v>3286</v>
      </c>
      <c r="P5" s="349" t="s">
        <v>3287</v>
      </c>
      <c r="Q5" s="375" t="str">
        <f t="shared" si="1"/>
        <v>B</v>
      </c>
      <c r="R5" s="409" t="s">
        <v>6837</v>
      </c>
      <c r="S5" s="376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</row>
    <row r="6" spans="1:56" customFormat="1" ht="18" customHeight="1" x14ac:dyDescent="0.2">
      <c r="A6" s="5"/>
      <c r="B6" s="34">
        <v>140</v>
      </c>
      <c r="C6" s="35" t="s">
        <v>1775</v>
      </c>
      <c r="D6" s="36" t="s">
        <v>1776</v>
      </c>
      <c r="E6" s="36" t="s">
        <v>187</v>
      </c>
      <c r="F6" s="20" t="s">
        <v>188</v>
      </c>
      <c r="G6" s="20" t="s">
        <v>13</v>
      </c>
      <c r="H6" s="20" t="s">
        <v>22</v>
      </c>
      <c r="I6" s="348">
        <v>1</v>
      </c>
      <c r="J6" s="246">
        <v>11140</v>
      </c>
      <c r="K6" s="44">
        <v>41350</v>
      </c>
      <c r="L6" s="39">
        <v>44742</v>
      </c>
      <c r="M6" s="40" t="str">
        <f t="shared" si="0"/>
        <v>9 Years, 3 Months, 13 Days</v>
      </c>
      <c r="N6" s="364">
        <v>9.3000000000000007</v>
      </c>
      <c r="O6" s="42">
        <v>1911566842</v>
      </c>
      <c r="P6" s="349" t="s">
        <v>1758</v>
      </c>
      <c r="Q6" s="375" t="str">
        <f t="shared" si="1"/>
        <v>B</v>
      </c>
      <c r="R6" s="409">
        <v>63</v>
      </c>
      <c r="S6" s="416" t="s">
        <v>6839</v>
      </c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</row>
    <row r="7" spans="1:56" customFormat="1" ht="18" customHeight="1" x14ac:dyDescent="0.2">
      <c r="A7" s="5"/>
      <c r="B7" s="34">
        <v>324</v>
      </c>
      <c r="C7" s="35" t="s">
        <v>2484</v>
      </c>
      <c r="D7" s="36" t="s">
        <v>2485</v>
      </c>
      <c r="E7" s="36" t="s">
        <v>6845</v>
      </c>
      <c r="F7" s="20" t="s">
        <v>2012</v>
      </c>
      <c r="G7" s="20" t="s">
        <v>13</v>
      </c>
      <c r="H7" s="20" t="s">
        <v>22</v>
      </c>
      <c r="I7" s="48">
        <v>1</v>
      </c>
      <c r="J7" s="246">
        <v>11324</v>
      </c>
      <c r="K7" s="44">
        <v>41218</v>
      </c>
      <c r="L7" s="39">
        <v>44742</v>
      </c>
      <c r="M7" s="40" t="str">
        <f t="shared" si="0"/>
        <v>9 Years, 7 Months, 25 Days</v>
      </c>
      <c r="N7" s="364">
        <v>9.6999999999999993</v>
      </c>
      <c r="O7" s="42">
        <v>1711365969</v>
      </c>
      <c r="P7" s="349" t="s">
        <v>2487</v>
      </c>
      <c r="Q7" s="375" t="str">
        <f t="shared" si="1"/>
        <v>B</v>
      </c>
      <c r="R7" s="409">
        <v>60</v>
      </c>
      <c r="S7" s="416" t="s">
        <v>6840</v>
      </c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</row>
    <row r="8" spans="1:56" customFormat="1" ht="18" customHeight="1" x14ac:dyDescent="0.2">
      <c r="A8" s="5"/>
      <c r="B8" s="34">
        <v>7</v>
      </c>
      <c r="C8" s="102" t="s">
        <v>5891</v>
      </c>
      <c r="D8" s="36" t="s">
        <v>5892</v>
      </c>
      <c r="E8" s="36" t="s">
        <v>3377</v>
      </c>
      <c r="F8" s="36" t="s">
        <v>3378</v>
      </c>
      <c r="G8" s="36" t="s">
        <v>13</v>
      </c>
      <c r="H8" s="36" t="s">
        <v>22</v>
      </c>
      <c r="I8" s="43">
        <v>1</v>
      </c>
      <c r="J8" s="246">
        <v>11007</v>
      </c>
      <c r="K8" s="307">
        <v>41142</v>
      </c>
      <c r="L8" s="89">
        <v>44742</v>
      </c>
      <c r="M8" s="61" t="str">
        <f t="shared" si="0"/>
        <v>9 Years, 10 Months, 9 Days</v>
      </c>
      <c r="N8" s="364">
        <v>9.1</v>
      </c>
      <c r="O8" s="47">
        <v>1741964123</v>
      </c>
      <c r="P8" s="350" t="s">
        <v>5893</v>
      </c>
      <c r="Q8" s="375" t="str">
        <f t="shared" si="1"/>
        <v>B</v>
      </c>
      <c r="R8" s="409">
        <v>59</v>
      </c>
      <c r="S8" s="416" t="s">
        <v>6844</v>
      </c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</row>
    <row r="9" spans="1:56" customFormat="1" ht="18" customHeight="1" x14ac:dyDescent="0.2">
      <c r="A9" s="5"/>
      <c r="B9" s="34">
        <v>278</v>
      </c>
      <c r="C9" s="70" t="s">
        <v>4444</v>
      </c>
      <c r="D9" s="43" t="s">
        <v>4445</v>
      </c>
      <c r="E9" s="43"/>
      <c r="F9" s="60" t="s">
        <v>2351</v>
      </c>
      <c r="G9" s="60" t="s">
        <v>13</v>
      </c>
      <c r="H9" s="48" t="s">
        <v>14</v>
      </c>
      <c r="I9" s="48">
        <v>1</v>
      </c>
      <c r="J9" s="246">
        <v>11278</v>
      </c>
      <c r="K9" s="45">
        <v>42295</v>
      </c>
      <c r="L9" s="39">
        <v>44742</v>
      </c>
      <c r="M9" s="61" t="str">
        <f t="shared" si="0"/>
        <v>6 Years, 8 Months, 12 Days</v>
      </c>
      <c r="N9" s="364">
        <v>6.8</v>
      </c>
      <c r="O9" s="79">
        <v>1713066409</v>
      </c>
      <c r="P9" s="358" t="s">
        <v>4446</v>
      </c>
      <c r="Q9" s="375" t="str">
        <f t="shared" si="1"/>
        <v>A</v>
      </c>
      <c r="R9" s="409" t="s">
        <v>6837</v>
      </c>
      <c r="S9" s="376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</row>
    <row r="10" spans="1:56" customFormat="1" ht="18" customHeight="1" x14ac:dyDescent="0.2">
      <c r="A10" s="5"/>
      <c r="B10" s="34">
        <v>113</v>
      </c>
      <c r="C10" s="35" t="s">
        <v>1695</v>
      </c>
      <c r="D10" s="43" t="s">
        <v>1696</v>
      </c>
      <c r="E10" s="43"/>
      <c r="F10" s="20" t="s">
        <v>430</v>
      </c>
      <c r="G10" s="20" t="s">
        <v>13</v>
      </c>
      <c r="H10" s="20" t="s">
        <v>22</v>
      </c>
      <c r="I10" s="48">
        <v>1</v>
      </c>
      <c r="J10" s="246">
        <v>11113</v>
      </c>
      <c r="K10" s="44">
        <v>40797</v>
      </c>
      <c r="L10" s="39">
        <v>44742</v>
      </c>
      <c r="M10" s="40" t="str">
        <f t="shared" si="0"/>
        <v>10 Years, 9 Months, 19 Days</v>
      </c>
      <c r="N10" s="364">
        <v>10.9</v>
      </c>
      <c r="O10" s="42" t="s">
        <v>1697</v>
      </c>
      <c r="P10" s="349" t="s">
        <v>1698</v>
      </c>
      <c r="Q10" s="375" t="str">
        <f t="shared" si="1"/>
        <v>C</v>
      </c>
      <c r="R10" s="409" t="s">
        <v>6837</v>
      </c>
      <c r="S10" s="376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</row>
    <row r="11" spans="1:56" customFormat="1" ht="18" customHeight="1" x14ac:dyDescent="0.2">
      <c r="A11" s="5"/>
      <c r="B11" s="34">
        <v>285</v>
      </c>
      <c r="C11" s="63" t="s">
        <v>4726</v>
      </c>
      <c r="D11" s="64" t="s">
        <v>4727</v>
      </c>
      <c r="E11" s="64"/>
      <c r="F11" s="60" t="s">
        <v>2351</v>
      </c>
      <c r="G11" s="60" t="s">
        <v>13</v>
      </c>
      <c r="H11" s="48" t="s">
        <v>14</v>
      </c>
      <c r="I11" s="48">
        <v>1</v>
      </c>
      <c r="J11" s="246">
        <v>11285</v>
      </c>
      <c r="K11" s="66">
        <v>41894</v>
      </c>
      <c r="L11" s="39">
        <v>44742</v>
      </c>
      <c r="M11" s="61" t="str">
        <f t="shared" si="0"/>
        <v>7 Years, 9 Months, 18 Days</v>
      </c>
      <c r="N11" s="364">
        <v>7.9</v>
      </c>
      <c r="O11" s="71">
        <v>1732020642</v>
      </c>
      <c r="P11" s="355" t="s">
        <v>4729</v>
      </c>
      <c r="Q11" s="375" t="str">
        <f t="shared" si="1"/>
        <v>A</v>
      </c>
      <c r="R11" s="409" t="s">
        <v>6837</v>
      </c>
      <c r="S11" s="376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</row>
    <row r="12" spans="1:56" customFormat="1" ht="18" customHeight="1" x14ac:dyDescent="0.2">
      <c r="A12" s="5"/>
      <c r="B12" s="34">
        <v>332</v>
      </c>
      <c r="C12" s="136" t="s">
        <v>5282</v>
      </c>
      <c r="D12" s="43" t="s">
        <v>5283</v>
      </c>
      <c r="E12" s="43"/>
      <c r="F12" s="48" t="s">
        <v>2351</v>
      </c>
      <c r="G12" s="48" t="s">
        <v>13</v>
      </c>
      <c r="H12" s="48" t="s">
        <v>14</v>
      </c>
      <c r="I12" s="40">
        <v>1</v>
      </c>
      <c r="J12" s="246">
        <v>11332</v>
      </c>
      <c r="K12" s="45">
        <v>41650</v>
      </c>
      <c r="L12" s="39">
        <v>44742</v>
      </c>
      <c r="M12" s="61" t="str">
        <f t="shared" si="0"/>
        <v>8 Years, 5 Months, 19 Days</v>
      </c>
      <c r="N12" s="364">
        <v>8.5</v>
      </c>
      <c r="O12" s="116">
        <v>1700711975</v>
      </c>
      <c r="P12" s="358" t="s">
        <v>5285</v>
      </c>
      <c r="Q12" s="375" t="str">
        <f t="shared" si="1"/>
        <v>A</v>
      </c>
      <c r="R12" s="409" t="s">
        <v>6837</v>
      </c>
      <c r="S12" s="377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</row>
    <row r="13" spans="1:56" customFormat="1" ht="18" customHeight="1" x14ac:dyDescent="0.2">
      <c r="A13" s="5"/>
      <c r="B13" s="34">
        <v>303</v>
      </c>
      <c r="C13" s="121" t="s">
        <v>6647</v>
      </c>
      <c r="D13" s="109" t="s">
        <v>6648</v>
      </c>
      <c r="E13" s="109"/>
      <c r="F13" s="110" t="s">
        <v>2351</v>
      </c>
      <c r="G13" s="110" t="s">
        <v>13</v>
      </c>
      <c r="H13" s="110" t="s">
        <v>14</v>
      </c>
      <c r="I13" s="40">
        <v>1</v>
      </c>
      <c r="J13" s="246">
        <v>11303</v>
      </c>
      <c r="K13" s="123">
        <v>39792</v>
      </c>
      <c r="L13" s="105">
        <v>44742</v>
      </c>
      <c r="M13" s="61" t="str">
        <f t="shared" si="0"/>
        <v>13 Years, 6 Months, 20 Days</v>
      </c>
      <c r="N13" s="364">
        <v>13.6</v>
      </c>
      <c r="O13" s="323" t="s">
        <v>6649</v>
      </c>
      <c r="P13" s="361" t="s">
        <v>6650</v>
      </c>
      <c r="Q13" s="375" t="str">
        <f t="shared" si="1"/>
        <v>C</v>
      </c>
      <c r="R13" s="409" t="s">
        <v>6837</v>
      </c>
      <c r="S13" s="376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</row>
    <row r="14" spans="1:56" customFormat="1" ht="18" customHeight="1" x14ac:dyDescent="0.2">
      <c r="A14" s="5"/>
      <c r="B14" s="34">
        <v>286</v>
      </c>
      <c r="C14" s="75" t="s">
        <v>4788</v>
      </c>
      <c r="D14" s="76" t="s">
        <v>4789</v>
      </c>
      <c r="E14" s="76" t="s">
        <v>6846</v>
      </c>
      <c r="F14" s="60" t="s">
        <v>2351</v>
      </c>
      <c r="G14" s="60" t="s">
        <v>13</v>
      </c>
      <c r="H14" s="60" t="s">
        <v>14</v>
      </c>
      <c r="I14" s="48">
        <v>1</v>
      </c>
      <c r="J14" s="246">
        <v>11286</v>
      </c>
      <c r="K14" s="45">
        <v>41985</v>
      </c>
      <c r="L14" s="39">
        <v>44742</v>
      </c>
      <c r="M14" s="61" t="str">
        <f t="shared" si="0"/>
        <v>7 Years, 6 Months, 18 Days</v>
      </c>
      <c r="N14" s="364">
        <v>7.6</v>
      </c>
      <c r="O14" s="71">
        <v>1718296728</v>
      </c>
      <c r="P14" s="359" t="s">
        <v>4790</v>
      </c>
      <c r="Q14" s="375" t="str">
        <f t="shared" si="1"/>
        <v>A</v>
      </c>
      <c r="R14" s="409">
        <v>52</v>
      </c>
      <c r="S14" s="417" t="s">
        <v>6839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</row>
    <row r="15" spans="1:56" customFormat="1" ht="18" customHeight="1" x14ac:dyDescent="0.2">
      <c r="A15" s="5"/>
      <c r="B15" s="34">
        <v>190</v>
      </c>
      <c r="C15" s="102" t="s">
        <v>6332</v>
      </c>
      <c r="D15" s="36" t="s">
        <v>6333</v>
      </c>
      <c r="E15" s="36" t="s">
        <v>53</v>
      </c>
      <c r="F15" s="36" t="s">
        <v>54</v>
      </c>
      <c r="G15" s="36" t="s">
        <v>13</v>
      </c>
      <c r="H15" s="36" t="s">
        <v>22</v>
      </c>
      <c r="I15" s="43">
        <v>1</v>
      </c>
      <c r="J15" s="246">
        <v>11190</v>
      </c>
      <c r="K15" s="104">
        <v>41139</v>
      </c>
      <c r="L15" s="105">
        <v>44742</v>
      </c>
      <c r="M15" s="61" t="str">
        <f t="shared" si="0"/>
        <v>9 Years, 10 Months, 12 Days</v>
      </c>
      <c r="N15" s="364">
        <v>9.1</v>
      </c>
      <c r="O15" s="47">
        <v>1758904005</v>
      </c>
      <c r="P15" s="350" t="s">
        <v>6334</v>
      </c>
      <c r="Q15" s="375" t="str">
        <f t="shared" si="1"/>
        <v>B</v>
      </c>
      <c r="R15" s="409">
        <v>57</v>
      </c>
      <c r="S15" s="416" t="s">
        <v>6843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</row>
    <row r="16" spans="1:56" customFormat="1" ht="18" customHeight="1" x14ac:dyDescent="0.2">
      <c r="A16" s="5"/>
      <c r="B16" s="34">
        <v>261</v>
      </c>
      <c r="C16" s="35" t="s">
        <v>516</v>
      </c>
      <c r="D16" s="43" t="s">
        <v>517</v>
      </c>
      <c r="E16" s="43" t="s">
        <v>6847</v>
      </c>
      <c r="F16" s="20" t="s">
        <v>48</v>
      </c>
      <c r="G16" s="20" t="s">
        <v>13</v>
      </c>
      <c r="H16" s="20" t="s">
        <v>22</v>
      </c>
      <c r="I16" s="348">
        <v>1</v>
      </c>
      <c r="J16" s="246">
        <v>11261</v>
      </c>
      <c r="K16" s="44">
        <v>41482</v>
      </c>
      <c r="L16" s="39">
        <v>44742</v>
      </c>
      <c r="M16" s="40" t="str">
        <f t="shared" si="0"/>
        <v>8 Years, 11 Months, 3 Days</v>
      </c>
      <c r="N16" s="364">
        <v>8.11</v>
      </c>
      <c r="O16" s="42">
        <v>1953639599</v>
      </c>
      <c r="P16" s="349" t="s">
        <v>518</v>
      </c>
      <c r="Q16" s="375" t="str">
        <f t="shared" si="1"/>
        <v>A</v>
      </c>
      <c r="R16" s="409">
        <v>51</v>
      </c>
      <c r="S16" s="416" t="s">
        <v>6840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</row>
    <row r="17" spans="1:56" customFormat="1" ht="18" customHeight="1" x14ac:dyDescent="0.2">
      <c r="A17" s="5"/>
      <c r="B17" s="34">
        <v>8</v>
      </c>
      <c r="C17" s="102" t="s">
        <v>5894</v>
      </c>
      <c r="D17" s="36" t="s">
        <v>5895</v>
      </c>
      <c r="E17" s="36" t="s">
        <v>3377</v>
      </c>
      <c r="F17" s="36" t="s">
        <v>3378</v>
      </c>
      <c r="G17" s="36" t="s">
        <v>13</v>
      </c>
      <c r="H17" s="36" t="s">
        <v>22</v>
      </c>
      <c r="I17" s="43">
        <v>1</v>
      </c>
      <c r="J17" s="246">
        <v>11008</v>
      </c>
      <c r="K17" s="307">
        <v>41469</v>
      </c>
      <c r="L17" s="89">
        <v>44742</v>
      </c>
      <c r="M17" s="61" t="str">
        <f t="shared" si="0"/>
        <v>8 Years, 11 Months, 16 Days</v>
      </c>
      <c r="N17" s="364">
        <v>8.11</v>
      </c>
      <c r="O17" s="47">
        <v>1302074050</v>
      </c>
      <c r="P17" s="350" t="s">
        <v>5896</v>
      </c>
      <c r="Q17" s="375" t="str">
        <f t="shared" si="1"/>
        <v>A</v>
      </c>
      <c r="R17" s="409">
        <v>48</v>
      </c>
      <c r="S17" s="416" t="s">
        <v>6844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</row>
    <row r="18" spans="1:56" customFormat="1" ht="18" customHeight="1" x14ac:dyDescent="0.2">
      <c r="A18" s="5"/>
      <c r="B18" s="34">
        <v>121</v>
      </c>
      <c r="C18" s="35" t="s">
        <v>2148</v>
      </c>
      <c r="D18" s="43" t="s">
        <v>2149</v>
      </c>
      <c r="E18" s="43" t="s">
        <v>429</v>
      </c>
      <c r="F18" s="20" t="s">
        <v>430</v>
      </c>
      <c r="G18" s="20" t="s">
        <v>13</v>
      </c>
      <c r="H18" s="20" t="s">
        <v>22</v>
      </c>
      <c r="I18" s="48">
        <v>1</v>
      </c>
      <c r="J18" s="246">
        <v>11121</v>
      </c>
      <c r="K18" s="44">
        <v>41652</v>
      </c>
      <c r="L18" s="39">
        <v>44742</v>
      </c>
      <c r="M18" s="40" t="str">
        <f t="shared" si="0"/>
        <v>8 Years, 5 Months, 17 Days</v>
      </c>
      <c r="N18" s="364">
        <v>8.5</v>
      </c>
      <c r="O18" s="42">
        <v>1912310683</v>
      </c>
      <c r="P18" s="349" t="s">
        <v>2151</v>
      </c>
      <c r="Q18" s="375" t="str">
        <f t="shared" si="1"/>
        <v>A</v>
      </c>
      <c r="R18" s="409">
        <v>48</v>
      </c>
      <c r="S18" s="416" t="s">
        <v>6844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</row>
    <row r="19" spans="1:56" customFormat="1" ht="18" customHeight="1" x14ac:dyDescent="0.2">
      <c r="A19" s="5"/>
      <c r="B19" s="34">
        <v>167</v>
      </c>
      <c r="C19" s="35" t="s">
        <v>2468</v>
      </c>
      <c r="D19" s="36" t="s">
        <v>2469</v>
      </c>
      <c r="E19" s="36" t="s">
        <v>6848</v>
      </c>
      <c r="F19" s="20" t="s">
        <v>2472</v>
      </c>
      <c r="G19" s="20" t="s">
        <v>13</v>
      </c>
      <c r="H19" s="20" t="s">
        <v>22</v>
      </c>
      <c r="I19" s="48">
        <v>1</v>
      </c>
      <c r="J19" s="246">
        <v>11167</v>
      </c>
      <c r="K19" s="44">
        <v>40824</v>
      </c>
      <c r="L19" s="39">
        <v>44742</v>
      </c>
      <c r="M19" s="40" t="str">
        <f t="shared" si="0"/>
        <v>10 Years, 8 Months, 22 Days</v>
      </c>
      <c r="N19" s="364">
        <v>10.8</v>
      </c>
      <c r="O19" s="42">
        <v>1732955186</v>
      </c>
      <c r="P19" s="349" t="s">
        <v>2474</v>
      </c>
      <c r="Q19" s="375" t="str">
        <f t="shared" si="1"/>
        <v>C</v>
      </c>
      <c r="R19" s="409">
        <v>67</v>
      </c>
      <c r="S19" s="416" t="s">
        <v>6839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</row>
    <row r="20" spans="1:56" customFormat="1" ht="18" customHeight="1" x14ac:dyDescent="0.2">
      <c r="A20" s="5"/>
      <c r="B20" s="34">
        <v>178</v>
      </c>
      <c r="C20" s="102" t="s">
        <v>6298</v>
      </c>
      <c r="D20" s="36" t="s">
        <v>6299</v>
      </c>
      <c r="E20" s="36" t="s">
        <v>6848</v>
      </c>
      <c r="F20" s="36" t="s">
        <v>2472</v>
      </c>
      <c r="G20" s="36" t="s">
        <v>13</v>
      </c>
      <c r="H20" s="36" t="s">
        <v>22</v>
      </c>
      <c r="I20" s="43">
        <v>1</v>
      </c>
      <c r="J20" s="246">
        <v>11178</v>
      </c>
      <c r="K20" s="104">
        <v>41963</v>
      </c>
      <c r="L20" s="105">
        <v>44742</v>
      </c>
      <c r="M20" s="61" t="str">
        <f t="shared" si="0"/>
        <v>7 Years, 7 Months, 10 Days</v>
      </c>
      <c r="N20" s="364">
        <v>7.7</v>
      </c>
      <c r="O20" s="47">
        <v>1834801276</v>
      </c>
      <c r="P20" s="350" t="s">
        <v>6301</v>
      </c>
      <c r="Q20" s="375" t="str">
        <f t="shared" si="1"/>
        <v>A</v>
      </c>
      <c r="R20" s="409">
        <v>48</v>
      </c>
      <c r="S20" s="416" t="s">
        <v>6844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</row>
    <row r="21" spans="1:56" customFormat="1" ht="18" customHeight="1" x14ac:dyDescent="0.2">
      <c r="A21" s="5"/>
      <c r="B21" s="34">
        <v>25</v>
      </c>
      <c r="C21" s="35" t="s">
        <v>1136</v>
      </c>
      <c r="D21" s="36" t="s">
        <v>1137</v>
      </c>
      <c r="E21" s="36" t="s">
        <v>99</v>
      </c>
      <c r="F21" s="20" t="s">
        <v>100</v>
      </c>
      <c r="G21" s="20" t="s">
        <v>13</v>
      </c>
      <c r="H21" s="20" t="s">
        <v>22</v>
      </c>
      <c r="I21" s="48">
        <v>1</v>
      </c>
      <c r="J21" s="246">
        <v>11025</v>
      </c>
      <c r="K21" s="44">
        <v>40985</v>
      </c>
      <c r="L21" s="39">
        <v>44742</v>
      </c>
      <c r="M21" s="40" t="str">
        <f t="shared" si="0"/>
        <v>10 Years, 3 Months, 13 Days</v>
      </c>
      <c r="N21" s="364">
        <v>10.3</v>
      </c>
      <c r="O21" s="42">
        <v>1915874691</v>
      </c>
      <c r="P21" s="349" t="s">
        <v>1139</v>
      </c>
      <c r="Q21" s="375" t="str">
        <f t="shared" si="1"/>
        <v>C</v>
      </c>
      <c r="R21" s="409">
        <v>66</v>
      </c>
      <c r="S21" s="416" t="s">
        <v>6840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</row>
    <row r="22" spans="1:56" customFormat="1" ht="18" customHeight="1" x14ac:dyDescent="0.2">
      <c r="A22" s="5"/>
      <c r="B22" s="34">
        <v>24</v>
      </c>
      <c r="C22" s="35" t="s">
        <v>1119</v>
      </c>
      <c r="D22" s="36" t="s">
        <v>1120</v>
      </c>
      <c r="E22" s="36" t="s">
        <v>99</v>
      </c>
      <c r="F22" s="20" t="s">
        <v>100</v>
      </c>
      <c r="G22" s="20" t="s">
        <v>13</v>
      </c>
      <c r="H22" s="20" t="s">
        <v>22</v>
      </c>
      <c r="I22" s="48">
        <v>1</v>
      </c>
      <c r="J22" s="246">
        <v>11024</v>
      </c>
      <c r="K22" s="44">
        <v>41693</v>
      </c>
      <c r="L22" s="39">
        <v>44742</v>
      </c>
      <c r="M22" s="40" t="str">
        <f t="shared" si="0"/>
        <v>8 Years, 4 Months, 7 Days</v>
      </c>
      <c r="N22" s="364">
        <v>8.4</v>
      </c>
      <c r="O22" s="42">
        <v>1977003347</v>
      </c>
      <c r="P22" s="349" t="s">
        <v>1122</v>
      </c>
      <c r="Q22" s="375" t="str">
        <f t="shared" si="1"/>
        <v>A</v>
      </c>
      <c r="R22" s="409">
        <v>47</v>
      </c>
      <c r="S22" s="416" t="s">
        <v>6843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</row>
    <row r="23" spans="1:56" customFormat="1" ht="18" customHeight="1" x14ac:dyDescent="0.2">
      <c r="A23" s="5"/>
      <c r="B23" s="34">
        <v>189</v>
      </c>
      <c r="C23" s="102" t="s">
        <v>6326</v>
      </c>
      <c r="D23" s="36" t="s">
        <v>6327</v>
      </c>
      <c r="E23" s="36" t="s">
        <v>53</v>
      </c>
      <c r="F23" s="36" t="s">
        <v>54</v>
      </c>
      <c r="G23" s="36" t="s">
        <v>13</v>
      </c>
      <c r="H23" s="36" t="s">
        <v>22</v>
      </c>
      <c r="I23" s="43">
        <v>1</v>
      </c>
      <c r="J23" s="246">
        <v>11189</v>
      </c>
      <c r="K23" s="104">
        <v>40813</v>
      </c>
      <c r="L23" s="105">
        <v>44742</v>
      </c>
      <c r="M23" s="61" t="str">
        <f t="shared" si="0"/>
        <v>10 Years, 9 Months, 3 Days</v>
      </c>
      <c r="N23" s="364">
        <v>10.9</v>
      </c>
      <c r="O23" s="47">
        <v>1932033490</v>
      </c>
      <c r="P23" s="350" t="s">
        <v>6328</v>
      </c>
      <c r="Q23" s="375" t="str">
        <f t="shared" si="1"/>
        <v>C</v>
      </c>
      <c r="R23" s="409">
        <v>65</v>
      </c>
      <c r="S23" s="416" t="s">
        <v>6844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</row>
    <row r="24" spans="1:56" customFormat="1" ht="18" customHeight="1" x14ac:dyDescent="0.2">
      <c r="A24" s="5"/>
      <c r="B24" s="34">
        <v>260</v>
      </c>
      <c r="C24" s="35" t="s">
        <v>513</v>
      </c>
      <c r="D24" s="43" t="s">
        <v>514</v>
      </c>
      <c r="E24" s="43" t="s">
        <v>6847</v>
      </c>
      <c r="F24" s="20" t="s">
        <v>48</v>
      </c>
      <c r="G24" s="20" t="s">
        <v>13</v>
      </c>
      <c r="H24" s="20" t="s">
        <v>22</v>
      </c>
      <c r="I24" s="348">
        <v>1</v>
      </c>
      <c r="J24" s="246">
        <v>11260</v>
      </c>
      <c r="K24" s="44">
        <v>40915</v>
      </c>
      <c r="L24" s="39">
        <v>44742</v>
      </c>
      <c r="M24" s="40" t="str">
        <f t="shared" si="0"/>
        <v>10 Years, 5 Months, 23 Days</v>
      </c>
      <c r="N24" s="364">
        <v>10.5</v>
      </c>
      <c r="O24" s="42">
        <v>174334827</v>
      </c>
      <c r="P24" s="349" t="s">
        <v>515</v>
      </c>
      <c r="Q24" s="375" t="str">
        <f t="shared" si="1"/>
        <v>C</v>
      </c>
      <c r="R24" s="409">
        <v>65</v>
      </c>
      <c r="S24" s="417" t="s">
        <v>6844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</row>
    <row r="25" spans="1:56" customFormat="1" ht="18" customHeight="1" x14ac:dyDescent="0.2">
      <c r="A25" s="5"/>
      <c r="B25" s="34">
        <v>79</v>
      </c>
      <c r="C25" s="35" t="s">
        <v>3296</v>
      </c>
      <c r="D25" s="43" t="s">
        <v>3297</v>
      </c>
      <c r="E25" s="43" t="s">
        <v>6849</v>
      </c>
      <c r="F25" s="20" t="s">
        <v>272</v>
      </c>
      <c r="G25" s="20" t="s">
        <v>13</v>
      </c>
      <c r="H25" s="20" t="s">
        <v>22</v>
      </c>
      <c r="I25" s="48">
        <v>1</v>
      </c>
      <c r="J25" s="246">
        <v>11079</v>
      </c>
      <c r="K25" s="44">
        <v>41672</v>
      </c>
      <c r="L25" s="39">
        <v>44742</v>
      </c>
      <c r="M25" s="40" t="str">
        <f t="shared" si="0"/>
        <v>8 Years, 4 Months, 28 Days</v>
      </c>
      <c r="N25" s="364">
        <v>8.4</v>
      </c>
      <c r="O25" s="42">
        <v>1683186196</v>
      </c>
      <c r="P25" s="349" t="s">
        <v>3300</v>
      </c>
      <c r="Q25" s="375" t="str">
        <f t="shared" si="1"/>
        <v>A</v>
      </c>
      <c r="R25" s="409">
        <v>47</v>
      </c>
      <c r="S25" s="416" t="s">
        <v>6843</v>
      </c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</row>
    <row r="26" spans="1:56" customFormat="1" ht="18" customHeight="1" x14ac:dyDescent="0.2">
      <c r="A26" s="5"/>
      <c r="B26" s="34">
        <v>187</v>
      </c>
      <c r="C26" s="102" t="s">
        <v>6320</v>
      </c>
      <c r="D26" s="36" t="s">
        <v>6321</v>
      </c>
      <c r="E26" s="36" t="s">
        <v>53</v>
      </c>
      <c r="F26" s="36" t="s">
        <v>54</v>
      </c>
      <c r="G26" s="36" t="s">
        <v>13</v>
      </c>
      <c r="H26" s="36" t="s">
        <v>22</v>
      </c>
      <c r="I26" s="43">
        <v>1</v>
      </c>
      <c r="J26" s="246">
        <v>11187</v>
      </c>
      <c r="K26" s="104">
        <v>40670</v>
      </c>
      <c r="L26" s="105">
        <v>44742</v>
      </c>
      <c r="M26" s="61" t="str">
        <f t="shared" si="0"/>
        <v>11 Years, 1 Months, 23 Days</v>
      </c>
      <c r="N26" s="364">
        <v>11.1</v>
      </c>
      <c r="O26" s="47">
        <v>1711109399</v>
      </c>
      <c r="P26" s="350" t="s">
        <v>6322</v>
      </c>
      <c r="Q26" s="375" t="str">
        <f t="shared" si="1"/>
        <v>C</v>
      </c>
      <c r="R26" s="409">
        <v>64</v>
      </c>
      <c r="S26" s="416" t="s">
        <v>6843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</row>
    <row r="27" spans="1:56" customFormat="1" ht="18" customHeight="1" x14ac:dyDescent="0.2">
      <c r="A27" s="5"/>
      <c r="B27" s="34">
        <v>181</v>
      </c>
      <c r="C27" s="35" t="s">
        <v>277</v>
      </c>
      <c r="D27" s="36" t="s">
        <v>278</v>
      </c>
      <c r="E27" s="36"/>
      <c r="F27" s="20" t="s">
        <v>54</v>
      </c>
      <c r="G27" s="20" t="s">
        <v>13</v>
      </c>
      <c r="H27" s="20" t="s">
        <v>22</v>
      </c>
      <c r="I27" s="48">
        <v>1</v>
      </c>
      <c r="J27" s="246">
        <v>11181</v>
      </c>
      <c r="K27" s="44">
        <v>40521</v>
      </c>
      <c r="L27" s="39">
        <v>44742</v>
      </c>
      <c r="M27" s="40" t="str">
        <f t="shared" si="0"/>
        <v>11 Years, 6 Months, 21 Days</v>
      </c>
      <c r="N27" s="364">
        <v>11.6</v>
      </c>
      <c r="O27" s="42">
        <v>1675306622</v>
      </c>
      <c r="P27" s="349" t="s">
        <v>280</v>
      </c>
      <c r="Q27" s="375" t="str">
        <f t="shared" si="1"/>
        <v>C</v>
      </c>
      <c r="R27" s="409">
        <v>62</v>
      </c>
      <c r="S27" s="376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</row>
    <row r="28" spans="1:56" customFormat="1" ht="18" customHeight="1" x14ac:dyDescent="0.2">
      <c r="A28" s="5"/>
      <c r="B28" s="34">
        <v>322</v>
      </c>
      <c r="C28" s="35" t="s">
        <v>2105</v>
      </c>
      <c r="D28" s="36" t="s">
        <v>2106</v>
      </c>
      <c r="E28" s="36"/>
      <c r="F28" s="20" t="s">
        <v>2012</v>
      </c>
      <c r="G28" s="20" t="s">
        <v>13</v>
      </c>
      <c r="H28" s="20" t="s">
        <v>22</v>
      </c>
      <c r="I28" s="48">
        <v>1</v>
      </c>
      <c r="J28" s="246">
        <v>11322</v>
      </c>
      <c r="K28" s="44">
        <v>40487</v>
      </c>
      <c r="L28" s="39">
        <v>44742</v>
      </c>
      <c r="M28" s="40" t="str">
        <f t="shared" si="0"/>
        <v>11 Years, 7 Months, 25 Days</v>
      </c>
      <c r="N28" s="364">
        <v>11.7</v>
      </c>
      <c r="O28" s="42" t="s">
        <v>2108</v>
      </c>
      <c r="P28" s="349" t="s">
        <v>2109</v>
      </c>
      <c r="Q28" s="375" t="str">
        <f t="shared" si="1"/>
        <v>C</v>
      </c>
      <c r="R28" s="409">
        <v>61</v>
      </c>
      <c r="S28" s="376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</row>
    <row r="29" spans="1:56" customFormat="1" ht="18" customHeight="1" x14ac:dyDescent="0.2">
      <c r="A29" s="5"/>
      <c r="B29" s="34">
        <v>72</v>
      </c>
      <c r="C29" s="35" t="s">
        <v>3260</v>
      </c>
      <c r="D29" s="43" t="s">
        <v>3261</v>
      </c>
      <c r="E29" s="43"/>
      <c r="F29" s="20" t="s">
        <v>272</v>
      </c>
      <c r="G29" s="20" t="s">
        <v>13</v>
      </c>
      <c r="H29" s="20" t="s">
        <v>22</v>
      </c>
      <c r="I29" s="48">
        <v>1</v>
      </c>
      <c r="J29" s="246">
        <v>11072</v>
      </c>
      <c r="K29" s="44">
        <v>40905</v>
      </c>
      <c r="L29" s="39">
        <v>44742</v>
      </c>
      <c r="M29" s="40" t="str">
        <f t="shared" si="0"/>
        <v>10 Years, 6 Months, 2 Days</v>
      </c>
      <c r="N29" s="364">
        <v>10.6</v>
      </c>
      <c r="O29" s="47">
        <v>1798838000</v>
      </c>
      <c r="P29" s="349" t="s">
        <v>3262</v>
      </c>
      <c r="Q29" s="375" t="str">
        <f t="shared" si="1"/>
        <v>C</v>
      </c>
      <c r="R29" s="409">
        <v>59</v>
      </c>
      <c r="S29" s="376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</row>
    <row r="30" spans="1:56" customFormat="1" ht="18" customHeight="1" x14ac:dyDescent="0.2">
      <c r="A30" s="5"/>
      <c r="B30" s="34">
        <v>4</v>
      </c>
      <c r="C30" s="102" t="s">
        <v>6092</v>
      </c>
      <c r="D30" s="36" t="s">
        <v>6093</v>
      </c>
      <c r="E30" s="36"/>
      <c r="F30" s="36" t="s">
        <v>989</v>
      </c>
      <c r="G30" s="36" t="s">
        <v>13</v>
      </c>
      <c r="H30" s="36" t="s">
        <v>22</v>
      </c>
      <c r="I30" s="43">
        <v>1</v>
      </c>
      <c r="J30" s="246">
        <v>11004</v>
      </c>
      <c r="K30" s="104">
        <v>41547</v>
      </c>
      <c r="L30" s="105">
        <v>44742</v>
      </c>
      <c r="M30" s="369" t="str">
        <f t="shared" si="0"/>
        <v>8 Years, 9 Months, 0 Days</v>
      </c>
      <c r="N30" s="364">
        <v>8.9</v>
      </c>
      <c r="O30" s="47">
        <v>1717017289</v>
      </c>
      <c r="P30" s="350" t="s">
        <v>6094</v>
      </c>
      <c r="Q30" s="375" t="str">
        <f t="shared" si="1"/>
        <v>B</v>
      </c>
      <c r="R30" s="409">
        <v>55</v>
      </c>
      <c r="S30" s="376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</row>
    <row r="31" spans="1:56" customFormat="1" ht="18" customHeight="1" x14ac:dyDescent="0.2">
      <c r="A31" s="5"/>
      <c r="B31" s="34">
        <v>46</v>
      </c>
      <c r="C31" s="35" t="s">
        <v>2980</v>
      </c>
      <c r="D31" s="36" t="s">
        <v>2981</v>
      </c>
      <c r="E31" s="36"/>
      <c r="F31" s="20" t="s">
        <v>20</v>
      </c>
      <c r="G31" s="20" t="s">
        <v>13</v>
      </c>
      <c r="H31" s="20" t="s">
        <v>22</v>
      </c>
      <c r="I31" s="48">
        <v>1</v>
      </c>
      <c r="J31" s="246">
        <v>11046</v>
      </c>
      <c r="K31" s="44">
        <v>41183</v>
      </c>
      <c r="L31" s="39">
        <v>44742</v>
      </c>
      <c r="M31" s="40" t="str">
        <f t="shared" si="0"/>
        <v>9 Years, 8 Months, 29 Days</v>
      </c>
      <c r="N31" s="364">
        <v>9.8000000000000007</v>
      </c>
      <c r="O31" s="42" t="s">
        <v>2984</v>
      </c>
      <c r="P31" s="349" t="s">
        <v>2985</v>
      </c>
      <c r="Q31" s="375" t="str">
        <f t="shared" si="1"/>
        <v>B</v>
      </c>
      <c r="R31" s="409">
        <v>55</v>
      </c>
      <c r="S31" s="376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</row>
    <row r="32" spans="1:56" customFormat="1" ht="18" customHeight="1" x14ac:dyDescent="0.2">
      <c r="A32" s="5"/>
      <c r="B32" s="34">
        <v>44</v>
      </c>
      <c r="C32" s="102" t="s">
        <v>6155</v>
      </c>
      <c r="D32" s="36" t="s">
        <v>6156</v>
      </c>
      <c r="E32" s="36"/>
      <c r="F32" s="36" t="s">
        <v>523</v>
      </c>
      <c r="G32" s="36" t="s">
        <v>13</v>
      </c>
      <c r="H32" s="36" t="s">
        <v>22</v>
      </c>
      <c r="I32" s="43">
        <v>1</v>
      </c>
      <c r="J32" s="246">
        <v>11044</v>
      </c>
      <c r="K32" s="104">
        <v>41441</v>
      </c>
      <c r="L32" s="105">
        <v>44742</v>
      </c>
      <c r="M32" s="61" t="str">
        <f t="shared" si="0"/>
        <v>9 Years, 0 Months, 14 Days</v>
      </c>
      <c r="N32" s="364">
        <v>9</v>
      </c>
      <c r="O32" s="47">
        <v>1819442937</v>
      </c>
      <c r="P32" s="350" t="s">
        <v>6157</v>
      </c>
      <c r="Q32" s="375" t="str">
        <f t="shared" si="1"/>
        <v>B</v>
      </c>
      <c r="R32" s="409">
        <v>54</v>
      </c>
      <c r="S32" s="376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</row>
    <row r="33" spans="1:56" customFormat="1" ht="18" customHeight="1" x14ac:dyDescent="0.2">
      <c r="A33" s="5"/>
      <c r="B33" s="34">
        <v>71</v>
      </c>
      <c r="C33" s="35" t="s">
        <v>3250</v>
      </c>
      <c r="D33" s="43" t="s">
        <v>3251</v>
      </c>
      <c r="E33" s="43"/>
      <c r="F33" s="20" t="s">
        <v>272</v>
      </c>
      <c r="G33" s="20" t="s">
        <v>13</v>
      </c>
      <c r="H33" s="20" t="s">
        <v>22</v>
      </c>
      <c r="I33" s="48">
        <v>1</v>
      </c>
      <c r="J33" s="246">
        <v>11071</v>
      </c>
      <c r="K33" s="44">
        <v>41721</v>
      </c>
      <c r="L33" s="39">
        <v>44742</v>
      </c>
      <c r="M33" s="40" t="str">
        <f t="shared" si="0"/>
        <v>8 Years, 3 Months, 7 Days</v>
      </c>
      <c r="N33" s="364">
        <v>8.3000000000000007</v>
      </c>
      <c r="O33" s="42" t="s">
        <v>3252</v>
      </c>
      <c r="P33" s="349" t="s">
        <v>3253</v>
      </c>
      <c r="Q33" s="375" t="str">
        <f t="shared" si="1"/>
        <v>A</v>
      </c>
      <c r="R33" s="409">
        <v>45</v>
      </c>
      <c r="S33" s="376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</row>
    <row r="34" spans="1:56" customFormat="1" ht="18" customHeight="1" x14ac:dyDescent="0.2">
      <c r="A34" s="5"/>
      <c r="B34" s="34">
        <v>78</v>
      </c>
      <c r="C34" s="35" t="s">
        <v>3288</v>
      </c>
      <c r="D34" s="43" t="s">
        <v>3289</v>
      </c>
      <c r="E34" s="43"/>
      <c r="F34" s="20" t="s">
        <v>272</v>
      </c>
      <c r="G34" s="20" t="s">
        <v>13</v>
      </c>
      <c r="H34" s="20" t="s">
        <v>22</v>
      </c>
      <c r="I34" s="48">
        <v>1</v>
      </c>
      <c r="J34" s="246">
        <v>11078</v>
      </c>
      <c r="K34" s="44">
        <v>40817</v>
      </c>
      <c r="L34" s="39">
        <v>44742</v>
      </c>
      <c r="M34" s="40" t="str">
        <f t="shared" si="0"/>
        <v>10 Years, 8 Months, 29 Days</v>
      </c>
      <c r="N34" s="364">
        <v>10.8</v>
      </c>
      <c r="O34" s="42" t="s">
        <v>3290</v>
      </c>
      <c r="P34" s="349" t="s">
        <v>3291</v>
      </c>
      <c r="Q34" s="375" t="str">
        <f t="shared" si="1"/>
        <v>C</v>
      </c>
      <c r="R34" s="409">
        <v>59</v>
      </c>
      <c r="S34" s="376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</row>
    <row r="35" spans="1:56" customFormat="1" ht="18" customHeight="1" x14ac:dyDescent="0.2">
      <c r="A35" s="5"/>
      <c r="B35" s="34">
        <v>196</v>
      </c>
      <c r="C35" s="35" t="s">
        <v>643</v>
      </c>
      <c r="D35" s="43" t="s">
        <v>644</v>
      </c>
      <c r="E35" s="43"/>
      <c r="F35" s="20" t="s">
        <v>487</v>
      </c>
      <c r="G35" s="20" t="s">
        <v>13</v>
      </c>
      <c r="H35" s="20" t="s">
        <v>22</v>
      </c>
      <c r="I35" s="48">
        <v>1</v>
      </c>
      <c r="J35" s="246">
        <v>11196</v>
      </c>
      <c r="K35" s="44">
        <v>39509</v>
      </c>
      <c r="L35" s="39">
        <v>44742</v>
      </c>
      <c r="M35" s="40" t="str">
        <f t="shared" si="0"/>
        <v>14 Years, 3 Months, 28 Days</v>
      </c>
      <c r="N35" s="364">
        <v>14.3</v>
      </c>
      <c r="O35" s="42" t="s">
        <v>641</v>
      </c>
      <c r="P35" s="349" t="s">
        <v>642</v>
      </c>
      <c r="Q35" s="375" t="str">
        <f t="shared" si="1"/>
        <v>C</v>
      </c>
      <c r="R35" s="409">
        <v>59</v>
      </c>
      <c r="S35" s="376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</row>
    <row r="36" spans="1:56" customFormat="1" ht="18" customHeight="1" x14ac:dyDescent="0.2">
      <c r="A36" s="5"/>
      <c r="B36" s="34">
        <v>42</v>
      </c>
      <c r="C36" s="35" t="s">
        <v>1466</v>
      </c>
      <c r="D36" s="36" t="s">
        <v>1467</v>
      </c>
      <c r="E36" s="36"/>
      <c r="F36" s="20" t="s">
        <v>523</v>
      </c>
      <c r="G36" s="20" t="s">
        <v>13</v>
      </c>
      <c r="H36" s="20" t="s">
        <v>22</v>
      </c>
      <c r="I36" s="48">
        <v>1</v>
      </c>
      <c r="J36" s="246">
        <v>11042</v>
      </c>
      <c r="K36" s="44">
        <v>41272</v>
      </c>
      <c r="L36" s="39">
        <v>44742</v>
      </c>
      <c r="M36" s="40" t="str">
        <f t="shared" si="0"/>
        <v>9 Years, 6 Months, 1 Days</v>
      </c>
      <c r="N36" s="364">
        <v>9.6</v>
      </c>
      <c r="O36" s="42">
        <v>1712368447</v>
      </c>
      <c r="P36" s="349" t="s">
        <v>1468</v>
      </c>
      <c r="Q36" s="375" t="str">
        <f t="shared" si="1"/>
        <v>B</v>
      </c>
      <c r="R36" s="409">
        <v>53</v>
      </c>
      <c r="S36" s="376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</row>
    <row r="37" spans="1:56" customFormat="1" ht="18" customHeight="1" x14ac:dyDescent="0.2">
      <c r="A37" s="5"/>
      <c r="B37" s="34">
        <v>249</v>
      </c>
      <c r="C37" s="35" t="s">
        <v>1627</v>
      </c>
      <c r="D37" s="36" t="s">
        <v>1628</v>
      </c>
      <c r="E37" s="36"/>
      <c r="F37" s="20" t="s">
        <v>1411</v>
      </c>
      <c r="G37" s="20" t="s">
        <v>13</v>
      </c>
      <c r="H37" s="20" t="s">
        <v>22</v>
      </c>
      <c r="I37" s="48">
        <v>1</v>
      </c>
      <c r="J37" s="246">
        <v>11249</v>
      </c>
      <c r="K37" s="44">
        <v>39706</v>
      </c>
      <c r="L37" s="39">
        <v>44742</v>
      </c>
      <c r="M37" s="40" t="str">
        <f t="shared" si="0"/>
        <v>13 Years, 9 Months, 15 Days</v>
      </c>
      <c r="N37" s="364">
        <v>13.9</v>
      </c>
      <c r="O37" s="42" t="s">
        <v>1629</v>
      </c>
      <c r="P37" s="349" t="s">
        <v>1630</v>
      </c>
      <c r="Q37" s="375" t="str">
        <f t="shared" si="1"/>
        <v>C</v>
      </c>
      <c r="R37" s="409">
        <v>59</v>
      </c>
      <c r="S37" s="376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</row>
    <row r="38" spans="1:56" customFormat="1" ht="18" customHeight="1" x14ac:dyDescent="0.2">
      <c r="A38" s="5"/>
      <c r="B38" s="34">
        <v>316</v>
      </c>
      <c r="C38" s="35" t="s">
        <v>2584</v>
      </c>
      <c r="D38" s="36" t="s">
        <v>2585</v>
      </c>
      <c r="E38" s="36"/>
      <c r="F38" s="20" t="s">
        <v>385</v>
      </c>
      <c r="G38" s="20" t="s">
        <v>13</v>
      </c>
      <c r="H38" s="20" t="s">
        <v>22</v>
      </c>
      <c r="I38" s="48">
        <v>1</v>
      </c>
      <c r="J38" s="246">
        <v>11316</v>
      </c>
      <c r="K38" s="44">
        <v>40116</v>
      </c>
      <c r="L38" s="39">
        <v>44742</v>
      </c>
      <c r="M38" s="40" t="str">
        <f t="shared" si="0"/>
        <v>12 Years, 8 Months, 0 Days</v>
      </c>
      <c r="N38" s="364">
        <v>12.8</v>
      </c>
      <c r="O38" s="42" t="s">
        <v>2586</v>
      </c>
      <c r="P38" s="349" t="s">
        <v>2587</v>
      </c>
      <c r="Q38" s="375" t="str">
        <f t="shared" si="1"/>
        <v>C</v>
      </c>
      <c r="R38" s="409">
        <v>57</v>
      </c>
      <c r="S38" s="376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</row>
    <row r="39" spans="1:56" customFormat="1" ht="18" customHeight="1" x14ac:dyDescent="0.2">
      <c r="A39" s="5"/>
      <c r="B39" s="34">
        <v>141</v>
      </c>
      <c r="C39" s="35" t="s">
        <v>1778</v>
      </c>
      <c r="D39" s="36" t="s">
        <v>1779</v>
      </c>
      <c r="E39" s="36"/>
      <c r="F39" s="20" t="s">
        <v>188</v>
      </c>
      <c r="G39" s="20" t="s">
        <v>13</v>
      </c>
      <c r="H39" s="20" t="s">
        <v>22</v>
      </c>
      <c r="I39" s="348">
        <v>1</v>
      </c>
      <c r="J39" s="246">
        <v>11141</v>
      </c>
      <c r="K39" s="44">
        <v>41030</v>
      </c>
      <c r="L39" s="39">
        <v>44742</v>
      </c>
      <c r="M39" s="40" t="str">
        <f t="shared" si="0"/>
        <v>10 Years, 1 Months, 29 Days</v>
      </c>
      <c r="N39" s="364">
        <v>10.1</v>
      </c>
      <c r="O39" s="42" t="s">
        <v>1780</v>
      </c>
      <c r="P39" s="349" t="s">
        <v>1781</v>
      </c>
      <c r="Q39" s="375" t="str">
        <f t="shared" si="1"/>
        <v>C</v>
      </c>
      <c r="R39" s="409">
        <v>56</v>
      </c>
      <c r="S39" s="376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</row>
    <row r="40" spans="1:56" customFormat="1" ht="18" customHeight="1" x14ac:dyDescent="0.2">
      <c r="A40" s="5"/>
      <c r="B40" s="34">
        <v>135</v>
      </c>
      <c r="C40" s="102" t="s">
        <v>6238</v>
      </c>
      <c r="D40" s="36" t="s">
        <v>6239</v>
      </c>
      <c r="E40" s="36"/>
      <c r="F40" s="36" t="s">
        <v>430</v>
      </c>
      <c r="G40" s="36" t="s">
        <v>13</v>
      </c>
      <c r="H40" s="36" t="s">
        <v>22</v>
      </c>
      <c r="I40" s="43">
        <v>1</v>
      </c>
      <c r="J40" s="246">
        <v>11135</v>
      </c>
      <c r="K40" s="104">
        <v>41382</v>
      </c>
      <c r="L40" s="105">
        <v>44742</v>
      </c>
      <c r="M40" s="61" t="str">
        <f t="shared" si="0"/>
        <v>9 Years, 2 Months, 12 Days</v>
      </c>
      <c r="N40" s="364">
        <v>9.1999999999999993</v>
      </c>
      <c r="O40" s="47">
        <v>1912580294</v>
      </c>
      <c r="P40" s="350" t="s">
        <v>2172</v>
      </c>
      <c r="Q40" s="375" t="str">
        <f t="shared" si="1"/>
        <v>B</v>
      </c>
      <c r="R40" s="409">
        <v>52</v>
      </c>
      <c r="S40" s="376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</row>
    <row r="41" spans="1:56" customFormat="1" ht="18" customHeight="1" x14ac:dyDescent="0.2">
      <c r="A41" s="5"/>
      <c r="B41" s="34">
        <v>18</v>
      </c>
      <c r="C41" s="35" t="s">
        <v>3020</v>
      </c>
      <c r="D41" s="36" t="s">
        <v>3021</v>
      </c>
      <c r="E41" s="36"/>
      <c r="F41" s="20" t="s">
        <v>73</v>
      </c>
      <c r="G41" s="20" t="s">
        <v>13</v>
      </c>
      <c r="H41" s="20" t="s">
        <v>22</v>
      </c>
      <c r="I41" s="48">
        <v>1</v>
      </c>
      <c r="J41" s="246">
        <v>11018</v>
      </c>
      <c r="K41" s="44">
        <v>40364</v>
      </c>
      <c r="L41" s="39">
        <v>44742</v>
      </c>
      <c r="M41" s="40" t="str">
        <f t="shared" si="0"/>
        <v>11 Years, 11 Months, 25 Days</v>
      </c>
      <c r="N41" s="364">
        <v>11.11</v>
      </c>
      <c r="O41" s="42" t="s">
        <v>3022</v>
      </c>
      <c r="P41" s="349" t="s">
        <v>3023</v>
      </c>
      <c r="Q41" s="375" t="str">
        <f t="shared" si="1"/>
        <v>C</v>
      </c>
      <c r="R41" s="409">
        <v>54</v>
      </c>
      <c r="S41" s="376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</row>
    <row r="42" spans="1:56" customFormat="1" ht="18" customHeight="1" x14ac:dyDescent="0.2">
      <c r="A42" s="5"/>
      <c r="B42" s="34">
        <v>258</v>
      </c>
      <c r="C42" s="35" t="s">
        <v>467</v>
      </c>
      <c r="D42" s="43" t="s">
        <v>468</v>
      </c>
      <c r="E42" s="43"/>
      <c r="F42" s="20" t="s">
        <v>48</v>
      </c>
      <c r="G42" s="20" t="s">
        <v>13</v>
      </c>
      <c r="H42" s="20" t="s">
        <v>22</v>
      </c>
      <c r="I42" s="348">
        <v>1</v>
      </c>
      <c r="J42" s="246">
        <v>11258</v>
      </c>
      <c r="K42" s="44">
        <v>41347</v>
      </c>
      <c r="L42" s="39">
        <v>44742</v>
      </c>
      <c r="M42" s="40" t="str">
        <f t="shared" si="0"/>
        <v>9 Years, 3 Months, 16 Days</v>
      </c>
      <c r="N42" s="364">
        <v>9.3000000000000007</v>
      </c>
      <c r="O42" s="42" t="s">
        <v>6836</v>
      </c>
      <c r="P42" s="349" t="s">
        <v>469</v>
      </c>
      <c r="Q42" s="375" t="str">
        <f t="shared" si="1"/>
        <v>B</v>
      </c>
      <c r="R42" s="409">
        <v>51</v>
      </c>
      <c r="S42" s="376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</row>
    <row r="43" spans="1:56" customFormat="1" ht="18" customHeight="1" x14ac:dyDescent="0.2">
      <c r="A43" s="5"/>
      <c r="B43" s="34">
        <v>60</v>
      </c>
      <c r="C43" s="35" t="s">
        <v>3135</v>
      </c>
      <c r="D43" s="43" t="s">
        <v>3136</v>
      </c>
      <c r="E43" s="43"/>
      <c r="F43" s="20" t="s">
        <v>272</v>
      </c>
      <c r="G43" s="20" t="s">
        <v>13</v>
      </c>
      <c r="H43" s="20" t="s">
        <v>22</v>
      </c>
      <c r="I43" s="48">
        <v>1</v>
      </c>
      <c r="J43" s="246">
        <v>11060</v>
      </c>
      <c r="K43" s="44">
        <v>41623</v>
      </c>
      <c r="L43" s="39">
        <v>44742</v>
      </c>
      <c r="M43" s="40" t="str">
        <f t="shared" si="0"/>
        <v>8 Years, 6 Months, 15 Days</v>
      </c>
      <c r="N43" s="364">
        <v>8.6</v>
      </c>
      <c r="O43" s="42" t="s">
        <v>3137</v>
      </c>
      <c r="P43" s="349" t="s">
        <v>3138</v>
      </c>
      <c r="Q43" s="375" t="str">
        <f t="shared" si="1"/>
        <v>B</v>
      </c>
      <c r="R43" s="409">
        <v>50</v>
      </c>
      <c r="S43" s="376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</row>
    <row r="44" spans="1:56" customFormat="1" ht="18" customHeight="1" x14ac:dyDescent="0.2">
      <c r="A44" s="5"/>
      <c r="B44" s="34">
        <v>5</v>
      </c>
      <c r="C44" s="102" t="s">
        <v>6095</v>
      </c>
      <c r="D44" s="36" t="s">
        <v>6096</v>
      </c>
      <c r="E44" s="36"/>
      <c r="F44" s="36" t="s">
        <v>989</v>
      </c>
      <c r="G44" s="36" t="s">
        <v>13</v>
      </c>
      <c r="H44" s="36" t="s">
        <v>22</v>
      </c>
      <c r="I44" s="43">
        <v>1</v>
      </c>
      <c r="J44" s="246">
        <v>11005</v>
      </c>
      <c r="K44" s="104">
        <v>41397</v>
      </c>
      <c r="L44" s="105">
        <v>44742</v>
      </c>
      <c r="M44" s="40" t="str">
        <f t="shared" si="0"/>
        <v>9 Years, 1 Months, 27 Days</v>
      </c>
      <c r="N44" s="364">
        <v>9.1</v>
      </c>
      <c r="O44" s="47">
        <v>1710873032</v>
      </c>
      <c r="P44" s="350" t="s">
        <v>6097</v>
      </c>
      <c r="Q44" s="375" t="str">
        <f t="shared" si="1"/>
        <v>B</v>
      </c>
      <c r="R44" s="409">
        <v>49</v>
      </c>
      <c r="S44" s="376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</row>
    <row r="45" spans="1:56" customFormat="1" ht="18" customHeight="1" x14ac:dyDescent="0.2">
      <c r="A45" s="5"/>
      <c r="B45" s="34">
        <v>50</v>
      </c>
      <c r="C45" s="35" t="s">
        <v>2797</v>
      </c>
      <c r="D45" s="43" t="s">
        <v>2798</v>
      </c>
      <c r="E45" s="43"/>
      <c r="F45" s="20" t="s">
        <v>272</v>
      </c>
      <c r="G45" s="20" t="s">
        <v>13</v>
      </c>
      <c r="H45" s="20" t="s">
        <v>22</v>
      </c>
      <c r="I45" s="48">
        <v>1</v>
      </c>
      <c r="J45" s="246">
        <v>11050</v>
      </c>
      <c r="K45" s="44">
        <v>41323</v>
      </c>
      <c r="L45" s="39">
        <v>44742</v>
      </c>
      <c r="M45" s="40" t="str">
        <f t="shared" si="0"/>
        <v>9 Years, 4 Months, 12 Days</v>
      </c>
      <c r="N45" s="364">
        <v>9.4</v>
      </c>
      <c r="O45" s="42" t="s">
        <v>2800</v>
      </c>
      <c r="P45" s="349" t="s">
        <v>2801</v>
      </c>
      <c r="Q45" s="375" t="str">
        <f t="shared" si="1"/>
        <v>B</v>
      </c>
      <c r="R45" s="409">
        <v>49</v>
      </c>
      <c r="S45" s="376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</row>
    <row r="46" spans="1:56" customFormat="1" ht="18" customHeight="1" x14ac:dyDescent="0.2">
      <c r="A46" s="5"/>
      <c r="B46" s="34">
        <v>243</v>
      </c>
      <c r="C46" s="35" t="s">
        <v>1463</v>
      </c>
      <c r="D46" s="36" t="s">
        <v>1464</v>
      </c>
      <c r="E46" s="36"/>
      <c r="F46" s="20" t="s">
        <v>1411</v>
      </c>
      <c r="G46" s="20" t="s">
        <v>13</v>
      </c>
      <c r="H46" s="20" t="s">
        <v>22</v>
      </c>
      <c r="I46" s="48">
        <v>1</v>
      </c>
      <c r="J46" s="246">
        <v>11243</v>
      </c>
      <c r="K46" s="44">
        <v>41592</v>
      </c>
      <c r="L46" s="39">
        <v>44742</v>
      </c>
      <c r="M46" s="40" t="str">
        <f t="shared" si="0"/>
        <v>8 Years, 7 Months, 16 Days</v>
      </c>
      <c r="N46" s="364">
        <v>8.6999999999999993</v>
      </c>
      <c r="O46" s="42">
        <v>1680283444</v>
      </c>
      <c r="P46" s="349" t="s">
        <v>1465</v>
      </c>
      <c r="Q46" s="375" t="str">
        <f t="shared" si="1"/>
        <v>B</v>
      </c>
      <c r="R46" s="409">
        <v>48</v>
      </c>
      <c r="S46" s="376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</row>
    <row r="47" spans="1:56" customFormat="1" ht="18" customHeight="1" x14ac:dyDescent="0.2">
      <c r="A47" s="5"/>
      <c r="B47" s="34">
        <v>47</v>
      </c>
      <c r="C47" s="35" t="s">
        <v>2994</v>
      </c>
      <c r="D47" s="36" t="s">
        <v>2995</v>
      </c>
      <c r="E47" s="36"/>
      <c r="F47" s="20" t="s">
        <v>20</v>
      </c>
      <c r="G47" s="20" t="s">
        <v>13</v>
      </c>
      <c r="H47" s="20" t="s">
        <v>22</v>
      </c>
      <c r="I47" s="48">
        <v>1</v>
      </c>
      <c r="J47" s="246">
        <v>11047</v>
      </c>
      <c r="K47" s="44">
        <v>41279</v>
      </c>
      <c r="L47" s="39">
        <v>44742</v>
      </c>
      <c r="M47" s="40" t="str">
        <f t="shared" si="0"/>
        <v>9 Years, 5 Months, 25 Days</v>
      </c>
      <c r="N47" s="364">
        <v>9.5</v>
      </c>
      <c r="O47" s="42" t="s">
        <v>2996</v>
      </c>
      <c r="P47" s="349" t="s">
        <v>2997</v>
      </c>
      <c r="Q47" s="375" t="str">
        <f t="shared" si="1"/>
        <v>B</v>
      </c>
      <c r="R47" s="409">
        <v>47</v>
      </c>
      <c r="S47" s="376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</row>
    <row r="48" spans="1:56" customFormat="1" ht="18" customHeight="1" x14ac:dyDescent="0.2">
      <c r="A48" s="5"/>
      <c r="B48" s="34">
        <v>102</v>
      </c>
      <c r="C48" s="35" t="s">
        <v>1619</v>
      </c>
      <c r="D48" s="36" t="s">
        <v>1620</v>
      </c>
      <c r="E48" s="36"/>
      <c r="F48" s="20" t="s">
        <v>5470</v>
      </c>
      <c r="G48" s="20" t="s">
        <v>13</v>
      </c>
      <c r="H48" s="20" t="s">
        <v>22</v>
      </c>
      <c r="I48" s="48">
        <v>1</v>
      </c>
      <c r="J48" s="246">
        <v>11102</v>
      </c>
      <c r="K48" s="44">
        <v>41122</v>
      </c>
      <c r="L48" s="39">
        <v>44742</v>
      </c>
      <c r="M48" s="40" t="str">
        <f t="shared" si="0"/>
        <v>9 Years, 10 Months, 29 Days</v>
      </c>
      <c r="N48" s="364">
        <v>9.1</v>
      </c>
      <c r="O48" s="42" t="s">
        <v>1621</v>
      </c>
      <c r="P48" s="349" t="s">
        <v>1622</v>
      </c>
      <c r="Q48" s="375" t="str">
        <f t="shared" si="1"/>
        <v>B</v>
      </c>
      <c r="R48" s="409">
        <v>47</v>
      </c>
      <c r="S48" s="376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</row>
    <row r="49" spans="1:56" customFormat="1" ht="18" customHeight="1" x14ac:dyDescent="0.2">
      <c r="A49" s="5"/>
      <c r="B49" s="34">
        <v>48</v>
      </c>
      <c r="C49" s="102" t="s">
        <v>6161</v>
      </c>
      <c r="D49" s="36" t="s">
        <v>6162</v>
      </c>
      <c r="E49" s="36"/>
      <c r="F49" s="36" t="s">
        <v>20</v>
      </c>
      <c r="G49" s="36" t="s">
        <v>13</v>
      </c>
      <c r="H49" s="36" t="s">
        <v>22</v>
      </c>
      <c r="I49" s="43">
        <v>1</v>
      </c>
      <c r="J49" s="246">
        <v>11048</v>
      </c>
      <c r="K49" s="104">
        <v>40994</v>
      </c>
      <c r="L49" s="105">
        <v>44742</v>
      </c>
      <c r="M49" s="61" t="str">
        <f t="shared" si="0"/>
        <v>10 Years, 3 Months, 4 Days</v>
      </c>
      <c r="N49" s="364">
        <v>10.3</v>
      </c>
      <c r="O49" s="47">
        <v>1713034665</v>
      </c>
      <c r="P49" s="350" t="s">
        <v>6164</v>
      </c>
      <c r="Q49" s="375" t="str">
        <f t="shared" si="1"/>
        <v>C</v>
      </c>
      <c r="R49" s="409">
        <v>52</v>
      </c>
      <c r="S49" s="376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</row>
    <row r="50" spans="1:56" customFormat="1" ht="18" customHeight="1" x14ac:dyDescent="0.2">
      <c r="A50" s="5"/>
      <c r="B50" s="34">
        <v>103</v>
      </c>
      <c r="C50" s="35" t="s">
        <v>1668</v>
      </c>
      <c r="D50" s="36" t="s">
        <v>1669</v>
      </c>
      <c r="E50" s="36"/>
      <c r="F50" s="20" t="s">
        <v>5470</v>
      </c>
      <c r="G50" s="20" t="s">
        <v>13</v>
      </c>
      <c r="H50" s="20" t="s">
        <v>22</v>
      </c>
      <c r="I50" s="48">
        <v>1</v>
      </c>
      <c r="J50" s="246">
        <v>11103</v>
      </c>
      <c r="K50" s="44">
        <v>41202</v>
      </c>
      <c r="L50" s="39">
        <v>44742</v>
      </c>
      <c r="M50" s="40" t="str">
        <f t="shared" si="0"/>
        <v>9 Years, 8 Months, 10 Days</v>
      </c>
      <c r="N50" s="364">
        <v>9.8000000000000007</v>
      </c>
      <c r="O50" s="42" t="s">
        <v>1670</v>
      </c>
      <c r="P50" s="349" t="s">
        <v>1671</v>
      </c>
      <c r="Q50" s="375" t="str">
        <f t="shared" si="1"/>
        <v>B</v>
      </c>
      <c r="R50" s="409">
        <v>47</v>
      </c>
      <c r="S50" s="376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</row>
    <row r="51" spans="1:56" customFormat="1" ht="18" customHeight="1" x14ac:dyDescent="0.2">
      <c r="A51" s="5"/>
      <c r="B51" s="34">
        <v>31</v>
      </c>
      <c r="C51" s="35" t="s">
        <v>1309</v>
      </c>
      <c r="D51" s="36" t="s">
        <v>1310</v>
      </c>
      <c r="E51" s="36"/>
      <c r="F51" s="20" t="s">
        <v>100</v>
      </c>
      <c r="G51" s="20" t="s">
        <v>13</v>
      </c>
      <c r="H51" s="20" t="s">
        <v>22</v>
      </c>
      <c r="I51" s="48">
        <v>1</v>
      </c>
      <c r="J51" s="246">
        <v>11031</v>
      </c>
      <c r="K51" s="44">
        <v>41256</v>
      </c>
      <c r="L51" s="39">
        <v>44742</v>
      </c>
      <c r="M51" s="40" t="str">
        <f t="shared" si="0"/>
        <v>9 Years, 6 Months, 17 Days</v>
      </c>
      <c r="N51" s="364">
        <v>9.6</v>
      </c>
      <c r="O51" s="42" t="s">
        <v>1311</v>
      </c>
      <c r="P51" s="349" t="s">
        <v>1312</v>
      </c>
      <c r="Q51" s="375" t="str">
        <f t="shared" si="1"/>
        <v>B</v>
      </c>
      <c r="R51" s="409">
        <v>46</v>
      </c>
      <c r="S51" s="376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</row>
    <row r="52" spans="1:56" customFormat="1" ht="18" customHeight="1" x14ac:dyDescent="0.2">
      <c r="A52" s="5"/>
      <c r="B52" s="34">
        <v>45</v>
      </c>
      <c r="C52" s="102" t="s">
        <v>6158</v>
      </c>
      <c r="D52" s="36" t="s">
        <v>6159</v>
      </c>
      <c r="E52" s="36"/>
      <c r="F52" s="36" t="s">
        <v>523</v>
      </c>
      <c r="G52" s="36" t="s">
        <v>13</v>
      </c>
      <c r="H52" s="36" t="s">
        <v>22</v>
      </c>
      <c r="I52" s="43">
        <v>1</v>
      </c>
      <c r="J52" s="246">
        <v>11045</v>
      </c>
      <c r="K52" s="104">
        <v>41170</v>
      </c>
      <c r="L52" s="105">
        <v>44742</v>
      </c>
      <c r="M52" s="61" t="str">
        <f t="shared" si="0"/>
        <v>9 Years, 9 Months, 12 Days</v>
      </c>
      <c r="N52" s="364">
        <v>9.9</v>
      </c>
      <c r="O52" s="47">
        <v>1833180723</v>
      </c>
      <c r="P52" s="350" t="s">
        <v>6160</v>
      </c>
      <c r="Q52" s="375" t="str">
        <f t="shared" si="1"/>
        <v>B</v>
      </c>
      <c r="R52" s="409">
        <v>46</v>
      </c>
      <c r="S52" s="376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</row>
    <row r="53" spans="1:56" customFormat="1" ht="18" customHeight="1" x14ac:dyDescent="0.2">
      <c r="A53" s="5"/>
      <c r="B53" s="34">
        <v>253</v>
      </c>
      <c r="C53" s="35" t="s">
        <v>343</v>
      </c>
      <c r="D53" s="36" t="s">
        <v>344</v>
      </c>
      <c r="E53" s="36"/>
      <c r="F53" s="20" t="s">
        <v>109</v>
      </c>
      <c r="G53" s="20" t="s">
        <v>13</v>
      </c>
      <c r="H53" s="20" t="s">
        <v>22</v>
      </c>
      <c r="I53" s="48">
        <v>1</v>
      </c>
      <c r="J53" s="246">
        <v>11253</v>
      </c>
      <c r="K53" s="44">
        <v>41967</v>
      </c>
      <c r="L53" s="39">
        <v>44742</v>
      </c>
      <c r="M53" s="40" t="str">
        <f t="shared" si="0"/>
        <v>7 Years, 7 Months, 6 Days</v>
      </c>
      <c r="N53" s="364">
        <v>7.7</v>
      </c>
      <c r="O53" s="42">
        <v>1974169549</v>
      </c>
      <c r="P53" s="349" t="s">
        <v>345</v>
      </c>
      <c r="Q53" s="375" t="str">
        <f t="shared" si="1"/>
        <v>A</v>
      </c>
      <c r="R53" s="409">
        <v>45</v>
      </c>
      <c r="S53" s="376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</row>
    <row r="54" spans="1:56" customFormat="1" ht="18" customHeight="1" x14ac:dyDescent="0.2">
      <c r="A54" s="5"/>
      <c r="B54" s="34">
        <v>74</v>
      </c>
      <c r="C54" s="35" t="s">
        <v>3269</v>
      </c>
      <c r="D54" s="43" t="s">
        <v>3270</v>
      </c>
      <c r="E54" s="43"/>
      <c r="F54" s="20" t="s">
        <v>272</v>
      </c>
      <c r="G54" s="20" t="s">
        <v>13</v>
      </c>
      <c r="H54" s="20" t="s">
        <v>22</v>
      </c>
      <c r="I54" s="48">
        <v>1</v>
      </c>
      <c r="J54" s="246">
        <v>11074</v>
      </c>
      <c r="K54" s="44">
        <v>40539</v>
      </c>
      <c r="L54" s="39">
        <v>44742</v>
      </c>
      <c r="M54" s="40" t="str">
        <f t="shared" si="0"/>
        <v>11 Years, 6 Months, 3 Days</v>
      </c>
      <c r="N54" s="364">
        <v>11.6</v>
      </c>
      <c r="O54" s="42" t="s">
        <v>3271</v>
      </c>
      <c r="P54" s="349" t="s">
        <v>3272</v>
      </c>
      <c r="Q54" s="375" t="str">
        <f t="shared" si="1"/>
        <v>C</v>
      </c>
      <c r="R54" s="409">
        <v>50</v>
      </c>
      <c r="S54" s="376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</row>
    <row r="55" spans="1:56" customFormat="1" ht="18" customHeight="1" x14ac:dyDescent="0.2">
      <c r="A55" s="5"/>
      <c r="B55" s="34">
        <v>291</v>
      </c>
      <c r="C55" s="78" t="s">
        <v>5093</v>
      </c>
      <c r="D55" s="59" t="s">
        <v>5094</v>
      </c>
      <c r="E55" s="59"/>
      <c r="F55" s="60" t="s">
        <v>2351</v>
      </c>
      <c r="G55" s="77" t="s">
        <v>13</v>
      </c>
      <c r="H55" s="60" t="s">
        <v>14</v>
      </c>
      <c r="I55" s="48">
        <v>1</v>
      </c>
      <c r="J55" s="246">
        <v>11291</v>
      </c>
      <c r="K55" s="45">
        <v>41693</v>
      </c>
      <c r="L55" s="39">
        <v>44742</v>
      </c>
      <c r="M55" s="61" t="str">
        <f t="shared" si="0"/>
        <v>8 Years, 4 Months, 7 Days</v>
      </c>
      <c r="N55" s="364">
        <v>8.4</v>
      </c>
      <c r="O55" s="79">
        <v>1785257101</v>
      </c>
      <c r="P55" s="355" t="s">
        <v>5096</v>
      </c>
      <c r="Q55" s="375" t="str">
        <f t="shared" si="1"/>
        <v>A</v>
      </c>
      <c r="R55" s="409">
        <v>44</v>
      </c>
      <c r="S55" s="377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</row>
    <row r="56" spans="1:56" customFormat="1" ht="18" customHeight="1" x14ac:dyDescent="0.2">
      <c r="A56" s="5"/>
      <c r="B56" s="34">
        <v>87</v>
      </c>
      <c r="C56" s="35" t="s">
        <v>770</v>
      </c>
      <c r="D56" s="36" t="s">
        <v>771</v>
      </c>
      <c r="E56" s="36"/>
      <c r="F56" s="20" t="s">
        <v>5470</v>
      </c>
      <c r="G56" s="20" t="s">
        <v>13</v>
      </c>
      <c r="H56" s="20" t="s">
        <v>22</v>
      </c>
      <c r="I56" s="48">
        <v>1</v>
      </c>
      <c r="J56" s="246">
        <v>11087</v>
      </c>
      <c r="K56" s="44">
        <v>40678</v>
      </c>
      <c r="L56" s="39">
        <v>44742</v>
      </c>
      <c r="M56" s="40" t="str">
        <f t="shared" si="0"/>
        <v>11 Years, 1 Months, 15 Days</v>
      </c>
      <c r="N56" s="364">
        <v>11.1</v>
      </c>
      <c r="O56" s="42" t="s">
        <v>772</v>
      </c>
      <c r="P56" s="349" t="s">
        <v>773</v>
      </c>
      <c r="Q56" s="375" t="str">
        <f t="shared" si="1"/>
        <v>C</v>
      </c>
      <c r="R56" s="409">
        <v>50</v>
      </c>
      <c r="S56" s="377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</row>
    <row r="57" spans="1:56" customFormat="1" ht="18" customHeight="1" x14ac:dyDescent="0.2">
      <c r="A57" s="5"/>
      <c r="B57" s="34">
        <v>80</v>
      </c>
      <c r="C57" s="35" t="s">
        <v>3312</v>
      </c>
      <c r="D57" s="43" t="s">
        <v>3313</v>
      </c>
      <c r="E57" s="43"/>
      <c r="F57" s="20" t="s">
        <v>272</v>
      </c>
      <c r="G57" s="20" t="s">
        <v>13</v>
      </c>
      <c r="H57" s="20" t="s">
        <v>22</v>
      </c>
      <c r="I57" s="48">
        <v>1</v>
      </c>
      <c r="J57" s="246">
        <v>11080</v>
      </c>
      <c r="K57" s="44">
        <v>41286</v>
      </c>
      <c r="L57" s="39">
        <v>44742</v>
      </c>
      <c r="M57" s="40" t="str">
        <f t="shared" si="0"/>
        <v>9 Years, 5 Months, 18 Days</v>
      </c>
      <c r="N57" s="364">
        <v>9.5</v>
      </c>
      <c r="O57" s="42" t="s">
        <v>3290</v>
      </c>
      <c r="P57" s="349" t="s">
        <v>3291</v>
      </c>
      <c r="Q57" s="375" t="str">
        <f t="shared" si="1"/>
        <v>B</v>
      </c>
      <c r="R57" s="409">
        <v>45</v>
      </c>
      <c r="S57" s="376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</row>
    <row r="58" spans="1:56" customFormat="1" ht="18" customHeight="1" x14ac:dyDescent="0.2">
      <c r="A58" s="5"/>
      <c r="B58" s="34">
        <v>91</v>
      </c>
      <c r="C58" s="35" t="s">
        <v>884</v>
      </c>
      <c r="D58" s="36" t="s">
        <v>885</v>
      </c>
      <c r="E58" s="36"/>
      <c r="F58" s="20" t="s">
        <v>5470</v>
      </c>
      <c r="G58" s="20" t="s">
        <v>13</v>
      </c>
      <c r="H58" s="20" t="s">
        <v>22</v>
      </c>
      <c r="I58" s="48">
        <v>1</v>
      </c>
      <c r="J58" s="246">
        <v>11091</v>
      </c>
      <c r="K58" s="44">
        <v>41619</v>
      </c>
      <c r="L58" s="39">
        <v>44742</v>
      </c>
      <c r="M58" s="40" t="str">
        <f t="shared" si="0"/>
        <v>8 Years, 6 Months, 19 Days</v>
      </c>
      <c r="N58" s="364">
        <v>8.6</v>
      </c>
      <c r="O58" s="42" t="s">
        <v>886</v>
      </c>
      <c r="P58" s="349" t="s">
        <v>887</v>
      </c>
      <c r="Q58" s="375" t="str">
        <f t="shared" si="1"/>
        <v>B</v>
      </c>
      <c r="R58" s="409">
        <v>44</v>
      </c>
      <c r="S58" s="376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</row>
    <row r="59" spans="1:56" customFormat="1" ht="18" customHeight="1" x14ac:dyDescent="0.2">
      <c r="A59" s="5"/>
      <c r="B59" s="34">
        <v>94</v>
      </c>
      <c r="C59" s="35" t="s">
        <v>929</v>
      </c>
      <c r="D59" s="36" t="s">
        <v>930</v>
      </c>
      <c r="E59" s="36"/>
      <c r="F59" s="20" t="s">
        <v>5470</v>
      </c>
      <c r="G59" s="20" t="s">
        <v>13</v>
      </c>
      <c r="H59" s="20" t="s">
        <v>22</v>
      </c>
      <c r="I59" s="48">
        <v>1</v>
      </c>
      <c r="J59" s="246">
        <v>11094</v>
      </c>
      <c r="K59" s="44">
        <v>41298</v>
      </c>
      <c r="L59" s="39">
        <v>44742</v>
      </c>
      <c r="M59" s="40" t="str">
        <f t="shared" si="0"/>
        <v>9 Years, 5 Months, 6 Days</v>
      </c>
      <c r="N59" s="364">
        <v>9.5</v>
      </c>
      <c r="O59" s="42" t="s">
        <v>931</v>
      </c>
      <c r="P59" s="349" t="s">
        <v>932</v>
      </c>
      <c r="Q59" s="375" t="str">
        <f t="shared" si="1"/>
        <v>B</v>
      </c>
      <c r="R59" s="409">
        <v>44</v>
      </c>
      <c r="S59" s="376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</row>
    <row r="60" spans="1:56" customFormat="1" ht="18" customHeight="1" x14ac:dyDescent="0.2">
      <c r="A60" s="5"/>
      <c r="B60" s="34">
        <v>86</v>
      </c>
      <c r="C60" s="35" t="s">
        <v>766</v>
      </c>
      <c r="D60" s="36" t="s">
        <v>767</v>
      </c>
      <c r="E60" s="36"/>
      <c r="F60" s="20" t="s">
        <v>5470</v>
      </c>
      <c r="G60" s="20" t="s">
        <v>13</v>
      </c>
      <c r="H60" s="20" t="s">
        <v>22</v>
      </c>
      <c r="I60" s="48">
        <v>1</v>
      </c>
      <c r="J60" s="246">
        <v>11086</v>
      </c>
      <c r="K60" s="44">
        <v>41253</v>
      </c>
      <c r="L60" s="39">
        <v>44742</v>
      </c>
      <c r="M60" s="40" t="str">
        <f t="shared" si="0"/>
        <v>9 Years, 6 Months, 20 Days</v>
      </c>
      <c r="N60" s="364">
        <v>9.6</v>
      </c>
      <c r="O60" s="42" t="s">
        <v>768</v>
      </c>
      <c r="P60" s="349" t="s">
        <v>769</v>
      </c>
      <c r="Q60" s="375" t="str">
        <f t="shared" si="1"/>
        <v>B</v>
      </c>
      <c r="R60" s="409">
        <v>43</v>
      </c>
      <c r="S60" s="376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</row>
    <row r="61" spans="1:56" customFormat="1" ht="18" customHeight="1" x14ac:dyDescent="0.2">
      <c r="A61" s="5"/>
      <c r="B61" s="34">
        <v>242</v>
      </c>
      <c r="C61" s="35" t="s">
        <v>1407</v>
      </c>
      <c r="D61" s="43" t="s">
        <v>1408</v>
      </c>
      <c r="E61" s="43"/>
      <c r="F61" s="20" t="s">
        <v>1411</v>
      </c>
      <c r="G61" s="20" t="s">
        <v>13</v>
      </c>
      <c r="H61" s="20" t="s">
        <v>22</v>
      </c>
      <c r="I61" s="48">
        <v>1</v>
      </c>
      <c r="J61" s="246">
        <v>11242</v>
      </c>
      <c r="K61" s="44">
        <v>41323</v>
      </c>
      <c r="L61" s="39">
        <v>44742</v>
      </c>
      <c r="M61" s="40" t="str">
        <f t="shared" si="0"/>
        <v>9 Years, 4 Months, 12 Days</v>
      </c>
      <c r="N61" s="364">
        <v>9.4</v>
      </c>
      <c r="O61" s="42" t="s">
        <v>1412</v>
      </c>
      <c r="P61" s="349" t="s">
        <v>1413</v>
      </c>
      <c r="Q61" s="375" t="str">
        <f t="shared" si="1"/>
        <v>B</v>
      </c>
      <c r="R61" s="409">
        <v>43</v>
      </c>
      <c r="S61" s="376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</row>
    <row r="62" spans="1:56" customFormat="1" ht="18" customHeight="1" x14ac:dyDescent="0.2">
      <c r="A62" s="5"/>
      <c r="B62" s="34">
        <v>100</v>
      </c>
      <c r="C62" s="35" t="s">
        <v>1442</v>
      </c>
      <c r="D62" s="36" t="s">
        <v>1443</v>
      </c>
      <c r="E62" s="36"/>
      <c r="F62" s="20" t="s">
        <v>5470</v>
      </c>
      <c r="G62" s="20" t="s">
        <v>13</v>
      </c>
      <c r="H62" s="20" t="s">
        <v>22</v>
      </c>
      <c r="I62" s="48">
        <v>1</v>
      </c>
      <c r="J62" s="246">
        <v>11100</v>
      </c>
      <c r="K62" s="44">
        <v>39374</v>
      </c>
      <c r="L62" s="39">
        <v>44742</v>
      </c>
      <c r="M62" s="40" t="str">
        <f t="shared" si="0"/>
        <v>14 Years, 8 Months, 11 Days</v>
      </c>
      <c r="N62" s="364">
        <v>14.8</v>
      </c>
      <c r="O62" s="42" t="s">
        <v>1444</v>
      </c>
      <c r="P62" s="349" t="s">
        <v>1445</v>
      </c>
      <c r="Q62" s="375" t="str">
        <f t="shared" si="1"/>
        <v>C</v>
      </c>
      <c r="R62" s="409">
        <v>50</v>
      </c>
      <c r="S62" s="377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</row>
    <row r="63" spans="1:56" customFormat="1" ht="18" customHeight="1" x14ac:dyDescent="0.2">
      <c r="A63" s="5"/>
      <c r="B63" s="34">
        <v>174</v>
      </c>
      <c r="C63" s="35" t="s">
        <v>2558</v>
      </c>
      <c r="D63" s="36" t="s">
        <v>2559</v>
      </c>
      <c r="E63" s="36"/>
      <c r="F63" s="20" t="s">
        <v>2472</v>
      </c>
      <c r="G63" s="20" t="s">
        <v>13</v>
      </c>
      <c r="H63" s="20" t="s">
        <v>22</v>
      </c>
      <c r="I63" s="48">
        <v>1</v>
      </c>
      <c r="J63" s="246">
        <v>11174</v>
      </c>
      <c r="K63" s="44">
        <v>41263</v>
      </c>
      <c r="L63" s="39">
        <v>44742</v>
      </c>
      <c r="M63" s="40" t="str">
        <f t="shared" si="0"/>
        <v>9 Years, 6 Months, 10 Days</v>
      </c>
      <c r="N63" s="364">
        <v>9.6</v>
      </c>
      <c r="O63" s="42" t="s">
        <v>2560</v>
      </c>
      <c r="P63" s="349" t="s">
        <v>2561</v>
      </c>
      <c r="Q63" s="375" t="str">
        <f t="shared" si="1"/>
        <v>B</v>
      </c>
      <c r="R63" s="409">
        <v>42</v>
      </c>
      <c r="S63" s="376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</row>
    <row r="64" spans="1:56" customFormat="1" ht="18" customHeight="1" x14ac:dyDescent="0.2">
      <c r="A64" s="5"/>
      <c r="B64" s="34">
        <v>263</v>
      </c>
      <c r="C64" s="35" t="s">
        <v>1860</v>
      </c>
      <c r="D64" s="43" t="s">
        <v>1861</v>
      </c>
      <c r="E64" s="43"/>
      <c r="F64" s="20" t="s">
        <v>48</v>
      </c>
      <c r="G64" s="20" t="s">
        <v>13</v>
      </c>
      <c r="H64" s="20" t="s">
        <v>22</v>
      </c>
      <c r="I64" s="348">
        <v>1</v>
      </c>
      <c r="J64" s="246">
        <v>11263</v>
      </c>
      <c r="K64" s="44">
        <v>40949</v>
      </c>
      <c r="L64" s="39">
        <v>44742</v>
      </c>
      <c r="M64" s="40" t="str">
        <f t="shared" si="0"/>
        <v>10 Years, 4 Months, 20 Days</v>
      </c>
      <c r="N64" s="364">
        <v>10.4</v>
      </c>
      <c r="O64" s="42" t="s">
        <v>1863</v>
      </c>
      <c r="P64" s="349" t="s">
        <v>1864</v>
      </c>
      <c r="Q64" s="375" t="str">
        <f t="shared" si="1"/>
        <v>C</v>
      </c>
      <c r="R64" s="409">
        <v>50</v>
      </c>
      <c r="S64" s="377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</row>
    <row r="65" spans="1:56" customFormat="1" ht="18" customHeight="1" x14ac:dyDescent="0.2">
      <c r="A65" s="5"/>
      <c r="B65" s="34">
        <v>295</v>
      </c>
      <c r="C65" s="58" t="s">
        <v>5236</v>
      </c>
      <c r="D65" s="59" t="s">
        <v>5237</v>
      </c>
      <c r="E65" s="59"/>
      <c r="F65" s="48" t="s">
        <v>2351</v>
      </c>
      <c r="G65" s="20" t="s">
        <v>13</v>
      </c>
      <c r="H65" s="48" t="s">
        <v>14</v>
      </c>
      <c r="I65" s="48">
        <v>1</v>
      </c>
      <c r="J65" s="246">
        <v>11295</v>
      </c>
      <c r="K65" s="44">
        <v>42406</v>
      </c>
      <c r="L65" s="39">
        <v>44742</v>
      </c>
      <c r="M65" s="61" t="str">
        <f t="shared" si="0"/>
        <v>6 Years, 4 Months, 24 Days</v>
      </c>
      <c r="N65" s="364">
        <v>6.4</v>
      </c>
      <c r="O65" s="79">
        <v>1716720904</v>
      </c>
      <c r="P65" s="355" t="s">
        <v>5238</v>
      </c>
      <c r="Q65" s="375" t="str">
        <f t="shared" si="1"/>
        <v>A</v>
      </c>
      <c r="R65" s="409">
        <v>42</v>
      </c>
      <c r="S65" s="376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</row>
    <row r="66" spans="1:56" customFormat="1" ht="18" customHeight="1" x14ac:dyDescent="0.2">
      <c r="A66" s="5"/>
      <c r="B66" s="34">
        <v>10</v>
      </c>
      <c r="C66" s="35" t="s">
        <v>1703</v>
      </c>
      <c r="D66" s="36" t="s">
        <v>1704</v>
      </c>
      <c r="E66" s="36"/>
      <c r="F66" s="20" t="s">
        <v>1168</v>
      </c>
      <c r="G66" s="20" t="s">
        <v>13</v>
      </c>
      <c r="H66" s="20" t="s">
        <v>22</v>
      </c>
      <c r="I66" s="48">
        <v>1</v>
      </c>
      <c r="J66" s="246">
        <v>11010</v>
      </c>
      <c r="K66" s="44">
        <v>41825</v>
      </c>
      <c r="L66" s="39">
        <v>44742</v>
      </c>
      <c r="M66" s="40" t="str">
        <f t="shared" ref="M66:M129" si="2">DATEDIF(K66,L66,"Y") &amp; " Years, "&amp; DATEDIF(K66,L66,"YM") &amp; " Months, "&amp;DATEDIF(K66,L66, "MD") &amp; " Days"</f>
        <v>7 Years, 11 Months, 25 Days</v>
      </c>
      <c r="N66" s="364">
        <v>7.11</v>
      </c>
      <c r="O66" s="42" t="s">
        <v>1705</v>
      </c>
      <c r="P66" s="349" t="s">
        <v>1706</v>
      </c>
      <c r="Q66" s="375" t="str">
        <f t="shared" ref="Q66:Q129" si="3">IF(N66&lt;=8.5,"A",IF(N66&lt;=10,"B",IF(N66&lt;=16,"C")))</f>
        <v>A</v>
      </c>
      <c r="R66" s="409">
        <v>41</v>
      </c>
      <c r="S66" s="376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</row>
    <row r="67" spans="1:56" customFormat="1" ht="18" customHeight="1" x14ac:dyDescent="0.2">
      <c r="A67" s="5"/>
      <c r="B67" s="34">
        <v>13</v>
      </c>
      <c r="C67" s="35" t="s">
        <v>410</v>
      </c>
      <c r="D67" s="36" t="s">
        <v>5990</v>
      </c>
      <c r="E67" s="36"/>
      <c r="F67" s="20" t="s">
        <v>411</v>
      </c>
      <c r="G67" s="20" t="s">
        <v>13</v>
      </c>
      <c r="H67" s="20" t="s">
        <v>22</v>
      </c>
      <c r="I67" s="48">
        <v>1</v>
      </c>
      <c r="J67" s="246">
        <v>11013</v>
      </c>
      <c r="K67" s="44">
        <v>41802</v>
      </c>
      <c r="L67" s="39">
        <v>44742</v>
      </c>
      <c r="M67" s="40" t="str">
        <f t="shared" si="2"/>
        <v>8 Years, 0 Months, 18 Days</v>
      </c>
      <c r="N67" s="364">
        <v>8</v>
      </c>
      <c r="O67" s="42">
        <v>1715684532</v>
      </c>
      <c r="P67" s="349" t="s">
        <v>412</v>
      </c>
      <c r="Q67" s="375" t="str">
        <f t="shared" si="3"/>
        <v>A</v>
      </c>
      <c r="R67" s="409">
        <v>41</v>
      </c>
      <c r="S67" s="376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</row>
    <row r="68" spans="1:56" customFormat="1" ht="18" customHeight="1" x14ac:dyDescent="0.2">
      <c r="A68" s="5"/>
      <c r="B68" s="34">
        <v>203</v>
      </c>
      <c r="C68" s="35" t="s">
        <v>1221</v>
      </c>
      <c r="D68" s="43" t="s">
        <v>5518</v>
      </c>
      <c r="E68" s="43"/>
      <c r="F68" s="20" t="s">
        <v>487</v>
      </c>
      <c r="G68" s="20" t="s">
        <v>13</v>
      </c>
      <c r="H68" s="20" t="s">
        <v>22</v>
      </c>
      <c r="I68" s="48">
        <v>1</v>
      </c>
      <c r="J68" s="246">
        <v>11203</v>
      </c>
      <c r="K68" s="44">
        <v>41726</v>
      </c>
      <c r="L68" s="39">
        <v>44742</v>
      </c>
      <c r="M68" s="40" t="str">
        <f t="shared" si="2"/>
        <v>8 Years, 3 Months, 2 Days</v>
      </c>
      <c r="N68" s="364">
        <v>8.3000000000000007</v>
      </c>
      <c r="O68" s="42" t="s">
        <v>1222</v>
      </c>
      <c r="P68" s="349" t="s">
        <v>1223</v>
      </c>
      <c r="Q68" s="375" t="str">
        <f t="shared" si="3"/>
        <v>A</v>
      </c>
      <c r="R68" s="409">
        <v>41</v>
      </c>
      <c r="S68" s="376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</row>
    <row r="69" spans="1:56" customFormat="1" ht="18" customHeight="1" x14ac:dyDescent="0.2">
      <c r="A69" s="5"/>
      <c r="B69" s="34">
        <v>54</v>
      </c>
      <c r="C69" s="35" t="s">
        <v>2936</v>
      </c>
      <c r="D69" s="43" t="s">
        <v>2937</v>
      </c>
      <c r="E69" s="43"/>
      <c r="F69" s="20" t="s">
        <v>272</v>
      </c>
      <c r="G69" s="20" t="s">
        <v>13</v>
      </c>
      <c r="H69" s="20" t="s">
        <v>22</v>
      </c>
      <c r="I69" s="48">
        <v>1</v>
      </c>
      <c r="J69" s="246">
        <v>11054</v>
      </c>
      <c r="K69" s="44">
        <v>42278</v>
      </c>
      <c r="L69" s="39">
        <v>44742</v>
      </c>
      <c r="M69" s="40" t="str">
        <f t="shared" si="2"/>
        <v>6 Years, 8 Months, 29 Days</v>
      </c>
      <c r="N69" s="364">
        <v>6.8</v>
      </c>
      <c r="O69" s="42" t="s">
        <v>2938</v>
      </c>
      <c r="P69" s="349" t="s">
        <v>2758</v>
      </c>
      <c r="Q69" s="375" t="str">
        <f t="shared" si="3"/>
        <v>A</v>
      </c>
      <c r="R69" s="409">
        <v>39</v>
      </c>
      <c r="S69" s="376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</row>
    <row r="70" spans="1:56" customFormat="1" ht="18" customHeight="1" x14ac:dyDescent="0.2">
      <c r="A70" s="5"/>
      <c r="B70" s="34">
        <v>330</v>
      </c>
      <c r="C70" s="56" t="s">
        <v>6782</v>
      </c>
      <c r="D70" s="51" t="s">
        <v>6781</v>
      </c>
      <c r="E70" s="51"/>
      <c r="F70" s="34" t="s">
        <v>2351</v>
      </c>
      <c r="G70" s="34" t="s">
        <v>13</v>
      </c>
      <c r="H70" s="34" t="s">
        <v>14</v>
      </c>
      <c r="I70" s="48">
        <v>1</v>
      </c>
      <c r="J70" s="246">
        <v>11330</v>
      </c>
      <c r="K70" s="309">
        <v>42201</v>
      </c>
      <c r="L70" s="39">
        <v>44742</v>
      </c>
      <c r="M70" s="40" t="str">
        <f t="shared" si="2"/>
        <v>6 Years, 11 Months, 14 Days</v>
      </c>
      <c r="N70" s="364">
        <v>6.11</v>
      </c>
      <c r="O70" s="336">
        <v>8801711463082</v>
      </c>
      <c r="P70" s="362" t="s">
        <v>4353</v>
      </c>
      <c r="Q70" s="375" t="str">
        <f t="shared" si="3"/>
        <v>A</v>
      </c>
      <c r="R70" s="409">
        <v>39</v>
      </c>
      <c r="S70" s="377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</row>
    <row r="71" spans="1:56" customFormat="1" ht="18" customHeight="1" x14ac:dyDescent="0.2">
      <c r="A71" s="5"/>
      <c r="B71" s="34">
        <v>68</v>
      </c>
      <c r="C71" s="35" t="s">
        <v>3228</v>
      </c>
      <c r="D71" s="43" t="s">
        <v>3229</v>
      </c>
      <c r="E71" s="43"/>
      <c r="F71" s="20" t="s">
        <v>272</v>
      </c>
      <c r="G71" s="20" t="s">
        <v>13</v>
      </c>
      <c r="H71" s="20" t="s">
        <v>22</v>
      </c>
      <c r="I71" s="48">
        <v>1</v>
      </c>
      <c r="J71" s="246">
        <v>11068</v>
      </c>
      <c r="K71" s="44">
        <v>41751</v>
      </c>
      <c r="L71" s="39">
        <v>44742</v>
      </c>
      <c r="M71" s="40" t="str">
        <f t="shared" si="2"/>
        <v>8 Years, 2 Months, 8 Days</v>
      </c>
      <c r="N71" s="364">
        <v>8.1999999999999993</v>
      </c>
      <c r="O71" s="42" t="s">
        <v>3231</v>
      </c>
      <c r="P71" s="349" t="s">
        <v>3232</v>
      </c>
      <c r="Q71" s="375" t="str">
        <f t="shared" si="3"/>
        <v>A</v>
      </c>
      <c r="R71" s="409">
        <v>38</v>
      </c>
      <c r="S71" s="376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</row>
    <row r="72" spans="1:56" customFormat="1" ht="18" customHeight="1" x14ac:dyDescent="0.2">
      <c r="A72" s="5"/>
      <c r="B72" s="34">
        <v>52</v>
      </c>
      <c r="C72" s="35" t="s">
        <v>2812</v>
      </c>
      <c r="D72" s="43" t="s">
        <v>2813</v>
      </c>
      <c r="E72" s="43"/>
      <c r="F72" s="20" t="s">
        <v>272</v>
      </c>
      <c r="G72" s="20" t="s">
        <v>13</v>
      </c>
      <c r="H72" s="20" t="s">
        <v>22</v>
      </c>
      <c r="I72" s="48">
        <v>1</v>
      </c>
      <c r="J72" s="246">
        <v>11052</v>
      </c>
      <c r="K72" s="44">
        <v>41741</v>
      </c>
      <c r="L72" s="39">
        <v>44742</v>
      </c>
      <c r="M72" s="40" t="str">
        <f t="shared" si="2"/>
        <v>8 Years, 2 Months, 18 Days</v>
      </c>
      <c r="N72" s="364">
        <v>8.1999999999999993</v>
      </c>
      <c r="O72" s="42" t="s">
        <v>2814</v>
      </c>
      <c r="P72" s="349" t="s">
        <v>2815</v>
      </c>
      <c r="Q72" s="375" t="str">
        <f t="shared" si="3"/>
        <v>A</v>
      </c>
      <c r="R72" s="409">
        <v>37</v>
      </c>
      <c r="S72" s="376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</row>
    <row r="73" spans="1:56" customFormat="1" ht="18" customHeight="1" x14ac:dyDescent="0.2">
      <c r="A73" s="5"/>
      <c r="B73" s="34">
        <v>326</v>
      </c>
      <c r="C73" s="35" t="s">
        <v>2506</v>
      </c>
      <c r="D73" s="36" t="s">
        <v>2507</v>
      </c>
      <c r="E73" s="36"/>
      <c r="F73" s="20" t="s">
        <v>2012</v>
      </c>
      <c r="G73" s="20" t="s">
        <v>13</v>
      </c>
      <c r="H73" s="20" t="s">
        <v>22</v>
      </c>
      <c r="I73" s="48">
        <v>1</v>
      </c>
      <c r="J73" s="246">
        <v>11326</v>
      </c>
      <c r="K73" s="44">
        <v>40866</v>
      </c>
      <c r="L73" s="39">
        <v>44742</v>
      </c>
      <c r="M73" s="40" t="str">
        <f t="shared" si="2"/>
        <v>10 Years, 7 Months, 11 Days</v>
      </c>
      <c r="N73" s="364">
        <v>10.7</v>
      </c>
      <c r="O73" s="42" t="s">
        <v>2508</v>
      </c>
      <c r="P73" s="349" t="s">
        <v>2509</v>
      </c>
      <c r="Q73" s="375" t="str">
        <f t="shared" si="3"/>
        <v>C</v>
      </c>
      <c r="R73" s="409">
        <v>50</v>
      </c>
      <c r="S73" s="376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</row>
    <row r="74" spans="1:56" customFormat="1" ht="18" customHeight="1" x14ac:dyDescent="0.2">
      <c r="A74" s="5"/>
      <c r="B74" s="34">
        <v>3</v>
      </c>
      <c r="C74" s="102" t="s">
        <v>6085</v>
      </c>
      <c r="D74" s="36" t="s">
        <v>6086</v>
      </c>
      <c r="E74" s="36"/>
      <c r="F74" s="36" t="s">
        <v>989</v>
      </c>
      <c r="G74" s="36" t="s">
        <v>13</v>
      </c>
      <c r="H74" s="36" t="s">
        <v>22</v>
      </c>
      <c r="I74" s="43">
        <v>1</v>
      </c>
      <c r="J74" s="246">
        <v>11003</v>
      </c>
      <c r="K74" s="104">
        <v>40958</v>
      </c>
      <c r="L74" s="105">
        <v>44742</v>
      </c>
      <c r="M74" s="40" t="str">
        <f t="shared" si="2"/>
        <v>10 Years, 4 Months, 11 Days</v>
      </c>
      <c r="N74" s="364">
        <v>10.4</v>
      </c>
      <c r="O74" s="47">
        <v>1731665571</v>
      </c>
      <c r="P74" s="350" t="s">
        <v>6087</v>
      </c>
      <c r="Q74" s="375" t="str">
        <f t="shared" si="3"/>
        <v>C</v>
      </c>
      <c r="R74" s="409">
        <v>48</v>
      </c>
      <c r="S74" s="376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</row>
    <row r="75" spans="1:56" customFormat="1" ht="18" customHeight="1" x14ac:dyDescent="0.2">
      <c r="A75" s="5"/>
      <c r="B75" s="34">
        <v>85</v>
      </c>
      <c r="C75" s="35" t="s">
        <v>734</v>
      </c>
      <c r="D75" s="36" t="s">
        <v>735</v>
      </c>
      <c r="E75" s="36"/>
      <c r="F75" s="20" t="s">
        <v>5470</v>
      </c>
      <c r="G75" s="20" t="s">
        <v>13</v>
      </c>
      <c r="H75" s="20" t="s">
        <v>22</v>
      </c>
      <c r="I75" s="48">
        <v>1</v>
      </c>
      <c r="J75" s="246">
        <v>11085</v>
      </c>
      <c r="K75" s="44">
        <v>39780</v>
      </c>
      <c r="L75" s="39">
        <v>44742</v>
      </c>
      <c r="M75" s="40" t="str">
        <f t="shared" si="2"/>
        <v>13 Years, 7 Months, 2 Days</v>
      </c>
      <c r="N75" s="364">
        <v>13.7</v>
      </c>
      <c r="O75" s="42" t="s">
        <v>728</v>
      </c>
      <c r="P75" s="349" t="s">
        <v>729</v>
      </c>
      <c r="Q75" s="375" t="str">
        <f t="shared" si="3"/>
        <v>C</v>
      </c>
      <c r="R75" s="409">
        <v>48</v>
      </c>
      <c r="S75" s="376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</row>
    <row r="76" spans="1:56" customFormat="1" ht="18" customHeight="1" x14ac:dyDescent="0.2">
      <c r="A76" s="5"/>
      <c r="B76" s="34">
        <v>97</v>
      </c>
      <c r="C76" s="35" t="s">
        <v>1154</v>
      </c>
      <c r="D76" s="36" t="s">
        <v>1155</v>
      </c>
      <c r="E76" s="36"/>
      <c r="F76" s="20" t="s">
        <v>5470</v>
      </c>
      <c r="G76" s="20" t="s">
        <v>13</v>
      </c>
      <c r="H76" s="20" t="s">
        <v>22</v>
      </c>
      <c r="I76" s="48">
        <v>1</v>
      </c>
      <c r="J76" s="246">
        <v>11097</v>
      </c>
      <c r="K76" s="44">
        <v>40361</v>
      </c>
      <c r="L76" s="39">
        <v>44742</v>
      </c>
      <c r="M76" s="40" t="str">
        <f t="shared" si="2"/>
        <v>11 Years, 11 Months, 28 Days</v>
      </c>
      <c r="N76" s="364">
        <v>11.11</v>
      </c>
      <c r="O76" s="42" t="s">
        <v>1156</v>
      </c>
      <c r="P76" s="349" t="s">
        <v>1157</v>
      </c>
      <c r="Q76" s="375" t="str">
        <f t="shared" si="3"/>
        <v>C</v>
      </c>
      <c r="R76" s="409">
        <v>48</v>
      </c>
      <c r="S76" s="376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</row>
    <row r="77" spans="1:56" customFormat="1" ht="18" customHeight="1" x14ac:dyDescent="0.2">
      <c r="A77" s="5"/>
      <c r="B77" s="34">
        <v>229</v>
      </c>
      <c r="C77" s="35" t="s">
        <v>59</v>
      </c>
      <c r="D77" s="43" t="s">
        <v>60</v>
      </c>
      <c r="E77" s="43"/>
      <c r="F77" s="20" t="s">
        <v>29</v>
      </c>
      <c r="G77" s="20" t="s">
        <v>13</v>
      </c>
      <c r="H77" s="20" t="s">
        <v>22</v>
      </c>
      <c r="I77" s="48">
        <v>1</v>
      </c>
      <c r="J77" s="246">
        <v>11229</v>
      </c>
      <c r="K77" s="45">
        <v>41806</v>
      </c>
      <c r="L77" s="39">
        <v>44742</v>
      </c>
      <c r="M77" s="40" t="str">
        <f t="shared" si="2"/>
        <v>8 Years, 0 Months, 14 Days</v>
      </c>
      <c r="N77" s="364">
        <v>8</v>
      </c>
      <c r="O77" s="42">
        <v>1728606949</v>
      </c>
      <c r="P77" s="349" t="s">
        <v>62</v>
      </c>
      <c r="Q77" s="375" t="str">
        <f t="shared" si="3"/>
        <v>A</v>
      </c>
      <c r="R77" s="409">
        <v>37</v>
      </c>
      <c r="S77" s="376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</row>
    <row r="78" spans="1:56" customFormat="1" ht="18" customHeight="1" x14ac:dyDescent="0.2">
      <c r="A78" s="5"/>
      <c r="B78" s="34">
        <v>200</v>
      </c>
      <c r="C78" s="35" t="s">
        <v>774</v>
      </c>
      <c r="D78" s="43" t="s">
        <v>6041</v>
      </c>
      <c r="E78" s="43"/>
      <c r="F78" s="20" t="s">
        <v>487</v>
      </c>
      <c r="G78" s="20" t="s">
        <v>13</v>
      </c>
      <c r="H78" s="20" t="s">
        <v>22</v>
      </c>
      <c r="I78" s="48">
        <v>1</v>
      </c>
      <c r="J78" s="246">
        <v>11200</v>
      </c>
      <c r="K78" s="44">
        <v>41129</v>
      </c>
      <c r="L78" s="39">
        <v>44742</v>
      </c>
      <c r="M78" s="40" t="str">
        <f t="shared" si="2"/>
        <v>9 Years, 10 Months, 22 Days</v>
      </c>
      <c r="N78" s="364">
        <v>9.1</v>
      </c>
      <c r="O78" s="42" t="s">
        <v>775</v>
      </c>
      <c r="P78" s="349" t="s">
        <v>776</v>
      </c>
      <c r="Q78" s="375" t="str">
        <f t="shared" si="3"/>
        <v>B</v>
      </c>
      <c r="R78" s="409">
        <v>42</v>
      </c>
      <c r="S78" s="376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</row>
    <row r="79" spans="1:56" customFormat="1" ht="18" customHeight="1" x14ac:dyDescent="0.2">
      <c r="A79" s="5"/>
      <c r="B79" s="34">
        <v>143</v>
      </c>
      <c r="C79" s="35" t="s">
        <v>1790</v>
      </c>
      <c r="D79" s="36" t="s">
        <v>1791</v>
      </c>
      <c r="E79" s="36"/>
      <c r="F79" s="20" t="s">
        <v>188</v>
      </c>
      <c r="G79" s="20" t="s">
        <v>13</v>
      </c>
      <c r="H79" s="20" t="s">
        <v>22</v>
      </c>
      <c r="I79" s="348">
        <v>1</v>
      </c>
      <c r="J79" s="246">
        <v>11143</v>
      </c>
      <c r="K79" s="44">
        <v>40907</v>
      </c>
      <c r="L79" s="39">
        <v>44742</v>
      </c>
      <c r="M79" s="40" t="str">
        <f t="shared" si="2"/>
        <v>10 Years, 6 Months, 0 Days</v>
      </c>
      <c r="N79" s="364">
        <v>10.6</v>
      </c>
      <c r="O79" s="42" t="s">
        <v>1792</v>
      </c>
      <c r="P79" s="349" t="s">
        <v>1793</v>
      </c>
      <c r="Q79" s="375" t="str">
        <f t="shared" si="3"/>
        <v>C</v>
      </c>
      <c r="R79" s="409">
        <v>47</v>
      </c>
      <c r="S79" s="376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</row>
    <row r="80" spans="1:56" customFormat="1" ht="18" customHeight="1" x14ac:dyDescent="0.2">
      <c r="A80" s="5"/>
      <c r="B80" s="34">
        <v>1</v>
      </c>
      <c r="C80" s="35" t="s">
        <v>1379</v>
      </c>
      <c r="D80" s="43" t="s">
        <v>1380</v>
      </c>
      <c r="E80" s="43"/>
      <c r="F80" s="20" t="s">
        <v>989</v>
      </c>
      <c r="G80" s="20" t="s">
        <v>13</v>
      </c>
      <c r="H80" s="20" t="s">
        <v>22</v>
      </c>
      <c r="I80" s="48">
        <v>1</v>
      </c>
      <c r="J80" s="246">
        <v>11001</v>
      </c>
      <c r="K80" s="44">
        <v>42060</v>
      </c>
      <c r="L80" s="39">
        <v>44742</v>
      </c>
      <c r="M80" s="364" t="str">
        <f t="shared" si="2"/>
        <v>7 Years, 4 Months, 5 Days</v>
      </c>
      <c r="N80" s="364">
        <v>7.4</v>
      </c>
      <c r="O80" s="42" t="s">
        <v>1324</v>
      </c>
      <c r="P80" s="349" t="s">
        <v>1325</v>
      </c>
      <c r="Q80" s="375" t="str">
        <f t="shared" si="3"/>
        <v>A</v>
      </c>
      <c r="R80" s="409">
        <v>36</v>
      </c>
      <c r="S80" s="376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</row>
    <row r="81" spans="1:56" customFormat="1" ht="18" customHeight="1" x14ac:dyDescent="0.2">
      <c r="A81" s="5"/>
      <c r="B81" s="34">
        <v>218</v>
      </c>
      <c r="C81" s="35" t="s">
        <v>307</v>
      </c>
      <c r="D81" s="36" t="s">
        <v>308</v>
      </c>
      <c r="E81" s="36"/>
      <c r="F81" s="20" t="s">
        <v>121</v>
      </c>
      <c r="G81" s="20" t="s">
        <v>13</v>
      </c>
      <c r="H81" s="20" t="s">
        <v>22</v>
      </c>
      <c r="I81" s="48">
        <v>1</v>
      </c>
      <c r="J81" s="246">
        <v>11218</v>
      </c>
      <c r="K81" s="44">
        <v>41354</v>
      </c>
      <c r="L81" s="39">
        <v>44742</v>
      </c>
      <c r="M81" s="40" t="str">
        <f t="shared" si="2"/>
        <v>9 Years, 3 Months, 9 Days</v>
      </c>
      <c r="N81" s="364">
        <v>9.3000000000000007</v>
      </c>
      <c r="O81" s="47">
        <v>1622316150</v>
      </c>
      <c r="P81" s="349" t="s">
        <v>309</v>
      </c>
      <c r="Q81" s="375" t="str">
        <f t="shared" si="3"/>
        <v>B</v>
      </c>
      <c r="R81" s="409">
        <v>42</v>
      </c>
      <c r="S81" s="376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</row>
    <row r="82" spans="1:56" customFormat="1" ht="18" customHeight="1" x14ac:dyDescent="0.2">
      <c r="A82" s="5"/>
      <c r="B82" s="34">
        <v>246</v>
      </c>
      <c r="C82" s="35" t="s">
        <v>1527</v>
      </c>
      <c r="D82" s="36" t="s">
        <v>1528</v>
      </c>
      <c r="E82" s="36"/>
      <c r="F82" s="20" t="s">
        <v>1411</v>
      </c>
      <c r="G82" s="20" t="s">
        <v>13</v>
      </c>
      <c r="H82" s="20" t="s">
        <v>22</v>
      </c>
      <c r="I82" s="48">
        <v>1</v>
      </c>
      <c r="J82" s="246">
        <v>11246</v>
      </c>
      <c r="K82" s="44">
        <v>41154</v>
      </c>
      <c r="L82" s="39">
        <v>44742</v>
      </c>
      <c r="M82" s="40" t="str">
        <f t="shared" si="2"/>
        <v>9 Years, 9 Months, 28 Days</v>
      </c>
      <c r="N82" s="364">
        <v>9.9</v>
      </c>
      <c r="O82" s="42">
        <v>1756364519</v>
      </c>
      <c r="P82" s="349" t="s">
        <v>1530</v>
      </c>
      <c r="Q82" s="375" t="str">
        <f t="shared" si="3"/>
        <v>B</v>
      </c>
      <c r="R82" s="409">
        <v>42</v>
      </c>
      <c r="S82" s="376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</row>
    <row r="83" spans="1:56" customFormat="1" ht="18" customHeight="1" x14ac:dyDescent="0.2">
      <c r="A83" s="5"/>
      <c r="B83" s="34">
        <v>248</v>
      </c>
      <c r="C83" s="35" t="s">
        <v>1584</v>
      </c>
      <c r="D83" s="36" t="s">
        <v>1585</v>
      </c>
      <c r="E83" s="36"/>
      <c r="F83" s="20" t="s">
        <v>1411</v>
      </c>
      <c r="G83" s="20" t="s">
        <v>13</v>
      </c>
      <c r="H83" s="20" t="s">
        <v>22</v>
      </c>
      <c r="I83" s="48">
        <v>1</v>
      </c>
      <c r="J83" s="246">
        <v>11248</v>
      </c>
      <c r="K83" s="44">
        <v>41406</v>
      </c>
      <c r="L83" s="39">
        <v>44742</v>
      </c>
      <c r="M83" s="40" t="str">
        <f t="shared" si="2"/>
        <v>9 Years, 1 Months, 18 Days</v>
      </c>
      <c r="N83" s="364">
        <v>9.1</v>
      </c>
      <c r="O83" s="42" t="s">
        <v>1586</v>
      </c>
      <c r="P83" s="349" t="s">
        <v>1587</v>
      </c>
      <c r="Q83" s="375" t="str">
        <f t="shared" si="3"/>
        <v>B</v>
      </c>
      <c r="R83" s="409">
        <v>42</v>
      </c>
      <c r="S83" s="376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</row>
    <row r="84" spans="1:56" customFormat="1" ht="18" customHeight="1" x14ac:dyDescent="0.2">
      <c r="A84" s="5"/>
      <c r="B84" s="34">
        <v>274</v>
      </c>
      <c r="C84" s="63" t="s">
        <v>4197</v>
      </c>
      <c r="D84" s="43" t="s">
        <v>4198</v>
      </c>
      <c r="E84" s="43"/>
      <c r="F84" s="48" t="s">
        <v>2351</v>
      </c>
      <c r="G84" s="48" t="s">
        <v>13</v>
      </c>
      <c r="H84" s="48" t="s">
        <v>14</v>
      </c>
      <c r="I84" s="48">
        <v>1</v>
      </c>
      <c r="J84" s="246">
        <v>11274</v>
      </c>
      <c r="K84" s="66">
        <v>41605</v>
      </c>
      <c r="L84" s="39">
        <v>44742</v>
      </c>
      <c r="M84" s="61" t="str">
        <f t="shared" si="2"/>
        <v>8 Years, 7 Months, 3 Days</v>
      </c>
      <c r="N84" s="364">
        <v>8.6999999999999993</v>
      </c>
      <c r="O84" s="71">
        <v>1711230362</v>
      </c>
      <c r="P84" s="355" t="s">
        <v>4200</v>
      </c>
      <c r="Q84" s="375" t="str">
        <f t="shared" si="3"/>
        <v>B</v>
      </c>
      <c r="R84" s="409">
        <v>42</v>
      </c>
      <c r="S84" s="376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</row>
    <row r="85" spans="1:56" ht="18" customHeight="1" x14ac:dyDescent="0.2">
      <c r="B85" s="34">
        <v>195</v>
      </c>
      <c r="C85" s="35" t="s">
        <v>639</v>
      </c>
      <c r="D85" s="43" t="s">
        <v>640</v>
      </c>
      <c r="E85" s="43"/>
      <c r="F85" s="20" t="s">
        <v>487</v>
      </c>
      <c r="G85" s="20" t="s">
        <v>13</v>
      </c>
      <c r="H85" s="20" t="s">
        <v>22</v>
      </c>
      <c r="I85" s="48">
        <v>1</v>
      </c>
      <c r="J85" s="246">
        <v>11195</v>
      </c>
      <c r="K85" s="44">
        <v>40794</v>
      </c>
      <c r="L85" s="39">
        <v>44742</v>
      </c>
      <c r="M85" s="40" t="str">
        <f t="shared" si="2"/>
        <v>10 Years, 9 Months, 22 Days</v>
      </c>
      <c r="N85" s="364">
        <v>10.9</v>
      </c>
      <c r="O85" s="42" t="s">
        <v>641</v>
      </c>
      <c r="P85" s="349" t="s">
        <v>642</v>
      </c>
      <c r="Q85" s="375" t="str">
        <f t="shared" si="3"/>
        <v>C</v>
      </c>
      <c r="R85" s="409">
        <v>47</v>
      </c>
      <c r="S85" s="376"/>
    </row>
    <row r="86" spans="1:56" customFormat="1" ht="18" customHeight="1" x14ac:dyDescent="0.2">
      <c r="A86" s="5"/>
      <c r="B86" s="34">
        <v>323</v>
      </c>
      <c r="C86" s="35" t="s">
        <v>2463</v>
      </c>
      <c r="D86" s="36" t="s">
        <v>2464</v>
      </c>
      <c r="E86" s="36"/>
      <c r="F86" s="20" t="s">
        <v>2012</v>
      </c>
      <c r="G86" s="20" t="s">
        <v>13</v>
      </c>
      <c r="H86" s="20" t="s">
        <v>22</v>
      </c>
      <c r="I86" s="48">
        <v>1</v>
      </c>
      <c r="J86" s="246">
        <v>11323</v>
      </c>
      <c r="K86" s="44">
        <v>40466</v>
      </c>
      <c r="L86" s="39">
        <v>44742</v>
      </c>
      <c r="M86" s="40" t="str">
        <f t="shared" si="2"/>
        <v>11 Years, 8 Months, 15 Days</v>
      </c>
      <c r="N86" s="364">
        <v>11.8</v>
      </c>
      <c r="O86" s="42" t="s">
        <v>2466</v>
      </c>
      <c r="P86" s="349" t="s">
        <v>2467</v>
      </c>
      <c r="Q86" s="375" t="str">
        <f t="shared" si="3"/>
        <v>C</v>
      </c>
      <c r="R86" s="409">
        <v>47</v>
      </c>
      <c r="S86" s="376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</row>
    <row r="87" spans="1:56" customFormat="1" ht="18" customHeight="1" x14ac:dyDescent="0.2">
      <c r="A87" s="5"/>
      <c r="B87" s="34">
        <v>288</v>
      </c>
      <c r="C87" s="78" t="s">
        <v>5065</v>
      </c>
      <c r="D87" s="59" t="s">
        <v>5066</v>
      </c>
      <c r="E87" s="59"/>
      <c r="F87" s="60" t="s">
        <v>2351</v>
      </c>
      <c r="G87" s="77" t="s">
        <v>13</v>
      </c>
      <c r="H87" s="60" t="s">
        <v>14</v>
      </c>
      <c r="I87" s="48">
        <v>1</v>
      </c>
      <c r="J87" s="246">
        <v>11288</v>
      </c>
      <c r="K87" s="45">
        <v>41570</v>
      </c>
      <c r="L87" s="39">
        <v>44742</v>
      </c>
      <c r="M87" s="61" t="str">
        <f t="shared" si="2"/>
        <v>8 Years, 8 Months, 7 Days</v>
      </c>
      <c r="N87" s="364">
        <v>8.8000000000000007</v>
      </c>
      <c r="O87" s="79">
        <v>1914240016</v>
      </c>
      <c r="P87" s="355" t="s">
        <v>5067</v>
      </c>
      <c r="Q87" s="375" t="str">
        <f t="shared" si="3"/>
        <v>B</v>
      </c>
      <c r="R87" s="409">
        <v>42</v>
      </c>
      <c r="S87" s="376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</row>
    <row r="88" spans="1:56" ht="18" customHeight="1" x14ac:dyDescent="0.2">
      <c r="B88" s="34">
        <v>75</v>
      </c>
      <c r="C88" s="35" t="s">
        <v>3273</v>
      </c>
      <c r="D88" s="43" t="s">
        <v>3274</v>
      </c>
      <c r="E88" s="43"/>
      <c r="F88" s="20" t="s">
        <v>272</v>
      </c>
      <c r="G88" s="20" t="s">
        <v>13</v>
      </c>
      <c r="H88" s="20" t="s">
        <v>22</v>
      </c>
      <c r="I88" s="48">
        <v>1</v>
      </c>
      <c r="J88" s="246">
        <v>11075</v>
      </c>
      <c r="K88" s="44">
        <v>40532</v>
      </c>
      <c r="L88" s="39">
        <v>44742</v>
      </c>
      <c r="M88" s="40" t="str">
        <f t="shared" si="2"/>
        <v>11 Years, 6 Months, 10 Days</v>
      </c>
      <c r="N88" s="364">
        <v>11.6</v>
      </c>
      <c r="O88" s="42" t="s">
        <v>3275</v>
      </c>
      <c r="P88" s="349" t="s">
        <v>3276</v>
      </c>
      <c r="Q88" s="375" t="str">
        <f t="shared" si="3"/>
        <v>C</v>
      </c>
      <c r="R88" s="409">
        <v>44</v>
      </c>
      <c r="S88" s="376"/>
    </row>
    <row r="89" spans="1:56" ht="18" customHeight="1" x14ac:dyDescent="0.2">
      <c r="B89" s="34">
        <v>236</v>
      </c>
      <c r="C89" s="35" t="s">
        <v>2173</v>
      </c>
      <c r="D89" s="43" t="s">
        <v>2174</v>
      </c>
      <c r="E89" s="43"/>
      <c r="F89" s="20" t="s">
        <v>29</v>
      </c>
      <c r="G89" s="20" t="s">
        <v>13</v>
      </c>
      <c r="H89" s="20" t="s">
        <v>22</v>
      </c>
      <c r="I89" s="48">
        <v>1</v>
      </c>
      <c r="J89" s="246">
        <v>11236</v>
      </c>
      <c r="K89" s="44">
        <v>41987</v>
      </c>
      <c r="L89" s="39">
        <v>44742</v>
      </c>
      <c r="M89" s="40" t="str">
        <f t="shared" si="2"/>
        <v>7 Years, 6 Months, 16 Days</v>
      </c>
      <c r="N89" s="364">
        <v>7.6</v>
      </c>
      <c r="O89" s="42" t="s">
        <v>2163</v>
      </c>
      <c r="P89" s="349" t="s">
        <v>2164</v>
      </c>
      <c r="Q89" s="375" t="str">
        <f t="shared" si="3"/>
        <v>A</v>
      </c>
      <c r="R89" s="409">
        <v>36</v>
      </c>
      <c r="S89" s="376"/>
    </row>
    <row r="90" spans="1:56" customFormat="1" ht="18" customHeight="1" x14ac:dyDescent="0.2">
      <c r="A90" s="5"/>
      <c r="B90" s="34">
        <v>6</v>
      </c>
      <c r="C90" s="102" t="s">
        <v>5875</v>
      </c>
      <c r="D90" s="36" t="s">
        <v>5876</v>
      </c>
      <c r="E90" s="36"/>
      <c r="F90" s="36" t="s">
        <v>3378</v>
      </c>
      <c r="G90" s="36" t="s">
        <v>13</v>
      </c>
      <c r="H90" s="36" t="s">
        <v>22</v>
      </c>
      <c r="I90" s="43">
        <v>1</v>
      </c>
      <c r="J90" s="246">
        <v>11006</v>
      </c>
      <c r="K90" s="307">
        <v>41417</v>
      </c>
      <c r="L90" s="89">
        <v>44742</v>
      </c>
      <c r="M90" s="61" t="str">
        <f t="shared" si="2"/>
        <v>9 Years, 1 Months, 7 Days</v>
      </c>
      <c r="N90" s="364">
        <v>9.1</v>
      </c>
      <c r="O90" s="47">
        <v>1797584691</v>
      </c>
      <c r="P90" s="350" t="s">
        <v>5878</v>
      </c>
      <c r="Q90" s="375" t="str">
        <f t="shared" si="3"/>
        <v>B</v>
      </c>
      <c r="R90" s="409">
        <v>41</v>
      </c>
      <c r="S90" s="376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</row>
    <row r="91" spans="1:56" customFormat="1" ht="18" customHeight="1" x14ac:dyDescent="0.2">
      <c r="A91" s="5"/>
      <c r="B91" s="34">
        <v>30</v>
      </c>
      <c r="C91" s="35" t="s">
        <v>1271</v>
      </c>
      <c r="D91" s="36" t="s">
        <v>1272</v>
      </c>
      <c r="E91" s="36"/>
      <c r="F91" s="20" t="s">
        <v>100</v>
      </c>
      <c r="G91" s="20" t="s">
        <v>13</v>
      </c>
      <c r="H91" s="20" t="s">
        <v>22</v>
      </c>
      <c r="I91" s="48">
        <v>1</v>
      </c>
      <c r="J91" s="246">
        <v>11030</v>
      </c>
      <c r="K91" s="44">
        <v>41562</v>
      </c>
      <c r="L91" s="39">
        <v>44742</v>
      </c>
      <c r="M91" s="40" t="str">
        <f t="shared" si="2"/>
        <v>8 Years, 8 Months, 15 Days</v>
      </c>
      <c r="N91" s="364">
        <v>8.8000000000000007</v>
      </c>
      <c r="O91" s="42">
        <v>1711082540</v>
      </c>
      <c r="P91" s="349" t="s">
        <v>1274</v>
      </c>
      <c r="Q91" s="375" t="str">
        <f t="shared" si="3"/>
        <v>B</v>
      </c>
      <c r="R91" s="409">
        <v>41</v>
      </c>
      <c r="S91" s="376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</row>
    <row r="92" spans="1:56" customFormat="1" ht="18" customHeight="1" x14ac:dyDescent="0.2">
      <c r="A92" s="5"/>
      <c r="B92" s="34">
        <v>231</v>
      </c>
      <c r="C92" s="35" t="s">
        <v>2026</v>
      </c>
      <c r="D92" s="43" t="s">
        <v>2027</v>
      </c>
      <c r="E92" s="43"/>
      <c r="F92" s="20" t="s">
        <v>29</v>
      </c>
      <c r="G92" s="20" t="s">
        <v>13</v>
      </c>
      <c r="H92" s="20" t="s">
        <v>22</v>
      </c>
      <c r="I92" s="48">
        <v>1</v>
      </c>
      <c r="J92" s="246">
        <v>11231</v>
      </c>
      <c r="K92" s="44">
        <v>41569</v>
      </c>
      <c r="L92" s="39">
        <v>44742</v>
      </c>
      <c r="M92" s="40" t="str">
        <f t="shared" si="2"/>
        <v>8 Years, 8 Months, 8 Days</v>
      </c>
      <c r="N92" s="364">
        <v>8.8000000000000007</v>
      </c>
      <c r="O92" s="42">
        <v>1711406592</v>
      </c>
      <c r="P92" s="349" t="s">
        <v>2029</v>
      </c>
      <c r="Q92" s="375" t="str">
        <f t="shared" si="3"/>
        <v>B</v>
      </c>
      <c r="R92" s="409">
        <v>41</v>
      </c>
      <c r="S92" s="376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</row>
    <row r="93" spans="1:56" ht="18" customHeight="1" x14ac:dyDescent="0.2">
      <c r="B93" s="34">
        <v>207</v>
      </c>
      <c r="C93" s="35" t="s">
        <v>2042</v>
      </c>
      <c r="D93" s="43" t="s">
        <v>2030</v>
      </c>
      <c r="E93" s="43"/>
      <c r="F93" s="20" t="s">
        <v>487</v>
      </c>
      <c r="G93" s="20" t="s">
        <v>13</v>
      </c>
      <c r="H93" s="20" t="s">
        <v>22</v>
      </c>
      <c r="I93" s="48">
        <v>1</v>
      </c>
      <c r="J93" s="246">
        <v>11207</v>
      </c>
      <c r="K93" s="44">
        <v>40203</v>
      </c>
      <c r="L93" s="39">
        <v>44742</v>
      </c>
      <c r="M93" s="40" t="str">
        <f t="shared" si="2"/>
        <v>12 Years, 5 Months, 5 Days</v>
      </c>
      <c r="N93" s="364">
        <v>12.5</v>
      </c>
      <c r="O93" s="42" t="s">
        <v>2031</v>
      </c>
      <c r="P93" s="349" t="s">
        <v>2032</v>
      </c>
      <c r="Q93" s="375" t="str">
        <f t="shared" si="3"/>
        <v>C</v>
      </c>
      <c r="R93" s="409">
        <v>44</v>
      </c>
      <c r="S93" s="376"/>
    </row>
    <row r="94" spans="1:56" customFormat="1" ht="18" customHeight="1" x14ac:dyDescent="0.2">
      <c r="A94" s="5"/>
      <c r="B94" s="34">
        <v>125</v>
      </c>
      <c r="C94" s="35" t="s">
        <v>2206</v>
      </c>
      <c r="D94" s="43" t="s">
        <v>2207</v>
      </c>
      <c r="E94" s="43"/>
      <c r="F94" s="20" t="s">
        <v>430</v>
      </c>
      <c r="G94" s="20" t="s">
        <v>13</v>
      </c>
      <c r="H94" s="20" t="s">
        <v>22</v>
      </c>
      <c r="I94" s="48">
        <v>1</v>
      </c>
      <c r="J94" s="246">
        <v>11125</v>
      </c>
      <c r="K94" s="44">
        <v>41177</v>
      </c>
      <c r="L94" s="39">
        <v>44742</v>
      </c>
      <c r="M94" s="40" t="str">
        <f t="shared" si="2"/>
        <v>9 Years, 9 Months, 5 Days</v>
      </c>
      <c r="N94" s="364">
        <v>9.9</v>
      </c>
      <c r="O94" s="42">
        <v>1715457143</v>
      </c>
      <c r="P94" s="349" t="s">
        <v>2209</v>
      </c>
      <c r="Q94" s="375" t="str">
        <f t="shared" si="3"/>
        <v>B</v>
      </c>
      <c r="R94" s="409">
        <v>40</v>
      </c>
      <c r="S94" s="376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</row>
    <row r="95" spans="1:56" customFormat="1" ht="18" customHeight="1" x14ac:dyDescent="0.2">
      <c r="A95" s="5"/>
      <c r="B95" s="34">
        <v>172</v>
      </c>
      <c r="C95" s="35" t="s">
        <v>2538</v>
      </c>
      <c r="D95" s="36" t="s">
        <v>2539</v>
      </c>
      <c r="E95" s="36"/>
      <c r="F95" s="20" t="s">
        <v>2472</v>
      </c>
      <c r="G95" s="20" t="s">
        <v>13</v>
      </c>
      <c r="H95" s="20" t="s">
        <v>22</v>
      </c>
      <c r="I95" s="48">
        <v>1</v>
      </c>
      <c r="J95" s="246">
        <v>11172</v>
      </c>
      <c r="K95" s="44">
        <v>41404</v>
      </c>
      <c r="L95" s="39">
        <v>44742</v>
      </c>
      <c r="M95" s="40" t="str">
        <f t="shared" si="2"/>
        <v>9 Years, 1 Months, 20 Days</v>
      </c>
      <c r="N95" s="364">
        <v>9.1</v>
      </c>
      <c r="O95" s="47" t="s">
        <v>6851</v>
      </c>
      <c r="P95" s="349" t="s">
        <v>2541</v>
      </c>
      <c r="Q95" s="375" t="str">
        <f t="shared" si="3"/>
        <v>B</v>
      </c>
      <c r="R95" s="409">
        <v>40</v>
      </c>
      <c r="S95" s="376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</row>
    <row r="96" spans="1:56" ht="18" customHeight="1" x14ac:dyDescent="0.2">
      <c r="B96" s="34">
        <v>241</v>
      </c>
      <c r="C96" s="102" t="s">
        <v>6400</v>
      </c>
      <c r="D96" s="36" t="s">
        <v>6401</v>
      </c>
      <c r="E96" s="36"/>
      <c r="F96" s="36" t="s">
        <v>29</v>
      </c>
      <c r="G96" s="36" t="s">
        <v>13</v>
      </c>
      <c r="H96" s="36" t="s">
        <v>22</v>
      </c>
      <c r="I96" s="43">
        <v>1</v>
      </c>
      <c r="J96" s="246">
        <v>11241</v>
      </c>
      <c r="K96" s="104">
        <v>41031</v>
      </c>
      <c r="L96" s="105">
        <v>44742</v>
      </c>
      <c r="M96" s="61" t="str">
        <f t="shared" si="2"/>
        <v>10 Years, 1 Months, 28 Days</v>
      </c>
      <c r="N96" s="364">
        <v>10.1</v>
      </c>
      <c r="O96" s="47">
        <v>1847068100</v>
      </c>
      <c r="P96" s="350" t="s">
        <v>6399</v>
      </c>
      <c r="Q96" s="375" t="str">
        <f t="shared" si="3"/>
        <v>C</v>
      </c>
      <c r="R96" s="409">
        <v>44</v>
      </c>
      <c r="S96" s="376"/>
    </row>
    <row r="97" spans="1:56" customFormat="1" ht="18" customHeight="1" x14ac:dyDescent="0.2">
      <c r="A97" s="5"/>
      <c r="B97" s="34">
        <v>179</v>
      </c>
      <c r="C97" s="102" t="s">
        <v>6302</v>
      </c>
      <c r="D97" s="36" t="s">
        <v>6303</v>
      </c>
      <c r="E97" s="36"/>
      <c r="F97" s="36" t="s">
        <v>2472</v>
      </c>
      <c r="G97" s="36" t="s">
        <v>13</v>
      </c>
      <c r="H97" s="36" t="s">
        <v>22</v>
      </c>
      <c r="I97" s="43">
        <v>1</v>
      </c>
      <c r="J97" s="246">
        <v>11179</v>
      </c>
      <c r="K97" s="104">
        <v>41537</v>
      </c>
      <c r="L97" s="105">
        <v>44742</v>
      </c>
      <c r="M97" s="61" t="str">
        <f t="shared" si="2"/>
        <v>8 Years, 9 Months, 10 Days</v>
      </c>
      <c r="N97" s="364">
        <v>8.9</v>
      </c>
      <c r="O97" s="47">
        <v>1954700472</v>
      </c>
      <c r="P97" s="350" t="s">
        <v>6304</v>
      </c>
      <c r="Q97" s="375" t="str">
        <f t="shared" si="3"/>
        <v>B</v>
      </c>
      <c r="R97" s="409">
        <v>40</v>
      </c>
      <c r="S97" s="376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</row>
    <row r="98" spans="1:56" customFormat="1" ht="18" customHeight="1" x14ac:dyDescent="0.2">
      <c r="A98" s="5"/>
      <c r="B98" s="34">
        <v>244</v>
      </c>
      <c r="C98" s="35" t="s">
        <v>1497</v>
      </c>
      <c r="D98" s="36" t="s">
        <v>1498</v>
      </c>
      <c r="E98" s="36"/>
      <c r="F98" s="20" t="s">
        <v>1411</v>
      </c>
      <c r="G98" s="20" t="s">
        <v>13</v>
      </c>
      <c r="H98" s="20" t="s">
        <v>22</v>
      </c>
      <c r="I98" s="48">
        <v>1</v>
      </c>
      <c r="J98" s="246">
        <v>11244</v>
      </c>
      <c r="K98" s="44">
        <v>39712</v>
      </c>
      <c r="L98" s="39">
        <v>44742</v>
      </c>
      <c r="M98" s="40" t="str">
        <f t="shared" si="2"/>
        <v>13 Years, 9 Months, 9 Days</v>
      </c>
      <c r="N98" s="364">
        <v>13.9</v>
      </c>
      <c r="O98" s="42">
        <v>1799344305</v>
      </c>
      <c r="P98" s="349" t="s">
        <v>1499</v>
      </c>
      <c r="Q98" s="375" t="str">
        <f t="shared" si="3"/>
        <v>C</v>
      </c>
      <c r="R98" s="409">
        <v>44</v>
      </c>
      <c r="S98" s="376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</row>
    <row r="99" spans="1:56" ht="18" customHeight="1" x14ac:dyDescent="0.2">
      <c r="B99" s="34">
        <v>252</v>
      </c>
      <c r="C99" s="35" t="s">
        <v>310</v>
      </c>
      <c r="D99" s="36" t="s">
        <v>311</v>
      </c>
      <c r="E99" s="36"/>
      <c r="F99" s="20" t="s">
        <v>109</v>
      </c>
      <c r="G99" s="20" t="s">
        <v>13</v>
      </c>
      <c r="H99" s="20" t="s">
        <v>22</v>
      </c>
      <c r="I99" s="48">
        <v>1</v>
      </c>
      <c r="J99" s="246">
        <v>11252</v>
      </c>
      <c r="K99" s="44">
        <v>41743</v>
      </c>
      <c r="L99" s="39">
        <v>44742</v>
      </c>
      <c r="M99" s="40" t="str">
        <f t="shared" si="2"/>
        <v>8 Years, 2 Months, 16 Days</v>
      </c>
      <c r="N99" s="364">
        <v>8.1999999999999993</v>
      </c>
      <c r="O99" s="42">
        <v>1726069952</v>
      </c>
      <c r="P99" s="349" t="s">
        <v>312</v>
      </c>
      <c r="Q99" s="375" t="str">
        <f t="shared" si="3"/>
        <v>A</v>
      </c>
      <c r="R99" s="409">
        <v>36</v>
      </c>
      <c r="S99" s="376"/>
    </row>
    <row r="100" spans="1:56" customFormat="1" ht="18" customHeight="1" x14ac:dyDescent="0.2">
      <c r="A100" s="5"/>
      <c r="B100" s="34">
        <v>325</v>
      </c>
      <c r="C100" s="35" t="s">
        <v>2494</v>
      </c>
      <c r="D100" s="36" t="s">
        <v>2495</v>
      </c>
      <c r="E100" s="36"/>
      <c r="F100" s="20" t="s">
        <v>2012</v>
      </c>
      <c r="G100" s="20" t="s">
        <v>13</v>
      </c>
      <c r="H100" s="20" t="s">
        <v>22</v>
      </c>
      <c r="I100" s="48">
        <v>1</v>
      </c>
      <c r="J100" s="246">
        <v>11325</v>
      </c>
      <c r="K100" s="44">
        <v>41240</v>
      </c>
      <c r="L100" s="39">
        <v>44742</v>
      </c>
      <c r="M100" s="40" t="str">
        <f t="shared" si="2"/>
        <v>9 Years, 7 Months, 3 Days</v>
      </c>
      <c r="N100" s="364">
        <v>9.6999999999999993</v>
      </c>
      <c r="O100" s="42">
        <v>1733371333</v>
      </c>
      <c r="P100" s="349" t="s">
        <v>2497</v>
      </c>
      <c r="Q100" s="375" t="str">
        <f t="shared" si="3"/>
        <v>B</v>
      </c>
      <c r="R100" s="409">
        <v>40</v>
      </c>
      <c r="S100" s="376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</row>
    <row r="101" spans="1:56" ht="18" customHeight="1" x14ac:dyDescent="0.2">
      <c r="B101" s="34">
        <v>329</v>
      </c>
      <c r="C101" s="35" t="s">
        <v>2534</v>
      </c>
      <c r="D101" s="36" t="s">
        <v>2535</v>
      </c>
      <c r="E101" s="36"/>
      <c r="F101" s="20" t="s">
        <v>2012</v>
      </c>
      <c r="G101" s="20" t="s">
        <v>13</v>
      </c>
      <c r="H101" s="20" t="s">
        <v>22</v>
      </c>
      <c r="I101" s="48">
        <v>1</v>
      </c>
      <c r="J101" s="246">
        <v>11329</v>
      </c>
      <c r="K101" s="44">
        <v>40861</v>
      </c>
      <c r="L101" s="39">
        <v>44742</v>
      </c>
      <c r="M101" s="40" t="str">
        <f t="shared" si="2"/>
        <v>10 Years, 7 Months, 16 Days</v>
      </c>
      <c r="N101" s="364">
        <v>10.7</v>
      </c>
      <c r="O101" s="42" t="s">
        <v>2536</v>
      </c>
      <c r="P101" s="349" t="s">
        <v>2537</v>
      </c>
      <c r="Q101" s="375" t="str">
        <f t="shared" si="3"/>
        <v>C</v>
      </c>
      <c r="R101" s="409">
        <v>44</v>
      </c>
      <c r="S101" s="377"/>
    </row>
    <row r="102" spans="1:56" ht="18" customHeight="1" x14ac:dyDescent="0.2">
      <c r="B102" s="34">
        <v>136</v>
      </c>
      <c r="C102" s="35" t="s">
        <v>801</v>
      </c>
      <c r="D102" s="36" t="s">
        <v>802</v>
      </c>
      <c r="E102" s="36"/>
      <c r="F102" s="20" t="s">
        <v>188</v>
      </c>
      <c r="G102" s="20" t="s">
        <v>13</v>
      </c>
      <c r="H102" s="20" t="s">
        <v>22</v>
      </c>
      <c r="I102" s="348">
        <v>1</v>
      </c>
      <c r="J102" s="246">
        <v>11136</v>
      </c>
      <c r="K102" s="44">
        <v>40974</v>
      </c>
      <c r="L102" s="39">
        <v>44742</v>
      </c>
      <c r="M102" s="40" t="str">
        <f t="shared" si="2"/>
        <v>10 Years, 3 Months, 24 Days</v>
      </c>
      <c r="N102" s="364">
        <v>10.3</v>
      </c>
      <c r="O102" s="42" t="s">
        <v>804</v>
      </c>
      <c r="P102" s="349" t="s">
        <v>805</v>
      </c>
      <c r="Q102" s="375" t="str">
        <f t="shared" si="3"/>
        <v>C</v>
      </c>
      <c r="R102" s="409">
        <v>43</v>
      </c>
      <c r="S102" s="376"/>
    </row>
    <row r="103" spans="1:56" customFormat="1" ht="18" customHeight="1" x14ac:dyDescent="0.2">
      <c r="A103" s="5"/>
      <c r="B103" s="34">
        <v>90</v>
      </c>
      <c r="C103" s="35" t="s">
        <v>876</v>
      </c>
      <c r="D103" s="36" t="s">
        <v>877</v>
      </c>
      <c r="E103" s="36"/>
      <c r="F103" s="20" t="s">
        <v>5470</v>
      </c>
      <c r="G103" s="20" t="s">
        <v>13</v>
      </c>
      <c r="H103" s="20" t="s">
        <v>22</v>
      </c>
      <c r="I103" s="48">
        <v>1</v>
      </c>
      <c r="J103" s="246">
        <v>11090</v>
      </c>
      <c r="K103" s="44">
        <v>41589</v>
      </c>
      <c r="L103" s="39">
        <v>44742</v>
      </c>
      <c r="M103" s="40" t="str">
        <f t="shared" si="2"/>
        <v>8 Years, 7 Months, 19 Days</v>
      </c>
      <c r="N103" s="364">
        <v>8.6999999999999993</v>
      </c>
      <c r="O103" s="42">
        <v>1912678109</v>
      </c>
      <c r="P103" s="349" t="s">
        <v>879</v>
      </c>
      <c r="Q103" s="375" t="str">
        <f t="shared" si="3"/>
        <v>B</v>
      </c>
      <c r="R103" s="409">
        <v>39</v>
      </c>
      <c r="S103" s="376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</row>
    <row r="104" spans="1:56" customFormat="1" ht="18" customHeight="1" x14ac:dyDescent="0.2">
      <c r="A104" s="5"/>
      <c r="B104" s="34">
        <v>114</v>
      </c>
      <c r="C104" s="35" t="s">
        <v>1729</v>
      </c>
      <c r="D104" s="43" t="s">
        <v>1730</v>
      </c>
      <c r="E104" s="43"/>
      <c r="F104" s="20" t="s">
        <v>430</v>
      </c>
      <c r="G104" s="20" t="s">
        <v>13</v>
      </c>
      <c r="H104" s="20" t="s">
        <v>22</v>
      </c>
      <c r="I104" s="48">
        <v>1</v>
      </c>
      <c r="J104" s="246">
        <v>11114</v>
      </c>
      <c r="K104" s="44">
        <v>41061</v>
      </c>
      <c r="L104" s="39">
        <v>44742</v>
      </c>
      <c r="M104" s="40" t="str">
        <f t="shared" si="2"/>
        <v>10 Years, 0 Months, 29 Days</v>
      </c>
      <c r="N104" s="364">
        <v>10</v>
      </c>
      <c r="O104" s="42">
        <v>1844924722</v>
      </c>
      <c r="P104" s="349" t="s">
        <v>1733</v>
      </c>
      <c r="Q104" s="375" t="str">
        <f t="shared" si="3"/>
        <v>B</v>
      </c>
      <c r="R104" s="409">
        <v>39</v>
      </c>
      <c r="S104" s="376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</row>
    <row r="105" spans="1:56" customFormat="1" ht="18" customHeight="1" x14ac:dyDescent="0.2">
      <c r="A105" s="5"/>
      <c r="B105" s="34">
        <v>269</v>
      </c>
      <c r="C105" s="63" t="s">
        <v>4034</v>
      </c>
      <c r="D105" s="64" t="s">
        <v>4035</v>
      </c>
      <c r="E105" s="64"/>
      <c r="F105" s="48" t="s">
        <v>2351</v>
      </c>
      <c r="G105" s="48" t="s">
        <v>13</v>
      </c>
      <c r="H105" s="48" t="s">
        <v>14</v>
      </c>
      <c r="I105" s="48">
        <v>1</v>
      </c>
      <c r="J105" s="246">
        <v>11269</v>
      </c>
      <c r="K105" s="66">
        <v>42059</v>
      </c>
      <c r="L105" s="39">
        <v>44742</v>
      </c>
      <c r="M105" s="61" t="str">
        <f t="shared" si="2"/>
        <v>7 Years, 4 Months, 6 Days</v>
      </c>
      <c r="N105" s="364">
        <v>7.4</v>
      </c>
      <c r="O105" s="71">
        <v>1711615760</v>
      </c>
      <c r="P105" s="355" t="s">
        <v>4036</v>
      </c>
      <c r="Q105" s="375" t="str">
        <f t="shared" si="3"/>
        <v>A</v>
      </c>
      <c r="R105" s="409">
        <v>36</v>
      </c>
      <c r="S105" s="376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</row>
    <row r="106" spans="1:56" customFormat="1" ht="18" customHeight="1" x14ac:dyDescent="0.2">
      <c r="A106" s="5"/>
      <c r="B106" s="34">
        <v>155</v>
      </c>
      <c r="C106" s="102" t="s">
        <v>6265</v>
      </c>
      <c r="D106" s="36" t="s">
        <v>6266</v>
      </c>
      <c r="E106" s="36"/>
      <c r="F106" s="36" t="s">
        <v>715</v>
      </c>
      <c r="G106" s="36" t="s">
        <v>13</v>
      </c>
      <c r="H106" s="36" t="s">
        <v>22</v>
      </c>
      <c r="I106" s="43">
        <v>1</v>
      </c>
      <c r="J106" s="246">
        <v>11155</v>
      </c>
      <c r="K106" s="104">
        <v>40619</v>
      </c>
      <c r="L106" s="105">
        <v>44742</v>
      </c>
      <c r="M106" s="61" t="str">
        <f t="shared" si="2"/>
        <v>11 Years, 3 Months, 13 Days</v>
      </c>
      <c r="N106" s="364">
        <v>11.3</v>
      </c>
      <c r="O106" s="47">
        <v>1749401902</v>
      </c>
      <c r="P106" s="350" t="s">
        <v>6268</v>
      </c>
      <c r="Q106" s="375" t="str">
        <f t="shared" si="3"/>
        <v>C</v>
      </c>
      <c r="R106" s="409">
        <v>43</v>
      </c>
      <c r="S106" s="376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</row>
    <row r="107" spans="1:56" customFormat="1" ht="18" customHeight="1" x14ac:dyDescent="0.2">
      <c r="A107" s="5"/>
      <c r="B107" s="34">
        <v>233</v>
      </c>
      <c r="C107" s="35" t="s">
        <v>2114</v>
      </c>
      <c r="D107" s="43" t="s">
        <v>2115</v>
      </c>
      <c r="E107" s="43"/>
      <c r="F107" s="20" t="s">
        <v>29</v>
      </c>
      <c r="G107" s="20" t="s">
        <v>13</v>
      </c>
      <c r="H107" s="20" t="s">
        <v>22</v>
      </c>
      <c r="I107" s="48">
        <v>1</v>
      </c>
      <c r="J107" s="246">
        <v>11233</v>
      </c>
      <c r="K107" s="44">
        <v>40179</v>
      </c>
      <c r="L107" s="39">
        <v>44742</v>
      </c>
      <c r="M107" s="40" t="str">
        <f t="shared" si="2"/>
        <v>12 Years, 5 Months, 29 Days</v>
      </c>
      <c r="N107" s="364">
        <v>12.5</v>
      </c>
      <c r="O107" s="42" t="s">
        <v>2116</v>
      </c>
      <c r="P107" s="349" t="s">
        <v>2117</v>
      </c>
      <c r="Q107" s="375" t="str">
        <f t="shared" si="3"/>
        <v>C</v>
      </c>
      <c r="R107" s="409">
        <v>43</v>
      </c>
      <c r="S107" s="376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</row>
    <row r="108" spans="1:56" customFormat="1" ht="18" customHeight="1" x14ac:dyDescent="0.2">
      <c r="A108" s="5"/>
      <c r="B108" s="34">
        <v>259</v>
      </c>
      <c r="C108" s="35" t="s">
        <v>480</v>
      </c>
      <c r="D108" s="43" t="s">
        <v>481</v>
      </c>
      <c r="E108" s="43"/>
      <c r="F108" s="20" t="s">
        <v>48</v>
      </c>
      <c r="G108" s="20" t="s">
        <v>13</v>
      </c>
      <c r="H108" s="20" t="s">
        <v>22</v>
      </c>
      <c r="I108" s="348">
        <v>1</v>
      </c>
      <c r="J108" s="246">
        <v>11259</v>
      </c>
      <c r="K108" s="44">
        <v>41054</v>
      </c>
      <c r="L108" s="39">
        <v>44742</v>
      </c>
      <c r="M108" s="40" t="str">
        <f t="shared" si="2"/>
        <v>10 Years, 1 Months, 5 Days</v>
      </c>
      <c r="N108" s="364">
        <v>10.1</v>
      </c>
      <c r="O108" s="42">
        <v>1747284382</v>
      </c>
      <c r="P108" s="349" t="s">
        <v>482</v>
      </c>
      <c r="Q108" s="375" t="str">
        <f t="shared" si="3"/>
        <v>C</v>
      </c>
      <c r="R108" s="409">
        <v>43</v>
      </c>
      <c r="S108" s="377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</row>
    <row r="109" spans="1:56" customFormat="1" ht="18" customHeight="1" x14ac:dyDescent="0.2">
      <c r="A109" s="5"/>
      <c r="B109" s="34">
        <v>272</v>
      </c>
      <c r="C109" s="58" t="s">
        <v>4097</v>
      </c>
      <c r="D109" s="36" t="s">
        <v>4098</v>
      </c>
      <c r="E109" s="36"/>
      <c r="F109" s="48" t="s">
        <v>2351</v>
      </c>
      <c r="G109" s="48" t="s">
        <v>13</v>
      </c>
      <c r="H109" s="48" t="s">
        <v>14</v>
      </c>
      <c r="I109" s="48">
        <v>1</v>
      </c>
      <c r="J109" s="246">
        <v>11272</v>
      </c>
      <c r="K109" s="44">
        <v>41816</v>
      </c>
      <c r="L109" s="39">
        <v>44742</v>
      </c>
      <c r="M109" s="61" t="str">
        <f t="shared" si="2"/>
        <v>8 Years, 0 Months, 4 Days</v>
      </c>
      <c r="N109" s="364">
        <v>8</v>
      </c>
      <c r="O109" s="79">
        <v>1613441226</v>
      </c>
      <c r="P109" s="355" t="s">
        <v>4099</v>
      </c>
      <c r="Q109" s="375" t="str">
        <f t="shared" si="3"/>
        <v>A</v>
      </c>
      <c r="R109" s="409">
        <v>36</v>
      </c>
      <c r="S109" s="376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</row>
    <row r="110" spans="1:56" customFormat="1" ht="18" customHeight="1" x14ac:dyDescent="0.2">
      <c r="A110" s="5"/>
      <c r="B110" s="34">
        <v>22</v>
      </c>
      <c r="C110" s="35" t="s">
        <v>1080</v>
      </c>
      <c r="D110" s="36" t="s">
        <v>1081</v>
      </c>
      <c r="E110" s="36"/>
      <c r="F110" s="20" t="s">
        <v>100</v>
      </c>
      <c r="G110" s="20" t="s">
        <v>13</v>
      </c>
      <c r="H110" s="20" t="s">
        <v>22</v>
      </c>
      <c r="I110" s="48">
        <v>1</v>
      </c>
      <c r="J110" s="246">
        <v>11022</v>
      </c>
      <c r="K110" s="44">
        <v>40459</v>
      </c>
      <c r="L110" s="39">
        <v>44742</v>
      </c>
      <c r="M110" s="40" t="str">
        <f t="shared" si="2"/>
        <v>11 Years, 8 Months, 22 Days</v>
      </c>
      <c r="N110" s="364">
        <v>11.8</v>
      </c>
      <c r="O110" s="42" t="s">
        <v>1083</v>
      </c>
      <c r="P110" s="349" t="s">
        <v>1084</v>
      </c>
      <c r="Q110" s="375" t="str">
        <f t="shared" si="3"/>
        <v>C</v>
      </c>
      <c r="R110" s="409">
        <v>42</v>
      </c>
      <c r="S110" s="376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</row>
    <row r="111" spans="1:56" customFormat="1" ht="18" customHeight="1" x14ac:dyDescent="0.2">
      <c r="A111" s="5"/>
      <c r="B111" s="34">
        <v>73</v>
      </c>
      <c r="C111" s="35" t="s">
        <v>3263</v>
      </c>
      <c r="D111" s="43" t="s">
        <v>3264</v>
      </c>
      <c r="E111" s="43"/>
      <c r="F111" s="20" t="s">
        <v>272</v>
      </c>
      <c r="G111" s="20" t="s">
        <v>13</v>
      </c>
      <c r="H111" s="20" t="s">
        <v>22</v>
      </c>
      <c r="I111" s="48">
        <v>1</v>
      </c>
      <c r="J111" s="246">
        <v>11073</v>
      </c>
      <c r="K111" s="44">
        <v>39866</v>
      </c>
      <c r="L111" s="39">
        <v>44742</v>
      </c>
      <c r="M111" s="40" t="str">
        <f t="shared" si="2"/>
        <v>13 Years, 4 Months, 8 Days</v>
      </c>
      <c r="N111" s="364">
        <v>13.4</v>
      </c>
      <c r="O111" s="42" t="s">
        <v>23</v>
      </c>
      <c r="P111" s="349" t="s">
        <v>24</v>
      </c>
      <c r="Q111" s="375" t="str">
        <f t="shared" si="3"/>
        <v>C</v>
      </c>
      <c r="R111" s="409">
        <v>42</v>
      </c>
      <c r="S111" s="376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</row>
    <row r="112" spans="1:56" customFormat="1" ht="18" customHeight="1" x14ac:dyDescent="0.2">
      <c r="A112" s="5"/>
      <c r="B112" s="34">
        <v>221</v>
      </c>
      <c r="C112" s="35" t="s">
        <v>1422</v>
      </c>
      <c r="D112" s="43" t="s">
        <v>1423</v>
      </c>
      <c r="E112" s="43"/>
      <c r="F112" s="20" t="s">
        <v>121</v>
      </c>
      <c r="G112" s="20" t="s">
        <v>13</v>
      </c>
      <c r="H112" s="20" t="s">
        <v>22</v>
      </c>
      <c r="I112" s="48">
        <v>1</v>
      </c>
      <c r="J112" s="246">
        <v>11221</v>
      </c>
      <c r="K112" s="44">
        <v>40652</v>
      </c>
      <c r="L112" s="39">
        <v>44742</v>
      </c>
      <c r="M112" s="40" t="str">
        <f t="shared" si="2"/>
        <v>11 Years, 2 Months, 11 Days</v>
      </c>
      <c r="N112" s="364">
        <v>11.2</v>
      </c>
      <c r="O112" s="47">
        <v>1783073494</v>
      </c>
      <c r="P112" s="349" t="s">
        <v>1424</v>
      </c>
      <c r="Q112" s="375" t="str">
        <f t="shared" si="3"/>
        <v>C</v>
      </c>
      <c r="R112" s="409">
        <v>42</v>
      </c>
      <c r="S112" s="376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</row>
    <row r="113" spans="1:56" customFormat="1" ht="18" customHeight="1" x14ac:dyDescent="0.2">
      <c r="A113" s="5"/>
      <c r="B113" s="34">
        <v>245</v>
      </c>
      <c r="C113" s="35" t="s">
        <v>1509</v>
      </c>
      <c r="D113" s="36" t="s">
        <v>1510</v>
      </c>
      <c r="E113" s="36"/>
      <c r="F113" s="20" t="s">
        <v>1411</v>
      </c>
      <c r="G113" s="20" t="s">
        <v>13</v>
      </c>
      <c r="H113" s="20" t="s">
        <v>22</v>
      </c>
      <c r="I113" s="48">
        <v>1</v>
      </c>
      <c r="J113" s="246">
        <v>11245</v>
      </c>
      <c r="K113" s="44">
        <v>40542</v>
      </c>
      <c r="L113" s="39">
        <v>44742</v>
      </c>
      <c r="M113" s="40" t="str">
        <f t="shared" si="2"/>
        <v>11 Years, 6 Months, 0 Days</v>
      </c>
      <c r="N113" s="364">
        <v>11.6</v>
      </c>
      <c r="O113" s="42">
        <v>1741173255</v>
      </c>
      <c r="P113" s="349" t="s">
        <v>1512</v>
      </c>
      <c r="Q113" s="375" t="str">
        <f t="shared" si="3"/>
        <v>C</v>
      </c>
      <c r="R113" s="409">
        <v>42</v>
      </c>
      <c r="S113" s="376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</row>
    <row r="114" spans="1:56" customFormat="1" ht="18" customHeight="1" x14ac:dyDescent="0.2">
      <c r="A114" s="5"/>
      <c r="B114" s="34">
        <v>289</v>
      </c>
      <c r="C114" s="78" t="s">
        <v>5077</v>
      </c>
      <c r="D114" s="59" t="s">
        <v>5078</v>
      </c>
      <c r="E114" s="59"/>
      <c r="F114" s="60" t="s">
        <v>2351</v>
      </c>
      <c r="G114" s="77" t="s">
        <v>13</v>
      </c>
      <c r="H114" s="60" t="s">
        <v>14</v>
      </c>
      <c r="I114" s="48">
        <v>1</v>
      </c>
      <c r="J114" s="246">
        <v>11289</v>
      </c>
      <c r="K114" s="45">
        <v>41031</v>
      </c>
      <c r="L114" s="39">
        <v>44742</v>
      </c>
      <c r="M114" s="61" t="str">
        <f t="shared" si="2"/>
        <v>10 Years, 1 Months, 28 Days</v>
      </c>
      <c r="N114" s="364">
        <v>10.1</v>
      </c>
      <c r="O114" s="79">
        <v>1730317176</v>
      </c>
      <c r="P114" s="355" t="s">
        <v>5079</v>
      </c>
      <c r="Q114" s="375" t="str">
        <f t="shared" si="3"/>
        <v>C</v>
      </c>
      <c r="R114" s="409">
        <v>42</v>
      </c>
      <c r="S114" s="376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</row>
    <row r="115" spans="1:56" customFormat="1" ht="18" customHeight="1" x14ac:dyDescent="0.2">
      <c r="A115" s="5"/>
      <c r="B115" s="34">
        <v>191</v>
      </c>
      <c r="C115" s="102" t="s">
        <v>6335</v>
      </c>
      <c r="D115" s="36" t="s">
        <v>6336</v>
      </c>
      <c r="E115" s="36"/>
      <c r="F115" s="36" t="s">
        <v>54</v>
      </c>
      <c r="G115" s="36" t="s">
        <v>13</v>
      </c>
      <c r="H115" s="36" t="s">
        <v>22</v>
      </c>
      <c r="I115" s="43">
        <v>1</v>
      </c>
      <c r="J115" s="246">
        <v>11191</v>
      </c>
      <c r="K115" s="104">
        <v>41224</v>
      </c>
      <c r="L115" s="105">
        <v>44742</v>
      </c>
      <c r="M115" s="61" t="str">
        <f t="shared" si="2"/>
        <v>9 Years, 7 Months, 19 Days</v>
      </c>
      <c r="N115" s="364">
        <v>9.6999999999999993</v>
      </c>
      <c r="O115" s="47">
        <v>1924054762</v>
      </c>
      <c r="P115" s="350" t="s">
        <v>6319</v>
      </c>
      <c r="Q115" s="375" t="str">
        <f t="shared" si="3"/>
        <v>B</v>
      </c>
      <c r="R115" s="409">
        <v>39</v>
      </c>
      <c r="S115" s="376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</row>
    <row r="116" spans="1:56" customFormat="1" ht="18" customHeight="1" x14ac:dyDescent="0.2">
      <c r="A116" s="5"/>
      <c r="B116" s="34">
        <v>109</v>
      </c>
      <c r="C116" s="35" t="s">
        <v>1948</v>
      </c>
      <c r="D116" s="36" t="s">
        <v>1949</v>
      </c>
      <c r="E116" s="36"/>
      <c r="F116" s="20" t="s">
        <v>5470</v>
      </c>
      <c r="G116" s="20" t="s">
        <v>13</v>
      </c>
      <c r="H116" s="20" t="s">
        <v>22</v>
      </c>
      <c r="I116" s="48">
        <v>1</v>
      </c>
      <c r="J116" s="246">
        <v>11109</v>
      </c>
      <c r="K116" s="44">
        <v>40027</v>
      </c>
      <c r="L116" s="39">
        <v>44742</v>
      </c>
      <c r="M116" s="40" t="str">
        <f t="shared" si="2"/>
        <v>12 Years, 10 Months, 28 Days</v>
      </c>
      <c r="N116" s="364">
        <v>12.1</v>
      </c>
      <c r="O116" s="42" t="s">
        <v>1950</v>
      </c>
      <c r="P116" s="349" t="s">
        <v>1951</v>
      </c>
      <c r="Q116" s="375" t="str">
        <f t="shared" si="3"/>
        <v>C</v>
      </c>
      <c r="R116" s="409">
        <v>41</v>
      </c>
      <c r="S116" s="376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</row>
    <row r="117" spans="1:56" customFormat="1" ht="18" customHeight="1" x14ac:dyDescent="0.2">
      <c r="A117" s="5"/>
      <c r="B117" s="34">
        <v>280</v>
      </c>
      <c r="C117" s="63" t="s">
        <v>4458</v>
      </c>
      <c r="D117" s="64" t="s">
        <v>4459</v>
      </c>
      <c r="E117" s="64"/>
      <c r="F117" s="60" t="s">
        <v>2351</v>
      </c>
      <c r="G117" s="60" t="s">
        <v>13</v>
      </c>
      <c r="H117" s="48" t="s">
        <v>14</v>
      </c>
      <c r="I117" s="48">
        <v>1</v>
      </c>
      <c r="J117" s="246">
        <v>11280</v>
      </c>
      <c r="K117" s="66">
        <v>42028</v>
      </c>
      <c r="L117" s="39">
        <v>44742</v>
      </c>
      <c r="M117" s="61" t="str">
        <f t="shared" si="2"/>
        <v>7 Years, 5 Months, 6 Days</v>
      </c>
      <c r="N117" s="364">
        <v>7.5</v>
      </c>
      <c r="O117" s="71">
        <v>1819898898</v>
      </c>
      <c r="P117" s="355" t="s">
        <v>4460</v>
      </c>
      <c r="Q117" s="375" t="str">
        <f t="shared" si="3"/>
        <v>A</v>
      </c>
      <c r="R117" s="409">
        <v>36</v>
      </c>
      <c r="S117" s="376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</row>
    <row r="118" spans="1:56" customFormat="1" ht="18" customHeight="1" x14ac:dyDescent="0.2">
      <c r="A118" s="5"/>
      <c r="B118" s="34">
        <v>319</v>
      </c>
      <c r="C118" s="35" t="s">
        <v>2613</v>
      </c>
      <c r="D118" s="36" t="s">
        <v>2614</v>
      </c>
      <c r="E118" s="36"/>
      <c r="F118" s="20" t="s">
        <v>385</v>
      </c>
      <c r="G118" s="20" t="s">
        <v>13</v>
      </c>
      <c r="H118" s="20" t="s">
        <v>22</v>
      </c>
      <c r="I118" s="48">
        <v>1</v>
      </c>
      <c r="J118" s="246">
        <v>11319</v>
      </c>
      <c r="K118" s="44">
        <v>41872</v>
      </c>
      <c r="L118" s="39">
        <v>44742</v>
      </c>
      <c r="M118" s="40" t="str">
        <f t="shared" si="2"/>
        <v>7 Years, 10 Months, 9 Days</v>
      </c>
      <c r="N118" s="364">
        <v>7.1</v>
      </c>
      <c r="O118" s="42" t="s">
        <v>1814</v>
      </c>
      <c r="P118" s="349" t="s">
        <v>387</v>
      </c>
      <c r="Q118" s="375" t="str">
        <f t="shared" si="3"/>
        <v>A</v>
      </c>
      <c r="R118" s="409">
        <v>36</v>
      </c>
      <c r="S118" s="376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</row>
    <row r="119" spans="1:56" customFormat="1" ht="18" customHeight="1" x14ac:dyDescent="0.2">
      <c r="A119" s="5"/>
      <c r="B119" s="34">
        <v>257</v>
      </c>
      <c r="C119" s="35" t="s">
        <v>463</v>
      </c>
      <c r="D119" s="43" t="s">
        <v>464</v>
      </c>
      <c r="E119" s="43"/>
      <c r="F119" s="20" t="s">
        <v>48</v>
      </c>
      <c r="G119" s="20" t="s">
        <v>13</v>
      </c>
      <c r="H119" s="20" t="s">
        <v>22</v>
      </c>
      <c r="I119" s="348">
        <v>1</v>
      </c>
      <c r="J119" s="246">
        <v>11257</v>
      </c>
      <c r="K119" s="44">
        <v>41091</v>
      </c>
      <c r="L119" s="39">
        <v>44742</v>
      </c>
      <c r="M119" s="40" t="str">
        <f t="shared" si="2"/>
        <v>9 Years, 11 Months, 29 Days</v>
      </c>
      <c r="N119" s="364">
        <v>9.11</v>
      </c>
      <c r="O119" s="42">
        <v>1671971551</v>
      </c>
      <c r="P119" s="349" t="s">
        <v>466</v>
      </c>
      <c r="Q119" s="375" t="str">
        <f t="shared" si="3"/>
        <v>B</v>
      </c>
      <c r="R119" s="409">
        <v>39</v>
      </c>
      <c r="S119" s="376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</row>
    <row r="120" spans="1:56" customFormat="1" ht="18" customHeight="1" x14ac:dyDescent="0.2">
      <c r="A120" s="5"/>
      <c r="B120" s="34">
        <v>311</v>
      </c>
      <c r="C120" s="35" t="s">
        <v>1025</v>
      </c>
      <c r="D120" s="36" t="s">
        <v>1026</v>
      </c>
      <c r="E120" s="36"/>
      <c r="F120" s="20" t="s">
        <v>385</v>
      </c>
      <c r="G120" s="20" t="s">
        <v>13</v>
      </c>
      <c r="H120" s="20" t="s">
        <v>22</v>
      </c>
      <c r="I120" s="48">
        <v>1</v>
      </c>
      <c r="J120" s="246">
        <v>11311</v>
      </c>
      <c r="K120" s="44">
        <v>41021</v>
      </c>
      <c r="L120" s="39">
        <v>44742</v>
      </c>
      <c r="M120" s="40" t="str">
        <f t="shared" si="2"/>
        <v>10 Years, 2 Months, 8 Days</v>
      </c>
      <c r="N120" s="364">
        <v>10.199999999999999</v>
      </c>
      <c r="O120" s="42" t="s">
        <v>1027</v>
      </c>
      <c r="P120" s="349" t="s">
        <v>1028</v>
      </c>
      <c r="Q120" s="375" t="str">
        <f t="shared" si="3"/>
        <v>C</v>
      </c>
      <c r="R120" s="409">
        <v>40</v>
      </c>
      <c r="S120" s="376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</row>
    <row r="121" spans="1:56" customFormat="1" ht="18" customHeight="1" x14ac:dyDescent="0.2">
      <c r="A121" s="5"/>
      <c r="B121" s="34">
        <v>328</v>
      </c>
      <c r="C121" s="35" t="s">
        <v>2526</v>
      </c>
      <c r="D121" s="36" t="s">
        <v>2527</v>
      </c>
      <c r="E121" s="36"/>
      <c r="F121" s="20" t="s">
        <v>2012</v>
      </c>
      <c r="G121" s="20" t="s">
        <v>13</v>
      </c>
      <c r="H121" s="20" t="s">
        <v>22</v>
      </c>
      <c r="I121" s="48">
        <v>1</v>
      </c>
      <c r="J121" s="246">
        <v>11328</v>
      </c>
      <c r="K121" s="44">
        <v>41631</v>
      </c>
      <c r="L121" s="39">
        <v>44742</v>
      </c>
      <c r="M121" s="40" t="str">
        <f t="shared" si="2"/>
        <v>8 Years, 6 Months, 7 Days</v>
      </c>
      <c r="N121" s="364">
        <v>8.6</v>
      </c>
      <c r="O121" s="42">
        <v>1716407440</v>
      </c>
      <c r="P121" s="349" t="s">
        <v>2529</v>
      </c>
      <c r="Q121" s="375" t="str">
        <f t="shared" si="3"/>
        <v>B</v>
      </c>
      <c r="R121" s="409">
        <v>39</v>
      </c>
      <c r="S121" s="377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</row>
    <row r="122" spans="1:56" customFormat="1" ht="18" customHeight="1" x14ac:dyDescent="0.2">
      <c r="A122" s="5"/>
      <c r="B122" s="34">
        <v>116</v>
      </c>
      <c r="C122" s="35" t="s">
        <v>1743</v>
      </c>
      <c r="D122" s="43" t="s">
        <v>1744</v>
      </c>
      <c r="E122" s="43"/>
      <c r="F122" s="20" t="s">
        <v>430</v>
      </c>
      <c r="G122" s="20" t="s">
        <v>13</v>
      </c>
      <c r="H122" s="20" t="s">
        <v>22</v>
      </c>
      <c r="I122" s="48">
        <v>1</v>
      </c>
      <c r="J122" s="246">
        <v>11116</v>
      </c>
      <c r="K122" s="44">
        <v>41676</v>
      </c>
      <c r="L122" s="39">
        <v>44742</v>
      </c>
      <c r="M122" s="40" t="str">
        <f t="shared" si="2"/>
        <v>8 Years, 4 Months, 24 Days</v>
      </c>
      <c r="N122" s="364">
        <v>8.4</v>
      </c>
      <c r="O122" s="42" t="s">
        <v>1745</v>
      </c>
      <c r="P122" s="349" t="s">
        <v>1746</v>
      </c>
      <c r="Q122" s="375" t="str">
        <f t="shared" si="3"/>
        <v>A</v>
      </c>
      <c r="R122" s="409">
        <v>35</v>
      </c>
      <c r="S122" s="376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</row>
    <row r="123" spans="1:56" customFormat="1" ht="18" customHeight="1" x14ac:dyDescent="0.2">
      <c r="A123" s="5"/>
      <c r="B123" s="34">
        <v>201</v>
      </c>
      <c r="C123" s="35" t="s">
        <v>781</v>
      </c>
      <c r="D123" s="43" t="s">
        <v>782</v>
      </c>
      <c r="E123" s="43"/>
      <c r="F123" s="20" t="s">
        <v>487</v>
      </c>
      <c r="G123" s="20" t="s">
        <v>13</v>
      </c>
      <c r="H123" s="20" t="s">
        <v>22</v>
      </c>
      <c r="I123" s="48">
        <v>1</v>
      </c>
      <c r="J123" s="246">
        <v>11201</v>
      </c>
      <c r="K123" s="44">
        <v>41877</v>
      </c>
      <c r="L123" s="39">
        <v>44742</v>
      </c>
      <c r="M123" s="40" t="str">
        <f t="shared" si="2"/>
        <v>7 Years, 10 Months, 4 Days</v>
      </c>
      <c r="N123" s="364">
        <v>7.1</v>
      </c>
      <c r="O123" s="42" t="s">
        <v>784</v>
      </c>
      <c r="P123" s="349" t="s">
        <v>785</v>
      </c>
      <c r="Q123" s="375" t="str">
        <f t="shared" si="3"/>
        <v>A</v>
      </c>
      <c r="R123" s="409">
        <v>35</v>
      </c>
      <c r="S123" s="377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</row>
    <row r="124" spans="1:56" customFormat="1" ht="18" customHeight="1" x14ac:dyDescent="0.2">
      <c r="A124" s="5"/>
      <c r="B124" s="34">
        <v>271</v>
      </c>
      <c r="C124" s="63" t="s">
        <v>4046</v>
      </c>
      <c r="D124" s="64" t="s">
        <v>4047</v>
      </c>
      <c r="E124" s="64"/>
      <c r="F124" s="48" t="s">
        <v>2351</v>
      </c>
      <c r="G124" s="48" t="s">
        <v>13</v>
      </c>
      <c r="H124" s="48" t="s">
        <v>14</v>
      </c>
      <c r="I124" s="48">
        <v>1</v>
      </c>
      <c r="J124" s="246">
        <v>11271</v>
      </c>
      <c r="K124" s="66">
        <v>41828</v>
      </c>
      <c r="L124" s="39">
        <v>44742</v>
      </c>
      <c r="M124" s="61" t="str">
        <f t="shared" si="2"/>
        <v>7 Years, 11 Months, 22 Days</v>
      </c>
      <c r="N124" s="364">
        <v>7.11</v>
      </c>
      <c r="O124" s="71">
        <v>1841777700</v>
      </c>
      <c r="P124" s="355" t="s">
        <v>4048</v>
      </c>
      <c r="Q124" s="375" t="str">
        <f t="shared" si="3"/>
        <v>A</v>
      </c>
      <c r="R124" s="409">
        <v>35</v>
      </c>
      <c r="S124" s="377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</row>
    <row r="125" spans="1:56" customFormat="1" ht="18" customHeight="1" x14ac:dyDescent="0.2">
      <c r="A125" s="5"/>
      <c r="B125" s="34">
        <v>9</v>
      </c>
      <c r="C125" s="35" t="s">
        <v>1539</v>
      </c>
      <c r="D125" s="36" t="s">
        <v>1540</v>
      </c>
      <c r="E125" s="36"/>
      <c r="F125" s="20" t="s">
        <v>1168</v>
      </c>
      <c r="G125" s="20" t="s">
        <v>13</v>
      </c>
      <c r="H125" s="20" t="s">
        <v>22</v>
      </c>
      <c r="I125" s="48">
        <v>1</v>
      </c>
      <c r="J125" s="246">
        <v>11009</v>
      </c>
      <c r="K125" s="44">
        <v>40371</v>
      </c>
      <c r="L125" s="39">
        <v>44742</v>
      </c>
      <c r="M125" s="40" t="str">
        <f t="shared" si="2"/>
        <v>11 Years, 11 Months, 18 Days</v>
      </c>
      <c r="N125" s="364">
        <v>11.11</v>
      </c>
      <c r="O125" s="42" t="s">
        <v>1542</v>
      </c>
      <c r="P125" s="349" t="s">
        <v>1543</v>
      </c>
      <c r="Q125" s="375" t="str">
        <f t="shared" si="3"/>
        <v>C</v>
      </c>
      <c r="R125" s="409">
        <v>39</v>
      </c>
      <c r="S125" s="376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</row>
    <row r="126" spans="1:56" customFormat="1" ht="18" customHeight="1" x14ac:dyDescent="0.2">
      <c r="A126" s="5"/>
      <c r="B126" s="34">
        <v>62</v>
      </c>
      <c r="C126" s="35" t="s">
        <v>3151</v>
      </c>
      <c r="D126" s="43" t="s">
        <v>3152</v>
      </c>
      <c r="E126" s="43"/>
      <c r="F126" s="20" t="s">
        <v>272</v>
      </c>
      <c r="G126" s="20" t="s">
        <v>13</v>
      </c>
      <c r="H126" s="20" t="s">
        <v>22</v>
      </c>
      <c r="I126" s="48">
        <v>1</v>
      </c>
      <c r="J126" s="246">
        <v>11062</v>
      </c>
      <c r="K126" s="44">
        <v>41129</v>
      </c>
      <c r="L126" s="39">
        <v>44742</v>
      </c>
      <c r="M126" s="40" t="str">
        <f t="shared" si="2"/>
        <v>9 Years, 10 Months, 22 Days</v>
      </c>
      <c r="N126" s="364">
        <v>9.1</v>
      </c>
      <c r="O126" s="42">
        <v>1718589111</v>
      </c>
      <c r="P126" s="349" t="s">
        <v>3154</v>
      </c>
      <c r="Q126" s="375" t="str">
        <f t="shared" si="3"/>
        <v>B</v>
      </c>
      <c r="R126" s="409">
        <v>38</v>
      </c>
      <c r="S126" s="376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</row>
    <row r="127" spans="1:56" customFormat="1" ht="18" customHeight="1" x14ac:dyDescent="0.2">
      <c r="A127" s="5"/>
      <c r="B127" s="34">
        <v>301</v>
      </c>
      <c r="C127" s="121" t="s">
        <v>6520</v>
      </c>
      <c r="D127" s="109" t="s">
        <v>6521</v>
      </c>
      <c r="E127" s="109"/>
      <c r="F127" s="110" t="s">
        <v>2351</v>
      </c>
      <c r="G127" s="110" t="s">
        <v>13</v>
      </c>
      <c r="H127" s="122" t="s">
        <v>14</v>
      </c>
      <c r="I127" s="40">
        <v>1</v>
      </c>
      <c r="J127" s="246">
        <v>11301</v>
      </c>
      <c r="K127" s="123">
        <v>42038</v>
      </c>
      <c r="L127" s="105">
        <v>44742</v>
      </c>
      <c r="M127" s="61" t="str">
        <f t="shared" si="2"/>
        <v>7 Years, 4 Months, 27 Days</v>
      </c>
      <c r="N127" s="364">
        <v>7.4</v>
      </c>
      <c r="O127" s="323" t="s">
        <v>6522</v>
      </c>
      <c r="P127" s="361" t="s">
        <v>6523</v>
      </c>
      <c r="Q127" s="375" t="str">
        <f t="shared" si="3"/>
        <v>A</v>
      </c>
      <c r="R127" s="409">
        <v>35</v>
      </c>
      <c r="S127" s="376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</row>
    <row r="128" spans="1:56" customFormat="1" ht="18" customHeight="1" x14ac:dyDescent="0.2">
      <c r="A128" s="5"/>
      <c r="B128" s="34">
        <v>122</v>
      </c>
      <c r="C128" s="35" t="s">
        <v>2169</v>
      </c>
      <c r="D128" s="43" t="s">
        <v>2170</v>
      </c>
      <c r="E128" s="43"/>
      <c r="F128" s="20" t="s">
        <v>430</v>
      </c>
      <c r="G128" s="20" t="s">
        <v>13</v>
      </c>
      <c r="H128" s="20" t="s">
        <v>22</v>
      </c>
      <c r="I128" s="48">
        <v>1</v>
      </c>
      <c r="J128" s="246">
        <v>11122</v>
      </c>
      <c r="K128" s="44">
        <v>41911</v>
      </c>
      <c r="L128" s="39">
        <v>44742</v>
      </c>
      <c r="M128" s="40" t="str">
        <f t="shared" si="2"/>
        <v>7 Years, 9 Months, 1 Days</v>
      </c>
      <c r="N128" s="364">
        <v>7.9</v>
      </c>
      <c r="O128" s="42" t="s">
        <v>2171</v>
      </c>
      <c r="P128" s="349" t="s">
        <v>2172</v>
      </c>
      <c r="Q128" s="375" t="str">
        <f t="shared" si="3"/>
        <v>A</v>
      </c>
      <c r="R128" s="409">
        <v>34</v>
      </c>
      <c r="S128" s="376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</row>
    <row r="129" spans="1:56" customFormat="1" ht="18" customHeight="1" x14ac:dyDescent="0.2">
      <c r="A129" s="5"/>
      <c r="B129" s="34">
        <v>283</v>
      </c>
      <c r="C129" s="63" t="s">
        <v>4682</v>
      </c>
      <c r="D129" s="64" t="s">
        <v>4683</v>
      </c>
      <c r="E129" s="64"/>
      <c r="F129" s="60" t="s">
        <v>2351</v>
      </c>
      <c r="G129" s="60" t="s">
        <v>13</v>
      </c>
      <c r="H129" s="48" t="s">
        <v>14</v>
      </c>
      <c r="I129" s="48">
        <v>1</v>
      </c>
      <c r="J129" s="246">
        <v>11283</v>
      </c>
      <c r="K129" s="66">
        <v>42191</v>
      </c>
      <c r="L129" s="39">
        <v>44742</v>
      </c>
      <c r="M129" s="61" t="str">
        <f t="shared" si="2"/>
        <v>6 Years, 11 Months, 24 Days</v>
      </c>
      <c r="N129" s="364">
        <v>6.11</v>
      </c>
      <c r="O129" s="71" t="s">
        <v>5861</v>
      </c>
      <c r="P129" s="355" t="s">
        <v>4685</v>
      </c>
      <c r="Q129" s="375" t="str">
        <f t="shared" si="3"/>
        <v>A</v>
      </c>
      <c r="R129" s="409">
        <v>34</v>
      </c>
      <c r="S129" s="376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</row>
    <row r="130" spans="1:56" customFormat="1" ht="18" customHeight="1" x14ac:dyDescent="0.2">
      <c r="A130" s="5"/>
      <c r="B130" s="34">
        <v>173</v>
      </c>
      <c r="C130" s="35" t="s">
        <v>2542</v>
      </c>
      <c r="D130" s="36" t="s">
        <v>2543</v>
      </c>
      <c r="E130" s="36"/>
      <c r="F130" s="20" t="s">
        <v>2472</v>
      </c>
      <c r="G130" s="20" t="s">
        <v>13</v>
      </c>
      <c r="H130" s="20" t="s">
        <v>22</v>
      </c>
      <c r="I130" s="48">
        <v>1</v>
      </c>
      <c r="J130" s="246">
        <v>11173</v>
      </c>
      <c r="K130" s="44">
        <v>41623</v>
      </c>
      <c r="L130" s="39">
        <v>44742</v>
      </c>
      <c r="M130" s="40" t="str">
        <f t="shared" ref="M130:M193" si="4">DATEDIF(K130,L130,"Y") &amp; " Years, "&amp; DATEDIF(K130,L130,"YM") &amp; " Months, "&amp;DATEDIF(K130,L130, "MD") &amp; " Days"</f>
        <v>8 Years, 6 Months, 15 Days</v>
      </c>
      <c r="N130" s="364">
        <v>8.6</v>
      </c>
      <c r="O130" s="42" t="s">
        <v>6824</v>
      </c>
      <c r="P130" s="349" t="s">
        <v>2544</v>
      </c>
      <c r="Q130" s="375" t="str">
        <f t="shared" ref="Q130:Q193" si="5">IF(N130&lt;=8.5,"A",IF(N130&lt;=10,"B",IF(N130&lt;=16,"C")))</f>
        <v>B</v>
      </c>
      <c r="R130" s="409">
        <v>38</v>
      </c>
      <c r="S130" s="376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</row>
    <row r="131" spans="1:56" customFormat="1" ht="18" customHeight="1" x14ac:dyDescent="0.2">
      <c r="A131" s="5"/>
      <c r="B131" s="34">
        <v>2</v>
      </c>
      <c r="C131" s="35" t="s">
        <v>2135</v>
      </c>
      <c r="D131" s="36" t="s">
        <v>2136</v>
      </c>
      <c r="E131" s="36"/>
      <c r="F131" s="20" t="s">
        <v>989</v>
      </c>
      <c r="G131" s="20" t="s">
        <v>13</v>
      </c>
      <c r="H131" s="20" t="s">
        <v>22</v>
      </c>
      <c r="I131" s="48">
        <v>1</v>
      </c>
      <c r="J131" s="246">
        <v>11002</v>
      </c>
      <c r="K131" s="44">
        <v>42005</v>
      </c>
      <c r="L131" s="39">
        <v>44742</v>
      </c>
      <c r="M131" s="40" t="str">
        <f t="shared" si="4"/>
        <v>7 Years, 5 Months, 29 Days</v>
      </c>
      <c r="N131" s="364">
        <v>7.5</v>
      </c>
      <c r="O131" s="42" t="s">
        <v>2137</v>
      </c>
      <c r="P131" s="349" t="s">
        <v>2138</v>
      </c>
      <c r="Q131" s="375" t="str">
        <f t="shared" si="5"/>
        <v>A</v>
      </c>
      <c r="R131" s="409">
        <v>33</v>
      </c>
      <c r="S131" s="376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</row>
    <row r="132" spans="1:56" customFormat="1" ht="18" customHeight="1" x14ac:dyDescent="0.2">
      <c r="A132" s="5"/>
      <c r="B132" s="34">
        <v>108</v>
      </c>
      <c r="C132" s="35" t="s">
        <v>1912</v>
      </c>
      <c r="D132" s="43" t="s">
        <v>1913</v>
      </c>
      <c r="E132" s="43"/>
      <c r="F132" s="20" t="s">
        <v>5470</v>
      </c>
      <c r="G132" s="20" t="s">
        <v>13</v>
      </c>
      <c r="H132" s="20" t="s">
        <v>22</v>
      </c>
      <c r="I132" s="48">
        <v>1</v>
      </c>
      <c r="J132" s="246">
        <v>11108</v>
      </c>
      <c r="K132" s="44">
        <v>41926</v>
      </c>
      <c r="L132" s="39">
        <v>44742</v>
      </c>
      <c r="M132" s="40" t="str">
        <f t="shared" si="4"/>
        <v>7 Years, 8 Months, 16 Days</v>
      </c>
      <c r="N132" s="364">
        <v>7.8</v>
      </c>
      <c r="O132" s="42" t="s">
        <v>1914</v>
      </c>
      <c r="P132" s="349" t="s">
        <v>1915</v>
      </c>
      <c r="Q132" s="375" t="str">
        <f t="shared" si="5"/>
        <v>A</v>
      </c>
      <c r="R132" s="409">
        <v>33</v>
      </c>
      <c r="S132" s="376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</row>
    <row r="133" spans="1:56" customFormat="1" ht="18" customHeight="1" x14ac:dyDescent="0.2">
      <c r="A133" s="5"/>
      <c r="B133" s="34">
        <v>309</v>
      </c>
      <c r="C133" s="121" t="s">
        <v>6524</v>
      </c>
      <c r="D133" s="109" t="s">
        <v>6525</v>
      </c>
      <c r="E133" s="109"/>
      <c r="F133" s="110" t="s">
        <v>2351</v>
      </c>
      <c r="G133" s="110" t="s">
        <v>13</v>
      </c>
      <c r="H133" s="110" t="s">
        <v>14</v>
      </c>
      <c r="I133" s="40">
        <v>1</v>
      </c>
      <c r="J133" s="246">
        <v>11309</v>
      </c>
      <c r="K133" s="123">
        <v>41381</v>
      </c>
      <c r="L133" s="105">
        <v>44742</v>
      </c>
      <c r="M133" s="61" t="str">
        <f t="shared" si="4"/>
        <v>9 Years, 2 Months, 13 Days</v>
      </c>
      <c r="N133" s="364">
        <v>9.1999999999999993</v>
      </c>
      <c r="O133" s="339">
        <v>8801911136109</v>
      </c>
      <c r="P133" s="361" t="s">
        <v>6527</v>
      </c>
      <c r="Q133" s="375" t="str">
        <f t="shared" si="5"/>
        <v>B</v>
      </c>
      <c r="R133" s="409">
        <v>38</v>
      </c>
      <c r="S133" s="376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</row>
    <row r="134" spans="1:56" customFormat="1" ht="18" customHeight="1" x14ac:dyDescent="0.2">
      <c r="A134" s="5"/>
      <c r="B134" s="34">
        <v>14</v>
      </c>
      <c r="C134" s="35" t="s">
        <v>416</v>
      </c>
      <c r="D134" s="36" t="s">
        <v>417</v>
      </c>
      <c r="E134" s="36"/>
      <c r="F134" s="20" t="s">
        <v>411</v>
      </c>
      <c r="G134" s="20" t="s">
        <v>13</v>
      </c>
      <c r="H134" s="20" t="s">
        <v>22</v>
      </c>
      <c r="I134" s="48">
        <v>1</v>
      </c>
      <c r="J134" s="246">
        <v>11014</v>
      </c>
      <c r="K134" s="44">
        <v>41634</v>
      </c>
      <c r="L134" s="39">
        <v>44742</v>
      </c>
      <c r="M134" s="40" t="str">
        <f t="shared" si="4"/>
        <v>8 Years, 6 Months, 4 Days</v>
      </c>
      <c r="N134" s="364">
        <v>8.6</v>
      </c>
      <c r="O134" s="42">
        <v>1924096027</v>
      </c>
      <c r="P134" s="349" t="s">
        <v>419</v>
      </c>
      <c r="Q134" s="375" t="str">
        <f t="shared" si="5"/>
        <v>B</v>
      </c>
      <c r="R134" s="409">
        <v>37</v>
      </c>
      <c r="S134" s="376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</row>
    <row r="135" spans="1:56" customFormat="1" ht="18" customHeight="1" x14ac:dyDescent="0.2">
      <c r="A135" s="5"/>
      <c r="B135" s="34">
        <v>139</v>
      </c>
      <c r="C135" s="35" t="s">
        <v>963</v>
      </c>
      <c r="D135" s="36" t="s">
        <v>964</v>
      </c>
      <c r="E135" s="36"/>
      <c r="F135" s="20" t="s">
        <v>188</v>
      </c>
      <c r="G135" s="20" t="s">
        <v>13</v>
      </c>
      <c r="H135" s="20" t="s">
        <v>22</v>
      </c>
      <c r="I135" s="348">
        <v>1</v>
      </c>
      <c r="J135" s="246">
        <v>11139</v>
      </c>
      <c r="K135" s="44">
        <v>41516</v>
      </c>
      <c r="L135" s="39">
        <v>44742</v>
      </c>
      <c r="M135" s="40" t="str">
        <f t="shared" si="4"/>
        <v>8 Years, 10 Months, 0 Days</v>
      </c>
      <c r="N135" s="364">
        <v>8.1</v>
      </c>
      <c r="O135" s="42" t="s">
        <v>965</v>
      </c>
      <c r="P135" s="349" t="s">
        <v>966</v>
      </c>
      <c r="Q135" s="375" t="str">
        <f t="shared" si="5"/>
        <v>A</v>
      </c>
      <c r="R135" s="409">
        <v>33</v>
      </c>
      <c r="S135" s="376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</row>
    <row r="136" spans="1:56" customFormat="1" ht="18" customHeight="1" x14ac:dyDescent="0.2">
      <c r="A136" s="5"/>
      <c r="B136" s="34">
        <v>43</v>
      </c>
      <c r="C136" s="35" t="s">
        <v>1653</v>
      </c>
      <c r="D136" s="36" t="s">
        <v>1654</v>
      </c>
      <c r="E136" s="36"/>
      <c r="F136" s="20" t="s">
        <v>523</v>
      </c>
      <c r="G136" s="20" t="s">
        <v>13</v>
      </c>
      <c r="H136" s="20" t="s">
        <v>22</v>
      </c>
      <c r="I136" s="48">
        <v>1</v>
      </c>
      <c r="J136" s="246">
        <v>11043</v>
      </c>
      <c r="K136" s="45">
        <v>41608</v>
      </c>
      <c r="L136" s="39">
        <v>44742</v>
      </c>
      <c r="M136" s="40" t="str">
        <f t="shared" si="4"/>
        <v>8 Years, 7 Months, 0 Days</v>
      </c>
      <c r="N136" s="364">
        <v>8.6999999999999993</v>
      </c>
      <c r="O136" s="42">
        <v>1711145619</v>
      </c>
      <c r="P136" s="349" t="s">
        <v>1656</v>
      </c>
      <c r="Q136" s="375" t="str">
        <f t="shared" si="5"/>
        <v>B</v>
      </c>
      <c r="R136" s="409">
        <v>37</v>
      </c>
      <c r="S136" s="376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</row>
    <row r="137" spans="1:56" customFormat="1" ht="18" customHeight="1" x14ac:dyDescent="0.2">
      <c r="A137" s="5"/>
      <c r="B137" s="34">
        <v>20</v>
      </c>
      <c r="C137" s="35" t="s">
        <v>3183</v>
      </c>
      <c r="D137" s="36" t="s">
        <v>3184</v>
      </c>
      <c r="E137" s="36"/>
      <c r="F137" s="20" t="s">
        <v>73</v>
      </c>
      <c r="G137" s="20" t="s">
        <v>13</v>
      </c>
      <c r="H137" s="20" t="s">
        <v>22</v>
      </c>
      <c r="I137" s="48">
        <v>1</v>
      </c>
      <c r="J137" s="246">
        <v>11020</v>
      </c>
      <c r="K137" s="44">
        <v>41045</v>
      </c>
      <c r="L137" s="39">
        <v>44742</v>
      </c>
      <c r="M137" s="40" t="str">
        <f t="shared" si="4"/>
        <v>10 Years, 1 Months, 14 Days</v>
      </c>
      <c r="N137" s="364">
        <v>10.1</v>
      </c>
      <c r="O137" s="42" t="s">
        <v>3185</v>
      </c>
      <c r="P137" s="349" t="s">
        <v>3186</v>
      </c>
      <c r="Q137" s="375" t="str">
        <f t="shared" si="5"/>
        <v>C</v>
      </c>
      <c r="R137" s="409">
        <v>39</v>
      </c>
      <c r="S137" s="376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</row>
    <row r="138" spans="1:56" customFormat="1" ht="18" customHeight="1" x14ac:dyDescent="0.2">
      <c r="A138" s="5"/>
      <c r="B138" s="34">
        <v>131</v>
      </c>
      <c r="C138" s="102" t="s">
        <v>6227</v>
      </c>
      <c r="D138" s="36" t="s">
        <v>6228</v>
      </c>
      <c r="E138" s="36"/>
      <c r="F138" s="36" t="s">
        <v>430</v>
      </c>
      <c r="G138" s="36" t="s">
        <v>13</v>
      </c>
      <c r="H138" s="36" t="s">
        <v>22</v>
      </c>
      <c r="I138" s="43">
        <v>1</v>
      </c>
      <c r="J138" s="246">
        <v>11131</v>
      </c>
      <c r="K138" s="104">
        <v>41926</v>
      </c>
      <c r="L138" s="105">
        <v>44742</v>
      </c>
      <c r="M138" s="61" t="str">
        <f t="shared" si="4"/>
        <v>7 Years, 8 Months, 16 Days</v>
      </c>
      <c r="N138" s="364">
        <v>7.8</v>
      </c>
      <c r="O138" s="47">
        <v>1833526745</v>
      </c>
      <c r="P138" s="350" t="s">
        <v>6229</v>
      </c>
      <c r="Q138" s="375" t="str">
        <f t="shared" si="5"/>
        <v>A</v>
      </c>
      <c r="R138" s="409">
        <v>32</v>
      </c>
      <c r="S138" s="376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</row>
    <row r="139" spans="1:56" customFormat="1" ht="18" customHeight="1" x14ac:dyDescent="0.2">
      <c r="A139" s="5"/>
      <c r="B139" s="34">
        <v>138</v>
      </c>
      <c r="C139" s="35" t="s">
        <v>959</v>
      </c>
      <c r="D139" s="36" t="s">
        <v>960</v>
      </c>
      <c r="E139" s="36"/>
      <c r="F139" s="20" t="s">
        <v>188</v>
      </c>
      <c r="G139" s="20" t="s">
        <v>13</v>
      </c>
      <c r="H139" s="20" t="s">
        <v>22</v>
      </c>
      <c r="I139" s="348">
        <v>1</v>
      </c>
      <c r="J139" s="246">
        <v>11138</v>
      </c>
      <c r="K139" s="44">
        <v>39750</v>
      </c>
      <c r="L139" s="39">
        <v>44742</v>
      </c>
      <c r="M139" s="40" t="str">
        <f t="shared" si="4"/>
        <v>13 Years, 8 Months, 1 Days</v>
      </c>
      <c r="N139" s="364">
        <v>13.8</v>
      </c>
      <c r="O139" s="42" t="s">
        <v>961</v>
      </c>
      <c r="P139" s="349" t="s">
        <v>962</v>
      </c>
      <c r="Q139" s="375" t="str">
        <f t="shared" si="5"/>
        <v>C</v>
      </c>
      <c r="R139" s="409">
        <v>39</v>
      </c>
      <c r="S139" s="376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</row>
    <row r="140" spans="1:56" customFormat="1" ht="18" customHeight="1" x14ac:dyDescent="0.2">
      <c r="A140" s="5"/>
      <c r="B140" s="34">
        <v>159</v>
      </c>
      <c r="C140" s="50" t="s">
        <v>3581</v>
      </c>
      <c r="D140" s="51" t="s">
        <v>3582</v>
      </c>
      <c r="E140" s="51"/>
      <c r="F140" s="34" t="s">
        <v>3385</v>
      </c>
      <c r="G140" s="34" t="s">
        <v>13</v>
      </c>
      <c r="H140" s="34" t="s">
        <v>22</v>
      </c>
      <c r="I140" s="53">
        <v>1</v>
      </c>
      <c r="J140" s="246">
        <v>11159</v>
      </c>
      <c r="K140" s="54">
        <v>41510</v>
      </c>
      <c r="L140" s="39">
        <v>44742</v>
      </c>
      <c r="M140" s="40" t="str">
        <f t="shared" si="4"/>
        <v>8 Years, 10 Months, 6 Days</v>
      </c>
      <c r="N140" s="364">
        <v>8.1</v>
      </c>
      <c r="O140" s="100">
        <v>1711965115</v>
      </c>
      <c r="P140" s="353" t="s">
        <v>3583</v>
      </c>
      <c r="Q140" s="375" t="str">
        <f t="shared" si="5"/>
        <v>A</v>
      </c>
      <c r="R140" s="409">
        <v>32</v>
      </c>
      <c r="S140" s="376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</row>
    <row r="141" spans="1:56" customFormat="1" ht="18" customHeight="1" x14ac:dyDescent="0.2">
      <c r="A141" s="5"/>
      <c r="B141" s="34">
        <v>96</v>
      </c>
      <c r="C141" s="35" t="s">
        <v>1092</v>
      </c>
      <c r="D141" s="36" t="s">
        <v>1093</v>
      </c>
      <c r="E141" s="36"/>
      <c r="F141" s="20" t="s">
        <v>5470</v>
      </c>
      <c r="G141" s="20" t="s">
        <v>13</v>
      </c>
      <c r="H141" s="20" t="s">
        <v>22</v>
      </c>
      <c r="I141" s="48">
        <v>1</v>
      </c>
      <c r="J141" s="246">
        <v>11096</v>
      </c>
      <c r="K141" s="44">
        <v>41227</v>
      </c>
      <c r="L141" s="39">
        <v>44742</v>
      </c>
      <c r="M141" s="40" t="str">
        <f t="shared" si="4"/>
        <v>9 Years, 7 Months, 16 Days</v>
      </c>
      <c r="N141" s="364">
        <v>9.6999999999999993</v>
      </c>
      <c r="O141" s="42">
        <v>1716381874</v>
      </c>
      <c r="P141" s="349" t="s">
        <v>1095</v>
      </c>
      <c r="Q141" s="375" t="str">
        <f t="shared" si="5"/>
        <v>B</v>
      </c>
      <c r="R141" s="409">
        <v>37</v>
      </c>
      <c r="S141" s="376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</row>
    <row r="142" spans="1:56" customFormat="1" ht="18" customHeight="1" x14ac:dyDescent="0.2">
      <c r="A142" s="5"/>
      <c r="B142" s="34">
        <v>318</v>
      </c>
      <c r="C142" s="35" t="s">
        <v>2599</v>
      </c>
      <c r="D142" s="36" t="s">
        <v>2600</v>
      </c>
      <c r="E142" s="36"/>
      <c r="F142" s="20" t="s">
        <v>385</v>
      </c>
      <c r="G142" s="20" t="s">
        <v>13</v>
      </c>
      <c r="H142" s="20" t="s">
        <v>22</v>
      </c>
      <c r="I142" s="48">
        <v>1</v>
      </c>
      <c r="J142" s="246">
        <v>11318</v>
      </c>
      <c r="K142" s="44">
        <v>40383</v>
      </c>
      <c r="L142" s="39">
        <v>44742</v>
      </c>
      <c r="M142" s="40" t="str">
        <f t="shared" si="4"/>
        <v>11 Years, 11 Months, 6 Days</v>
      </c>
      <c r="N142" s="364">
        <v>11.11</v>
      </c>
      <c r="O142" s="42" t="s">
        <v>2601</v>
      </c>
      <c r="P142" s="349" t="s">
        <v>387</v>
      </c>
      <c r="Q142" s="375" t="str">
        <f t="shared" si="5"/>
        <v>C</v>
      </c>
      <c r="R142" s="409">
        <v>39</v>
      </c>
      <c r="S142" s="376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</row>
    <row r="143" spans="1:56" customFormat="1" ht="18" customHeight="1" x14ac:dyDescent="0.2">
      <c r="A143" s="5"/>
      <c r="B143" s="34">
        <v>142</v>
      </c>
      <c r="C143" s="35" t="s">
        <v>1786</v>
      </c>
      <c r="D143" s="36" t="s">
        <v>1787</v>
      </c>
      <c r="E143" s="36"/>
      <c r="F143" s="20" t="s">
        <v>188</v>
      </c>
      <c r="G143" s="20" t="s">
        <v>13</v>
      </c>
      <c r="H143" s="20" t="s">
        <v>22</v>
      </c>
      <c r="I143" s="348">
        <v>1</v>
      </c>
      <c r="J143" s="246">
        <v>11142</v>
      </c>
      <c r="K143" s="44">
        <v>41237</v>
      </c>
      <c r="L143" s="39">
        <v>44742</v>
      </c>
      <c r="M143" s="40" t="str">
        <f t="shared" si="4"/>
        <v>9 Years, 7 Months, 6 Days</v>
      </c>
      <c r="N143" s="364">
        <v>9.6999999999999993</v>
      </c>
      <c r="O143" s="42">
        <v>1678171148</v>
      </c>
      <c r="P143" s="349" t="s">
        <v>1789</v>
      </c>
      <c r="Q143" s="375" t="str">
        <f t="shared" si="5"/>
        <v>B</v>
      </c>
      <c r="R143" s="409">
        <v>37</v>
      </c>
      <c r="S143" s="376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</row>
    <row r="144" spans="1:56" customFormat="1" ht="18" customHeight="1" x14ac:dyDescent="0.2">
      <c r="A144" s="5"/>
      <c r="B144" s="34">
        <v>84</v>
      </c>
      <c r="C144" s="35" t="s">
        <v>726</v>
      </c>
      <c r="D144" s="36" t="s">
        <v>727</v>
      </c>
      <c r="E144" s="36"/>
      <c r="F144" s="20" t="s">
        <v>5470</v>
      </c>
      <c r="G144" s="20" t="s">
        <v>13</v>
      </c>
      <c r="H144" s="20" t="s">
        <v>22</v>
      </c>
      <c r="I144" s="48">
        <v>1</v>
      </c>
      <c r="J144" s="246">
        <v>11084</v>
      </c>
      <c r="K144" s="44">
        <v>40647</v>
      </c>
      <c r="L144" s="39">
        <v>44742</v>
      </c>
      <c r="M144" s="40" t="str">
        <f t="shared" si="4"/>
        <v>11 Years, 2 Months, 16 Days</v>
      </c>
      <c r="N144" s="364">
        <v>11.2</v>
      </c>
      <c r="O144" s="42" t="s">
        <v>728</v>
      </c>
      <c r="P144" s="349" t="s">
        <v>729</v>
      </c>
      <c r="Q144" s="375" t="str">
        <f t="shared" si="5"/>
        <v>C</v>
      </c>
      <c r="R144" s="409">
        <v>38</v>
      </c>
      <c r="S144" s="377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</row>
    <row r="145" spans="1:56" customFormat="1" ht="18" customHeight="1" x14ac:dyDescent="0.2">
      <c r="A145" s="5"/>
      <c r="B145" s="34">
        <v>209</v>
      </c>
      <c r="C145" s="56" t="s">
        <v>5997</v>
      </c>
      <c r="D145" s="51" t="s">
        <v>5998</v>
      </c>
      <c r="E145" s="51"/>
      <c r="F145" s="34" t="s">
        <v>487</v>
      </c>
      <c r="G145" s="34" t="s">
        <v>13</v>
      </c>
      <c r="H145" s="34" t="s">
        <v>22</v>
      </c>
      <c r="I145" s="53">
        <v>1</v>
      </c>
      <c r="J145" s="246">
        <v>11209</v>
      </c>
      <c r="K145" s="54">
        <v>39749</v>
      </c>
      <c r="L145" s="89">
        <v>44742</v>
      </c>
      <c r="M145" s="40" t="str">
        <f t="shared" si="4"/>
        <v>13 Years, 8 Months, 2 Days</v>
      </c>
      <c r="N145" s="364">
        <v>13.8</v>
      </c>
      <c r="O145" s="100">
        <v>1711786600</v>
      </c>
      <c r="P145" s="355" t="s">
        <v>5999</v>
      </c>
      <c r="Q145" s="375" t="str">
        <f t="shared" si="5"/>
        <v>C</v>
      </c>
      <c r="R145" s="409">
        <v>38</v>
      </c>
      <c r="S145" s="376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</row>
    <row r="146" spans="1:56" customFormat="1" ht="18" customHeight="1" x14ac:dyDescent="0.2">
      <c r="A146" s="5"/>
      <c r="B146" s="34">
        <v>16</v>
      </c>
      <c r="C146" s="35" t="s">
        <v>2429</v>
      </c>
      <c r="D146" s="36" t="s">
        <v>2430</v>
      </c>
      <c r="E146" s="36"/>
      <c r="F146" s="20" t="s">
        <v>73</v>
      </c>
      <c r="G146" s="20" t="s">
        <v>13</v>
      </c>
      <c r="H146" s="20" t="s">
        <v>22</v>
      </c>
      <c r="I146" s="48">
        <v>1</v>
      </c>
      <c r="J146" s="246">
        <v>11016</v>
      </c>
      <c r="K146" s="44">
        <v>42362</v>
      </c>
      <c r="L146" s="39">
        <v>44742</v>
      </c>
      <c r="M146" s="40" t="str">
        <f t="shared" si="4"/>
        <v>6 Years, 6 Months, 6 Days</v>
      </c>
      <c r="N146" s="364">
        <v>6.6</v>
      </c>
      <c r="O146" s="42" t="s">
        <v>2431</v>
      </c>
      <c r="P146" s="349" t="s">
        <v>2432</v>
      </c>
      <c r="Q146" s="375" t="str">
        <f t="shared" si="5"/>
        <v>A</v>
      </c>
      <c r="R146" s="409">
        <v>31</v>
      </c>
      <c r="S146" s="376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</row>
    <row r="147" spans="1:56" customFormat="1" ht="18" customHeight="1" x14ac:dyDescent="0.2">
      <c r="A147" s="5"/>
      <c r="B147" s="34">
        <v>11</v>
      </c>
      <c r="C147" s="35" t="s">
        <v>1707</v>
      </c>
      <c r="D147" s="36" t="s">
        <v>1708</v>
      </c>
      <c r="E147" s="36"/>
      <c r="F147" s="20" t="s">
        <v>1168</v>
      </c>
      <c r="G147" s="20" t="s">
        <v>13</v>
      </c>
      <c r="H147" s="20" t="s">
        <v>22</v>
      </c>
      <c r="I147" s="48">
        <v>1</v>
      </c>
      <c r="J147" s="246">
        <v>11011</v>
      </c>
      <c r="K147" s="44">
        <v>41961</v>
      </c>
      <c r="L147" s="39">
        <v>44742</v>
      </c>
      <c r="M147" s="40" t="str">
        <f t="shared" si="4"/>
        <v>7 Years, 7 Months, 12 Days</v>
      </c>
      <c r="N147" s="364">
        <v>7.7</v>
      </c>
      <c r="O147" s="42" t="s">
        <v>1709</v>
      </c>
      <c r="P147" s="351" t="s">
        <v>1710</v>
      </c>
      <c r="Q147" s="375" t="str">
        <f t="shared" si="5"/>
        <v>A</v>
      </c>
      <c r="R147" s="409">
        <v>29</v>
      </c>
      <c r="S147" s="376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</row>
    <row r="148" spans="1:56" customFormat="1" ht="18" customHeight="1" x14ac:dyDescent="0.2">
      <c r="A148" s="5"/>
      <c r="B148" s="34">
        <v>32</v>
      </c>
      <c r="C148" s="35" t="s">
        <v>1376</v>
      </c>
      <c r="D148" s="36" t="s">
        <v>1377</v>
      </c>
      <c r="E148" s="36"/>
      <c r="F148" s="20" t="s">
        <v>100</v>
      </c>
      <c r="G148" s="20" t="s">
        <v>13</v>
      </c>
      <c r="H148" s="20" t="s">
        <v>22</v>
      </c>
      <c r="I148" s="48">
        <v>1</v>
      </c>
      <c r="J148" s="246">
        <v>11032</v>
      </c>
      <c r="K148" s="44">
        <v>42118</v>
      </c>
      <c r="L148" s="39">
        <v>44742</v>
      </c>
      <c r="M148" s="40" t="str">
        <f t="shared" si="4"/>
        <v>7 Years, 2 Months, 6 Days</v>
      </c>
      <c r="N148" s="364">
        <v>7.2</v>
      </c>
      <c r="O148" s="42" t="s">
        <v>1273</v>
      </c>
      <c r="P148" s="349" t="s">
        <v>1378</v>
      </c>
      <c r="Q148" s="375" t="str">
        <f t="shared" si="5"/>
        <v>A</v>
      </c>
      <c r="R148" s="409">
        <v>29</v>
      </c>
      <c r="S148" s="376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</row>
    <row r="149" spans="1:56" customFormat="1" ht="18" customHeight="1" x14ac:dyDescent="0.2">
      <c r="A149" s="5"/>
      <c r="B149" s="34">
        <v>98</v>
      </c>
      <c r="C149" s="35" t="s">
        <v>1240</v>
      </c>
      <c r="D149" s="36" t="s">
        <v>1241</v>
      </c>
      <c r="E149" s="36"/>
      <c r="F149" s="20" t="s">
        <v>5470</v>
      </c>
      <c r="G149" s="20" t="s">
        <v>13</v>
      </c>
      <c r="H149" s="20" t="s">
        <v>22</v>
      </c>
      <c r="I149" s="48">
        <v>1</v>
      </c>
      <c r="J149" s="246">
        <v>11098</v>
      </c>
      <c r="K149" s="44">
        <v>41486</v>
      </c>
      <c r="L149" s="39">
        <v>44742</v>
      </c>
      <c r="M149" s="40" t="str">
        <f t="shared" si="4"/>
        <v>8 Years, 10 Months, 30 Days</v>
      </c>
      <c r="N149" s="364">
        <v>8.1</v>
      </c>
      <c r="O149" s="42" t="s">
        <v>1156</v>
      </c>
      <c r="P149" s="349" t="s">
        <v>1157</v>
      </c>
      <c r="Q149" s="375" t="str">
        <f t="shared" si="5"/>
        <v>A</v>
      </c>
      <c r="R149" s="409">
        <v>29</v>
      </c>
      <c r="S149" s="377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</row>
    <row r="150" spans="1:56" customFormat="1" ht="18" customHeight="1" x14ac:dyDescent="0.2">
      <c r="A150" s="5"/>
      <c r="B150" s="34">
        <v>83</v>
      </c>
      <c r="C150" s="35" t="s">
        <v>706</v>
      </c>
      <c r="D150" s="36" t="s">
        <v>707</v>
      </c>
      <c r="E150" s="36"/>
      <c r="F150" s="20" t="s">
        <v>5470</v>
      </c>
      <c r="G150" s="20" t="s">
        <v>13</v>
      </c>
      <c r="H150" s="20" t="s">
        <v>22</v>
      </c>
      <c r="I150" s="48">
        <v>1</v>
      </c>
      <c r="J150" s="246">
        <v>11083</v>
      </c>
      <c r="K150" s="44">
        <v>41265</v>
      </c>
      <c r="L150" s="39">
        <v>44742</v>
      </c>
      <c r="M150" s="40" t="str">
        <f t="shared" si="4"/>
        <v>9 Years, 6 Months, 8 Days</v>
      </c>
      <c r="N150" s="364">
        <v>9.6</v>
      </c>
      <c r="O150" s="42">
        <v>1914123036</v>
      </c>
      <c r="P150" s="349" t="s">
        <v>710</v>
      </c>
      <c r="Q150" s="375" t="str">
        <f t="shared" si="5"/>
        <v>B</v>
      </c>
      <c r="R150" s="409">
        <v>36</v>
      </c>
      <c r="S150" s="376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</row>
    <row r="151" spans="1:56" customFormat="1" ht="18" customHeight="1" x14ac:dyDescent="0.2">
      <c r="A151" s="5"/>
      <c r="B151" s="34">
        <v>281</v>
      </c>
      <c r="C151" s="63" t="s">
        <v>4467</v>
      </c>
      <c r="D151" s="69" t="s">
        <v>4468</v>
      </c>
      <c r="E151" s="69"/>
      <c r="F151" s="60" t="s">
        <v>2351</v>
      </c>
      <c r="G151" s="60" t="s">
        <v>13</v>
      </c>
      <c r="H151" s="48" t="s">
        <v>14</v>
      </c>
      <c r="I151" s="48">
        <v>1</v>
      </c>
      <c r="J151" s="246">
        <v>11281</v>
      </c>
      <c r="K151" s="66">
        <v>41234</v>
      </c>
      <c r="L151" s="39">
        <v>44742</v>
      </c>
      <c r="M151" s="61" t="str">
        <f t="shared" si="4"/>
        <v>9 Years, 7 Months, 9 Days</v>
      </c>
      <c r="N151" s="364">
        <v>9.6999999999999993</v>
      </c>
      <c r="O151" s="71">
        <v>1742333399</v>
      </c>
      <c r="P151" s="355" t="s">
        <v>4470</v>
      </c>
      <c r="Q151" s="375" t="str">
        <f t="shared" si="5"/>
        <v>B</v>
      </c>
      <c r="R151" s="409">
        <v>36</v>
      </c>
      <c r="S151" s="376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</row>
    <row r="152" spans="1:56" customFormat="1" ht="18" customHeight="1" x14ac:dyDescent="0.2">
      <c r="A152" s="5"/>
      <c r="B152" s="34">
        <v>170</v>
      </c>
      <c r="C152" s="35" t="s">
        <v>2510</v>
      </c>
      <c r="D152" s="36" t="s">
        <v>2511</v>
      </c>
      <c r="E152" s="36"/>
      <c r="F152" s="20" t="s">
        <v>2472</v>
      </c>
      <c r="G152" s="20" t="s">
        <v>13</v>
      </c>
      <c r="H152" s="20" t="s">
        <v>22</v>
      </c>
      <c r="I152" s="48">
        <v>1</v>
      </c>
      <c r="J152" s="246">
        <v>11170</v>
      </c>
      <c r="K152" s="44">
        <v>41077</v>
      </c>
      <c r="L152" s="39">
        <v>44742</v>
      </c>
      <c r="M152" s="40" t="str">
        <f t="shared" si="4"/>
        <v>10 Years, 0 Months, 13 Days</v>
      </c>
      <c r="N152" s="364">
        <v>10</v>
      </c>
      <c r="O152" s="42">
        <v>1712578545</v>
      </c>
      <c r="P152" s="349" t="s">
        <v>2513</v>
      </c>
      <c r="Q152" s="375" t="str">
        <f t="shared" si="5"/>
        <v>B</v>
      </c>
      <c r="R152" s="409">
        <v>35</v>
      </c>
      <c r="S152" s="376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</row>
    <row r="153" spans="1:56" customFormat="1" ht="18" customHeight="1" x14ac:dyDescent="0.2">
      <c r="A153" s="5"/>
      <c r="B153" s="34">
        <v>59</v>
      </c>
      <c r="C153" s="35" t="s">
        <v>3128</v>
      </c>
      <c r="D153" s="43" t="s">
        <v>3129</v>
      </c>
      <c r="E153" s="43"/>
      <c r="F153" s="20" t="s">
        <v>272</v>
      </c>
      <c r="G153" s="20" t="s">
        <v>13</v>
      </c>
      <c r="H153" s="20" t="s">
        <v>22</v>
      </c>
      <c r="I153" s="48">
        <v>1</v>
      </c>
      <c r="J153" s="246">
        <v>11059</v>
      </c>
      <c r="K153" s="44">
        <v>41552</v>
      </c>
      <c r="L153" s="39">
        <v>44742</v>
      </c>
      <c r="M153" s="40" t="str">
        <f t="shared" si="4"/>
        <v>8 Years, 8 Months, 25 Days</v>
      </c>
      <c r="N153" s="364">
        <v>8.8000000000000007</v>
      </c>
      <c r="O153" s="47">
        <v>1717780173</v>
      </c>
      <c r="P153" s="349" t="s">
        <v>3130</v>
      </c>
      <c r="Q153" s="375" t="str">
        <f t="shared" si="5"/>
        <v>B</v>
      </c>
      <c r="R153" s="409">
        <v>34</v>
      </c>
      <c r="S153" s="376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</row>
    <row r="154" spans="1:56" customFormat="1" ht="18" customHeight="1" x14ac:dyDescent="0.2">
      <c r="A154" s="5"/>
      <c r="B154" s="34">
        <v>235</v>
      </c>
      <c r="C154" s="35" t="s">
        <v>2161</v>
      </c>
      <c r="D154" s="43" t="s">
        <v>2162</v>
      </c>
      <c r="E154" s="43"/>
      <c r="F154" s="20" t="s">
        <v>29</v>
      </c>
      <c r="G154" s="20" t="s">
        <v>13</v>
      </c>
      <c r="H154" s="20" t="s">
        <v>22</v>
      </c>
      <c r="I154" s="48">
        <v>1</v>
      </c>
      <c r="J154" s="246">
        <v>11235</v>
      </c>
      <c r="K154" s="44">
        <v>40487</v>
      </c>
      <c r="L154" s="39">
        <v>44742</v>
      </c>
      <c r="M154" s="40" t="str">
        <f t="shared" si="4"/>
        <v>11 Years, 7 Months, 25 Days</v>
      </c>
      <c r="N154" s="364">
        <v>11.7</v>
      </c>
      <c r="O154" s="42" t="s">
        <v>2163</v>
      </c>
      <c r="P154" s="349" t="s">
        <v>2164</v>
      </c>
      <c r="Q154" s="375" t="str">
        <f t="shared" si="5"/>
        <v>C</v>
      </c>
      <c r="R154" s="409">
        <v>38</v>
      </c>
      <c r="S154" s="376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</row>
    <row r="155" spans="1:56" customFormat="1" ht="18" customHeight="1" x14ac:dyDescent="0.2">
      <c r="A155" s="5"/>
      <c r="B155" s="34">
        <v>130</v>
      </c>
      <c r="C155" s="102" t="s">
        <v>6222</v>
      </c>
      <c r="D155" s="36" t="s">
        <v>6223</v>
      </c>
      <c r="E155" s="36"/>
      <c r="F155" s="36" t="s">
        <v>430</v>
      </c>
      <c r="G155" s="36" t="s">
        <v>13</v>
      </c>
      <c r="H155" s="36" t="s">
        <v>22</v>
      </c>
      <c r="I155" s="43">
        <v>1</v>
      </c>
      <c r="J155" s="246">
        <v>11130</v>
      </c>
      <c r="K155" s="104">
        <v>41679</v>
      </c>
      <c r="L155" s="105">
        <v>44742</v>
      </c>
      <c r="M155" s="61" t="str">
        <f t="shared" si="4"/>
        <v>8 Years, 4 Months, 21 Days</v>
      </c>
      <c r="N155" s="364">
        <v>8.4</v>
      </c>
      <c r="O155" s="47">
        <v>1779196673</v>
      </c>
      <c r="P155" s="350" t="s">
        <v>6224</v>
      </c>
      <c r="Q155" s="375" t="str">
        <f t="shared" si="5"/>
        <v>A</v>
      </c>
      <c r="R155" s="409">
        <v>29</v>
      </c>
      <c r="S155" s="376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</row>
    <row r="156" spans="1:56" customFormat="1" ht="18" customHeight="1" x14ac:dyDescent="0.2">
      <c r="A156" s="5"/>
      <c r="B156" s="34">
        <v>254</v>
      </c>
      <c r="C156" s="35" t="s">
        <v>1313</v>
      </c>
      <c r="D156" s="36" t="s">
        <v>1314</v>
      </c>
      <c r="E156" s="36"/>
      <c r="F156" s="20" t="s">
        <v>109</v>
      </c>
      <c r="G156" s="20" t="s">
        <v>13</v>
      </c>
      <c r="H156" s="20" t="s">
        <v>22</v>
      </c>
      <c r="I156" s="48">
        <v>1</v>
      </c>
      <c r="J156" s="246">
        <v>11254</v>
      </c>
      <c r="K156" s="44">
        <v>40792</v>
      </c>
      <c r="L156" s="39">
        <v>44742</v>
      </c>
      <c r="M156" s="40" t="str">
        <f t="shared" si="4"/>
        <v>10 Years, 9 Months, 24 Days</v>
      </c>
      <c r="N156" s="364">
        <v>10.9</v>
      </c>
      <c r="O156" s="42" t="s">
        <v>1315</v>
      </c>
      <c r="P156" s="349" t="s">
        <v>1316</v>
      </c>
      <c r="Q156" s="375" t="str">
        <f t="shared" si="5"/>
        <v>C</v>
      </c>
      <c r="R156" s="409">
        <v>38</v>
      </c>
      <c r="S156" s="376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</row>
    <row r="157" spans="1:56" customFormat="1" ht="18" customHeight="1" x14ac:dyDescent="0.2">
      <c r="A157" s="5"/>
      <c r="B157" s="34">
        <v>63</v>
      </c>
      <c r="C157" s="35" t="s">
        <v>3155</v>
      </c>
      <c r="D157" s="43" t="s">
        <v>3156</v>
      </c>
      <c r="E157" s="43"/>
      <c r="F157" s="20" t="s">
        <v>272</v>
      </c>
      <c r="G157" s="20" t="s">
        <v>13</v>
      </c>
      <c r="H157" s="20" t="s">
        <v>22</v>
      </c>
      <c r="I157" s="48">
        <v>1</v>
      </c>
      <c r="J157" s="246">
        <v>11063</v>
      </c>
      <c r="K157" s="44">
        <v>40702</v>
      </c>
      <c r="L157" s="39">
        <v>44742</v>
      </c>
      <c r="M157" s="40" t="str">
        <f t="shared" si="4"/>
        <v>11 Years, 0 Months, 22 Days</v>
      </c>
      <c r="N157" s="364">
        <v>11</v>
      </c>
      <c r="O157" s="47" t="s">
        <v>3157</v>
      </c>
      <c r="P157" s="349" t="s">
        <v>3158</v>
      </c>
      <c r="Q157" s="375" t="str">
        <f t="shared" si="5"/>
        <v>C</v>
      </c>
      <c r="R157" s="409">
        <v>37</v>
      </c>
      <c r="S157" s="376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</row>
    <row r="158" spans="1:56" customFormat="1" ht="18" customHeight="1" x14ac:dyDescent="0.2">
      <c r="A158" s="5"/>
      <c r="B158" s="34">
        <v>101</v>
      </c>
      <c r="C158" s="35" t="s">
        <v>1548</v>
      </c>
      <c r="D158" s="36" t="s">
        <v>1549</v>
      </c>
      <c r="E158" s="36"/>
      <c r="F158" s="20" t="s">
        <v>5470</v>
      </c>
      <c r="G158" s="20" t="s">
        <v>13</v>
      </c>
      <c r="H158" s="20" t="s">
        <v>22</v>
      </c>
      <c r="I158" s="48">
        <v>1</v>
      </c>
      <c r="J158" s="246">
        <v>11101</v>
      </c>
      <c r="K158" s="44">
        <v>41048</v>
      </c>
      <c r="L158" s="39">
        <v>44742</v>
      </c>
      <c r="M158" s="40" t="str">
        <f t="shared" si="4"/>
        <v>10 Years, 1 Months, 11 Days</v>
      </c>
      <c r="N158" s="364">
        <v>10.1</v>
      </c>
      <c r="O158" s="42" t="s">
        <v>1550</v>
      </c>
      <c r="P158" s="349" t="s">
        <v>1551</v>
      </c>
      <c r="Q158" s="375" t="str">
        <f t="shared" si="5"/>
        <v>C</v>
      </c>
      <c r="R158" s="409">
        <v>37</v>
      </c>
      <c r="S158" s="377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</row>
    <row r="159" spans="1:56" customFormat="1" ht="18" customHeight="1" x14ac:dyDescent="0.2">
      <c r="A159" s="5"/>
      <c r="B159" s="34">
        <v>234</v>
      </c>
      <c r="C159" s="35" t="s">
        <v>2157</v>
      </c>
      <c r="D159" s="43" t="s">
        <v>2158</v>
      </c>
      <c r="E159" s="43"/>
      <c r="F159" s="20" t="s">
        <v>29</v>
      </c>
      <c r="G159" s="20" t="s">
        <v>13</v>
      </c>
      <c r="H159" s="20" t="s">
        <v>22</v>
      </c>
      <c r="I159" s="48">
        <v>1</v>
      </c>
      <c r="J159" s="246">
        <v>11234</v>
      </c>
      <c r="K159" s="44">
        <v>42131</v>
      </c>
      <c r="L159" s="39">
        <v>44742</v>
      </c>
      <c r="M159" s="40" t="str">
        <f t="shared" si="4"/>
        <v>7 Years, 1 Months, 23 Days</v>
      </c>
      <c r="N159" s="364">
        <v>7.1</v>
      </c>
      <c r="O159" s="42" t="s">
        <v>2159</v>
      </c>
      <c r="P159" s="349" t="s">
        <v>2160</v>
      </c>
      <c r="Q159" s="375" t="str">
        <f t="shared" si="5"/>
        <v>A</v>
      </c>
      <c r="R159" s="409">
        <v>29</v>
      </c>
      <c r="S159" s="376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</row>
    <row r="160" spans="1:56" customFormat="1" ht="18" customHeight="1" x14ac:dyDescent="0.2">
      <c r="A160" s="5"/>
      <c r="B160" s="34">
        <v>88</v>
      </c>
      <c r="C160" s="35" t="s">
        <v>777</v>
      </c>
      <c r="D160" s="36" t="s">
        <v>778</v>
      </c>
      <c r="E160" s="36"/>
      <c r="F160" s="20" t="s">
        <v>5470</v>
      </c>
      <c r="G160" s="20" t="s">
        <v>13</v>
      </c>
      <c r="H160" s="20" t="s">
        <v>22</v>
      </c>
      <c r="I160" s="48">
        <v>1</v>
      </c>
      <c r="J160" s="246">
        <v>11088</v>
      </c>
      <c r="K160" s="44">
        <v>41893</v>
      </c>
      <c r="L160" s="39">
        <v>44742</v>
      </c>
      <c r="M160" s="40" t="str">
        <f t="shared" si="4"/>
        <v>7 Years, 9 Months, 19 Days</v>
      </c>
      <c r="N160" s="364">
        <v>7.9</v>
      </c>
      <c r="O160" s="42" t="s">
        <v>779</v>
      </c>
      <c r="P160" s="349" t="s">
        <v>780</v>
      </c>
      <c r="Q160" s="375" t="str">
        <f t="shared" si="5"/>
        <v>A</v>
      </c>
      <c r="R160" s="409">
        <v>28</v>
      </c>
      <c r="S160" s="377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</row>
    <row r="161" spans="1:56" customFormat="1" ht="18" customHeight="1" x14ac:dyDescent="0.2">
      <c r="A161" s="5"/>
      <c r="B161" s="34">
        <v>105</v>
      </c>
      <c r="C161" s="35" t="s">
        <v>1737</v>
      </c>
      <c r="D161" s="36" t="s">
        <v>1738</v>
      </c>
      <c r="E161" s="36"/>
      <c r="F161" s="20" t="s">
        <v>5470</v>
      </c>
      <c r="G161" s="20" t="s">
        <v>13</v>
      </c>
      <c r="H161" s="20" t="s">
        <v>22</v>
      </c>
      <c r="I161" s="48">
        <v>1</v>
      </c>
      <c r="J161" s="246">
        <v>11105</v>
      </c>
      <c r="K161" s="44">
        <v>40929</v>
      </c>
      <c r="L161" s="39">
        <v>44742</v>
      </c>
      <c r="M161" s="40" t="str">
        <f t="shared" si="4"/>
        <v>10 Years, 5 Months, 9 Days</v>
      </c>
      <c r="N161" s="364">
        <v>10.5</v>
      </c>
      <c r="O161" s="42" t="s">
        <v>1727</v>
      </c>
      <c r="P161" s="349" t="s">
        <v>1728</v>
      </c>
      <c r="Q161" s="375" t="str">
        <f t="shared" si="5"/>
        <v>C</v>
      </c>
      <c r="R161" s="409">
        <v>37</v>
      </c>
      <c r="S161" s="376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</row>
    <row r="162" spans="1:56" customFormat="1" ht="18" customHeight="1" x14ac:dyDescent="0.2">
      <c r="A162" s="5"/>
      <c r="B162" s="34">
        <v>127</v>
      </c>
      <c r="C162" s="102" t="s">
        <v>6213</v>
      </c>
      <c r="D162" s="36" t="s">
        <v>6214</v>
      </c>
      <c r="E162" s="36"/>
      <c r="F162" s="36" t="s">
        <v>430</v>
      </c>
      <c r="G162" s="36" t="s">
        <v>13</v>
      </c>
      <c r="H162" s="36" t="s">
        <v>22</v>
      </c>
      <c r="I162" s="43">
        <v>1</v>
      </c>
      <c r="J162" s="246">
        <v>11127</v>
      </c>
      <c r="K162" s="104">
        <v>42248</v>
      </c>
      <c r="L162" s="105">
        <v>44742</v>
      </c>
      <c r="M162" s="61" t="str">
        <f t="shared" si="4"/>
        <v>6 Years, 9 Months, 29 Days</v>
      </c>
      <c r="N162" s="364">
        <v>6.9</v>
      </c>
      <c r="O162" s="47">
        <v>1779595369</v>
      </c>
      <c r="P162" s="350" t="s">
        <v>6215</v>
      </c>
      <c r="Q162" s="375" t="str">
        <f t="shared" si="5"/>
        <v>A</v>
      </c>
      <c r="R162" s="409">
        <v>28</v>
      </c>
      <c r="S162" s="376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</row>
    <row r="163" spans="1:56" customFormat="1" ht="18" customHeight="1" x14ac:dyDescent="0.2">
      <c r="A163" s="5"/>
      <c r="B163" s="34">
        <v>147</v>
      </c>
      <c r="C163" s="35" t="s">
        <v>815</v>
      </c>
      <c r="D163" s="43" t="s">
        <v>816</v>
      </c>
      <c r="E163" s="43"/>
      <c r="F163" s="20" t="s">
        <v>715</v>
      </c>
      <c r="G163" s="20" t="s">
        <v>13</v>
      </c>
      <c r="H163" s="20" t="s">
        <v>22</v>
      </c>
      <c r="I163" s="48">
        <v>1</v>
      </c>
      <c r="J163" s="246">
        <v>11147</v>
      </c>
      <c r="K163" s="44">
        <v>41843</v>
      </c>
      <c r="L163" s="39">
        <v>44742</v>
      </c>
      <c r="M163" s="40" t="str">
        <f t="shared" si="4"/>
        <v>7 Years, 11 Months, 7 Days</v>
      </c>
      <c r="N163" s="364">
        <v>7.11</v>
      </c>
      <c r="O163" s="42" t="s">
        <v>716</v>
      </c>
      <c r="P163" s="349" t="s">
        <v>717</v>
      </c>
      <c r="Q163" s="375" t="str">
        <f t="shared" si="5"/>
        <v>A</v>
      </c>
      <c r="R163" s="409">
        <v>28</v>
      </c>
      <c r="S163" s="376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</row>
    <row r="164" spans="1:56" customFormat="1" ht="18" customHeight="1" x14ac:dyDescent="0.2">
      <c r="A164" s="5"/>
      <c r="B164" s="34">
        <v>115</v>
      </c>
      <c r="C164" s="35" t="s">
        <v>1739</v>
      </c>
      <c r="D164" s="43" t="s">
        <v>1740</v>
      </c>
      <c r="E164" s="43"/>
      <c r="F164" s="20" t="s">
        <v>430</v>
      </c>
      <c r="G164" s="20" t="s">
        <v>13</v>
      </c>
      <c r="H164" s="20" t="s">
        <v>22</v>
      </c>
      <c r="I164" s="48">
        <v>1</v>
      </c>
      <c r="J164" s="246">
        <v>11115</v>
      </c>
      <c r="K164" s="44">
        <v>40854</v>
      </c>
      <c r="L164" s="39">
        <v>44742</v>
      </c>
      <c r="M164" s="40" t="str">
        <f t="shared" si="4"/>
        <v>10 Years, 7 Months, 23 Days</v>
      </c>
      <c r="N164" s="364">
        <v>10.7</v>
      </c>
      <c r="O164" s="42" t="s">
        <v>1741</v>
      </c>
      <c r="P164" s="349" t="s">
        <v>1742</v>
      </c>
      <c r="Q164" s="375" t="str">
        <f t="shared" si="5"/>
        <v>C</v>
      </c>
      <c r="R164" s="409">
        <v>37</v>
      </c>
      <c r="S164" s="376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</row>
    <row r="165" spans="1:56" customFormat="1" ht="18" customHeight="1" x14ac:dyDescent="0.2">
      <c r="A165" s="5"/>
      <c r="B165" s="34">
        <v>120</v>
      </c>
      <c r="C165" s="35" t="s">
        <v>1982</v>
      </c>
      <c r="D165" s="43" t="s">
        <v>1983</v>
      </c>
      <c r="E165" s="43"/>
      <c r="F165" s="20" t="s">
        <v>430</v>
      </c>
      <c r="G165" s="20" t="s">
        <v>13</v>
      </c>
      <c r="H165" s="20" t="s">
        <v>22</v>
      </c>
      <c r="I165" s="48">
        <v>1</v>
      </c>
      <c r="J165" s="246">
        <v>11120</v>
      </c>
      <c r="K165" s="44">
        <v>41240</v>
      </c>
      <c r="L165" s="39">
        <v>44742</v>
      </c>
      <c r="M165" s="40" t="str">
        <f t="shared" si="4"/>
        <v>9 Years, 7 Months, 3 Days</v>
      </c>
      <c r="N165" s="364">
        <v>9.6999999999999993</v>
      </c>
      <c r="O165" s="42">
        <v>1711669348</v>
      </c>
      <c r="P165" s="349" t="s">
        <v>1985</v>
      </c>
      <c r="Q165" s="375" t="str">
        <f t="shared" si="5"/>
        <v>B</v>
      </c>
      <c r="R165" s="409">
        <v>34</v>
      </c>
      <c r="S165" s="376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</row>
    <row r="166" spans="1:56" customFormat="1" ht="18" customHeight="1" x14ac:dyDescent="0.2">
      <c r="A166" s="5"/>
      <c r="B166" s="34">
        <v>124</v>
      </c>
      <c r="C166" s="35" t="s">
        <v>2198</v>
      </c>
      <c r="D166" s="43" t="s">
        <v>2199</v>
      </c>
      <c r="E166" s="43"/>
      <c r="F166" s="20" t="s">
        <v>430</v>
      </c>
      <c r="G166" s="20" t="s">
        <v>13</v>
      </c>
      <c r="H166" s="20" t="s">
        <v>22</v>
      </c>
      <c r="I166" s="48">
        <v>1</v>
      </c>
      <c r="J166" s="246">
        <v>11124</v>
      </c>
      <c r="K166" s="44">
        <v>40455</v>
      </c>
      <c r="L166" s="39">
        <v>44742</v>
      </c>
      <c r="M166" s="40" t="str">
        <f t="shared" si="4"/>
        <v>11 Years, 8 Months, 26 Days</v>
      </c>
      <c r="N166" s="364">
        <v>11.8</v>
      </c>
      <c r="O166" s="42" t="s">
        <v>2200</v>
      </c>
      <c r="P166" s="349" t="s">
        <v>2201</v>
      </c>
      <c r="Q166" s="375" t="str">
        <f t="shared" si="5"/>
        <v>C</v>
      </c>
      <c r="R166" s="409">
        <v>37</v>
      </c>
      <c r="S166" s="376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</row>
    <row r="167" spans="1:56" customFormat="1" ht="18" customHeight="1" x14ac:dyDescent="0.2">
      <c r="A167" s="5"/>
      <c r="B167" s="34">
        <v>213</v>
      </c>
      <c r="C167" s="35" t="s">
        <v>167</v>
      </c>
      <c r="D167" s="36" t="s">
        <v>168</v>
      </c>
      <c r="E167" s="36"/>
      <c r="F167" s="20" t="s">
        <v>121</v>
      </c>
      <c r="G167" s="20" t="s">
        <v>13</v>
      </c>
      <c r="H167" s="20" t="s">
        <v>22</v>
      </c>
      <c r="I167" s="48">
        <v>1</v>
      </c>
      <c r="J167" s="246">
        <v>11213</v>
      </c>
      <c r="K167" s="44">
        <v>41426</v>
      </c>
      <c r="L167" s="39">
        <v>44742</v>
      </c>
      <c r="M167" s="40" t="str">
        <f t="shared" si="4"/>
        <v>9 Years, 0 Months, 29 Days</v>
      </c>
      <c r="N167" s="364">
        <v>9</v>
      </c>
      <c r="O167" s="47">
        <v>1732150668</v>
      </c>
      <c r="P167" s="349" t="s">
        <v>171</v>
      </c>
      <c r="Q167" s="375" t="str">
        <f t="shared" si="5"/>
        <v>B</v>
      </c>
      <c r="R167" s="409">
        <v>34</v>
      </c>
      <c r="S167" s="376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</row>
    <row r="168" spans="1:56" customFormat="1" ht="18" customHeight="1" x14ac:dyDescent="0.2">
      <c r="A168" s="5"/>
      <c r="B168" s="34">
        <v>169</v>
      </c>
      <c r="C168" s="35" t="s">
        <v>2498</v>
      </c>
      <c r="D168" s="36" t="s">
        <v>2499</v>
      </c>
      <c r="E168" s="36"/>
      <c r="F168" s="20" t="s">
        <v>2472</v>
      </c>
      <c r="G168" s="20" t="s">
        <v>13</v>
      </c>
      <c r="H168" s="20" t="s">
        <v>22</v>
      </c>
      <c r="I168" s="48">
        <v>1</v>
      </c>
      <c r="J168" s="246">
        <v>11169</v>
      </c>
      <c r="K168" s="44">
        <v>40848</v>
      </c>
      <c r="L168" s="39">
        <v>44742</v>
      </c>
      <c r="M168" s="40" t="str">
        <f t="shared" si="4"/>
        <v>10 Years, 7 Months, 29 Days</v>
      </c>
      <c r="N168" s="364">
        <v>10.7</v>
      </c>
      <c r="O168" s="42" t="s">
        <v>2500</v>
      </c>
      <c r="P168" s="349" t="s">
        <v>2501</v>
      </c>
      <c r="Q168" s="375" t="str">
        <f t="shared" si="5"/>
        <v>C</v>
      </c>
      <c r="R168" s="409">
        <v>37</v>
      </c>
      <c r="S168" s="376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</row>
    <row r="169" spans="1:56" customFormat="1" ht="18" customHeight="1" x14ac:dyDescent="0.2">
      <c r="A169" s="5"/>
      <c r="B169" s="34">
        <v>188</v>
      </c>
      <c r="C169" s="102" t="s">
        <v>6323</v>
      </c>
      <c r="D169" s="36" t="s">
        <v>6324</v>
      </c>
      <c r="E169" s="36"/>
      <c r="F169" s="36" t="s">
        <v>54</v>
      </c>
      <c r="G169" s="36" t="s">
        <v>13</v>
      </c>
      <c r="H169" s="36" t="s">
        <v>22</v>
      </c>
      <c r="I169" s="43">
        <v>1</v>
      </c>
      <c r="J169" s="246">
        <v>11188</v>
      </c>
      <c r="K169" s="104">
        <v>41840</v>
      </c>
      <c r="L169" s="105">
        <v>44742</v>
      </c>
      <c r="M169" s="61" t="str">
        <f t="shared" si="4"/>
        <v>7 Years, 11 Months, 10 Days</v>
      </c>
      <c r="N169" s="364">
        <v>7.11</v>
      </c>
      <c r="O169" s="47">
        <v>1712992968</v>
      </c>
      <c r="P169" s="350" t="s">
        <v>6325</v>
      </c>
      <c r="Q169" s="375" t="str">
        <f t="shared" si="5"/>
        <v>A</v>
      </c>
      <c r="R169" s="409">
        <v>28</v>
      </c>
      <c r="S169" s="376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</row>
    <row r="170" spans="1:56" customFormat="1" ht="18" customHeight="1" x14ac:dyDescent="0.2">
      <c r="A170" s="5"/>
      <c r="B170" s="34">
        <v>210</v>
      </c>
      <c r="C170" s="56" t="s">
        <v>6001</v>
      </c>
      <c r="D170" s="51" t="s">
        <v>6000</v>
      </c>
      <c r="E170" s="51"/>
      <c r="F170" s="34" t="s">
        <v>487</v>
      </c>
      <c r="G170" s="34" t="s">
        <v>13</v>
      </c>
      <c r="H170" s="34" t="s">
        <v>22</v>
      </c>
      <c r="I170" s="53">
        <v>1</v>
      </c>
      <c r="J170" s="246">
        <v>11210</v>
      </c>
      <c r="K170" s="54">
        <v>40907</v>
      </c>
      <c r="L170" s="89">
        <v>44742</v>
      </c>
      <c r="M170" s="40" t="str">
        <f t="shared" si="4"/>
        <v>10 Years, 6 Months, 0 Days</v>
      </c>
      <c r="N170" s="364">
        <v>10.6</v>
      </c>
      <c r="O170" s="100">
        <v>1914201624</v>
      </c>
      <c r="P170" s="355" t="s">
        <v>2032</v>
      </c>
      <c r="Q170" s="375" t="str">
        <f t="shared" si="5"/>
        <v>C</v>
      </c>
      <c r="R170" s="409">
        <v>37</v>
      </c>
      <c r="S170" s="376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</row>
    <row r="171" spans="1:56" customFormat="1" ht="18" customHeight="1" x14ac:dyDescent="0.2">
      <c r="A171" s="5"/>
      <c r="B171" s="34">
        <v>226</v>
      </c>
      <c r="C171" s="102" t="s">
        <v>6380</v>
      </c>
      <c r="D171" s="36" t="s">
        <v>6381</v>
      </c>
      <c r="E171" s="36"/>
      <c r="F171" s="36" t="s">
        <v>121</v>
      </c>
      <c r="G171" s="36" t="s">
        <v>13</v>
      </c>
      <c r="H171" s="36" t="s">
        <v>22</v>
      </c>
      <c r="I171" s="43">
        <v>1</v>
      </c>
      <c r="J171" s="246">
        <v>11226</v>
      </c>
      <c r="K171" s="104">
        <v>41542</v>
      </c>
      <c r="L171" s="105">
        <v>44742</v>
      </c>
      <c r="M171" s="61" t="str">
        <f t="shared" si="4"/>
        <v>8 Years, 9 Months, 5 Days</v>
      </c>
      <c r="N171" s="364">
        <v>8.9</v>
      </c>
      <c r="O171" s="47">
        <v>1833310396</v>
      </c>
      <c r="P171" s="350" t="s">
        <v>6382</v>
      </c>
      <c r="Q171" s="375" t="str">
        <f t="shared" si="5"/>
        <v>B</v>
      </c>
      <c r="R171" s="409">
        <v>34</v>
      </c>
      <c r="S171" s="376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</row>
    <row r="172" spans="1:56" customFormat="1" ht="18" customHeight="1" x14ac:dyDescent="0.2">
      <c r="A172" s="5"/>
      <c r="B172" s="34">
        <v>313</v>
      </c>
      <c r="C172" s="35" t="s">
        <v>1831</v>
      </c>
      <c r="D172" s="36" t="s">
        <v>1832</v>
      </c>
      <c r="E172" s="36"/>
      <c r="F172" s="20" t="s">
        <v>385</v>
      </c>
      <c r="G172" s="20" t="s">
        <v>13</v>
      </c>
      <c r="H172" s="20" t="s">
        <v>22</v>
      </c>
      <c r="I172" s="48">
        <v>1</v>
      </c>
      <c r="J172" s="246">
        <v>11313</v>
      </c>
      <c r="K172" s="44">
        <v>40993</v>
      </c>
      <c r="L172" s="39">
        <v>44742</v>
      </c>
      <c r="M172" s="40" t="str">
        <f t="shared" si="4"/>
        <v>10 Years, 3 Months, 5 Days</v>
      </c>
      <c r="N172" s="364">
        <v>10.3</v>
      </c>
      <c r="O172" s="42" t="s">
        <v>1833</v>
      </c>
      <c r="P172" s="349" t="s">
        <v>387</v>
      </c>
      <c r="Q172" s="375" t="str">
        <f t="shared" si="5"/>
        <v>C</v>
      </c>
      <c r="R172" s="409">
        <v>37</v>
      </c>
      <c r="S172" s="376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</row>
    <row r="173" spans="1:56" customFormat="1" ht="18" customHeight="1" x14ac:dyDescent="0.2">
      <c r="A173" s="5"/>
      <c r="B173" s="34">
        <v>230</v>
      </c>
      <c r="C173" s="35" t="s">
        <v>693</v>
      </c>
      <c r="D173" s="43" t="s">
        <v>5980</v>
      </c>
      <c r="E173" s="43"/>
      <c r="F173" s="20" t="s">
        <v>29</v>
      </c>
      <c r="G173" s="20" t="s">
        <v>13</v>
      </c>
      <c r="H173" s="20" t="s">
        <v>22</v>
      </c>
      <c r="I173" s="48">
        <v>1</v>
      </c>
      <c r="J173" s="246">
        <v>11230</v>
      </c>
      <c r="K173" s="44">
        <v>41629</v>
      </c>
      <c r="L173" s="39">
        <v>44742</v>
      </c>
      <c r="M173" s="40" t="str">
        <f t="shared" si="4"/>
        <v>8 Years, 6 Months, 9 Days</v>
      </c>
      <c r="N173" s="364">
        <v>8.6</v>
      </c>
      <c r="O173" s="42">
        <v>1778111467</v>
      </c>
      <c r="P173" s="349" t="s">
        <v>696</v>
      </c>
      <c r="Q173" s="375" t="str">
        <f t="shared" si="5"/>
        <v>B</v>
      </c>
      <c r="R173" s="409">
        <v>34</v>
      </c>
      <c r="S173" s="376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</row>
    <row r="174" spans="1:56" customFormat="1" ht="18" customHeight="1" x14ac:dyDescent="0.2">
      <c r="A174" s="5"/>
      <c r="B174" s="34">
        <v>262</v>
      </c>
      <c r="C174" s="35" t="s">
        <v>526</v>
      </c>
      <c r="D174" s="43" t="s">
        <v>527</v>
      </c>
      <c r="E174" s="43"/>
      <c r="F174" s="20" t="s">
        <v>48</v>
      </c>
      <c r="G174" s="20" t="s">
        <v>13</v>
      </c>
      <c r="H174" s="20" t="s">
        <v>22</v>
      </c>
      <c r="I174" s="348">
        <v>1</v>
      </c>
      <c r="J174" s="246">
        <v>11262</v>
      </c>
      <c r="K174" s="44">
        <v>41311</v>
      </c>
      <c r="L174" s="39">
        <v>44742</v>
      </c>
      <c r="M174" s="40" t="str">
        <f t="shared" si="4"/>
        <v>9 Years, 4 Months, 24 Days</v>
      </c>
      <c r="N174" s="364">
        <v>9.4</v>
      </c>
      <c r="O174" s="42">
        <v>1674975622</v>
      </c>
      <c r="P174" s="349" t="s">
        <v>528</v>
      </c>
      <c r="Q174" s="375" t="str">
        <f t="shared" si="5"/>
        <v>B</v>
      </c>
      <c r="R174" s="409">
        <v>34</v>
      </c>
      <c r="S174" s="376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</row>
    <row r="175" spans="1:56" customFormat="1" ht="18" customHeight="1" x14ac:dyDescent="0.2">
      <c r="A175" s="5"/>
      <c r="B175" s="34">
        <v>277</v>
      </c>
      <c r="C175" s="63" t="s">
        <v>4367</v>
      </c>
      <c r="D175" s="69" t="s">
        <v>4368</v>
      </c>
      <c r="E175" s="69"/>
      <c r="F175" s="60" t="s">
        <v>2351</v>
      </c>
      <c r="G175" s="60" t="s">
        <v>13</v>
      </c>
      <c r="H175" s="48" t="s">
        <v>14</v>
      </c>
      <c r="I175" s="48">
        <v>1</v>
      </c>
      <c r="J175" s="246">
        <v>11277</v>
      </c>
      <c r="K175" s="66">
        <v>41412</v>
      </c>
      <c r="L175" s="39">
        <v>44742</v>
      </c>
      <c r="M175" s="61" t="str">
        <f t="shared" si="4"/>
        <v>9 Years, 1 Months, 12 Days</v>
      </c>
      <c r="N175" s="364">
        <v>9.1</v>
      </c>
      <c r="O175" s="71" t="s">
        <v>6852</v>
      </c>
      <c r="P175" s="356" t="s">
        <v>4371</v>
      </c>
      <c r="Q175" s="375" t="str">
        <f t="shared" si="5"/>
        <v>B</v>
      </c>
      <c r="R175" s="409">
        <v>34</v>
      </c>
      <c r="S175" s="376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</row>
    <row r="176" spans="1:56" customFormat="1" ht="18" customHeight="1" x14ac:dyDescent="0.2">
      <c r="A176" s="5"/>
      <c r="B176" s="34">
        <v>57</v>
      </c>
      <c r="C176" s="35" t="s">
        <v>3111</v>
      </c>
      <c r="D176" s="43" t="s">
        <v>3112</v>
      </c>
      <c r="E176" s="43"/>
      <c r="F176" s="20" t="s">
        <v>272</v>
      </c>
      <c r="G176" s="20" t="s">
        <v>13</v>
      </c>
      <c r="H176" s="20" t="s">
        <v>22</v>
      </c>
      <c r="I176" s="48">
        <v>1</v>
      </c>
      <c r="J176" s="246">
        <v>11057</v>
      </c>
      <c r="K176" s="44">
        <v>41406</v>
      </c>
      <c r="L176" s="39">
        <v>44742</v>
      </c>
      <c r="M176" s="40" t="str">
        <f t="shared" si="4"/>
        <v>9 Years, 1 Months, 18 Days</v>
      </c>
      <c r="N176" s="364">
        <v>9.1</v>
      </c>
      <c r="O176" s="42">
        <v>1731990082</v>
      </c>
      <c r="P176" s="349" t="s">
        <v>3115</v>
      </c>
      <c r="Q176" s="375" t="str">
        <f t="shared" si="5"/>
        <v>B</v>
      </c>
      <c r="R176" s="409">
        <v>33</v>
      </c>
      <c r="S176" s="376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</row>
    <row r="177" spans="1:56" customFormat="1" ht="18" customHeight="1" x14ac:dyDescent="0.2">
      <c r="A177" s="5"/>
      <c r="B177" s="34">
        <v>34</v>
      </c>
      <c r="C177" s="35" t="s">
        <v>1446</v>
      </c>
      <c r="D177" s="36" t="s">
        <v>1447</v>
      </c>
      <c r="E177" s="36"/>
      <c r="F177" s="20" t="s">
        <v>100</v>
      </c>
      <c r="G177" s="20" t="s">
        <v>13</v>
      </c>
      <c r="H177" s="20" t="s">
        <v>22</v>
      </c>
      <c r="I177" s="48">
        <v>1</v>
      </c>
      <c r="J177" s="246">
        <v>11034</v>
      </c>
      <c r="K177" s="44">
        <v>40716</v>
      </c>
      <c r="L177" s="39">
        <v>44742</v>
      </c>
      <c r="M177" s="40" t="str">
        <f t="shared" si="4"/>
        <v>11 Years, 0 Months, 8 Days</v>
      </c>
      <c r="N177" s="364">
        <v>11</v>
      </c>
      <c r="O177" s="42" t="s">
        <v>1448</v>
      </c>
      <c r="P177" s="349" t="s">
        <v>1449</v>
      </c>
      <c r="Q177" s="375" t="str">
        <f t="shared" si="5"/>
        <v>C</v>
      </c>
      <c r="R177" s="409">
        <v>36</v>
      </c>
      <c r="S177" s="376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</row>
    <row r="178" spans="1:56" customFormat="1" ht="18" customHeight="1" x14ac:dyDescent="0.2">
      <c r="A178" s="5"/>
      <c r="B178" s="34">
        <v>93</v>
      </c>
      <c r="C178" s="35" t="s">
        <v>923</v>
      </c>
      <c r="D178" s="36" t="s">
        <v>924</v>
      </c>
      <c r="E178" s="36"/>
      <c r="F178" s="20" t="s">
        <v>5470</v>
      </c>
      <c r="G178" s="20" t="s">
        <v>13</v>
      </c>
      <c r="H178" s="20" t="s">
        <v>22</v>
      </c>
      <c r="I178" s="48">
        <v>1</v>
      </c>
      <c r="J178" s="246">
        <v>11093</v>
      </c>
      <c r="K178" s="44">
        <v>41590</v>
      </c>
      <c r="L178" s="39">
        <v>44742</v>
      </c>
      <c r="M178" s="40" t="str">
        <f t="shared" si="4"/>
        <v>8 Years, 7 Months, 18 Days</v>
      </c>
      <c r="N178" s="364">
        <v>8.6999999999999993</v>
      </c>
      <c r="O178" s="42">
        <v>1915546106</v>
      </c>
      <c r="P178" s="349" t="s">
        <v>926</v>
      </c>
      <c r="Q178" s="375" t="str">
        <f t="shared" si="5"/>
        <v>B</v>
      </c>
      <c r="R178" s="409">
        <v>33</v>
      </c>
      <c r="S178" s="376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</row>
    <row r="179" spans="1:56" customFormat="1" ht="18" customHeight="1" x14ac:dyDescent="0.2">
      <c r="A179" s="5"/>
      <c r="B179" s="34">
        <v>208</v>
      </c>
      <c r="C179" s="35" t="s">
        <v>2446</v>
      </c>
      <c r="D179" s="43" t="s">
        <v>2447</v>
      </c>
      <c r="E179" s="43"/>
      <c r="F179" s="20" t="s">
        <v>487</v>
      </c>
      <c r="G179" s="20" t="s">
        <v>13</v>
      </c>
      <c r="H179" s="20" t="s">
        <v>22</v>
      </c>
      <c r="I179" s="48">
        <v>1</v>
      </c>
      <c r="J179" s="246">
        <v>11208</v>
      </c>
      <c r="K179" s="44">
        <v>41882</v>
      </c>
      <c r="L179" s="39">
        <v>44742</v>
      </c>
      <c r="M179" s="40" t="str">
        <f t="shared" si="4"/>
        <v>7 Years, 9 Months, 30 Days</v>
      </c>
      <c r="N179" s="364">
        <v>7.9</v>
      </c>
      <c r="O179" s="42" t="s">
        <v>2448</v>
      </c>
      <c r="P179" s="349" t="s">
        <v>2449</v>
      </c>
      <c r="Q179" s="375" t="str">
        <f t="shared" si="5"/>
        <v>A</v>
      </c>
      <c r="R179" s="409">
        <v>28</v>
      </c>
      <c r="S179" s="376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</row>
    <row r="180" spans="1:56" customFormat="1" ht="18" customHeight="1" x14ac:dyDescent="0.2">
      <c r="A180" s="5"/>
      <c r="B180" s="34">
        <v>212</v>
      </c>
      <c r="C180" s="35" t="s">
        <v>496</v>
      </c>
      <c r="D180" s="43" t="s">
        <v>497</v>
      </c>
      <c r="E180" s="43"/>
      <c r="F180" s="20" t="s">
        <v>499</v>
      </c>
      <c r="G180" s="20" t="s">
        <v>13</v>
      </c>
      <c r="H180" s="20" t="s">
        <v>22</v>
      </c>
      <c r="I180" s="48">
        <v>1</v>
      </c>
      <c r="J180" s="246">
        <v>11212</v>
      </c>
      <c r="K180" s="44">
        <v>41125</v>
      </c>
      <c r="L180" s="39">
        <v>44742</v>
      </c>
      <c r="M180" s="40" t="str">
        <f t="shared" si="4"/>
        <v>9 Years, 10 Months, 26 Days</v>
      </c>
      <c r="N180" s="364">
        <v>9.1</v>
      </c>
      <c r="O180" s="42">
        <v>1755077701</v>
      </c>
      <c r="P180" s="349" t="s">
        <v>501</v>
      </c>
      <c r="Q180" s="375" t="str">
        <f t="shared" si="5"/>
        <v>B</v>
      </c>
      <c r="R180" s="409">
        <v>33</v>
      </c>
      <c r="S180" s="376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</row>
    <row r="181" spans="1:56" customFormat="1" ht="18" customHeight="1" x14ac:dyDescent="0.2">
      <c r="A181" s="5"/>
      <c r="B181" s="34">
        <v>219</v>
      </c>
      <c r="C181" s="35" t="s">
        <v>313</v>
      </c>
      <c r="D181" s="36" t="s">
        <v>314</v>
      </c>
      <c r="E181" s="36"/>
      <c r="F181" s="20" t="s">
        <v>121</v>
      </c>
      <c r="G181" s="20" t="s">
        <v>13</v>
      </c>
      <c r="H181" s="20" t="s">
        <v>22</v>
      </c>
      <c r="I181" s="48">
        <v>1</v>
      </c>
      <c r="J181" s="246">
        <v>11219</v>
      </c>
      <c r="K181" s="44">
        <v>41606</v>
      </c>
      <c r="L181" s="39">
        <v>44742</v>
      </c>
      <c r="M181" s="40" t="str">
        <f t="shared" si="4"/>
        <v>8 Years, 7 Months, 2 Days</v>
      </c>
      <c r="N181" s="364">
        <v>8.6999999999999993</v>
      </c>
      <c r="O181" s="47">
        <v>1816403277</v>
      </c>
      <c r="P181" s="349" t="s">
        <v>315</v>
      </c>
      <c r="Q181" s="375" t="str">
        <f t="shared" si="5"/>
        <v>B</v>
      </c>
      <c r="R181" s="409">
        <v>33</v>
      </c>
      <c r="S181" s="376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</row>
    <row r="182" spans="1:56" customFormat="1" ht="18" customHeight="1" x14ac:dyDescent="0.2">
      <c r="A182" s="5"/>
      <c r="B182" s="34">
        <v>61</v>
      </c>
      <c r="C182" s="35" t="s">
        <v>3147</v>
      </c>
      <c r="D182" s="43" t="s">
        <v>3148</v>
      </c>
      <c r="E182" s="43"/>
      <c r="F182" s="20" t="s">
        <v>272</v>
      </c>
      <c r="G182" s="20" t="s">
        <v>13</v>
      </c>
      <c r="H182" s="20" t="s">
        <v>22</v>
      </c>
      <c r="I182" s="48">
        <v>1</v>
      </c>
      <c r="J182" s="246">
        <v>11061</v>
      </c>
      <c r="K182" s="44">
        <v>40817</v>
      </c>
      <c r="L182" s="39">
        <v>44742</v>
      </c>
      <c r="M182" s="40" t="str">
        <f t="shared" si="4"/>
        <v>10 Years, 8 Months, 29 Days</v>
      </c>
      <c r="N182" s="364">
        <v>10.8</v>
      </c>
      <c r="O182" s="42" t="s">
        <v>3149</v>
      </c>
      <c r="P182" s="349" t="s">
        <v>3150</v>
      </c>
      <c r="Q182" s="375" t="str">
        <f t="shared" si="5"/>
        <v>C</v>
      </c>
      <c r="R182" s="409">
        <v>36</v>
      </c>
      <c r="S182" s="376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</row>
    <row r="183" spans="1:56" customFormat="1" ht="18" customHeight="1" x14ac:dyDescent="0.2">
      <c r="A183" s="5"/>
      <c r="B183" s="34">
        <v>296</v>
      </c>
      <c r="C183" s="58" t="s">
        <v>5248</v>
      </c>
      <c r="D183" s="59" t="s">
        <v>5249</v>
      </c>
      <c r="E183" s="59"/>
      <c r="F183" s="48" t="s">
        <v>2351</v>
      </c>
      <c r="G183" s="20" t="s">
        <v>13</v>
      </c>
      <c r="H183" s="48" t="s">
        <v>14</v>
      </c>
      <c r="I183" s="48">
        <v>1</v>
      </c>
      <c r="J183" s="246">
        <v>11296</v>
      </c>
      <c r="K183" s="44">
        <v>42108</v>
      </c>
      <c r="L183" s="39">
        <v>44742</v>
      </c>
      <c r="M183" s="61" t="str">
        <f t="shared" si="4"/>
        <v>7 Years, 2 Months, 16 Days</v>
      </c>
      <c r="N183" s="364">
        <v>7.2</v>
      </c>
      <c r="O183" s="79">
        <v>1717464201</v>
      </c>
      <c r="P183" s="355" t="s">
        <v>5250</v>
      </c>
      <c r="Q183" s="375" t="str">
        <f t="shared" si="5"/>
        <v>A</v>
      </c>
      <c r="R183" s="409">
        <v>28</v>
      </c>
      <c r="S183" s="376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</row>
    <row r="184" spans="1:56" customFormat="1" ht="18" customHeight="1" x14ac:dyDescent="0.2">
      <c r="A184" s="5"/>
      <c r="B184" s="34">
        <v>17</v>
      </c>
      <c r="C184" s="35" t="s">
        <v>2986</v>
      </c>
      <c r="D184" s="36" t="s">
        <v>2987</v>
      </c>
      <c r="E184" s="36"/>
      <c r="F184" s="20" t="s">
        <v>73</v>
      </c>
      <c r="G184" s="20" t="s">
        <v>13</v>
      </c>
      <c r="H184" s="20" t="s">
        <v>22</v>
      </c>
      <c r="I184" s="48">
        <v>1</v>
      </c>
      <c r="J184" s="246">
        <v>11017</v>
      </c>
      <c r="K184" s="44">
        <v>42087</v>
      </c>
      <c r="L184" s="39">
        <v>44742</v>
      </c>
      <c r="M184" s="40" t="str">
        <f t="shared" si="4"/>
        <v>7 Years, 3 Months, 6 Days</v>
      </c>
      <c r="N184" s="364">
        <v>7.3</v>
      </c>
      <c r="O184" s="42" t="s">
        <v>2988</v>
      </c>
      <c r="P184" s="349" t="s">
        <v>2989</v>
      </c>
      <c r="Q184" s="375" t="str">
        <f t="shared" si="5"/>
        <v>A</v>
      </c>
      <c r="R184" s="409">
        <v>27</v>
      </c>
      <c r="S184" s="376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</row>
    <row r="185" spans="1:56" customFormat="1" ht="18" customHeight="1" x14ac:dyDescent="0.2">
      <c r="A185" s="5"/>
      <c r="B185" s="34">
        <v>99</v>
      </c>
      <c r="C185" s="35" t="s">
        <v>1344</v>
      </c>
      <c r="D185" s="36" t="s">
        <v>1345</v>
      </c>
      <c r="E185" s="36"/>
      <c r="F185" s="20" t="s">
        <v>5470</v>
      </c>
      <c r="G185" s="20" t="s">
        <v>13</v>
      </c>
      <c r="H185" s="20" t="s">
        <v>22</v>
      </c>
      <c r="I185" s="48">
        <v>1</v>
      </c>
      <c r="J185" s="246">
        <v>11099</v>
      </c>
      <c r="K185" s="44">
        <v>41594</v>
      </c>
      <c r="L185" s="39">
        <v>44742</v>
      </c>
      <c r="M185" s="40" t="str">
        <f t="shared" si="4"/>
        <v>8 Years, 7 Months, 14 Days</v>
      </c>
      <c r="N185" s="364">
        <v>8.6999999999999993</v>
      </c>
      <c r="O185" s="42">
        <v>1911487887</v>
      </c>
      <c r="P185" s="349" t="s">
        <v>1347</v>
      </c>
      <c r="Q185" s="375" t="str">
        <f t="shared" si="5"/>
        <v>B</v>
      </c>
      <c r="R185" s="409">
        <v>32</v>
      </c>
      <c r="S185" s="376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</row>
    <row r="186" spans="1:56" customFormat="1" ht="18" customHeight="1" x14ac:dyDescent="0.2">
      <c r="A186" s="5"/>
      <c r="B186" s="34">
        <v>104</v>
      </c>
      <c r="C186" s="35" t="s">
        <v>1725</v>
      </c>
      <c r="D186" s="36" t="s">
        <v>1726</v>
      </c>
      <c r="E186" s="36"/>
      <c r="F186" s="20" t="s">
        <v>5470</v>
      </c>
      <c r="G186" s="20" t="s">
        <v>13</v>
      </c>
      <c r="H186" s="20" t="s">
        <v>22</v>
      </c>
      <c r="I186" s="48">
        <v>1</v>
      </c>
      <c r="J186" s="246">
        <v>11104</v>
      </c>
      <c r="K186" s="44">
        <v>41722</v>
      </c>
      <c r="L186" s="39">
        <v>44742</v>
      </c>
      <c r="M186" s="40" t="str">
        <f t="shared" si="4"/>
        <v>8 Years, 3 Months, 6 Days</v>
      </c>
      <c r="N186" s="364">
        <v>8.3000000000000007</v>
      </c>
      <c r="O186" s="42" t="s">
        <v>1727</v>
      </c>
      <c r="P186" s="349" t="s">
        <v>1728</v>
      </c>
      <c r="Q186" s="375" t="str">
        <f t="shared" si="5"/>
        <v>A</v>
      </c>
      <c r="R186" s="409">
        <v>27</v>
      </c>
      <c r="S186" s="376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</row>
    <row r="187" spans="1:56" customFormat="1" ht="18" customHeight="1" x14ac:dyDescent="0.2">
      <c r="A187" s="5"/>
      <c r="B187" s="34">
        <v>53</v>
      </c>
      <c r="C187" s="35" t="s">
        <v>2823</v>
      </c>
      <c r="D187" s="43" t="s">
        <v>2824</v>
      </c>
      <c r="E187" s="43"/>
      <c r="F187" s="20" t="s">
        <v>272</v>
      </c>
      <c r="G187" s="20" t="s">
        <v>13</v>
      </c>
      <c r="H187" s="20" t="s">
        <v>22</v>
      </c>
      <c r="I187" s="48">
        <v>1</v>
      </c>
      <c r="J187" s="246">
        <v>11053</v>
      </c>
      <c r="K187" s="44">
        <v>40860</v>
      </c>
      <c r="L187" s="39">
        <v>44742</v>
      </c>
      <c r="M187" s="40" t="str">
        <f t="shared" si="4"/>
        <v>10 Years, 7 Months, 17 Days</v>
      </c>
      <c r="N187" s="364">
        <v>10.7</v>
      </c>
      <c r="O187" s="42" t="s">
        <v>2825</v>
      </c>
      <c r="P187" s="349" t="s">
        <v>2826</v>
      </c>
      <c r="Q187" s="375" t="str">
        <f t="shared" si="5"/>
        <v>C</v>
      </c>
      <c r="R187" s="409">
        <v>35</v>
      </c>
      <c r="S187" s="376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</row>
    <row r="188" spans="1:56" customFormat="1" ht="18" customHeight="1" x14ac:dyDescent="0.2">
      <c r="A188" s="5"/>
      <c r="B188" s="34">
        <v>153</v>
      </c>
      <c r="C188" s="35" t="s">
        <v>1232</v>
      </c>
      <c r="D188" s="43" t="s">
        <v>1233</v>
      </c>
      <c r="E188" s="43"/>
      <c r="F188" s="20" t="s">
        <v>715</v>
      </c>
      <c r="G188" s="20" t="s">
        <v>13</v>
      </c>
      <c r="H188" s="20" t="s">
        <v>22</v>
      </c>
      <c r="I188" s="48">
        <v>1</v>
      </c>
      <c r="J188" s="246">
        <v>11153</v>
      </c>
      <c r="K188" s="44">
        <v>40826</v>
      </c>
      <c r="L188" s="39">
        <v>44742</v>
      </c>
      <c r="M188" s="40" t="str">
        <f t="shared" si="4"/>
        <v>10 Years, 8 Months, 20 Days</v>
      </c>
      <c r="N188" s="364">
        <v>10.8</v>
      </c>
      <c r="O188" s="42" t="s">
        <v>1234</v>
      </c>
      <c r="P188" s="349" t="s">
        <v>1235</v>
      </c>
      <c r="Q188" s="375" t="str">
        <f t="shared" si="5"/>
        <v>C</v>
      </c>
      <c r="R188" s="409">
        <v>35</v>
      </c>
      <c r="S188" s="376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</row>
    <row r="189" spans="1:56" customFormat="1" ht="18" customHeight="1" x14ac:dyDescent="0.2">
      <c r="A189" s="5"/>
      <c r="B189" s="34">
        <v>123</v>
      </c>
      <c r="C189" s="35" t="s">
        <v>2186</v>
      </c>
      <c r="D189" s="43" t="s">
        <v>2187</v>
      </c>
      <c r="E189" s="43"/>
      <c r="F189" s="20" t="s">
        <v>430</v>
      </c>
      <c r="G189" s="20" t="s">
        <v>13</v>
      </c>
      <c r="H189" s="20" t="s">
        <v>22</v>
      </c>
      <c r="I189" s="48">
        <v>1</v>
      </c>
      <c r="J189" s="246">
        <v>11123</v>
      </c>
      <c r="K189" s="44">
        <v>41887</v>
      </c>
      <c r="L189" s="39">
        <v>44742</v>
      </c>
      <c r="M189" s="40" t="str">
        <f t="shared" si="4"/>
        <v>7 Years, 9 Months, 25 Days</v>
      </c>
      <c r="N189" s="364">
        <v>7.9</v>
      </c>
      <c r="O189" s="42" t="s">
        <v>2189</v>
      </c>
      <c r="P189" s="349" t="s">
        <v>2190</v>
      </c>
      <c r="Q189" s="375" t="str">
        <f t="shared" si="5"/>
        <v>A</v>
      </c>
      <c r="R189" s="409">
        <v>27</v>
      </c>
      <c r="S189" s="376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</row>
    <row r="190" spans="1:56" customFormat="1" ht="18" customHeight="1" x14ac:dyDescent="0.2">
      <c r="A190" s="5"/>
      <c r="B190" s="34">
        <v>220</v>
      </c>
      <c r="C190" s="35" t="s">
        <v>1161</v>
      </c>
      <c r="D190" s="36" t="s">
        <v>1162</v>
      </c>
      <c r="E190" s="36"/>
      <c r="F190" s="20" t="s">
        <v>121</v>
      </c>
      <c r="G190" s="20" t="s">
        <v>13</v>
      </c>
      <c r="H190" s="20" t="s">
        <v>22</v>
      </c>
      <c r="I190" s="48">
        <v>1</v>
      </c>
      <c r="J190" s="246">
        <v>11220</v>
      </c>
      <c r="K190" s="44">
        <v>40742</v>
      </c>
      <c r="L190" s="39">
        <v>44742</v>
      </c>
      <c r="M190" s="40" t="str">
        <f t="shared" si="4"/>
        <v>10 Years, 11 Months, 12 Days</v>
      </c>
      <c r="N190" s="364">
        <v>10.11</v>
      </c>
      <c r="O190" s="47">
        <v>1716523703</v>
      </c>
      <c r="P190" s="349" t="s">
        <v>1163</v>
      </c>
      <c r="Q190" s="375" t="str">
        <f t="shared" si="5"/>
        <v>C</v>
      </c>
      <c r="R190" s="409">
        <v>35</v>
      </c>
      <c r="S190" s="376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</row>
    <row r="191" spans="1:56" customFormat="1" ht="18" customHeight="1" x14ac:dyDescent="0.2">
      <c r="A191" s="5"/>
      <c r="B191" s="34">
        <v>232</v>
      </c>
      <c r="C191" s="35" t="s">
        <v>2095</v>
      </c>
      <c r="D191" s="43" t="s">
        <v>2096</v>
      </c>
      <c r="E191" s="43"/>
      <c r="F191" s="20" t="s">
        <v>29</v>
      </c>
      <c r="G191" s="20" t="s">
        <v>13</v>
      </c>
      <c r="H191" s="20" t="s">
        <v>22</v>
      </c>
      <c r="I191" s="48">
        <v>1</v>
      </c>
      <c r="J191" s="246">
        <v>11232</v>
      </c>
      <c r="K191" s="44">
        <v>41355</v>
      </c>
      <c r="L191" s="39">
        <v>44742</v>
      </c>
      <c r="M191" s="40" t="str">
        <f t="shared" si="4"/>
        <v>9 Years, 3 Months, 8 Days</v>
      </c>
      <c r="N191" s="364">
        <v>9.3000000000000007</v>
      </c>
      <c r="O191" s="42">
        <v>1743610461</v>
      </c>
      <c r="P191" s="349" t="s">
        <v>2098</v>
      </c>
      <c r="Q191" s="375" t="str">
        <f t="shared" si="5"/>
        <v>B</v>
      </c>
      <c r="R191" s="409">
        <v>32</v>
      </c>
      <c r="S191" s="376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</row>
    <row r="192" spans="1:56" customFormat="1" ht="18" customHeight="1" x14ac:dyDescent="0.2">
      <c r="A192" s="5"/>
      <c r="B192" s="34">
        <v>315</v>
      </c>
      <c r="C192" s="35" t="s">
        <v>1847</v>
      </c>
      <c r="D192" s="43" t="s">
        <v>1848</v>
      </c>
      <c r="E192" s="43"/>
      <c r="F192" s="20" t="s">
        <v>385</v>
      </c>
      <c r="G192" s="20" t="s">
        <v>13</v>
      </c>
      <c r="H192" s="20" t="s">
        <v>22</v>
      </c>
      <c r="I192" s="48">
        <v>1</v>
      </c>
      <c r="J192" s="246">
        <v>11315</v>
      </c>
      <c r="K192" s="44">
        <v>41142</v>
      </c>
      <c r="L192" s="39">
        <v>44742</v>
      </c>
      <c r="M192" s="40" t="str">
        <f t="shared" si="4"/>
        <v>9 Years, 10 Months, 9 Days</v>
      </c>
      <c r="N192" s="364">
        <v>9.1</v>
      </c>
      <c r="O192" s="42">
        <v>1719666933</v>
      </c>
      <c r="P192" s="349" t="s">
        <v>1818</v>
      </c>
      <c r="Q192" s="375" t="str">
        <f t="shared" si="5"/>
        <v>B</v>
      </c>
      <c r="R192" s="409">
        <v>32</v>
      </c>
      <c r="S192" s="376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</row>
    <row r="193" spans="1:56" customFormat="1" ht="18" customHeight="1" x14ac:dyDescent="0.2">
      <c r="A193" s="5"/>
      <c r="B193" s="34">
        <v>58</v>
      </c>
      <c r="C193" s="35" t="s">
        <v>3119</v>
      </c>
      <c r="D193" s="43" t="s">
        <v>3120</v>
      </c>
      <c r="E193" s="43"/>
      <c r="F193" s="20" t="s">
        <v>272</v>
      </c>
      <c r="G193" s="20" t="s">
        <v>13</v>
      </c>
      <c r="H193" s="20" t="s">
        <v>22</v>
      </c>
      <c r="I193" s="48">
        <v>1</v>
      </c>
      <c r="J193" s="246">
        <v>11058</v>
      </c>
      <c r="K193" s="44">
        <v>41620</v>
      </c>
      <c r="L193" s="39">
        <v>44742</v>
      </c>
      <c r="M193" s="40" t="str">
        <f t="shared" si="4"/>
        <v>8 Years, 6 Months, 18 Days</v>
      </c>
      <c r="N193" s="364">
        <v>8.6</v>
      </c>
      <c r="O193" s="42">
        <v>1737515976</v>
      </c>
      <c r="P193" s="349" t="s">
        <v>3123</v>
      </c>
      <c r="Q193" s="375" t="str">
        <f t="shared" si="5"/>
        <v>B</v>
      </c>
      <c r="R193" s="409">
        <v>31</v>
      </c>
      <c r="S193" s="376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</row>
    <row r="194" spans="1:56" customFormat="1" ht="18" customHeight="1" x14ac:dyDescent="0.2">
      <c r="A194" s="5"/>
      <c r="B194" s="34">
        <v>118</v>
      </c>
      <c r="C194" s="35" t="s">
        <v>1937</v>
      </c>
      <c r="D194" s="43" t="s">
        <v>1938</v>
      </c>
      <c r="E194" s="43"/>
      <c r="F194" s="20" t="s">
        <v>430</v>
      </c>
      <c r="G194" s="20" t="s">
        <v>13</v>
      </c>
      <c r="H194" s="20" t="s">
        <v>22</v>
      </c>
      <c r="I194" s="48">
        <v>1</v>
      </c>
      <c r="J194" s="246">
        <v>11118</v>
      </c>
      <c r="K194" s="44">
        <v>41566</v>
      </c>
      <c r="L194" s="39">
        <v>44742</v>
      </c>
      <c r="M194" s="40" t="str">
        <f t="shared" ref="M194:M257" si="6">DATEDIF(K194,L194,"Y") &amp; " Years, "&amp; DATEDIF(K194,L194,"YM") &amp; " Months, "&amp;DATEDIF(K194,L194, "MD") &amp; " Days"</f>
        <v>8 Years, 8 Months, 11 Days</v>
      </c>
      <c r="N194" s="364">
        <v>8.8000000000000007</v>
      </c>
      <c r="O194" s="42">
        <v>1720182073</v>
      </c>
      <c r="P194" s="349" t="s">
        <v>1940</v>
      </c>
      <c r="Q194" s="375" t="str">
        <f t="shared" ref="Q194:Q257" si="7">IF(N194&lt;=8.5,"A",IF(N194&lt;=10,"B",IF(N194&lt;=16,"C")))</f>
        <v>B</v>
      </c>
      <c r="R194" s="409">
        <v>31</v>
      </c>
      <c r="S194" s="376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</row>
    <row r="195" spans="1:56" customFormat="1" ht="18" customHeight="1" x14ac:dyDescent="0.2">
      <c r="A195" s="5"/>
      <c r="B195" s="34">
        <v>128</v>
      </c>
      <c r="C195" s="102" t="s">
        <v>6216</v>
      </c>
      <c r="D195" s="36" t="s">
        <v>6217</v>
      </c>
      <c r="E195" s="36"/>
      <c r="F195" s="36" t="s">
        <v>430</v>
      </c>
      <c r="G195" s="36" t="s">
        <v>13</v>
      </c>
      <c r="H195" s="36" t="s">
        <v>22</v>
      </c>
      <c r="I195" s="43">
        <v>1</v>
      </c>
      <c r="J195" s="246">
        <v>11128</v>
      </c>
      <c r="K195" s="104">
        <v>41713</v>
      </c>
      <c r="L195" s="105">
        <v>44742</v>
      </c>
      <c r="M195" s="61" t="str">
        <f t="shared" si="6"/>
        <v>8 Years, 3 Months, 15 Days</v>
      </c>
      <c r="N195" s="364">
        <v>8.3000000000000007</v>
      </c>
      <c r="O195" s="47">
        <v>1928667553</v>
      </c>
      <c r="P195" s="350" t="s">
        <v>6218</v>
      </c>
      <c r="Q195" s="375" t="str">
        <f t="shared" si="7"/>
        <v>A</v>
      </c>
      <c r="R195" s="409">
        <v>27</v>
      </c>
      <c r="S195" s="376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</row>
    <row r="196" spans="1:56" customFormat="1" ht="18" customHeight="1" x14ac:dyDescent="0.2">
      <c r="A196" s="5"/>
      <c r="B196" s="34">
        <v>255</v>
      </c>
      <c r="C196" s="107" t="s">
        <v>6410</v>
      </c>
      <c r="D196" s="36" t="s">
        <v>6411</v>
      </c>
      <c r="E196" s="36"/>
      <c r="F196" s="36" t="s">
        <v>109</v>
      </c>
      <c r="G196" s="36" t="s">
        <v>13</v>
      </c>
      <c r="H196" s="36" t="s">
        <v>22</v>
      </c>
      <c r="I196" s="43">
        <v>1</v>
      </c>
      <c r="J196" s="246">
        <v>11255</v>
      </c>
      <c r="K196" s="104">
        <v>40327</v>
      </c>
      <c r="L196" s="105">
        <v>44742</v>
      </c>
      <c r="M196" s="61" t="str">
        <f t="shared" si="6"/>
        <v>12 Years, 1 Months, 1 Days</v>
      </c>
      <c r="N196" s="364">
        <v>12.2</v>
      </c>
      <c r="O196" s="47">
        <v>1819287562</v>
      </c>
      <c r="P196" s="350" t="s">
        <v>6412</v>
      </c>
      <c r="Q196" s="375" t="str">
        <f t="shared" si="7"/>
        <v>C</v>
      </c>
      <c r="R196" s="409">
        <v>35</v>
      </c>
      <c r="S196" s="376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</row>
    <row r="197" spans="1:56" customFormat="1" ht="18" customHeight="1" x14ac:dyDescent="0.2">
      <c r="A197" s="5"/>
      <c r="B197" s="34">
        <v>294</v>
      </c>
      <c r="C197" s="58" t="s">
        <v>5230</v>
      </c>
      <c r="D197" s="59" t="s">
        <v>5231</v>
      </c>
      <c r="E197" s="59"/>
      <c r="F197" s="48" t="s">
        <v>2351</v>
      </c>
      <c r="G197" s="20" t="s">
        <v>13</v>
      </c>
      <c r="H197" s="48" t="s">
        <v>14</v>
      </c>
      <c r="I197" s="48">
        <v>1</v>
      </c>
      <c r="J197" s="246">
        <v>11294</v>
      </c>
      <c r="K197" s="44">
        <v>40364</v>
      </c>
      <c r="L197" s="39">
        <v>44742</v>
      </c>
      <c r="M197" s="61" t="str">
        <f t="shared" si="6"/>
        <v>11 Years, 11 Months, 25 Days</v>
      </c>
      <c r="N197" s="364">
        <v>11.11</v>
      </c>
      <c r="O197" s="79">
        <v>1913971043</v>
      </c>
      <c r="P197" s="355" t="s">
        <v>5232</v>
      </c>
      <c r="Q197" s="375" t="str">
        <f t="shared" si="7"/>
        <v>C</v>
      </c>
      <c r="R197" s="409">
        <v>35</v>
      </c>
      <c r="S197" s="377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</row>
    <row r="198" spans="1:56" customFormat="1" ht="18" customHeight="1" x14ac:dyDescent="0.2">
      <c r="A198" s="5"/>
      <c r="B198" s="34">
        <v>317</v>
      </c>
      <c r="C198" s="35" t="s">
        <v>2592</v>
      </c>
      <c r="D198" s="36" t="s">
        <v>2593</v>
      </c>
      <c r="E198" s="36"/>
      <c r="F198" s="20" t="s">
        <v>385</v>
      </c>
      <c r="G198" s="20" t="s">
        <v>13</v>
      </c>
      <c r="H198" s="20" t="s">
        <v>22</v>
      </c>
      <c r="I198" s="48">
        <v>1</v>
      </c>
      <c r="J198" s="246">
        <v>11317</v>
      </c>
      <c r="K198" s="44">
        <v>42350</v>
      </c>
      <c r="L198" s="39">
        <v>44742</v>
      </c>
      <c r="M198" s="40" t="str">
        <f t="shared" si="6"/>
        <v>6 Years, 6 Months, 18 Days</v>
      </c>
      <c r="N198" s="364">
        <v>6.6</v>
      </c>
      <c r="O198" s="42" t="s">
        <v>2586</v>
      </c>
      <c r="P198" s="349" t="s">
        <v>2594</v>
      </c>
      <c r="Q198" s="375" t="str">
        <f t="shared" si="7"/>
        <v>A</v>
      </c>
      <c r="R198" s="409">
        <v>27</v>
      </c>
      <c r="S198" s="376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</row>
    <row r="199" spans="1:56" customFormat="1" ht="18" customHeight="1" x14ac:dyDescent="0.2">
      <c r="A199" s="5"/>
      <c r="B199" s="34">
        <v>150</v>
      </c>
      <c r="C199" s="35" t="s">
        <v>1068</v>
      </c>
      <c r="D199" s="43" t="s">
        <v>1069</v>
      </c>
      <c r="E199" s="43"/>
      <c r="F199" s="20" t="s">
        <v>715</v>
      </c>
      <c r="G199" s="20" t="s">
        <v>13</v>
      </c>
      <c r="H199" s="20" t="s">
        <v>22</v>
      </c>
      <c r="I199" s="48">
        <v>1</v>
      </c>
      <c r="J199" s="246">
        <v>11150</v>
      </c>
      <c r="K199" s="44">
        <v>41297</v>
      </c>
      <c r="L199" s="39">
        <v>44742</v>
      </c>
      <c r="M199" s="40" t="str">
        <f t="shared" si="6"/>
        <v>9 Years, 5 Months, 7 Days</v>
      </c>
      <c r="N199" s="364">
        <v>9.5</v>
      </c>
      <c r="O199" s="42" t="s">
        <v>1070</v>
      </c>
      <c r="P199" s="349" t="s">
        <v>1071</v>
      </c>
      <c r="Q199" s="375" t="str">
        <f t="shared" si="7"/>
        <v>B</v>
      </c>
      <c r="R199" s="409">
        <v>31</v>
      </c>
      <c r="S199" s="376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</row>
    <row r="200" spans="1:56" customFormat="1" ht="18" customHeight="1" x14ac:dyDescent="0.2">
      <c r="A200" s="5"/>
      <c r="B200" s="34">
        <v>19</v>
      </c>
      <c r="C200" s="35" t="s">
        <v>6084</v>
      </c>
      <c r="D200" s="36" t="s">
        <v>3032</v>
      </c>
      <c r="E200" s="36"/>
      <c r="F200" s="20" t="s">
        <v>73</v>
      </c>
      <c r="G200" s="20" t="s">
        <v>13</v>
      </c>
      <c r="H200" s="20" t="s">
        <v>22</v>
      </c>
      <c r="I200" s="48">
        <v>1</v>
      </c>
      <c r="J200" s="246">
        <v>11019</v>
      </c>
      <c r="K200" s="44">
        <v>41477</v>
      </c>
      <c r="L200" s="39">
        <v>44742</v>
      </c>
      <c r="M200" s="40" t="str">
        <f t="shared" si="6"/>
        <v>8 Years, 11 Months, 8 Days</v>
      </c>
      <c r="N200" s="364">
        <v>8.11</v>
      </c>
      <c r="O200" s="42" t="s">
        <v>3033</v>
      </c>
      <c r="P200" s="349" t="s">
        <v>3034</v>
      </c>
      <c r="Q200" s="375" t="str">
        <f t="shared" si="7"/>
        <v>A</v>
      </c>
      <c r="R200" s="409">
        <v>26</v>
      </c>
      <c r="S200" s="376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</row>
    <row r="201" spans="1:56" customFormat="1" ht="18" customHeight="1" x14ac:dyDescent="0.2">
      <c r="A201" s="5"/>
      <c r="B201" s="34">
        <v>166</v>
      </c>
      <c r="C201" s="102" t="s">
        <v>6294</v>
      </c>
      <c r="D201" s="36" t="s">
        <v>6295</v>
      </c>
      <c r="E201" s="36"/>
      <c r="F201" s="36" t="s">
        <v>3385</v>
      </c>
      <c r="G201" s="36" t="s">
        <v>13</v>
      </c>
      <c r="H201" s="36" t="s">
        <v>22</v>
      </c>
      <c r="I201" s="43">
        <v>1</v>
      </c>
      <c r="J201" s="246">
        <v>11166</v>
      </c>
      <c r="K201" s="104">
        <v>41452</v>
      </c>
      <c r="L201" s="105">
        <v>44742</v>
      </c>
      <c r="M201" s="61" t="str">
        <f t="shared" si="6"/>
        <v>9 Years, 0 Months, 3 Days</v>
      </c>
      <c r="N201" s="364">
        <v>9</v>
      </c>
      <c r="O201" s="47">
        <v>1882126095</v>
      </c>
      <c r="P201" s="350" t="s">
        <v>6297</v>
      </c>
      <c r="Q201" s="375" t="str">
        <f t="shared" si="7"/>
        <v>B</v>
      </c>
      <c r="R201" s="409">
        <v>31</v>
      </c>
      <c r="S201" s="376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</row>
    <row r="202" spans="1:56" ht="18" customHeight="1" x14ac:dyDescent="0.2">
      <c r="B202" s="34">
        <v>65</v>
      </c>
      <c r="C202" s="35" t="s">
        <v>3219</v>
      </c>
      <c r="D202" s="43" t="s">
        <v>3220</v>
      </c>
      <c r="E202" s="43"/>
      <c r="F202" s="20" t="s">
        <v>272</v>
      </c>
      <c r="G202" s="20" t="s">
        <v>13</v>
      </c>
      <c r="H202" s="20" t="s">
        <v>22</v>
      </c>
      <c r="I202" s="48">
        <v>1</v>
      </c>
      <c r="J202" s="246">
        <v>11065</v>
      </c>
      <c r="K202" s="44">
        <v>41783</v>
      </c>
      <c r="L202" s="39">
        <v>44742</v>
      </c>
      <c r="M202" s="40" t="str">
        <f t="shared" si="6"/>
        <v>8 Years, 1 Months, 6 Days</v>
      </c>
      <c r="N202" s="364">
        <v>8.1</v>
      </c>
      <c r="O202" s="42" t="s">
        <v>3171</v>
      </c>
      <c r="P202" s="349" t="s">
        <v>3172</v>
      </c>
      <c r="Q202" s="375" t="str">
        <f t="shared" si="7"/>
        <v>A</v>
      </c>
      <c r="R202" s="409">
        <v>26</v>
      </c>
      <c r="S202" s="376"/>
    </row>
    <row r="203" spans="1:56" customFormat="1" ht="18" customHeight="1" x14ac:dyDescent="0.2">
      <c r="A203" s="5"/>
      <c r="B203" s="34">
        <v>111</v>
      </c>
      <c r="C203" s="35" t="s">
        <v>426</v>
      </c>
      <c r="D203" s="43" t="s">
        <v>427</v>
      </c>
      <c r="E203" s="43"/>
      <c r="F203" s="20" t="s">
        <v>430</v>
      </c>
      <c r="G203" s="20" t="s">
        <v>13</v>
      </c>
      <c r="H203" s="20" t="s">
        <v>22</v>
      </c>
      <c r="I203" s="48">
        <v>1</v>
      </c>
      <c r="J203" s="246">
        <v>11111</v>
      </c>
      <c r="K203" s="44">
        <v>39669</v>
      </c>
      <c r="L203" s="39">
        <v>44742</v>
      </c>
      <c r="M203" s="40" t="str">
        <f t="shared" si="6"/>
        <v>13 Years, 10 Months, 21 Days</v>
      </c>
      <c r="N203" s="364">
        <v>13.1</v>
      </c>
      <c r="O203" s="42">
        <v>1716618154</v>
      </c>
      <c r="P203" s="349" t="s">
        <v>431</v>
      </c>
      <c r="Q203" s="375" t="str">
        <f t="shared" si="7"/>
        <v>C</v>
      </c>
      <c r="R203" s="409">
        <v>34</v>
      </c>
      <c r="S203" s="376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</row>
    <row r="204" spans="1:56" customFormat="1" ht="18" customHeight="1" x14ac:dyDescent="0.2">
      <c r="A204" s="5"/>
      <c r="B204" s="34">
        <v>126</v>
      </c>
      <c r="C204" s="35" t="s">
        <v>1747</v>
      </c>
      <c r="D204" s="36" t="s">
        <v>1748</v>
      </c>
      <c r="E204" s="36"/>
      <c r="F204" s="20" t="s">
        <v>430</v>
      </c>
      <c r="G204" s="20" t="s">
        <v>13</v>
      </c>
      <c r="H204" s="20" t="s">
        <v>22</v>
      </c>
      <c r="I204" s="48">
        <v>1</v>
      </c>
      <c r="J204" s="246">
        <v>11126</v>
      </c>
      <c r="K204" s="44">
        <v>42250</v>
      </c>
      <c r="L204" s="39">
        <v>44742</v>
      </c>
      <c r="M204" s="40" t="str">
        <f t="shared" si="6"/>
        <v>6 Years, 9 Months, 27 Days</v>
      </c>
      <c r="N204" s="364">
        <v>6.9</v>
      </c>
      <c r="O204" s="42" t="s">
        <v>1749</v>
      </c>
      <c r="P204" s="349" t="s">
        <v>1750</v>
      </c>
      <c r="Q204" s="375" t="str">
        <f t="shared" si="7"/>
        <v>A</v>
      </c>
      <c r="R204" s="409">
        <v>26</v>
      </c>
      <c r="S204" s="376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</row>
    <row r="205" spans="1:56" customFormat="1" ht="18" customHeight="1" x14ac:dyDescent="0.2">
      <c r="A205" s="5"/>
      <c r="B205" s="34">
        <v>198</v>
      </c>
      <c r="C205" s="35" t="s">
        <v>758</v>
      </c>
      <c r="D205" s="43" t="s">
        <v>759</v>
      </c>
      <c r="E205" s="43"/>
      <c r="F205" s="20" t="s">
        <v>487</v>
      </c>
      <c r="G205" s="20" t="s">
        <v>13</v>
      </c>
      <c r="H205" s="20" t="s">
        <v>22</v>
      </c>
      <c r="I205" s="48">
        <v>1</v>
      </c>
      <c r="J205" s="246">
        <v>11198</v>
      </c>
      <c r="K205" s="44">
        <v>41354</v>
      </c>
      <c r="L205" s="39">
        <v>44742</v>
      </c>
      <c r="M205" s="40" t="str">
        <f t="shared" si="6"/>
        <v>9 Years, 3 Months, 9 Days</v>
      </c>
      <c r="N205" s="364">
        <v>9.3000000000000007</v>
      </c>
      <c r="O205" s="42" t="s">
        <v>760</v>
      </c>
      <c r="P205" s="349" t="s">
        <v>761</v>
      </c>
      <c r="Q205" s="375" t="str">
        <f t="shared" si="7"/>
        <v>B</v>
      </c>
      <c r="R205" s="409">
        <v>31</v>
      </c>
      <c r="S205" s="376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</row>
    <row r="206" spans="1:56" customFormat="1" ht="18" customHeight="1" x14ac:dyDescent="0.2">
      <c r="A206" s="5"/>
      <c r="B206" s="34">
        <v>144</v>
      </c>
      <c r="C206" s="102" t="s">
        <v>6252</v>
      </c>
      <c r="D206" s="36" t="s">
        <v>6253</v>
      </c>
      <c r="E206" s="36"/>
      <c r="F206" s="36" t="s">
        <v>188</v>
      </c>
      <c r="G206" s="36" t="s">
        <v>13</v>
      </c>
      <c r="H206" s="36" t="s">
        <v>22</v>
      </c>
      <c r="I206" s="43">
        <v>1</v>
      </c>
      <c r="J206" s="246">
        <v>11144</v>
      </c>
      <c r="K206" s="104">
        <v>40772</v>
      </c>
      <c r="L206" s="105">
        <v>44742</v>
      </c>
      <c r="M206" s="61" t="str">
        <f t="shared" si="6"/>
        <v>10 Years, 10 Months, 13 Days</v>
      </c>
      <c r="N206" s="364">
        <v>10.1</v>
      </c>
      <c r="O206" s="47">
        <v>1716771410</v>
      </c>
      <c r="P206" s="350" t="s">
        <v>6254</v>
      </c>
      <c r="Q206" s="375" t="str">
        <f t="shared" si="7"/>
        <v>C</v>
      </c>
      <c r="R206" s="409">
        <v>34</v>
      </c>
      <c r="S206" s="376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</row>
    <row r="207" spans="1:56" customFormat="1" ht="18" customHeight="1" x14ac:dyDescent="0.2">
      <c r="A207" s="5"/>
      <c r="B207" s="34">
        <v>312</v>
      </c>
      <c r="C207" s="35" t="s">
        <v>1811</v>
      </c>
      <c r="D207" s="36" t="s">
        <v>1812</v>
      </c>
      <c r="E207" s="36"/>
      <c r="F207" s="20" t="s">
        <v>385</v>
      </c>
      <c r="G207" s="20" t="s">
        <v>13</v>
      </c>
      <c r="H207" s="20" t="s">
        <v>22</v>
      </c>
      <c r="I207" s="48">
        <v>1</v>
      </c>
      <c r="J207" s="246">
        <v>11312</v>
      </c>
      <c r="K207" s="44">
        <v>40282</v>
      </c>
      <c r="L207" s="39">
        <v>44742</v>
      </c>
      <c r="M207" s="40" t="str">
        <f t="shared" si="6"/>
        <v>12 Years, 2 Months, 16 Days</v>
      </c>
      <c r="N207" s="364">
        <v>12.2</v>
      </c>
      <c r="O207" s="42" t="s">
        <v>1814</v>
      </c>
      <c r="P207" s="349" t="s">
        <v>387</v>
      </c>
      <c r="Q207" s="375" t="str">
        <f t="shared" si="7"/>
        <v>C</v>
      </c>
      <c r="R207" s="409">
        <v>34</v>
      </c>
      <c r="S207" s="376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</row>
    <row r="208" spans="1:56" customFormat="1" ht="18" customHeight="1" x14ac:dyDescent="0.2">
      <c r="A208" s="5"/>
      <c r="B208" s="34">
        <v>40</v>
      </c>
      <c r="C208" s="35" t="s">
        <v>607</v>
      </c>
      <c r="D208" s="36" t="s">
        <v>608</v>
      </c>
      <c r="E208" s="36"/>
      <c r="F208" s="20" t="s">
        <v>523</v>
      </c>
      <c r="G208" s="20" t="s">
        <v>13</v>
      </c>
      <c r="H208" s="20" t="s">
        <v>22</v>
      </c>
      <c r="I208" s="48">
        <v>1</v>
      </c>
      <c r="J208" s="246">
        <v>11040</v>
      </c>
      <c r="K208" s="44">
        <v>40915</v>
      </c>
      <c r="L208" s="39">
        <v>44742</v>
      </c>
      <c r="M208" s="40" t="str">
        <f t="shared" si="6"/>
        <v>10 Years, 5 Months, 23 Days</v>
      </c>
      <c r="N208" s="364">
        <v>10.5</v>
      </c>
      <c r="O208" s="42" t="s">
        <v>610</v>
      </c>
      <c r="P208" s="349" t="s">
        <v>611</v>
      </c>
      <c r="Q208" s="375" t="str">
        <f t="shared" si="7"/>
        <v>C</v>
      </c>
      <c r="R208" s="409">
        <v>33</v>
      </c>
      <c r="S208" s="376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</row>
    <row r="209" spans="1:56" customFormat="1" ht="18" customHeight="1" x14ac:dyDescent="0.2">
      <c r="A209" s="5"/>
      <c r="B209" s="34">
        <v>185</v>
      </c>
      <c r="C209" s="35" t="s">
        <v>3243</v>
      </c>
      <c r="D209" s="43" t="s">
        <v>3244</v>
      </c>
      <c r="E209" s="43"/>
      <c r="F209" s="20" t="s">
        <v>54</v>
      </c>
      <c r="G209" s="20" t="s">
        <v>13</v>
      </c>
      <c r="H209" s="20" t="s">
        <v>22</v>
      </c>
      <c r="I209" s="48">
        <v>1</v>
      </c>
      <c r="J209" s="246">
        <v>11185</v>
      </c>
      <c r="K209" s="44">
        <v>41767</v>
      </c>
      <c r="L209" s="39">
        <v>44742</v>
      </c>
      <c r="M209" s="40" t="str">
        <f t="shared" si="6"/>
        <v>8 Years, 1 Months, 22 Days</v>
      </c>
      <c r="N209" s="364">
        <v>8.1</v>
      </c>
      <c r="O209" s="42" t="s">
        <v>3245</v>
      </c>
      <c r="P209" s="349" t="s">
        <v>3246</v>
      </c>
      <c r="Q209" s="375" t="str">
        <f t="shared" si="7"/>
        <v>A</v>
      </c>
      <c r="R209" s="409">
        <v>26</v>
      </c>
      <c r="S209" s="376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</row>
    <row r="210" spans="1:56" customFormat="1" ht="18" customHeight="1" x14ac:dyDescent="0.2">
      <c r="A210" s="5"/>
      <c r="B210" s="34">
        <v>26</v>
      </c>
      <c r="C210" s="35" t="s">
        <v>1150</v>
      </c>
      <c r="D210" s="36" t="s">
        <v>1151</v>
      </c>
      <c r="E210" s="36"/>
      <c r="F210" s="20" t="s">
        <v>100</v>
      </c>
      <c r="G210" s="20" t="s">
        <v>13</v>
      </c>
      <c r="H210" s="20" t="s">
        <v>22</v>
      </c>
      <c r="I210" s="48">
        <v>1</v>
      </c>
      <c r="J210" s="246">
        <v>11026</v>
      </c>
      <c r="K210" s="44">
        <v>40925</v>
      </c>
      <c r="L210" s="39">
        <v>44742</v>
      </c>
      <c r="M210" s="40" t="str">
        <f t="shared" si="6"/>
        <v>10 Years, 5 Months, 13 Days</v>
      </c>
      <c r="N210" s="364">
        <v>10.5</v>
      </c>
      <c r="O210" s="42" t="s">
        <v>1152</v>
      </c>
      <c r="P210" s="349" t="s">
        <v>1153</v>
      </c>
      <c r="Q210" s="375" t="str">
        <f t="shared" si="7"/>
        <v>C</v>
      </c>
      <c r="R210" s="409">
        <v>31</v>
      </c>
      <c r="S210" s="376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</row>
    <row r="211" spans="1:56" customFormat="1" ht="18" customHeight="1" x14ac:dyDescent="0.2">
      <c r="A211" s="5"/>
      <c r="B211" s="34">
        <v>27</v>
      </c>
      <c r="C211" s="35" t="s">
        <v>1197</v>
      </c>
      <c r="D211" s="43" t="s">
        <v>1198</v>
      </c>
      <c r="E211" s="43"/>
      <c r="F211" s="20" t="s">
        <v>100</v>
      </c>
      <c r="G211" s="20" t="s">
        <v>13</v>
      </c>
      <c r="H211" s="20" t="s">
        <v>22</v>
      </c>
      <c r="I211" s="48">
        <v>1</v>
      </c>
      <c r="J211" s="246">
        <v>11027</v>
      </c>
      <c r="K211" s="44">
        <v>40059</v>
      </c>
      <c r="L211" s="39">
        <v>44742</v>
      </c>
      <c r="M211" s="40" t="str">
        <f t="shared" si="6"/>
        <v>12 Years, 9 Months, 27 Days</v>
      </c>
      <c r="N211" s="364">
        <v>12.9</v>
      </c>
      <c r="O211" s="42" t="s">
        <v>1200</v>
      </c>
      <c r="P211" s="349" t="s">
        <v>1201</v>
      </c>
      <c r="Q211" s="375" t="str">
        <f t="shared" si="7"/>
        <v>C</v>
      </c>
      <c r="R211" s="409">
        <v>31</v>
      </c>
      <c r="S211" s="376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</row>
    <row r="212" spans="1:56" customFormat="1" ht="18" customHeight="1" x14ac:dyDescent="0.2">
      <c r="A212" s="5"/>
      <c r="B212" s="34">
        <v>119</v>
      </c>
      <c r="C212" s="35" t="s">
        <v>1961</v>
      </c>
      <c r="D212" s="43" t="s">
        <v>1962</v>
      </c>
      <c r="E212" s="43"/>
      <c r="F212" s="20" t="s">
        <v>430</v>
      </c>
      <c r="G212" s="20" t="s">
        <v>13</v>
      </c>
      <c r="H212" s="20" t="s">
        <v>22</v>
      </c>
      <c r="I212" s="48">
        <v>1</v>
      </c>
      <c r="J212" s="246">
        <v>11119</v>
      </c>
      <c r="K212" s="44">
        <v>40814</v>
      </c>
      <c r="L212" s="39">
        <v>44742</v>
      </c>
      <c r="M212" s="40" t="str">
        <f t="shared" si="6"/>
        <v>10 Years, 9 Months, 2 Days</v>
      </c>
      <c r="N212" s="364">
        <v>10.9</v>
      </c>
      <c r="O212" s="42" t="s">
        <v>1963</v>
      </c>
      <c r="P212" s="349" t="s">
        <v>1964</v>
      </c>
      <c r="Q212" s="375" t="str">
        <f t="shared" si="7"/>
        <v>C</v>
      </c>
      <c r="R212" s="409">
        <v>31</v>
      </c>
      <c r="S212" s="376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</row>
    <row r="213" spans="1:56" customFormat="1" ht="18" customHeight="1" x14ac:dyDescent="0.2">
      <c r="A213" s="5"/>
      <c r="B213" s="34">
        <v>290</v>
      </c>
      <c r="C213" s="78" t="s">
        <v>5090</v>
      </c>
      <c r="D213" s="59" t="s">
        <v>5091</v>
      </c>
      <c r="E213" s="59"/>
      <c r="F213" s="60" t="s">
        <v>2351</v>
      </c>
      <c r="G213" s="77" t="s">
        <v>13</v>
      </c>
      <c r="H213" s="60" t="s">
        <v>14</v>
      </c>
      <c r="I213" s="48">
        <v>1</v>
      </c>
      <c r="J213" s="246">
        <v>11290</v>
      </c>
      <c r="K213" s="45">
        <v>41375</v>
      </c>
      <c r="L213" s="39">
        <v>44742</v>
      </c>
      <c r="M213" s="61" t="str">
        <f t="shared" si="6"/>
        <v>9 Years, 2 Months, 19 Days</v>
      </c>
      <c r="N213" s="364">
        <v>9.1999999999999993</v>
      </c>
      <c r="O213" s="79">
        <v>1986831030</v>
      </c>
      <c r="P213" s="355" t="s">
        <v>5092</v>
      </c>
      <c r="Q213" s="375" t="str">
        <f t="shared" si="7"/>
        <v>B</v>
      </c>
      <c r="R213" s="409">
        <v>31</v>
      </c>
      <c r="S213" s="376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</row>
    <row r="214" spans="1:56" customFormat="1" ht="18" customHeight="1" x14ac:dyDescent="0.2">
      <c r="A214" s="5"/>
      <c r="B214" s="34">
        <v>331</v>
      </c>
      <c r="C214" s="121" t="s">
        <v>6511</v>
      </c>
      <c r="D214" s="122" t="s">
        <v>6512</v>
      </c>
      <c r="E214" s="122"/>
      <c r="F214" s="110" t="s">
        <v>2351</v>
      </c>
      <c r="G214" s="110" t="s">
        <v>13</v>
      </c>
      <c r="H214" s="122" t="s">
        <v>14</v>
      </c>
      <c r="I214" s="40">
        <v>1</v>
      </c>
      <c r="J214" s="246">
        <v>11331</v>
      </c>
      <c r="K214" s="123">
        <v>41583</v>
      </c>
      <c r="L214" s="105">
        <v>44742</v>
      </c>
      <c r="M214" s="61" t="str">
        <f t="shared" si="6"/>
        <v>8 Years, 7 Months, 25 Days</v>
      </c>
      <c r="N214" s="364">
        <v>8.6999999999999993</v>
      </c>
      <c r="O214" s="323" t="s">
        <v>6514</v>
      </c>
      <c r="P214" s="361" t="s">
        <v>6515</v>
      </c>
      <c r="Q214" s="375" t="str">
        <f t="shared" si="7"/>
        <v>B</v>
      </c>
      <c r="R214" s="409">
        <v>31</v>
      </c>
      <c r="S214" s="377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</row>
    <row r="215" spans="1:56" customFormat="1" ht="18" customHeight="1" x14ac:dyDescent="0.2">
      <c r="A215" s="5"/>
      <c r="B215" s="34">
        <v>41</v>
      </c>
      <c r="C215" s="35" t="s">
        <v>1175</v>
      </c>
      <c r="D215" s="36" t="s">
        <v>1176</v>
      </c>
      <c r="E215" s="36"/>
      <c r="F215" s="20" t="s">
        <v>523</v>
      </c>
      <c r="G215" s="20" t="s">
        <v>13</v>
      </c>
      <c r="H215" s="20" t="s">
        <v>22</v>
      </c>
      <c r="I215" s="48">
        <v>1</v>
      </c>
      <c r="J215" s="246">
        <v>11041</v>
      </c>
      <c r="K215" s="44">
        <v>41200</v>
      </c>
      <c r="L215" s="39">
        <v>44742</v>
      </c>
      <c r="M215" s="40" t="str">
        <f t="shared" si="6"/>
        <v>9 Years, 8 Months, 12 Days</v>
      </c>
      <c r="N215" s="364">
        <v>9.8000000000000007</v>
      </c>
      <c r="O215" s="42" t="s">
        <v>1177</v>
      </c>
      <c r="P215" s="349" t="s">
        <v>1178</v>
      </c>
      <c r="Q215" s="375" t="str">
        <f t="shared" si="7"/>
        <v>B</v>
      </c>
      <c r="R215" s="409">
        <v>30</v>
      </c>
      <c r="S215" s="376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</row>
    <row r="216" spans="1:56" customFormat="1" ht="18" customHeight="1" x14ac:dyDescent="0.2">
      <c r="A216" s="5"/>
      <c r="B216" s="34">
        <v>225</v>
      </c>
      <c r="C216" s="102" t="s">
        <v>6377</v>
      </c>
      <c r="D216" s="36" t="s">
        <v>6378</v>
      </c>
      <c r="E216" s="36"/>
      <c r="F216" s="36" t="s">
        <v>121</v>
      </c>
      <c r="G216" s="36" t="s">
        <v>13</v>
      </c>
      <c r="H216" s="36" t="s">
        <v>22</v>
      </c>
      <c r="I216" s="43">
        <v>1</v>
      </c>
      <c r="J216" s="246">
        <v>11225</v>
      </c>
      <c r="K216" s="104">
        <v>41047</v>
      </c>
      <c r="L216" s="105">
        <v>44742</v>
      </c>
      <c r="M216" s="61" t="str">
        <f t="shared" si="6"/>
        <v>10 Years, 1 Months, 12 Days</v>
      </c>
      <c r="N216" s="364">
        <v>10.1</v>
      </c>
      <c r="O216" s="47">
        <v>1711504487</v>
      </c>
      <c r="P216" s="350" t="s">
        <v>6379</v>
      </c>
      <c r="Q216" s="375" t="str">
        <f t="shared" si="7"/>
        <v>C</v>
      </c>
      <c r="R216" s="409">
        <v>31</v>
      </c>
      <c r="S216" s="376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</row>
    <row r="217" spans="1:56" customFormat="1" ht="18" customHeight="1" x14ac:dyDescent="0.2">
      <c r="A217" s="5"/>
      <c r="B217" s="34">
        <v>293</v>
      </c>
      <c r="C217" s="58" t="s">
        <v>5221</v>
      </c>
      <c r="D217" s="59" t="s">
        <v>5222</v>
      </c>
      <c r="E217" s="59"/>
      <c r="F217" s="48" t="s">
        <v>2351</v>
      </c>
      <c r="G217" s="20" t="s">
        <v>13</v>
      </c>
      <c r="H217" s="48" t="s">
        <v>14</v>
      </c>
      <c r="I217" s="48">
        <v>1</v>
      </c>
      <c r="J217" s="246">
        <v>11293</v>
      </c>
      <c r="K217" s="44">
        <v>41049</v>
      </c>
      <c r="L217" s="39">
        <v>44742</v>
      </c>
      <c r="M217" s="61" t="str">
        <f t="shared" si="6"/>
        <v>10 Years, 1 Months, 10 Days</v>
      </c>
      <c r="N217" s="364">
        <v>10.1</v>
      </c>
      <c r="O217" s="79">
        <v>1717635903</v>
      </c>
      <c r="P217" s="355" t="s">
        <v>5223</v>
      </c>
      <c r="Q217" s="375" t="str">
        <f t="shared" si="7"/>
        <v>C</v>
      </c>
      <c r="R217" s="409">
        <v>31</v>
      </c>
      <c r="S217" s="376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</row>
    <row r="218" spans="1:56" customFormat="1" ht="18" customHeight="1" x14ac:dyDescent="0.2">
      <c r="A218" s="5"/>
      <c r="B218" s="34">
        <v>202</v>
      </c>
      <c r="C218" s="35" t="s">
        <v>1158</v>
      </c>
      <c r="D218" s="43" t="s">
        <v>5520</v>
      </c>
      <c r="E218" s="43"/>
      <c r="F218" s="20" t="s">
        <v>487</v>
      </c>
      <c r="G218" s="20" t="s">
        <v>13</v>
      </c>
      <c r="H218" s="20" t="s">
        <v>22</v>
      </c>
      <c r="I218" s="48">
        <v>1</v>
      </c>
      <c r="J218" s="246">
        <v>11202</v>
      </c>
      <c r="K218" s="44">
        <v>40928</v>
      </c>
      <c r="L218" s="39">
        <v>44742</v>
      </c>
      <c r="M218" s="40" t="str">
        <f t="shared" si="6"/>
        <v>10 Years, 5 Months, 10 Days</v>
      </c>
      <c r="N218" s="364">
        <v>10.5</v>
      </c>
      <c r="O218" s="47" t="s">
        <v>1159</v>
      </c>
      <c r="P218" s="349" t="s">
        <v>1160</v>
      </c>
      <c r="Q218" s="375" t="str">
        <f t="shared" si="7"/>
        <v>C</v>
      </c>
      <c r="R218" s="409">
        <v>30</v>
      </c>
      <c r="S218" s="376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</row>
    <row r="219" spans="1:56" customFormat="1" ht="18" customHeight="1" x14ac:dyDescent="0.2">
      <c r="A219" s="5"/>
      <c r="B219" s="34">
        <v>193</v>
      </c>
      <c r="C219" s="35" t="s">
        <v>629</v>
      </c>
      <c r="D219" s="43" t="s">
        <v>630</v>
      </c>
      <c r="E219" s="43"/>
      <c r="F219" s="20" t="s">
        <v>487</v>
      </c>
      <c r="G219" s="20" t="s">
        <v>13</v>
      </c>
      <c r="H219" s="20" t="s">
        <v>22</v>
      </c>
      <c r="I219" s="48">
        <v>1</v>
      </c>
      <c r="J219" s="246">
        <v>11193</v>
      </c>
      <c r="K219" s="44">
        <v>41136</v>
      </c>
      <c r="L219" s="39">
        <v>44742</v>
      </c>
      <c r="M219" s="40" t="str">
        <f t="shared" si="6"/>
        <v>9 Years, 10 Months, 15 Days</v>
      </c>
      <c r="N219" s="364">
        <v>9.1</v>
      </c>
      <c r="O219" s="42" t="s">
        <v>633</v>
      </c>
      <c r="P219" s="349" t="s">
        <v>634</v>
      </c>
      <c r="Q219" s="375" t="str">
        <f t="shared" si="7"/>
        <v>B</v>
      </c>
      <c r="R219" s="409">
        <v>30</v>
      </c>
      <c r="S219" s="376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</row>
    <row r="220" spans="1:56" customFormat="1" ht="18" customHeight="1" x14ac:dyDescent="0.2">
      <c r="A220" s="5"/>
      <c r="B220" s="34">
        <v>214</v>
      </c>
      <c r="C220" s="35" t="s">
        <v>292</v>
      </c>
      <c r="D220" s="36" t="s">
        <v>293</v>
      </c>
      <c r="E220" s="36"/>
      <c r="F220" s="20" t="s">
        <v>121</v>
      </c>
      <c r="G220" s="20" t="s">
        <v>13</v>
      </c>
      <c r="H220" s="20" t="s">
        <v>22</v>
      </c>
      <c r="I220" s="48">
        <v>1</v>
      </c>
      <c r="J220" s="246">
        <v>11214</v>
      </c>
      <c r="K220" s="44">
        <v>41620</v>
      </c>
      <c r="L220" s="39">
        <v>44742</v>
      </c>
      <c r="M220" s="40" t="str">
        <f t="shared" si="6"/>
        <v>8 Years, 6 Months, 18 Days</v>
      </c>
      <c r="N220" s="364">
        <v>8.6</v>
      </c>
      <c r="O220" s="47">
        <v>1787589970</v>
      </c>
      <c r="P220" s="349" t="s">
        <v>294</v>
      </c>
      <c r="Q220" s="375" t="str">
        <f t="shared" si="7"/>
        <v>B</v>
      </c>
      <c r="R220" s="409">
        <v>30</v>
      </c>
      <c r="S220" s="376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</row>
    <row r="221" spans="1:56" customFormat="1" ht="18" customHeight="1" x14ac:dyDescent="0.2">
      <c r="A221" s="5"/>
      <c r="B221" s="34">
        <v>186</v>
      </c>
      <c r="C221" s="102" t="s">
        <v>6310</v>
      </c>
      <c r="D221" s="36" t="s">
        <v>6311</v>
      </c>
      <c r="E221" s="36"/>
      <c r="F221" s="36" t="s">
        <v>54</v>
      </c>
      <c r="G221" s="36" t="s">
        <v>13</v>
      </c>
      <c r="H221" s="36" t="s">
        <v>22</v>
      </c>
      <c r="I221" s="43">
        <v>1</v>
      </c>
      <c r="J221" s="246">
        <v>11186</v>
      </c>
      <c r="K221" s="104">
        <v>40668</v>
      </c>
      <c r="L221" s="105">
        <v>44742</v>
      </c>
      <c r="M221" s="61" t="str">
        <f t="shared" si="6"/>
        <v>11 Years, 1 Months, 25 Days</v>
      </c>
      <c r="N221" s="364">
        <v>11.1</v>
      </c>
      <c r="O221" s="47">
        <v>1713094837</v>
      </c>
      <c r="P221" s="350" t="s">
        <v>6312</v>
      </c>
      <c r="Q221" s="375" t="str">
        <f t="shared" si="7"/>
        <v>C</v>
      </c>
      <c r="R221" s="409">
        <v>29</v>
      </c>
      <c r="S221" s="376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</row>
    <row r="222" spans="1:56" customFormat="1" ht="18" customHeight="1" x14ac:dyDescent="0.2">
      <c r="A222" s="5"/>
      <c r="B222" s="34">
        <v>216</v>
      </c>
      <c r="C222" s="35" t="s">
        <v>301</v>
      </c>
      <c r="D222" s="36" t="s">
        <v>302</v>
      </c>
      <c r="E222" s="36"/>
      <c r="F222" s="20" t="s">
        <v>121</v>
      </c>
      <c r="G222" s="20" t="s">
        <v>13</v>
      </c>
      <c r="H222" s="20" t="s">
        <v>22</v>
      </c>
      <c r="I222" s="48">
        <v>1</v>
      </c>
      <c r="J222" s="246">
        <v>11216</v>
      </c>
      <c r="K222" s="44">
        <v>40987</v>
      </c>
      <c r="L222" s="39">
        <v>44742</v>
      </c>
      <c r="M222" s="40" t="str">
        <f t="shared" si="6"/>
        <v>10 Years, 3 Months, 11 Days</v>
      </c>
      <c r="N222" s="364">
        <v>10.3</v>
      </c>
      <c r="O222" s="47">
        <v>1716675793</v>
      </c>
      <c r="P222" s="349" t="s">
        <v>303</v>
      </c>
      <c r="Q222" s="375" t="str">
        <f t="shared" si="7"/>
        <v>C</v>
      </c>
      <c r="R222" s="409">
        <v>29</v>
      </c>
      <c r="S222" s="376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</row>
    <row r="223" spans="1:56" customFormat="1" ht="18" customHeight="1" x14ac:dyDescent="0.2">
      <c r="A223" s="5"/>
      <c r="B223" s="34">
        <v>267</v>
      </c>
      <c r="C223" s="58" t="s">
        <v>3916</v>
      </c>
      <c r="D223" s="36" t="s">
        <v>3917</v>
      </c>
      <c r="E223" s="36"/>
      <c r="F223" s="48" t="s">
        <v>2351</v>
      </c>
      <c r="G223" s="48" t="s">
        <v>13</v>
      </c>
      <c r="H223" s="48" t="s">
        <v>14</v>
      </c>
      <c r="I223" s="48">
        <v>1</v>
      </c>
      <c r="J223" s="246">
        <v>11267</v>
      </c>
      <c r="K223" s="44">
        <v>41657</v>
      </c>
      <c r="L223" s="39">
        <v>44742</v>
      </c>
      <c r="M223" s="61" t="str">
        <f t="shared" si="6"/>
        <v>8 Years, 5 Months, 12 Days</v>
      </c>
      <c r="N223" s="364">
        <v>8.5</v>
      </c>
      <c r="O223" s="79">
        <v>1711704409</v>
      </c>
      <c r="P223" s="355" t="s">
        <v>3919</v>
      </c>
      <c r="Q223" s="375" t="str">
        <f t="shared" si="7"/>
        <v>A</v>
      </c>
      <c r="R223" s="409">
        <v>26</v>
      </c>
      <c r="S223" s="377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</row>
    <row r="224" spans="1:56" customFormat="1" ht="18" customHeight="1" x14ac:dyDescent="0.2">
      <c r="A224" s="5"/>
      <c r="B224" s="34">
        <v>35</v>
      </c>
      <c r="C224" s="35" t="s">
        <v>1563</v>
      </c>
      <c r="D224" s="36" t="s">
        <v>1564</v>
      </c>
      <c r="E224" s="36"/>
      <c r="F224" s="20" t="s">
        <v>100</v>
      </c>
      <c r="G224" s="20" t="s">
        <v>13</v>
      </c>
      <c r="H224" s="20" t="s">
        <v>22</v>
      </c>
      <c r="I224" s="48">
        <v>1</v>
      </c>
      <c r="J224" s="246">
        <v>11035</v>
      </c>
      <c r="K224" s="44">
        <v>41089</v>
      </c>
      <c r="L224" s="39">
        <v>44742</v>
      </c>
      <c r="M224" s="40" t="str">
        <f t="shared" si="6"/>
        <v>10 Years, 0 Months, 1 Days</v>
      </c>
      <c r="N224" s="364">
        <v>10</v>
      </c>
      <c r="O224" s="42" t="s">
        <v>1565</v>
      </c>
      <c r="P224" s="349" t="s">
        <v>1566</v>
      </c>
      <c r="Q224" s="375" t="str">
        <f t="shared" si="7"/>
        <v>B</v>
      </c>
      <c r="R224" s="409">
        <v>29</v>
      </c>
      <c r="S224" s="376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</row>
    <row r="225" spans="1:56" customFormat="1" ht="18" customHeight="1" x14ac:dyDescent="0.2">
      <c r="A225" s="5"/>
      <c r="B225" s="34">
        <v>268</v>
      </c>
      <c r="C225" s="58" t="s">
        <v>3975</v>
      </c>
      <c r="D225" s="36" t="s">
        <v>3976</v>
      </c>
      <c r="E225" s="36"/>
      <c r="F225" s="48" t="s">
        <v>2351</v>
      </c>
      <c r="G225" s="48" t="s">
        <v>13</v>
      </c>
      <c r="H225" s="48" t="s">
        <v>14</v>
      </c>
      <c r="I225" s="48">
        <v>1</v>
      </c>
      <c r="J225" s="246">
        <v>11268</v>
      </c>
      <c r="K225" s="44">
        <v>42287</v>
      </c>
      <c r="L225" s="39">
        <v>44742</v>
      </c>
      <c r="M225" s="61" t="str">
        <f t="shared" si="6"/>
        <v>6 Years, 8 Months, 20 Days</v>
      </c>
      <c r="N225" s="364">
        <v>6.8</v>
      </c>
      <c r="O225" s="79">
        <v>1919194320</v>
      </c>
      <c r="P225" s="355" t="s">
        <v>3978</v>
      </c>
      <c r="Q225" s="375" t="str">
        <f t="shared" si="7"/>
        <v>A</v>
      </c>
      <c r="R225" s="409">
        <v>26</v>
      </c>
      <c r="S225" s="376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</row>
    <row r="226" spans="1:56" customFormat="1" ht="18" customHeight="1" x14ac:dyDescent="0.2">
      <c r="A226" s="5"/>
      <c r="B226" s="34">
        <v>251</v>
      </c>
      <c r="C226" s="35" t="s">
        <v>105</v>
      </c>
      <c r="D226" s="36" t="s">
        <v>106</v>
      </c>
      <c r="E226" s="36"/>
      <c r="F226" s="20" t="s">
        <v>109</v>
      </c>
      <c r="G226" s="20" t="s">
        <v>13</v>
      </c>
      <c r="H226" s="20" t="s">
        <v>22</v>
      </c>
      <c r="I226" s="48">
        <v>1</v>
      </c>
      <c r="J226" s="246">
        <v>11251</v>
      </c>
      <c r="K226" s="44">
        <v>39766</v>
      </c>
      <c r="L226" s="39">
        <v>44742</v>
      </c>
      <c r="M226" s="40" t="str">
        <f t="shared" si="6"/>
        <v>13 Years, 7 Months, 16 Days</v>
      </c>
      <c r="N226" s="364">
        <v>13.7</v>
      </c>
      <c r="O226" s="42">
        <v>1760309790</v>
      </c>
      <c r="P226" s="349" t="s">
        <v>110</v>
      </c>
      <c r="Q226" s="375" t="str">
        <f t="shared" si="7"/>
        <v>C</v>
      </c>
      <c r="R226" s="409">
        <v>29</v>
      </c>
      <c r="S226" s="376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</row>
    <row r="227" spans="1:56" customFormat="1" ht="18" customHeight="1" x14ac:dyDescent="0.2">
      <c r="A227" s="5"/>
      <c r="B227" s="34">
        <v>56</v>
      </c>
      <c r="C227" s="35" t="s">
        <v>3061</v>
      </c>
      <c r="D227" s="43" t="s">
        <v>3062</v>
      </c>
      <c r="E227" s="43"/>
      <c r="F227" s="20" t="s">
        <v>272</v>
      </c>
      <c r="G227" s="20" t="s">
        <v>13</v>
      </c>
      <c r="H227" s="20" t="s">
        <v>22</v>
      </c>
      <c r="I227" s="48">
        <v>1</v>
      </c>
      <c r="J227" s="246">
        <v>11056</v>
      </c>
      <c r="K227" s="44">
        <v>41420</v>
      </c>
      <c r="L227" s="39">
        <v>44742</v>
      </c>
      <c r="M227" s="40" t="str">
        <f t="shared" si="6"/>
        <v>9 Years, 1 Months, 4 Days</v>
      </c>
      <c r="N227" s="364">
        <v>9.1</v>
      </c>
      <c r="O227" s="42" t="s">
        <v>3063</v>
      </c>
      <c r="P227" s="349" t="s">
        <v>3064</v>
      </c>
      <c r="Q227" s="375" t="str">
        <f t="shared" si="7"/>
        <v>B</v>
      </c>
      <c r="R227" s="409">
        <v>29</v>
      </c>
      <c r="S227" s="376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</row>
    <row r="228" spans="1:56" customFormat="1" ht="18" customHeight="1" x14ac:dyDescent="0.2">
      <c r="A228" s="5"/>
      <c r="B228" s="34">
        <v>64</v>
      </c>
      <c r="C228" s="35" t="s">
        <v>3163</v>
      </c>
      <c r="D228" s="43" t="s">
        <v>3164</v>
      </c>
      <c r="E228" s="43"/>
      <c r="F228" s="20" t="s">
        <v>272</v>
      </c>
      <c r="G228" s="20" t="s">
        <v>13</v>
      </c>
      <c r="H228" s="20" t="s">
        <v>22</v>
      </c>
      <c r="I228" s="48">
        <v>1</v>
      </c>
      <c r="J228" s="246">
        <v>11064</v>
      </c>
      <c r="K228" s="44">
        <v>41885</v>
      </c>
      <c r="L228" s="39">
        <v>44742</v>
      </c>
      <c r="M228" s="40" t="str">
        <f t="shared" si="6"/>
        <v>7 Years, 9 Months, 27 Days</v>
      </c>
      <c r="N228" s="364">
        <v>7.9</v>
      </c>
      <c r="O228" s="42" t="s">
        <v>3153</v>
      </c>
      <c r="P228" s="349" t="s">
        <v>3154</v>
      </c>
      <c r="Q228" s="375" t="str">
        <f t="shared" si="7"/>
        <v>A</v>
      </c>
      <c r="R228" s="409">
        <v>25</v>
      </c>
      <c r="S228" s="376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</row>
    <row r="229" spans="1:56" customFormat="1" ht="18" customHeight="1" x14ac:dyDescent="0.2">
      <c r="A229" s="5"/>
      <c r="B229" s="34">
        <v>156</v>
      </c>
      <c r="C229" s="35" t="s">
        <v>3089</v>
      </c>
      <c r="D229" s="36" t="s">
        <v>3090</v>
      </c>
      <c r="E229" s="36"/>
      <c r="F229" s="20" t="s">
        <v>3069</v>
      </c>
      <c r="G229" s="20" t="s">
        <v>13</v>
      </c>
      <c r="H229" s="20" t="s">
        <v>22</v>
      </c>
      <c r="I229" s="48">
        <v>1</v>
      </c>
      <c r="J229" s="246">
        <v>11156</v>
      </c>
      <c r="K229" s="44">
        <v>40444</v>
      </c>
      <c r="L229" s="39">
        <v>44742</v>
      </c>
      <c r="M229" s="40" t="str">
        <f t="shared" si="6"/>
        <v>11 Years, 9 Months, 7 Days</v>
      </c>
      <c r="N229" s="364">
        <v>11.9</v>
      </c>
      <c r="O229" s="42" t="s">
        <v>3092</v>
      </c>
      <c r="P229" s="349" t="s">
        <v>3093</v>
      </c>
      <c r="Q229" s="375" t="str">
        <f t="shared" si="7"/>
        <v>C</v>
      </c>
      <c r="R229" s="409">
        <v>28</v>
      </c>
      <c r="S229" s="376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</row>
    <row r="230" spans="1:56" customFormat="1" ht="18" customHeight="1" x14ac:dyDescent="0.2">
      <c r="A230" s="5"/>
      <c r="B230" s="34">
        <v>67</v>
      </c>
      <c r="C230" s="35" t="s">
        <v>3224</v>
      </c>
      <c r="D230" s="43" t="s">
        <v>3225</v>
      </c>
      <c r="E230" s="43"/>
      <c r="F230" s="20" t="s">
        <v>272</v>
      </c>
      <c r="G230" s="20" t="s">
        <v>13</v>
      </c>
      <c r="H230" s="20" t="s">
        <v>22</v>
      </c>
      <c r="I230" s="48">
        <v>1</v>
      </c>
      <c r="J230" s="246">
        <v>11067</v>
      </c>
      <c r="K230" s="44">
        <v>41667</v>
      </c>
      <c r="L230" s="39">
        <v>44742</v>
      </c>
      <c r="M230" s="40" t="str">
        <f t="shared" si="6"/>
        <v>8 Years, 5 Months, 2 Days</v>
      </c>
      <c r="N230" s="364">
        <v>8.5</v>
      </c>
      <c r="O230" s="42" t="s">
        <v>3226</v>
      </c>
      <c r="P230" s="349" t="s">
        <v>3227</v>
      </c>
      <c r="Q230" s="375" t="str">
        <f t="shared" si="7"/>
        <v>A</v>
      </c>
      <c r="R230" s="409">
        <v>25</v>
      </c>
      <c r="S230" s="376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</row>
    <row r="231" spans="1:56" customFormat="1" ht="18" customHeight="1" x14ac:dyDescent="0.2">
      <c r="A231" s="5"/>
      <c r="B231" s="34">
        <v>82</v>
      </c>
      <c r="C231" s="35" t="s">
        <v>687</v>
      </c>
      <c r="D231" s="36" t="s">
        <v>688</v>
      </c>
      <c r="E231" s="36"/>
      <c r="F231" s="20" t="s">
        <v>5470</v>
      </c>
      <c r="G231" s="20" t="s">
        <v>13</v>
      </c>
      <c r="H231" s="20" t="s">
        <v>22</v>
      </c>
      <c r="I231" s="48">
        <v>1</v>
      </c>
      <c r="J231" s="246">
        <v>11082</v>
      </c>
      <c r="K231" s="44">
        <v>41362</v>
      </c>
      <c r="L231" s="39">
        <v>44742</v>
      </c>
      <c r="M231" s="40" t="str">
        <f t="shared" si="6"/>
        <v>9 Years, 3 Months, 1 Days</v>
      </c>
      <c r="N231" s="364">
        <v>9.3000000000000007</v>
      </c>
      <c r="O231" s="42" t="s">
        <v>691</v>
      </c>
      <c r="P231" s="349" t="s">
        <v>692</v>
      </c>
      <c r="Q231" s="375" t="str">
        <f t="shared" si="7"/>
        <v>B</v>
      </c>
      <c r="R231" s="409">
        <v>29</v>
      </c>
      <c r="S231" s="376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</row>
    <row r="232" spans="1:56" customFormat="1" ht="18" customHeight="1" x14ac:dyDescent="0.2">
      <c r="A232" s="5"/>
      <c r="B232" s="34">
        <v>239</v>
      </c>
      <c r="C232" s="63" t="s">
        <v>622</v>
      </c>
      <c r="D232" s="69" t="s">
        <v>623</v>
      </c>
      <c r="E232" s="69"/>
      <c r="F232" s="48" t="s">
        <v>29</v>
      </c>
      <c r="G232" s="48" t="s">
        <v>13</v>
      </c>
      <c r="H232" s="48" t="s">
        <v>22</v>
      </c>
      <c r="I232" s="48">
        <v>1</v>
      </c>
      <c r="J232" s="246">
        <v>11239</v>
      </c>
      <c r="K232" s="66">
        <v>41638</v>
      </c>
      <c r="L232" s="39">
        <v>44742</v>
      </c>
      <c r="M232" s="61" t="str">
        <f t="shared" si="6"/>
        <v>8 Years, 6 Months, 0 Days</v>
      </c>
      <c r="N232" s="364">
        <v>8.6</v>
      </c>
      <c r="O232" s="71" t="s">
        <v>6813</v>
      </c>
      <c r="P232" s="355" t="s">
        <v>624</v>
      </c>
      <c r="Q232" s="375" t="str">
        <f t="shared" si="7"/>
        <v>B</v>
      </c>
      <c r="R232" s="409">
        <v>29</v>
      </c>
      <c r="S232" s="376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</row>
    <row r="233" spans="1:56" customFormat="1" ht="18" customHeight="1" x14ac:dyDescent="0.2">
      <c r="A233" s="5"/>
      <c r="B233" s="34">
        <v>51</v>
      </c>
      <c r="C233" s="35" t="s">
        <v>2807</v>
      </c>
      <c r="D233" s="43" t="s">
        <v>2808</v>
      </c>
      <c r="E233" s="43"/>
      <c r="F233" s="20" t="s">
        <v>272</v>
      </c>
      <c r="G233" s="20" t="s">
        <v>13</v>
      </c>
      <c r="H233" s="20" t="s">
        <v>22</v>
      </c>
      <c r="I233" s="48">
        <v>1</v>
      </c>
      <c r="J233" s="246">
        <v>11051</v>
      </c>
      <c r="K233" s="44">
        <v>41244</v>
      </c>
      <c r="L233" s="39">
        <v>44742</v>
      </c>
      <c r="M233" s="40" t="str">
        <f t="shared" si="6"/>
        <v>9 Years, 6 Months, 29 Days</v>
      </c>
      <c r="N233" s="364">
        <v>9.6</v>
      </c>
      <c r="O233" s="42" t="s">
        <v>2810</v>
      </c>
      <c r="P233" s="349" t="s">
        <v>2811</v>
      </c>
      <c r="Q233" s="375" t="str">
        <f t="shared" si="7"/>
        <v>B</v>
      </c>
      <c r="R233" s="409">
        <v>28</v>
      </c>
      <c r="S233" s="376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</row>
    <row r="234" spans="1:56" customFormat="1" ht="18" customHeight="1" x14ac:dyDescent="0.2">
      <c r="A234" s="5"/>
      <c r="B234" s="34">
        <v>314</v>
      </c>
      <c r="C234" s="35" t="s">
        <v>1834</v>
      </c>
      <c r="D234" s="36" t="s">
        <v>1835</v>
      </c>
      <c r="E234" s="36"/>
      <c r="F234" s="20" t="s">
        <v>385</v>
      </c>
      <c r="G234" s="20" t="s">
        <v>13</v>
      </c>
      <c r="H234" s="20" t="s">
        <v>22</v>
      </c>
      <c r="I234" s="48">
        <v>1</v>
      </c>
      <c r="J234" s="246">
        <v>11314</v>
      </c>
      <c r="K234" s="44">
        <v>41052</v>
      </c>
      <c r="L234" s="39">
        <v>44742</v>
      </c>
      <c r="M234" s="40" t="str">
        <f t="shared" si="6"/>
        <v>10 Years, 1 Months, 7 Days</v>
      </c>
      <c r="N234" s="364">
        <v>10.1</v>
      </c>
      <c r="O234" s="42" t="s">
        <v>1836</v>
      </c>
      <c r="P234" s="349" t="s">
        <v>1837</v>
      </c>
      <c r="Q234" s="375" t="str">
        <f t="shared" si="7"/>
        <v>C</v>
      </c>
      <c r="R234" s="409">
        <v>28</v>
      </c>
      <c r="S234" s="376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</row>
    <row r="235" spans="1:56" customFormat="1" ht="18" customHeight="1" x14ac:dyDescent="0.2">
      <c r="A235" s="5"/>
      <c r="B235" s="34">
        <v>137</v>
      </c>
      <c r="C235" s="35" t="s">
        <v>949</v>
      </c>
      <c r="D235" s="36" t="s">
        <v>950</v>
      </c>
      <c r="E235" s="36"/>
      <c r="F235" s="20" t="s">
        <v>188</v>
      </c>
      <c r="G235" s="20" t="s">
        <v>13</v>
      </c>
      <c r="H235" s="20" t="s">
        <v>22</v>
      </c>
      <c r="I235" s="348">
        <v>1</v>
      </c>
      <c r="J235" s="246">
        <v>11137</v>
      </c>
      <c r="K235" s="44">
        <v>42355</v>
      </c>
      <c r="L235" s="39">
        <v>44742</v>
      </c>
      <c r="M235" s="40" t="str">
        <f t="shared" si="6"/>
        <v>6 Years, 6 Months, 13 Days</v>
      </c>
      <c r="N235" s="364">
        <v>6.6</v>
      </c>
      <c r="O235" s="42" t="s">
        <v>952</v>
      </c>
      <c r="P235" s="349" t="s">
        <v>953</v>
      </c>
      <c r="Q235" s="375" t="str">
        <f t="shared" si="7"/>
        <v>A</v>
      </c>
      <c r="R235" s="409">
        <v>25</v>
      </c>
      <c r="S235" s="376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</row>
    <row r="236" spans="1:56" customFormat="1" ht="18" customHeight="1" x14ac:dyDescent="0.2">
      <c r="A236" s="5"/>
      <c r="B236" s="34">
        <v>157</v>
      </c>
      <c r="C236" s="35" t="s">
        <v>3094</v>
      </c>
      <c r="D236" s="36" t="s">
        <v>3095</v>
      </c>
      <c r="E236" s="36"/>
      <c r="F236" s="20" t="s">
        <v>3069</v>
      </c>
      <c r="G236" s="20" t="s">
        <v>13</v>
      </c>
      <c r="H236" s="20" t="s">
        <v>22</v>
      </c>
      <c r="I236" s="48">
        <v>1</v>
      </c>
      <c r="J236" s="246">
        <v>11157</v>
      </c>
      <c r="K236" s="44">
        <v>40578</v>
      </c>
      <c r="L236" s="39">
        <v>44742</v>
      </c>
      <c r="M236" s="40" t="str">
        <f t="shared" si="6"/>
        <v>11 Years, 4 Months, 26 Days</v>
      </c>
      <c r="N236" s="364">
        <v>11.4</v>
      </c>
      <c r="O236" s="42" t="s">
        <v>3096</v>
      </c>
      <c r="P236" s="349" t="s">
        <v>3097</v>
      </c>
      <c r="Q236" s="375" t="str">
        <f t="shared" si="7"/>
        <v>C</v>
      </c>
      <c r="R236" s="409">
        <v>27</v>
      </c>
      <c r="S236" s="376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</row>
    <row r="237" spans="1:56" customFormat="1" ht="18" customHeight="1" x14ac:dyDescent="0.2">
      <c r="A237" s="5"/>
      <c r="B237" s="34">
        <v>182</v>
      </c>
      <c r="C237" s="35" t="s">
        <v>295</v>
      </c>
      <c r="D237" s="36" t="s">
        <v>296</v>
      </c>
      <c r="E237" s="36"/>
      <c r="F237" s="20" t="s">
        <v>54</v>
      </c>
      <c r="G237" s="20" t="s">
        <v>13</v>
      </c>
      <c r="H237" s="20" t="s">
        <v>22</v>
      </c>
      <c r="I237" s="48">
        <v>1</v>
      </c>
      <c r="J237" s="246">
        <v>11182</v>
      </c>
      <c r="K237" s="44">
        <v>41979</v>
      </c>
      <c r="L237" s="39">
        <v>44742</v>
      </c>
      <c r="M237" s="40" t="str">
        <f t="shared" si="6"/>
        <v>7 Years, 6 Months, 24 Days</v>
      </c>
      <c r="N237" s="364">
        <v>7.6</v>
      </c>
      <c r="O237" s="42">
        <v>1753599912</v>
      </c>
      <c r="P237" s="349" t="s">
        <v>297</v>
      </c>
      <c r="Q237" s="375" t="str">
        <f t="shared" si="7"/>
        <v>A</v>
      </c>
      <c r="R237" s="409">
        <v>25</v>
      </c>
      <c r="S237" s="376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</row>
    <row r="238" spans="1:56" customFormat="1" ht="18" customHeight="1" x14ac:dyDescent="0.2">
      <c r="A238" s="5"/>
      <c r="B238" s="34">
        <v>197</v>
      </c>
      <c r="C238" s="35" t="s">
        <v>669</v>
      </c>
      <c r="D238" s="43" t="s">
        <v>670</v>
      </c>
      <c r="E238" s="43"/>
      <c r="F238" s="20" t="s">
        <v>487</v>
      </c>
      <c r="G238" s="20" t="s">
        <v>13</v>
      </c>
      <c r="H238" s="20" t="s">
        <v>22</v>
      </c>
      <c r="I238" s="48">
        <v>1</v>
      </c>
      <c r="J238" s="246">
        <v>11197</v>
      </c>
      <c r="K238" s="44">
        <v>41974</v>
      </c>
      <c r="L238" s="39">
        <v>44742</v>
      </c>
      <c r="M238" s="40" t="str">
        <f t="shared" si="6"/>
        <v>7 Years, 6 Months, 29 Days</v>
      </c>
      <c r="N238" s="364">
        <v>7.6</v>
      </c>
      <c r="O238" s="42" t="s">
        <v>672</v>
      </c>
      <c r="P238" s="349" t="s">
        <v>673</v>
      </c>
      <c r="Q238" s="375" t="str">
        <f t="shared" si="7"/>
        <v>A</v>
      </c>
      <c r="R238" s="409">
        <v>25</v>
      </c>
      <c r="S238" s="376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</row>
    <row r="239" spans="1:56" customFormat="1" ht="18" customHeight="1" x14ac:dyDescent="0.2">
      <c r="A239" s="5"/>
      <c r="B239" s="34">
        <v>184</v>
      </c>
      <c r="C239" s="35" t="s">
        <v>895</v>
      </c>
      <c r="D239" s="36" t="s">
        <v>896</v>
      </c>
      <c r="E239" s="36"/>
      <c r="F239" s="20" t="s">
        <v>54</v>
      </c>
      <c r="G239" s="20" t="s">
        <v>13</v>
      </c>
      <c r="H239" s="20" t="s">
        <v>22</v>
      </c>
      <c r="I239" s="48">
        <v>1</v>
      </c>
      <c r="J239" s="246">
        <v>11184</v>
      </c>
      <c r="K239" s="44">
        <v>41319</v>
      </c>
      <c r="L239" s="39">
        <v>44742</v>
      </c>
      <c r="M239" s="40" t="str">
        <f t="shared" si="6"/>
        <v>9 Years, 4 Months, 16 Days</v>
      </c>
      <c r="N239" s="364">
        <v>9.4</v>
      </c>
      <c r="O239" s="42" t="s">
        <v>897</v>
      </c>
      <c r="P239" s="349" t="s">
        <v>898</v>
      </c>
      <c r="Q239" s="375" t="str">
        <f t="shared" si="7"/>
        <v>B</v>
      </c>
      <c r="R239" s="409">
        <v>28</v>
      </c>
      <c r="S239" s="376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</row>
    <row r="240" spans="1:56" customFormat="1" ht="18" customHeight="1" x14ac:dyDescent="0.2">
      <c r="A240" s="5"/>
      <c r="B240" s="34">
        <v>29</v>
      </c>
      <c r="C240" s="35" t="s">
        <v>1254</v>
      </c>
      <c r="D240" s="36" t="s">
        <v>1255</v>
      </c>
      <c r="E240" s="36"/>
      <c r="F240" s="20" t="s">
        <v>100</v>
      </c>
      <c r="G240" s="20" t="s">
        <v>13</v>
      </c>
      <c r="H240" s="20" t="s">
        <v>22</v>
      </c>
      <c r="I240" s="48">
        <v>1</v>
      </c>
      <c r="J240" s="246">
        <v>11029</v>
      </c>
      <c r="K240" s="44">
        <v>41521</v>
      </c>
      <c r="L240" s="39">
        <v>44742</v>
      </c>
      <c r="M240" s="40" t="str">
        <f t="shared" si="6"/>
        <v>8 Years, 9 Months, 26 Days</v>
      </c>
      <c r="N240" s="364">
        <v>8.9</v>
      </c>
      <c r="O240" s="42" t="s">
        <v>1256</v>
      </c>
      <c r="P240" s="349" t="s">
        <v>1257</v>
      </c>
      <c r="Q240" s="375" t="str">
        <f t="shared" si="7"/>
        <v>B</v>
      </c>
      <c r="R240" s="409">
        <v>27</v>
      </c>
      <c r="S240" s="376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</row>
    <row r="241" spans="1:56" customFormat="1" ht="18" customHeight="1" x14ac:dyDescent="0.2">
      <c r="A241" s="5"/>
      <c r="B241" s="34">
        <v>163</v>
      </c>
      <c r="C241" s="50" t="s">
        <v>3592</v>
      </c>
      <c r="D241" s="51" t="s">
        <v>3593</v>
      </c>
      <c r="E241" s="51"/>
      <c r="F241" s="34" t="s">
        <v>3385</v>
      </c>
      <c r="G241" s="34" t="s">
        <v>13</v>
      </c>
      <c r="H241" s="34" t="s">
        <v>22</v>
      </c>
      <c r="I241" s="53">
        <v>1</v>
      </c>
      <c r="J241" s="246">
        <v>11163</v>
      </c>
      <c r="K241" s="54">
        <v>39917</v>
      </c>
      <c r="L241" s="39">
        <v>44742</v>
      </c>
      <c r="M241" s="40" t="str">
        <f t="shared" si="6"/>
        <v>13 Years, 2 Months, 16 Days</v>
      </c>
      <c r="N241" s="364">
        <v>13.2</v>
      </c>
      <c r="O241" s="100">
        <v>1953927830</v>
      </c>
      <c r="P241" s="353" t="s">
        <v>3594</v>
      </c>
      <c r="Q241" s="375" t="str">
        <f t="shared" si="7"/>
        <v>C</v>
      </c>
      <c r="R241" s="409">
        <v>26</v>
      </c>
      <c r="S241" s="376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</row>
    <row r="242" spans="1:56" customFormat="1" ht="18" customHeight="1" x14ac:dyDescent="0.2">
      <c r="A242" s="5"/>
      <c r="B242" s="34">
        <v>211</v>
      </c>
      <c r="C242" s="102" t="s">
        <v>6362</v>
      </c>
      <c r="D242" s="36" t="s">
        <v>6363</v>
      </c>
      <c r="E242" s="36"/>
      <c r="F242" s="36" t="s">
        <v>487</v>
      </c>
      <c r="G242" s="36" t="s">
        <v>13</v>
      </c>
      <c r="H242" s="36" t="s">
        <v>22</v>
      </c>
      <c r="I242" s="43">
        <v>1</v>
      </c>
      <c r="J242" s="246">
        <v>11211</v>
      </c>
      <c r="K242" s="104">
        <v>40738</v>
      </c>
      <c r="L242" s="105">
        <v>44742</v>
      </c>
      <c r="M242" s="61" t="str">
        <f t="shared" si="6"/>
        <v>10 Years, 11 Months, 16 Days</v>
      </c>
      <c r="N242" s="364">
        <v>10.11</v>
      </c>
      <c r="O242" s="47">
        <v>1731098205</v>
      </c>
      <c r="P242" s="350" t="s">
        <v>6364</v>
      </c>
      <c r="Q242" s="375" t="str">
        <f t="shared" si="7"/>
        <v>C</v>
      </c>
      <c r="R242" s="409">
        <v>26</v>
      </c>
      <c r="S242" s="376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</row>
    <row r="243" spans="1:56" customFormat="1" ht="18" customHeight="1" x14ac:dyDescent="0.2">
      <c r="A243" s="5"/>
      <c r="B243" s="34">
        <v>133</v>
      </c>
      <c r="C243" s="102" t="s">
        <v>6233</v>
      </c>
      <c r="D243" s="36" t="s">
        <v>6234</v>
      </c>
      <c r="E243" s="36"/>
      <c r="F243" s="36" t="s">
        <v>430</v>
      </c>
      <c r="G243" s="36" t="s">
        <v>13</v>
      </c>
      <c r="H243" s="36" t="s">
        <v>22</v>
      </c>
      <c r="I243" s="43">
        <v>1</v>
      </c>
      <c r="J243" s="246">
        <v>11133</v>
      </c>
      <c r="K243" s="104">
        <v>41124</v>
      </c>
      <c r="L243" s="105">
        <v>44742</v>
      </c>
      <c r="M243" s="61" t="str">
        <f t="shared" si="6"/>
        <v>9 Years, 10 Months, 27 Days</v>
      </c>
      <c r="N243" s="364">
        <v>9.1</v>
      </c>
      <c r="O243" s="47">
        <v>1716620223</v>
      </c>
      <c r="P243" s="350" t="s">
        <v>2172</v>
      </c>
      <c r="Q243" s="375" t="str">
        <f t="shared" si="7"/>
        <v>B</v>
      </c>
      <c r="R243" s="409">
        <v>27</v>
      </c>
      <c r="S243" s="376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</row>
    <row r="244" spans="1:56" customFormat="1" ht="18" customHeight="1" x14ac:dyDescent="0.2">
      <c r="A244" s="5"/>
      <c r="B244" s="34">
        <v>151</v>
      </c>
      <c r="C244" s="35" t="s">
        <v>1131</v>
      </c>
      <c r="D244" s="43" t="s">
        <v>1132</v>
      </c>
      <c r="E244" s="43"/>
      <c r="F244" s="20" t="s">
        <v>715</v>
      </c>
      <c r="G244" s="20" t="s">
        <v>13</v>
      </c>
      <c r="H244" s="20" t="s">
        <v>22</v>
      </c>
      <c r="I244" s="48">
        <v>1</v>
      </c>
      <c r="J244" s="246">
        <v>11151</v>
      </c>
      <c r="K244" s="44">
        <v>41393</v>
      </c>
      <c r="L244" s="39">
        <v>44742</v>
      </c>
      <c r="M244" s="40" t="str">
        <f t="shared" si="6"/>
        <v>9 Years, 2 Months, 1 Days</v>
      </c>
      <c r="N244" s="364">
        <v>9.1999999999999993</v>
      </c>
      <c r="O244" s="42" t="s">
        <v>1134</v>
      </c>
      <c r="P244" s="349" t="s">
        <v>1135</v>
      </c>
      <c r="Q244" s="375" t="str">
        <f t="shared" si="7"/>
        <v>B</v>
      </c>
      <c r="R244" s="409">
        <v>27</v>
      </c>
      <c r="S244" s="376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</row>
    <row r="245" spans="1:56" customFormat="1" ht="18" customHeight="1" x14ac:dyDescent="0.2">
      <c r="A245" s="5"/>
      <c r="B245" s="34">
        <v>171</v>
      </c>
      <c r="C245" s="35" t="s">
        <v>2530</v>
      </c>
      <c r="D245" s="36" t="s">
        <v>2531</v>
      </c>
      <c r="E245" s="36"/>
      <c r="F245" s="20" t="s">
        <v>2472</v>
      </c>
      <c r="G245" s="20" t="s">
        <v>13</v>
      </c>
      <c r="H245" s="20" t="s">
        <v>22</v>
      </c>
      <c r="I245" s="48">
        <v>1</v>
      </c>
      <c r="J245" s="246">
        <v>11171</v>
      </c>
      <c r="K245" s="44">
        <v>41001</v>
      </c>
      <c r="L245" s="39">
        <v>44742</v>
      </c>
      <c r="M245" s="40" t="str">
        <f t="shared" si="6"/>
        <v>10 Years, 2 Months, 28 Days</v>
      </c>
      <c r="N245" s="364">
        <v>10.199999999999999</v>
      </c>
      <c r="O245" s="42" t="s">
        <v>2532</v>
      </c>
      <c r="P245" s="349" t="s">
        <v>2533</v>
      </c>
      <c r="Q245" s="375" t="str">
        <f t="shared" si="7"/>
        <v>C</v>
      </c>
      <c r="R245" s="409">
        <v>24</v>
      </c>
      <c r="S245" s="376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</row>
    <row r="246" spans="1:56" customFormat="1" ht="18" customHeight="1" x14ac:dyDescent="0.2">
      <c r="A246" s="5"/>
      <c r="B246" s="34">
        <v>215</v>
      </c>
      <c r="C246" s="35" t="s">
        <v>298</v>
      </c>
      <c r="D246" s="36" t="s">
        <v>299</v>
      </c>
      <c r="E246" s="36"/>
      <c r="F246" s="20" t="s">
        <v>121</v>
      </c>
      <c r="G246" s="20" t="s">
        <v>13</v>
      </c>
      <c r="H246" s="20" t="s">
        <v>22</v>
      </c>
      <c r="I246" s="48">
        <v>1</v>
      </c>
      <c r="J246" s="246">
        <v>11215</v>
      </c>
      <c r="K246" s="44">
        <v>40195</v>
      </c>
      <c r="L246" s="39">
        <v>44742</v>
      </c>
      <c r="M246" s="40" t="str">
        <f t="shared" si="6"/>
        <v>12 Years, 5 Months, 13 Days</v>
      </c>
      <c r="N246" s="364">
        <v>12.5</v>
      </c>
      <c r="O246" s="47">
        <v>1626006309</v>
      </c>
      <c r="P246" s="349" t="s">
        <v>300</v>
      </c>
      <c r="Q246" s="375" t="str">
        <f t="shared" si="7"/>
        <v>C</v>
      </c>
      <c r="R246" s="409">
        <v>24</v>
      </c>
      <c r="S246" s="376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</row>
    <row r="247" spans="1:56" customFormat="1" ht="18" customHeight="1" x14ac:dyDescent="0.2">
      <c r="A247" s="5"/>
      <c r="B247" s="34">
        <v>180</v>
      </c>
      <c r="C247" s="102" t="s">
        <v>6305</v>
      </c>
      <c r="D247" s="36" t="s">
        <v>6306</v>
      </c>
      <c r="E247" s="36"/>
      <c r="F247" s="36" t="s">
        <v>2472</v>
      </c>
      <c r="G247" s="36" t="s">
        <v>13</v>
      </c>
      <c r="H247" s="36" t="s">
        <v>22</v>
      </c>
      <c r="I247" s="43">
        <v>1</v>
      </c>
      <c r="J247" s="246">
        <v>11180</v>
      </c>
      <c r="K247" s="104">
        <v>41537</v>
      </c>
      <c r="L247" s="105">
        <v>44742</v>
      </c>
      <c r="M247" s="61" t="str">
        <f t="shared" si="6"/>
        <v>8 Years, 9 Months, 10 Days</v>
      </c>
      <c r="N247" s="364">
        <v>8.9</v>
      </c>
      <c r="O247" s="47">
        <v>1954700472</v>
      </c>
      <c r="P247" s="350" t="s">
        <v>6304</v>
      </c>
      <c r="Q247" s="375" t="str">
        <f t="shared" si="7"/>
        <v>B</v>
      </c>
      <c r="R247" s="409">
        <v>26</v>
      </c>
      <c r="S247" s="376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</row>
    <row r="248" spans="1:56" customFormat="1" ht="18" customHeight="1" x14ac:dyDescent="0.2">
      <c r="A248" s="5"/>
      <c r="B248" s="34">
        <v>228</v>
      </c>
      <c r="C248" s="35" t="s">
        <v>41</v>
      </c>
      <c r="D248" s="43" t="s">
        <v>42</v>
      </c>
      <c r="E248" s="43"/>
      <c r="F248" s="20" t="s">
        <v>29</v>
      </c>
      <c r="G248" s="20" t="s">
        <v>13</v>
      </c>
      <c r="H248" s="20" t="s">
        <v>22</v>
      </c>
      <c r="I248" s="48">
        <v>1</v>
      </c>
      <c r="J248" s="246">
        <v>11228</v>
      </c>
      <c r="K248" s="44">
        <v>39829</v>
      </c>
      <c r="L248" s="39">
        <v>44742</v>
      </c>
      <c r="M248" s="40" t="str">
        <f t="shared" si="6"/>
        <v>13 Years, 5 Months, 14 Days</v>
      </c>
      <c r="N248" s="364">
        <v>13.5</v>
      </c>
      <c r="O248" s="42">
        <v>1688682006</v>
      </c>
      <c r="P248" s="349" t="s">
        <v>40</v>
      </c>
      <c r="Q248" s="375" t="str">
        <f t="shared" si="7"/>
        <v>C</v>
      </c>
      <c r="R248" s="409">
        <v>24</v>
      </c>
      <c r="S248" s="376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</row>
    <row r="249" spans="1:56" customFormat="1" ht="18" customHeight="1" x14ac:dyDescent="0.2">
      <c r="A249" s="5"/>
      <c r="B249" s="34">
        <v>321</v>
      </c>
      <c r="C249" s="35" t="s">
        <v>2008</v>
      </c>
      <c r="D249" s="36" t="s">
        <v>2009</v>
      </c>
      <c r="E249" s="36"/>
      <c r="F249" s="20" t="s">
        <v>2012</v>
      </c>
      <c r="G249" s="20" t="s">
        <v>13</v>
      </c>
      <c r="H249" s="20" t="s">
        <v>22</v>
      </c>
      <c r="I249" s="48">
        <v>1</v>
      </c>
      <c r="J249" s="246">
        <v>11321</v>
      </c>
      <c r="K249" s="44">
        <v>41289</v>
      </c>
      <c r="L249" s="39">
        <v>44742</v>
      </c>
      <c r="M249" s="40" t="str">
        <f t="shared" si="6"/>
        <v>9 Years, 5 Months, 15 Days</v>
      </c>
      <c r="N249" s="364">
        <v>9.5</v>
      </c>
      <c r="O249" s="42" t="s">
        <v>2013</v>
      </c>
      <c r="P249" s="349" t="s">
        <v>2014</v>
      </c>
      <c r="Q249" s="375" t="str">
        <f t="shared" si="7"/>
        <v>B</v>
      </c>
      <c r="R249" s="409">
        <v>26</v>
      </c>
      <c r="S249" s="376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</row>
    <row r="250" spans="1:56" customFormat="1" ht="18" customHeight="1" x14ac:dyDescent="0.2">
      <c r="A250" s="5"/>
      <c r="B250" s="34">
        <v>307</v>
      </c>
      <c r="C250" s="102" t="s">
        <v>6724</v>
      </c>
      <c r="D250" s="36" t="s">
        <v>6725</v>
      </c>
      <c r="E250" s="36"/>
      <c r="F250" s="36" t="s">
        <v>2351</v>
      </c>
      <c r="G250" s="36" t="s">
        <v>13</v>
      </c>
      <c r="H250" s="36" t="s">
        <v>14</v>
      </c>
      <c r="I250" s="43">
        <v>1</v>
      </c>
      <c r="J250" s="246">
        <v>11307</v>
      </c>
      <c r="K250" s="104">
        <v>40815</v>
      </c>
      <c r="L250" s="105">
        <v>44742</v>
      </c>
      <c r="M250" s="61" t="str">
        <f t="shared" si="6"/>
        <v>10 Years, 9 Months, 1 Days</v>
      </c>
      <c r="N250" s="364">
        <v>10.9</v>
      </c>
      <c r="O250" s="47">
        <v>1987333555</v>
      </c>
      <c r="P250" s="350" t="s">
        <v>6726</v>
      </c>
      <c r="Q250" s="375" t="str">
        <f t="shared" si="7"/>
        <v>C</v>
      </c>
      <c r="R250" s="409">
        <v>24</v>
      </c>
      <c r="S250" s="376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</row>
    <row r="251" spans="1:56" ht="18" customHeight="1" x14ac:dyDescent="0.2">
      <c r="B251" s="34">
        <v>81</v>
      </c>
      <c r="C251" s="102" t="s">
        <v>6181</v>
      </c>
      <c r="D251" s="36" t="s">
        <v>6182</v>
      </c>
      <c r="E251" s="36"/>
      <c r="F251" s="36" t="s">
        <v>272</v>
      </c>
      <c r="G251" s="36" t="s">
        <v>13</v>
      </c>
      <c r="H251" s="36" t="s">
        <v>22</v>
      </c>
      <c r="I251" s="43">
        <v>1</v>
      </c>
      <c r="J251" s="246">
        <v>11081</v>
      </c>
      <c r="K251" s="104">
        <v>41096</v>
      </c>
      <c r="L251" s="105">
        <v>44742</v>
      </c>
      <c r="M251" s="61" t="str">
        <f t="shared" si="6"/>
        <v>9 Years, 11 Months, 24 Days</v>
      </c>
      <c r="N251" s="364">
        <v>9.11</v>
      </c>
      <c r="O251" s="47">
        <v>1714112345</v>
      </c>
      <c r="P251" s="350" t="s">
        <v>6183</v>
      </c>
      <c r="Q251" s="375" t="str">
        <f t="shared" si="7"/>
        <v>B</v>
      </c>
      <c r="R251" s="409">
        <v>25</v>
      </c>
      <c r="S251" s="376"/>
    </row>
    <row r="252" spans="1:56" customFormat="1" ht="18" customHeight="1" x14ac:dyDescent="0.2">
      <c r="A252" s="5"/>
      <c r="B252" s="34">
        <v>95</v>
      </c>
      <c r="C252" s="35" t="s">
        <v>1072</v>
      </c>
      <c r="D252" s="36" t="s">
        <v>1073</v>
      </c>
      <c r="E252" s="36"/>
      <c r="F252" s="20" t="s">
        <v>5470</v>
      </c>
      <c r="G252" s="20" t="s">
        <v>13</v>
      </c>
      <c r="H252" s="20" t="s">
        <v>22</v>
      </c>
      <c r="I252" s="48">
        <v>1</v>
      </c>
      <c r="J252" s="246">
        <v>11095</v>
      </c>
      <c r="K252" s="44">
        <v>39940</v>
      </c>
      <c r="L252" s="39">
        <v>44742</v>
      </c>
      <c r="M252" s="40" t="str">
        <f t="shared" si="6"/>
        <v>13 Years, 1 Months, 23 Days</v>
      </c>
      <c r="N252" s="364">
        <v>13.1</v>
      </c>
      <c r="O252" s="42" t="s">
        <v>1074</v>
      </c>
      <c r="P252" s="349" t="s">
        <v>1075</v>
      </c>
      <c r="Q252" s="375" t="str">
        <f t="shared" si="7"/>
        <v>C</v>
      </c>
      <c r="R252" s="409">
        <v>23</v>
      </c>
      <c r="S252" s="377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</row>
    <row r="253" spans="1:56" customFormat="1" ht="18" customHeight="1" x14ac:dyDescent="0.2">
      <c r="A253" s="5"/>
      <c r="B253" s="34">
        <v>224</v>
      </c>
      <c r="C253" s="35" t="s">
        <v>3197</v>
      </c>
      <c r="D253" s="36" t="s">
        <v>3198</v>
      </c>
      <c r="E253" s="36"/>
      <c r="F253" s="20" t="s">
        <v>121</v>
      </c>
      <c r="G253" s="20" t="s">
        <v>13</v>
      </c>
      <c r="H253" s="20" t="s">
        <v>22</v>
      </c>
      <c r="I253" s="48">
        <v>1</v>
      </c>
      <c r="J253" s="246">
        <v>11224</v>
      </c>
      <c r="K253" s="44">
        <v>41733</v>
      </c>
      <c r="L253" s="39">
        <v>44742</v>
      </c>
      <c r="M253" s="40" t="str">
        <f t="shared" si="6"/>
        <v>8 Years, 2 Months, 26 Days</v>
      </c>
      <c r="N253" s="364">
        <v>8.1999999999999993</v>
      </c>
      <c r="O253" s="47" t="s">
        <v>3199</v>
      </c>
      <c r="P253" s="349" t="s">
        <v>3200</v>
      </c>
      <c r="Q253" s="375" t="str">
        <f t="shared" si="7"/>
        <v>A</v>
      </c>
      <c r="R253" s="409">
        <v>25</v>
      </c>
      <c r="S253" s="376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</row>
    <row r="254" spans="1:56" customFormat="1" ht="18" customHeight="1" x14ac:dyDescent="0.2">
      <c r="A254" s="5"/>
      <c r="B254" s="34">
        <v>134</v>
      </c>
      <c r="C254" s="102" t="s">
        <v>6235</v>
      </c>
      <c r="D254" s="36" t="s">
        <v>6236</v>
      </c>
      <c r="E254" s="36"/>
      <c r="F254" s="36" t="s">
        <v>430</v>
      </c>
      <c r="G254" s="36" t="s">
        <v>13</v>
      </c>
      <c r="H254" s="36" t="s">
        <v>22</v>
      </c>
      <c r="I254" s="43">
        <v>1</v>
      </c>
      <c r="J254" s="246">
        <v>11134</v>
      </c>
      <c r="K254" s="104">
        <v>41865</v>
      </c>
      <c r="L254" s="105">
        <v>44742</v>
      </c>
      <c r="M254" s="61" t="str">
        <f t="shared" si="6"/>
        <v>7 Years, 10 Months, 16 Days</v>
      </c>
      <c r="N254" s="364">
        <v>7.1</v>
      </c>
      <c r="O254" s="47">
        <v>1534770473</v>
      </c>
      <c r="P254" s="350" t="s">
        <v>6237</v>
      </c>
      <c r="Q254" s="375" t="str">
        <f t="shared" si="7"/>
        <v>A</v>
      </c>
      <c r="R254" s="409">
        <v>24</v>
      </c>
      <c r="S254" s="376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</row>
    <row r="255" spans="1:56" customFormat="1" ht="18" customHeight="1" x14ac:dyDescent="0.2">
      <c r="A255" s="5"/>
      <c r="B255" s="34">
        <v>107</v>
      </c>
      <c r="C255" s="35" t="s">
        <v>1887</v>
      </c>
      <c r="D255" s="43" t="s">
        <v>1888</v>
      </c>
      <c r="E255" s="43"/>
      <c r="F255" s="20" t="s">
        <v>5470</v>
      </c>
      <c r="G255" s="20" t="s">
        <v>13</v>
      </c>
      <c r="H255" s="20" t="s">
        <v>22</v>
      </c>
      <c r="I255" s="48">
        <v>1</v>
      </c>
      <c r="J255" s="246">
        <v>11107</v>
      </c>
      <c r="K255" s="44">
        <v>40410</v>
      </c>
      <c r="L255" s="39">
        <v>44742</v>
      </c>
      <c r="M255" s="40" t="str">
        <f t="shared" si="6"/>
        <v>11 Years, 10 Months, 10 Days</v>
      </c>
      <c r="N255" s="364">
        <v>11.1</v>
      </c>
      <c r="O255" s="42" t="s">
        <v>1889</v>
      </c>
      <c r="P255" s="349" t="s">
        <v>1890</v>
      </c>
      <c r="Q255" s="375" t="str">
        <f t="shared" si="7"/>
        <v>C</v>
      </c>
      <c r="R255" s="409">
        <v>23</v>
      </c>
      <c r="S255" s="376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</row>
    <row r="256" spans="1:56" customFormat="1" ht="18" customHeight="1" x14ac:dyDescent="0.2">
      <c r="A256" s="5"/>
      <c r="B256" s="34">
        <v>240</v>
      </c>
      <c r="C256" s="102" t="s">
        <v>6397</v>
      </c>
      <c r="D256" s="36" t="s">
        <v>6398</v>
      </c>
      <c r="E256" s="36"/>
      <c r="F256" s="36" t="s">
        <v>29</v>
      </c>
      <c r="G256" s="36" t="s">
        <v>13</v>
      </c>
      <c r="H256" s="36" t="s">
        <v>22</v>
      </c>
      <c r="I256" s="43">
        <v>1</v>
      </c>
      <c r="J256" s="246">
        <v>11240</v>
      </c>
      <c r="K256" s="104">
        <v>41031</v>
      </c>
      <c r="L256" s="105">
        <v>44742</v>
      </c>
      <c r="M256" s="61" t="str">
        <f t="shared" si="6"/>
        <v>10 Years, 1 Months, 28 Days</v>
      </c>
      <c r="N256" s="364">
        <v>10.1</v>
      </c>
      <c r="O256" s="47">
        <v>1847068100</v>
      </c>
      <c r="P256" s="350" t="s">
        <v>6399</v>
      </c>
      <c r="Q256" s="375" t="str">
        <f t="shared" si="7"/>
        <v>C</v>
      </c>
      <c r="R256" s="409">
        <v>23</v>
      </c>
      <c r="S256" s="376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</row>
    <row r="257" spans="1:56" ht="18" customHeight="1" x14ac:dyDescent="0.2">
      <c r="B257" s="34">
        <v>264</v>
      </c>
      <c r="C257" s="35" t="s">
        <v>1879</v>
      </c>
      <c r="D257" s="43" t="s">
        <v>1880</v>
      </c>
      <c r="E257" s="43"/>
      <c r="F257" s="20" t="s">
        <v>48</v>
      </c>
      <c r="G257" s="20" t="s">
        <v>13</v>
      </c>
      <c r="H257" s="20" t="s">
        <v>22</v>
      </c>
      <c r="I257" s="348">
        <v>1</v>
      </c>
      <c r="J257" s="246">
        <v>11264</v>
      </c>
      <c r="K257" s="44">
        <v>41266</v>
      </c>
      <c r="L257" s="39">
        <v>44742</v>
      </c>
      <c r="M257" s="40" t="str">
        <f t="shared" si="6"/>
        <v>9 Years, 6 Months, 7 Days</v>
      </c>
      <c r="N257" s="364">
        <v>9.6</v>
      </c>
      <c r="O257" s="42" t="s">
        <v>1881</v>
      </c>
      <c r="P257" s="349" t="s">
        <v>1882</v>
      </c>
      <c r="Q257" s="375" t="str">
        <f t="shared" si="7"/>
        <v>B</v>
      </c>
      <c r="R257" s="409">
        <v>25</v>
      </c>
      <c r="S257" s="376"/>
    </row>
    <row r="258" spans="1:56" customFormat="1" ht="18" customHeight="1" x14ac:dyDescent="0.2">
      <c r="A258" s="5"/>
      <c r="B258" s="34">
        <v>152</v>
      </c>
      <c r="C258" s="35" t="s">
        <v>1188</v>
      </c>
      <c r="D258" s="43" t="s">
        <v>1189</v>
      </c>
      <c r="E258" s="43"/>
      <c r="F258" s="20" t="s">
        <v>715</v>
      </c>
      <c r="G258" s="20" t="s">
        <v>13</v>
      </c>
      <c r="H258" s="20" t="s">
        <v>22</v>
      </c>
      <c r="I258" s="48">
        <v>1</v>
      </c>
      <c r="J258" s="246">
        <v>11152</v>
      </c>
      <c r="K258" s="44">
        <v>41407</v>
      </c>
      <c r="L258" s="39">
        <v>44742</v>
      </c>
      <c r="M258" s="40" t="str">
        <f t="shared" ref="M258:M321" si="8">DATEDIF(K258,L258,"Y") &amp; " Years, "&amp; DATEDIF(K258,L258,"YM") &amp; " Months, "&amp;DATEDIF(K258,L258, "MD") &amp; " Days"</f>
        <v>9 Years, 1 Months, 17 Days</v>
      </c>
      <c r="N258" s="364">
        <v>9.1</v>
      </c>
      <c r="O258" s="42" t="s">
        <v>1190</v>
      </c>
      <c r="P258" s="349" t="s">
        <v>1191</v>
      </c>
      <c r="Q258" s="375" t="str">
        <f t="shared" ref="Q258:Q321" si="9">IF(N258&lt;=8.5,"A",IF(N258&lt;=10,"B",IF(N258&lt;=16,"C")))</f>
        <v>B</v>
      </c>
      <c r="R258" s="409">
        <v>24</v>
      </c>
      <c r="S258" s="376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</row>
    <row r="259" spans="1:56" customFormat="1" ht="18" customHeight="1" x14ac:dyDescent="0.2">
      <c r="A259" s="5"/>
      <c r="B259" s="34">
        <v>238</v>
      </c>
      <c r="C259" s="35" t="s">
        <v>2827</v>
      </c>
      <c r="D259" s="43" t="s">
        <v>2828</v>
      </c>
      <c r="E259" s="43"/>
      <c r="F259" s="20" t="s">
        <v>29</v>
      </c>
      <c r="G259" s="20" t="s">
        <v>13</v>
      </c>
      <c r="H259" s="20" t="s">
        <v>22</v>
      </c>
      <c r="I259" s="48">
        <v>1</v>
      </c>
      <c r="J259" s="246">
        <v>11238</v>
      </c>
      <c r="K259" s="44">
        <v>41248</v>
      </c>
      <c r="L259" s="39">
        <v>44742</v>
      </c>
      <c r="M259" s="40" t="str">
        <f t="shared" si="8"/>
        <v>9 Years, 6 Months, 25 Days</v>
      </c>
      <c r="N259" s="364">
        <v>9.6</v>
      </c>
      <c r="O259" s="42" t="s">
        <v>2830</v>
      </c>
      <c r="P259" s="349" t="s">
        <v>2831</v>
      </c>
      <c r="Q259" s="375" t="str">
        <f t="shared" si="9"/>
        <v>B</v>
      </c>
      <c r="R259" s="409">
        <v>24</v>
      </c>
      <c r="S259" s="376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</row>
    <row r="260" spans="1:56" ht="18" customHeight="1" x14ac:dyDescent="0.2">
      <c r="B260" s="34">
        <v>276</v>
      </c>
      <c r="C260" s="73" t="s">
        <v>4278</v>
      </c>
      <c r="D260" s="59" t="s">
        <v>4279</v>
      </c>
      <c r="E260" s="59"/>
      <c r="F260" s="60" t="s">
        <v>2351</v>
      </c>
      <c r="G260" s="60" t="s">
        <v>13</v>
      </c>
      <c r="H260" s="48" t="s">
        <v>14</v>
      </c>
      <c r="I260" s="48">
        <v>1</v>
      </c>
      <c r="J260" s="246">
        <v>11276</v>
      </c>
      <c r="K260" s="138">
        <v>40848</v>
      </c>
      <c r="L260" s="39">
        <v>44742</v>
      </c>
      <c r="M260" s="61" t="str">
        <f t="shared" si="8"/>
        <v>10 Years, 7 Months, 29 Days</v>
      </c>
      <c r="N260" s="364">
        <v>10.7</v>
      </c>
      <c r="O260" s="71">
        <v>1670927450</v>
      </c>
      <c r="P260" s="357" t="s">
        <v>4280</v>
      </c>
      <c r="Q260" s="375" t="str">
        <f t="shared" si="9"/>
        <v>C</v>
      </c>
      <c r="R260" s="409">
        <v>23</v>
      </c>
      <c r="S260" s="376"/>
    </row>
    <row r="261" spans="1:56" ht="18" customHeight="1" x14ac:dyDescent="0.2">
      <c r="B261" s="34">
        <v>33</v>
      </c>
      <c r="C261" s="35" t="s">
        <v>1430</v>
      </c>
      <c r="D261" s="36" t="s">
        <v>1431</v>
      </c>
      <c r="E261" s="36"/>
      <c r="F261" s="20" t="s">
        <v>100</v>
      </c>
      <c r="G261" s="20" t="s">
        <v>13</v>
      </c>
      <c r="H261" s="20" t="s">
        <v>22</v>
      </c>
      <c r="I261" s="48">
        <v>1</v>
      </c>
      <c r="J261" s="246">
        <v>11033</v>
      </c>
      <c r="K261" s="44">
        <v>40920</v>
      </c>
      <c r="L261" s="39">
        <v>44742</v>
      </c>
      <c r="M261" s="40" t="str">
        <f t="shared" si="8"/>
        <v>10 Years, 5 Months, 18 Days</v>
      </c>
      <c r="N261" s="364">
        <v>10.5</v>
      </c>
      <c r="O261" s="42" t="s">
        <v>1432</v>
      </c>
      <c r="P261" s="349" t="s">
        <v>1433</v>
      </c>
      <c r="Q261" s="375" t="str">
        <f t="shared" si="9"/>
        <v>C</v>
      </c>
      <c r="R261" s="409">
        <v>22</v>
      </c>
      <c r="S261" s="376"/>
    </row>
    <row r="262" spans="1:56" customFormat="1" ht="18" customHeight="1" x14ac:dyDescent="0.2">
      <c r="A262" s="5"/>
      <c r="B262" s="34">
        <v>168</v>
      </c>
      <c r="C262" s="35" t="s">
        <v>2488</v>
      </c>
      <c r="D262" s="36" t="s">
        <v>2489</v>
      </c>
      <c r="E262" s="36"/>
      <c r="F262" s="20" t="s">
        <v>2472</v>
      </c>
      <c r="G262" s="20" t="s">
        <v>13</v>
      </c>
      <c r="H262" s="20" t="s">
        <v>22</v>
      </c>
      <c r="I262" s="48">
        <v>1</v>
      </c>
      <c r="J262" s="246">
        <v>11168</v>
      </c>
      <c r="K262" s="44">
        <v>41876</v>
      </c>
      <c r="L262" s="39">
        <v>44742</v>
      </c>
      <c r="M262" s="40" t="str">
        <f t="shared" si="8"/>
        <v>7 Years, 10 Months, 5 Days</v>
      </c>
      <c r="N262" s="364">
        <v>7.1</v>
      </c>
      <c r="O262" s="42" t="s">
        <v>2492</v>
      </c>
      <c r="P262" s="349" t="s">
        <v>2493</v>
      </c>
      <c r="Q262" s="375" t="str">
        <f t="shared" si="9"/>
        <v>A</v>
      </c>
      <c r="R262" s="409">
        <v>24</v>
      </c>
      <c r="S262" s="376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</row>
    <row r="263" spans="1:56" customFormat="1" ht="18" customHeight="1" x14ac:dyDescent="0.2">
      <c r="A263" s="5"/>
      <c r="B263" s="34">
        <v>302</v>
      </c>
      <c r="C263" s="121" t="s">
        <v>6589</v>
      </c>
      <c r="D263" s="109" t="s">
        <v>6590</v>
      </c>
      <c r="E263" s="109"/>
      <c r="F263" s="110" t="s">
        <v>2351</v>
      </c>
      <c r="G263" s="110" t="s">
        <v>13</v>
      </c>
      <c r="H263" s="122" t="s">
        <v>14</v>
      </c>
      <c r="I263" s="40">
        <v>1</v>
      </c>
      <c r="J263" s="246">
        <v>11302</v>
      </c>
      <c r="K263" s="123">
        <v>41104</v>
      </c>
      <c r="L263" s="105">
        <v>44742</v>
      </c>
      <c r="M263" s="61" t="str">
        <f t="shared" si="8"/>
        <v>9 Years, 11 Months, 16 Days</v>
      </c>
      <c r="N263" s="364">
        <v>9.11</v>
      </c>
      <c r="O263" s="323" t="s">
        <v>6592</v>
      </c>
      <c r="P263" s="361" t="s">
        <v>6593</v>
      </c>
      <c r="Q263" s="375" t="str">
        <f t="shared" si="9"/>
        <v>B</v>
      </c>
      <c r="R263" s="409">
        <v>24</v>
      </c>
      <c r="S263" s="376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</row>
    <row r="264" spans="1:56" ht="18" customHeight="1" x14ac:dyDescent="0.2">
      <c r="B264" s="34">
        <v>112</v>
      </c>
      <c r="C264" s="35" t="s">
        <v>436</v>
      </c>
      <c r="D264" s="43" t="s">
        <v>437</v>
      </c>
      <c r="E264" s="43"/>
      <c r="F264" s="20" t="s">
        <v>430</v>
      </c>
      <c r="G264" s="20" t="s">
        <v>13</v>
      </c>
      <c r="H264" s="20" t="s">
        <v>22</v>
      </c>
      <c r="I264" s="48">
        <v>1</v>
      </c>
      <c r="J264" s="246">
        <v>11112</v>
      </c>
      <c r="K264" s="44">
        <v>40431</v>
      </c>
      <c r="L264" s="39">
        <v>44742</v>
      </c>
      <c r="M264" s="40" t="str">
        <f t="shared" si="8"/>
        <v>11 Years, 9 Months, 20 Days</v>
      </c>
      <c r="N264" s="364">
        <v>11.9</v>
      </c>
      <c r="O264" s="42">
        <v>1716618154</v>
      </c>
      <c r="P264" s="349" t="s">
        <v>431</v>
      </c>
      <c r="Q264" s="375" t="str">
        <f t="shared" si="9"/>
        <v>C</v>
      </c>
      <c r="R264" s="409">
        <v>21</v>
      </c>
      <c r="S264" s="376"/>
    </row>
    <row r="265" spans="1:56" customFormat="1" ht="18" customHeight="1" x14ac:dyDescent="0.2">
      <c r="A265" s="5"/>
      <c r="B265" s="34">
        <v>306</v>
      </c>
      <c r="C265" s="102" t="s">
        <v>6718</v>
      </c>
      <c r="D265" s="36" t="s">
        <v>6719</v>
      </c>
      <c r="E265" s="36"/>
      <c r="F265" s="36" t="s">
        <v>2351</v>
      </c>
      <c r="G265" s="36" t="s">
        <v>13</v>
      </c>
      <c r="H265" s="36" t="s">
        <v>14</v>
      </c>
      <c r="I265" s="43">
        <v>1</v>
      </c>
      <c r="J265" s="246">
        <v>11306</v>
      </c>
      <c r="K265" s="104">
        <v>42034</v>
      </c>
      <c r="L265" s="105">
        <v>44742</v>
      </c>
      <c r="M265" s="61" t="str">
        <f t="shared" si="8"/>
        <v>7 Years, 5 Months, 0 Days</v>
      </c>
      <c r="N265" s="364">
        <v>8.6999999999999993</v>
      </c>
      <c r="O265" s="47">
        <v>1776198791</v>
      </c>
      <c r="P265" s="350" t="s">
        <v>6720</v>
      </c>
      <c r="Q265" s="375" t="str">
        <f t="shared" si="9"/>
        <v>B</v>
      </c>
      <c r="R265" s="409">
        <v>24</v>
      </c>
      <c r="S265" s="376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</row>
    <row r="266" spans="1:56" customFormat="1" ht="18" customHeight="1" x14ac:dyDescent="0.2">
      <c r="A266" s="5"/>
      <c r="B266" s="34">
        <v>39</v>
      </c>
      <c r="C266" s="35" t="s">
        <v>580</v>
      </c>
      <c r="D266" s="36" t="s">
        <v>581</v>
      </c>
      <c r="E266" s="36"/>
      <c r="F266" s="20" t="s">
        <v>523</v>
      </c>
      <c r="G266" s="20" t="s">
        <v>13</v>
      </c>
      <c r="H266" s="20" t="s">
        <v>22</v>
      </c>
      <c r="I266" s="48">
        <v>1</v>
      </c>
      <c r="J266" s="246">
        <v>11039</v>
      </c>
      <c r="K266" s="44">
        <v>41588</v>
      </c>
      <c r="L266" s="39">
        <v>44742</v>
      </c>
      <c r="M266" s="40" t="str">
        <f t="shared" si="8"/>
        <v>8 Years, 7 Months, 20 Days</v>
      </c>
      <c r="N266" s="364">
        <v>8.6999999999999993</v>
      </c>
      <c r="O266" s="42" t="s">
        <v>583</v>
      </c>
      <c r="P266" s="349" t="s">
        <v>584</v>
      </c>
      <c r="Q266" s="375" t="str">
        <f t="shared" si="9"/>
        <v>B</v>
      </c>
      <c r="R266" s="409">
        <v>23</v>
      </c>
      <c r="S266" s="376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</row>
    <row r="267" spans="1:56" customFormat="1" ht="18" customHeight="1" x14ac:dyDescent="0.2">
      <c r="A267" s="5"/>
      <c r="B267" s="34">
        <v>237</v>
      </c>
      <c r="C267" s="35" t="s">
        <v>2408</v>
      </c>
      <c r="D267" s="43" t="s">
        <v>2409</v>
      </c>
      <c r="E267" s="43"/>
      <c r="F267" s="20" t="s">
        <v>29</v>
      </c>
      <c r="G267" s="20" t="s">
        <v>13</v>
      </c>
      <c r="H267" s="20" t="s">
        <v>22</v>
      </c>
      <c r="I267" s="48">
        <v>1</v>
      </c>
      <c r="J267" s="246">
        <v>11237</v>
      </c>
      <c r="K267" s="44">
        <v>42228</v>
      </c>
      <c r="L267" s="39">
        <v>44742</v>
      </c>
      <c r="M267" s="40" t="str">
        <f t="shared" si="8"/>
        <v>6 Years, 10 Months, 18 Days</v>
      </c>
      <c r="N267" s="364">
        <v>6.1</v>
      </c>
      <c r="O267" s="42" t="s">
        <v>2410</v>
      </c>
      <c r="P267" s="349" t="s">
        <v>2411</v>
      </c>
      <c r="Q267" s="375" t="str">
        <f t="shared" si="9"/>
        <v>A</v>
      </c>
      <c r="R267" s="409">
        <v>24</v>
      </c>
      <c r="S267" s="376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</row>
    <row r="268" spans="1:56" ht="18" customHeight="1" x14ac:dyDescent="0.2">
      <c r="B268" s="34">
        <v>266</v>
      </c>
      <c r="C268" s="58" t="s">
        <v>3848</v>
      </c>
      <c r="D268" s="36" t="s">
        <v>3849</v>
      </c>
      <c r="E268" s="36"/>
      <c r="F268" s="48" t="s">
        <v>2351</v>
      </c>
      <c r="G268" s="48" t="s">
        <v>13</v>
      </c>
      <c r="H268" s="48" t="s">
        <v>14</v>
      </c>
      <c r="I268" s="48">
        <v>1</v>
      </c>
      <c r="J268" s="246">
        <v>11266</v>
      </c>
      <c r="K268" s="44">
        <v>41966</v>
      </c>
      <c r="L268" s="39">
        <v>44742</v>
      </c>
      <c r="M268" s="61" t="str">
        <f t="shared" si="8"/>
        <v>7 Years, 7 Months, 7 Days</v>
      </c>
      <c r="N268" s="364">
        <v>7.7</v>
      </c>
      <c r="O268" s="79">
        <v>1717670827</v>
      </c>
      <c r="P268" s="356" t="s">
        <v>3852</v>
      </c>
      <c r="Q268" s="375" t="str">
        <f t="shared" si="9"/>
        <v>A</v>
      </c>
      <c r="R268" s="409">
        <v>24</v>
      </c>
      <c r="S268" s="376"/>
    </row>
    <row r="269" spans="1:56" customFormat="1" ht="18" customHeight="1" x14ac:dyDescent="0.2">
      <c r="A269" s="5"/>
      <c r="B269" s="34">
        <v>273</v>
      </c>
      <c r="C269" s="63" t="s">
        <v>4183</v>
      </c>
      <c r="D269" s="64" t="s">
        <v>4184</v>
      </c>
      <c r="E269" s="64"/>
      <c r="F269" s="48" t="s">
        <v>2351</v>
      </c>
      <c r="G269" s="48" t="s">
        <v>13</v>
      </c>
      <c r="H269" s="48" t="s">
        <v>14</v>
      </c>
      <c r="I269" s="48">
        <v>1</v>
      </c>
      <c r="J269" s="246">
        <v>11273</v>
      </c>
      <c r="K269" s="66">
        <v>42268</v>
      </c>
      <c r="L269" s="39">
        <v>44742</v>
      </c>
      <c r="M269" s="61" t="str">
        <f t="shared" si="8"/>
        <v>6 Years, 9 Months, 9 Days</v>
      </c>
      <c r="N269" s="364">
        <v>6.9</v>
      </c>
      <c r="O269" s="71" t="s">
        <v>4185</v>
      </c>
      <c r="P269" s="355" t="s">
        <v>4186</v>
      </c>
      <c r="Q269" s="375" t="str">
        <f t="shared" si="9"/>
        <v>A</v>
      </c>
      <c r="R269" s="409">
        <v>24</v>
      </c>
      <c r="S269" s="377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</row>
    <row r="270" spans="1:56" customFormat="1" ht="18" customHeight="1" x14ac:dyDescent="0.2">
      <c r="A270" s="5"/>
      <c r="B270" s="34">
        <v>66</v>
      </c>
      <c r="C270" s="35" t="s">
        <v>3221</v>
      </c>
      <c r="D270" s="43" t="s">
        <v>3222</v>
      </c>
      <c r="E270" s="43"/>
      <c r="F270" s="20" t="s">
        <v>272</v>
      </c>
      <c r="G270" s="20" t="s">
        <v>13</v>
      </c>
      <c r="H270" s="20" t="s">
        <v>22</v>
      </c>
      <c r="I270" s="48">
        <v>1</v>
      </c>
      <c r="J270" s="246">
        <v>11066</v>
      </c>
      <c r="K270" s="44">
        <v>41996</v>
      </c>
      <c r="L270" s="39">
        <v>44742</v>
      </c>
      <c r="M270" s="40" t="str">
        <f t="shared" si="8"/>
        <v>7 Years, 6 Months, 7 Days</v>
      </c>
      <c r="N270" s="364">
        <v>7.6</v>
      </c>
      <c r="O270" s="47">
        <v>1763671951</v>
      </c>
      <c r="P270" s="349" t="s">
        <v>3223</v>
      </c>
      <c r="Q270" s="375" t="str">
        <f t="shared" si="9"/>
        <v>A</v>
      </c>
      <c r="R270" s="409">
        <v>22</v>
      </c>
      <c r="S270" s="376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</row>
    <row r="271" spans="1:56" customFormat="1" ht="18" customHeight="1" x14ac:dyDescent="0.2">
      <c r="A271" s="5"/>
      <c r="B271" s="34">
        <v>204</v>
      </c>
      <c r="C271" s="35" t="s">
        <v>1339</v>
      </c>
      <c r="D271" s="43" t="s">
        <v>1340</v>
      </c>
      <c r="E271" s="43"/>
      <c r="F271" s="20" t="s">
        <v>487</v>
      </c>
      <c r="G271" s="20" t="s">
        <v>13</v>
      </c>
      <c r="H271" s="20" t="s">
        <v>22</v>
      </c>
      <c r="I271" s="48">
        <v>1</v>
      </c>
      <c r="J271" s="246">
        <v>11204</v>
      </c>
      <c r="K271" s="44">
        <v>41380</v>
      </c>
      <c r="L271" s="39">
        <v>44742</v>
      </c>
      <c r="M271" s="40" t="str">
        <f t="shared" si="8"/>
        <v>9 Years, 2 Months, 14 Days</v>
      </c>
      <c r="N271" s="364">
        <v>9.1999999999999993</v>
      </c>
      <c r="O271" s="42" t="s">
        <v>1342</v>
      </c>
      <c r="P271" s="349" t="s">
        <v>1343</v>
      </c>
      <c r="Q271" s="375" t="str">
        <f t="shared" si="9"/>
        <v>B</v>
      </c>
      <c r="R271" s="409">
        <v>23</v>
      </c>
      <c r="S271" s="376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</row>
    <row r="272" spans="1:56" ht="18" customHeight="1" x14ac:dyDescent="0.2">
      <c r="B272" s="34">
        <v>161</v>
      </c>
      <c r="C272" s="50" t="s">
        <v>3586</v>
      </c>
      <c r="D272" s="51" t="s">
        <v>3587</v>
      </c>
      <c r="E272" s="51"/>
      <c r="F272" s="34" t="s">
        <v>3385</v>
      </c>
      <c r="G272" s="34" t="s">
        <v>13</v>
      </c>
      <c r="H272" s="34" t="s">
        <v>22</v>
      </c>
      <c r="I272" s="53">
        <v>1</v>
      </c>
      <c r="J272" s="246">
        <v>11161</v>
      </c>
      <c r="K272" s="54">
        <v>41761</v>
      </c>
      <c r="L272" s="39">
        <v>44742</v>
      </c>
      <c r="M272" s="40" t="str">
        <f t="shared" si="8"/>
        <v>8 Years, 1 Months, 28 Days</v>
      </c>
      <c r="N272" s="364">
        <v>8.1</v>
      </c>
      <c r="O272" s="100">
        <v>1974905960</v>
      </c>
      <c r="P272" s="353" t="s">
        <v>3588</v>
      </c>
      <c r="Q272" s="375" t="str">
        <f t="shared" si="9"/>
        <v>A</v>
      </c>
      <c r="R272" s="409">
        <v>22</v>
      </c>
      <c r="S272" s="376"/>
    </row>
    <row r="273" spans="1:56" customFormat="1" ht="18" customHeight="1" x14ac:dyDescent="0.2">
      <c r="A273" s="5"/>
      <c r="B273" s="34">
        <v>194</v>
      </c>
      <c r="C273" s="35" t="s">
        <v>635</v>
      </c>
      <c r="D273" s="43" t="s">
        <v>636</v>
      </c>
      <c r="E273" s="43"/>
      <c r="F273" s="20" t="s">
        <v>487</v>
      </c>
      <c r="G273" s="20" t="s">
        <v>13</v>
      </c>
      <c r="H273" s="20" t="s">
        <v>22</v>
      </c>
      <c r="I273" s="48">
        <v>1</v>
      </c>
      <c r="J273" s="246">
        <v>11194</v>
      </c>
      <c r="K273" s="44">
        <v>41677</v>
      </c>
      <c r="L273" s="39">
        <v>44742</v>
      </c>
      <c r="M273" s="40" t="str">
        <f t="shared" si="8"/>
        <v>8 Years, 4 Months, 23 Days</v>
      </c>
      <c r="N273" s="364">
        <v>8.4</v>
      </c>
      <c r="O273" s="42" t="s">
        <v>637</v>
      </c>
      <c r="P273" s="349" t="s">
        <v>638</v>
      </c>
      <c r="Q273" s="375" t="str">
        <f t="shared" si="9"/>
        <v>A</v>
      </c>
      <c r="R273" s="409">
        <v>22</v>
      </c>
      <c r="S273" s="376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</row>
    <row r="274" spans="1:56" ht="18" customHeight="1" x14ac:dyDescent="0.2">
      <c r="B274" s="34">
        <v>15</v>
      </c>
      <c r="C274" s="35" t="s">
        <v>69</v>
      </c>
      <c r="D274" s="43" t="s">
        <v>70</v>
      </c>
      <c r="E274" s="43"/>
      <c r="F274" s="20" t="s">
        <v>73</v>
      </c>
      <c r="G274" s="20" t="s">
        <v>13</v>
      </c>
      <c r="H274" s="20" t="s">
        <v>22</v>
      </c>
      <c r="I274" s="48">
        <v>1</v>
      </c>
      <c r="J274" s="246">
        <v>11015</v>
      </c>
      <c r="K274" s="44">
        <v>41898</v>
      </c>
      <c r="L274" s="39">
        <v>44742</v>
      </c>
      <c r="M274" s="40" t="str">
        <f t="shared" si="8"/>
        <v>7 Years, 9 Months, 14 Days</v>
      </c>
      <c r="N274" s="364">
        <v>7.9</v>
      </c>
      <c r="O274" s="42">
        <v>1713221872</v>
      </c>
      <c r="P274" s="349" t="s">
        <v>74</v>
      </c>
      <c r="Q274" s="375" t="str">
        <f t="shared" si="9"/>
        <v>A</v>
      </c>
      <c r="R274" s="409">
        <v>21</v>
      </c>
      <c r="S274" s="376"/>
    </row>
    <row r="275" spans="1:56" customFormat="1" ht="18" customHeight="1" x14ac:dyDescent="0.2">
      <c r="A275" s="5"/>
      <c r="B275" s="34">
        <v>132</v>
      </c>
      <c r="C275" s="102" t="s">
        <v>6230</v>
      </c>
      <c r="D275" s="36" t="s">
        <v>6231</v>
      </c>
      <c r="E275" s="36"/>
      <c r="F275" s="36" t="s">
        <v>430</v>
      </c>
      <c r="G275" s="36" t="s">
        <v>13</v>
      </c>
      <c r="H275" s="36" t="s">
        <v>22</v>
      </c>
      <c r="I275" s="43">
        <v>1</v>
      </c>
      <c r="J275" s="246">
        <v>11132</v>
      </c>
      <c r="K275" s="104">
        <v>41179</v>
      </c>
      <c r="L275" s="105">
        <v>44742</v>
      </c>
      <c r="M275" s="61" t="str">
        <f t="shared" si="8"/>
        <v>9 Years, 9 Months, 3 Days</v>
      </c>
      <c r="N275" s="364">
        <v>9.9</v>
      </c>
      <c r="O275" s="47">
        <v>1770869703</v>
      </c>
      <c r="P275" s="350" t="s">
        <v>6232</v>
      </c>
      <c r="Q275" s="375" t="str">
        <f t="shared" si="9"/>
        <v>B</v>
      </c>
      <c r="R275" s="409">
        <v>22</v>
      </c>
      <c r="S275" s="376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</row>
    <row r="276" spans="1:56" customFormat="1" ht="18" customHeight="1" x14ac:dyDescent="0.2">
      <c r="A276" s="5"/>
      <c r="B276" s="34">
        <v>183</v>
      </c>
      <c r="C276" s="35" t="s">
        <v>413</v>
      </c>
      <c r="D276" s="36" t="s">
        <v>414</v>
      </c>
      <c r="E276" s="36"/>
      <c r="F276" s="20" t="s">
        <v>54</v>
      </c>
      <c r="G276" s="20" t="s">
        <v>13</v>
      </c>
      <c r="H276" s="20" t="s">
        <v>22</v>
      </c>
      <c r="I276" s="48">
        <v>1</v>
      </c>
      <c r="J276" s="246">
        <v>11183</v>
      </c>
      <c r="K276" s="44">
        <v>41708</v>
      </c>
      <c r="L276" s="39">
        <v>44742</v>
      </c>
      <c r="M276" s="40" t="str">
        <f t="shared" si="8"/>
        <v>8 Years, 3 Months, 20 Days</v>
      </c>
      <c r="N276" s="364">
        <v>8.3000000000000007</v>
      </c>
      <c r="O276" s="42">
        <v>1964435227</v>
      </c>
      <c r="P276" s="349" t="s">
        <v>415</v>
      </c>
      <c r="Q276" s="375" t="str">
        <f t="shared" si="9"/>
        <v>A</v>
      </c>
      <c r="R276" s="409">
        <v>21</v>
      </c>
      <c r="S276" s="376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</row>
    <row r="277" spans="1:56" customFormat="1" ht="18" customHeight="1" x14ac:dyDescent="0.2">
      <c r="A277" s="5"/>
      <c r="B277" s="34">
        <v>55</v>
      </c>
      <c r="C277" s="35" t="s">
        <v>2998</v>
      </c>
      <c r="D277" s="43" t="s">
        <v>2999</v>
      </c>
      <c r="E277" s="43"/>
      <c r="F277" s="20" t="s">
        <v>272</v>
      </c>
      <c r="G277" s="20" t="s">
        <v>13</v>
      </c>
      <c r="H277" s="20" t="s">
        <v>22</v>
      </c>
      <c r="I277" s="48">
        <v>1</v>
      </c>
      <c r="J277" s="246">
        <v>11055</v>
      </c>
      <c r="K277" s="44">
        <v>39632</v>
      </c>
      <c r="L277" s="39">
        <v>44742</v>
      </c>
      <c r="M277" s="40" t="str">
        <f t="shared" si="8"/>
        <v>13 Years, 11 Months, 27 Days</v>
      </c>
      <c r="N277" s="364">
        <v>13.11</v>
      </c>
      <c r="O277" s="42" t="s">
        <v>3001</v>
      </c>
      <c r="P277" s="349" t="s">
        <v>3002</v>
      </c>
      <c r="Q277" s="375" t="str">
        <f t="shared" si="9"/>
        <v>C</v>
      </c>
      <c r="R277" s="409">
        <v>20</v>
      </c>
      <c r="S277" s="376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</row>
    <row r="278" spans="1:56" customFormat="1" ht="18" customHeight="1" x14ac:dyDescent="0.2">
      <c r="A278" s="5"/>
      <c r="B278" s="34">
        <v>223</v>
      </c>
      <c r="C278" s="35" t="s">
        <v>3187</v>
      </c>
      <c r="D278" s="36" t="s">
        <v>3188</v>
      </c>
      <c r="E278" s="36"/>
      <c r="F278" s="20" t="s">
        <v>121</v>
      </c>
      <c r="G278" s="20" t="s">
        <v>13</v>
      </c>
      <c r="H278" s="20" t="s">
        <v>22</v>
      </c>
      <c r="I278" s="48">
        <v>1</v>
      </c>
      <c r="J278" s="246">
        <v>11223</v>
      </c>
      <c r="K278" s="44">
        <v>41414</v>
      </c>
      <c r="L278" s="39">
        <v>44742</v>
      </c>
      <c r="M278" s="40" t="str">
        <f t="shared" si="8"/>
        <v>9 Years, 1 Months, 10 Days</v>
      </c>
      <c r="N278" s="364">
        <v>9.1</v>
      </c>
      <c r="O278" s="47" t="s">
        <v>3189</v>
      </c>
      <c r="P278" s="349" t="s">
        <v>3190</v>
      </c>
      <c r="Q278" s="375" t="str">
        <f t="shared" si="9"/>
        <v>B</v>
      </c>
      <c r="R278" s="409">
        <v>22</v>
      </c>
      <c r="S278" s="376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</row>
    <row r="279" spans="1:56" customFormat="1" ht="18" customHeight="1" x14ac:dyDescent="0.2">
      <c r="A279" s="5"/>
      <c r="B279" s="34">
        <v>222</v>
      </c>
      <c r="C279" s="35" t="s">
        <v>1479</v>
      </c>
      <c r="D279" s="36" t="s">
        <v>1480</v>
      </c>
      <c r="E279" s="36"/>
      <c r="F279" s="20" t="s">
        <v>121</v>
      </c>
      <c r="G279" s="20" t="s">
        <v>13</v>
      </c>
      <c r="H279" s="20" t="s">
        <v>22</v>
      </c>
      <c r="I279" s="48">
        <v>1</v>
      </c>
      <c r="J279" s="246">
        <v>11222</v>
      </c>
      <c r="K279" s="44">
        <v>41654</v>
      </c>
      <c r="L279" s="39">
        <v>44742</v>
      </c>
      <c r="M279" s="40" t="str">
        <f t="shared" si="8"/>
        <v>8 Years, 5 Months, 15 Days</v>
      </c>
      <c r="N279" s="364">
        <v>8.5</v>
      </c>
      <c r="O279" s="47" t="s">
        <v>1481</v>
      </c>
      <c r="P279" s="349" t="s">
        <v>1482</v>
      </c>
      <c r="Q279" s="375" t="str">
        <f t="shared" si="9"/>
        <v>A</v>
      </c>
      <c r="R279" s="409">
        <v>21</v>
      </c>
      <c r="S279" s="376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</row>
    <row r="280" spans="1:56" customFormat="1" ht="18" customHeight="1" x14ac:dyDescent="0.2">
      <c r="A280" s="5"/>
      <c r="B280" s="34">
        <v>145</v>
      </c>
      <c r="C280" s="102" t="s">
        <v>6255</v>
      </c>
      <c r="D280" s="36" t="s">
        <v>6256</v>
      </c>
      <c r="E280" s="36"/>
      <c r="F280" s="36" t="s">
        <v>188</v>
      </c>
      <c r="G280" s="36" t="s">
        <v>13</v>
      </c>
      <c r="H280" s="36" t="s">
        <v>22</v>
      </c>
      <c r="I280" s="43">
        <v>1</v>
      </c>
      <c r="J280" s="246">
        <v>11145</v>
      </c>
      <c r="K280" s="104">
        <v>41941</v>
      </c>
      <c r="L280" s="105">
        <v>44742</v>
      </c>
      <c r="M280" s="61" t="str">
        <f t="shared" si="8"/>
        <v>7 Years, 8 Months, 1 Days</v>
      </c>
      <c r="N280" s="364">
        <v>7.8</v>
      </c>
      <c r="O280" s="47">
        <v>1687028845</v>
      </c>
      <c r="P280" s="350" t="s">
        <v>6257</v>
      </c>
      <c r="Q280" s="375" t="str">
        <f t="shared" si="9"/>
        <v>A</v>
      </c>
      <c r="R280" s="409">
        <v>20</v>
      </c>
      <c r="S280" s="376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</row>
    <row r="281" spans="1:56" customFormat="1" ht="18" customHeight="1" x14ac:dyDescent="0.2">
      <c r="A281" s="5"/>
      <c r="B281" s="34">
        <v>304</v>
      </c>
      <c r="C281" s="63" t="s">
        <v>6671</v>
      </c>
      <c r="D281" s="59" t="s">
        <v>6672</v>
      </c>
      <c r="E281" s="59"/>
      <c r="F281" s="60" t="s">
        <v>2351</v>
      </c>
      <c r="G281" s="60" t="s">
        <v>13</v>
      </c>
      <c r="H281" s="60" t="s">
        <v>14</v>
      </c>
      <c r="I281" s="48">
        <v>1</v>
      </c>
      <c r="J281" s="246">
        <v>11304</v>
      </c>
      <c r="K281" s="118">
        <v>41887</v>
      </c>
      <c r="L281" s="105">
        <v>44742</v>
      </c>
      <c r="M281" s="61" t="str">
        <f t="shared" si="8"/>
        <v>7 Years, 9 Months, 25 Days</v>
      </c>
      <c r="N281" s="364">
        <v>7.9</v>
      </c>
      <c r="O281" s="324" t="s">
        <v>6346</v>
      </c>
      <c r="P281" s="355" t="s">
        <v>6347</v>
      </c>
      <c r="Q281" s="375" t="str">
        <f t="shared" si="9"/>
        <v>A</v>
      </c>
      <c r="R281" s="409">
        <v>20</v>
      </c>
      <c r="S281" s="376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</row>
    <row r="282" spans="1:56" customFormat="1" ht="18" customHeight="1" x14ac:dyDescent="0.2">
      <c r="A282" s="5"/>
      <c r="B282" s="34">
        <v>164</v>
      </c>
      <c r="C282" s="50" t="s">
        <v>3595</v>
      </c>
      <c r="D282" s="51" t="s">
        <v>3596</v>
      </c>
      <c r="E282" s="51"/>
      <c r="F282" s="34" t="s">
        <v>3385</v>
      </c>
      <c r="G282" s="34" t="s">
        <v>13</v>
      </c>
      <c r="H282" s="34" t="s">
        <v>22</v>
      </c>
      <c r="I282" s="53">
        <v>1</v>
      </c>
      <c r="J282" s="246">
        <v>11164</v>
      </c>
      <c r="K282" s="54">
        <v>41214</v>
      </c>
      <c r="L282" s="39">
        <v>44742</v>
      </c>
      <c r="M282" s="40" t="str">
        <f t="shared" si="8"/>
        <v>9 Years, 7 Months, 29 Days</v>
      </c>
      <c r="N282" s="364">
        <v>9.6999999999999993</v>
      </c>
      <c r="O282" s="100">
        <v>1866960967</v>
      </c>
      <c r="P282" s="353" t="s">
        <v>3597</v>
      </c>
      <c r="Q282" s="375" t="str">
        <f t="shared" si="9"/>
        <v>B</v>
      </c>
      <c r="R282" s="409">
        <v>21</v>
      </c>
      <c r="S282" s="376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</row>
    <row r="283" spans="1:56" customFormat="1" ht="18" customHeight="1" x14ac:dyDescent="0.2">
      <c r="A283" s="5"/>
      <c r="B283" s="34">
        <v>256</v>
      </c>
      <c r="C283" s="107" t="s">
        <v>6413</v>
      </c>
      <c r="D283" s="36" t="s">
        <v>6414</v>
      </c>
      <c r="E283" s="36"/>
      <c r="F283" s="36" t="s">
        <v>109</v>
      </c>
      <c r="G283" s="36" t="s">
        <v>13</v>
      </c>
      <c r="H283" s="36" t="s">
        <v>22</v>
      </c>
      <c r="I283" s="43">
        <v>1</v>
      </c>
      <c r="J283" s="246">
        <v>11256</v>
      </c>
      <c r="K283" s="104">
        <v>41014</v>
      </c>
      <c r="L283" s="105">
        <v>44742</v>
      </c>
      <c r="M283" s="61" t="str">
        <f t="shared" si="8"/>
        <v>10 Years, 2 Months, 15 Days</v>
      </c>
      <c r="N283" s="364">
        <v>9.11</v>
      </c>
      <c r="O283" s="47">
        <v>1819287562</v>
      </c>
      <c r="P283" s="350" t="s">
        <v>6415</v>
      </c>
      <c r="Q283" s="375" t="str">
        <f t="shared" si="9"/>
        <v>B</v>
      </c>
      <c r="R283" s="409">
        <v>21</v>
      </c>
      <c r="S283" s="377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</row>
    <row r="284" spans="1:56" customFormat="1" ht="18" customHeight="1" x14ac:dyDescent="0.2">
      <c r="A284" s="5"/>
      <c r="B284" s="34">
        <v>310</v>
      </c>
      <c r="C284" s="35" t="s">
        <v>398</v>
      </c>
      <c r="D284" s="36" t="s">
        <v>399</v>
      </c>
      <c r="E284" s="36"/>
      <c r="F284" s="20" t="s">
        <v>385</v>
      </c>
      <c r="G284" s="20" t="s">
        <v>13</v>
      </c>
      <c r="H284" s="20" t="s">
        <v>22</v>
      </c>
      <c r="I284" s="48">
        <v>1</v>
      </c>
      <c r="J284" s="246">
        <v>11310</v>
      </c>
      <c r="K284" s="44">
        <v>42066</v>
      </c>
      <c r="L284" s="39">
        <v>44742</v>
      </c>
      <c r="M284" s="40" t="str">
        <f t="shared" si="8"/>
        <v>7 Years, 3 Months, 27 Days</v>
      </c>
      <c r="N284" s="364">
        <v>7.3</v>
      </c>
      <c r="O284" s="42">
        <v>1782326833</v>
      </c>
      <c r="P284" s="349" t="s">
        <v>401</v>
      </c>
      <c r="Q284" s="375" t="str">
        <f t="shared" si="9"/>
        <v>A</v>
      </c>
      <c r="R284" s="409">
        <v>19</v>
      </c>
      <c r="S284" s="376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</row>
    <row r="285" spans="1:56" customFormat="1" ht="18" customHeight="1" x14ac:dyDescent="0.2">
      <c r="A285" s="5"/>
      <c r="B285" s="34">
        <v>282</v>
      </c>
      <c r="C285" s="63" t="s">
        <v>4499</v>
      </c>
      <c r="D285" s="64" t="s">
        <v>4500</v>
      </c>
      <c r="E285" s="64"/>
      <c r="F285" s="60" t="s">
        <v>2351</v>
      </c>
      <c r="G285" s="60" t="s">
        <v>13</v>
      </c>
      <c r="H285" s="48" t="s">
        <v>14</v>
      </c>
      <c r="I285" s="48">
        <v>1</v>
      </c>
      <c r="J285" s="246">
        <v>11282</v>
      </c>
      <c r="K285" s="66">
        <v>41542</v>
      </c>
      <c r="L285" s="39">
        <v>44742</v>
      </c>
      <c r="M285" s="61" t="str">
        <f t="shared" si="8"/>
        <v>8 Years, 9 Months, 5 Days</v>
      </c>
      <c r="N285" s="364">
        <v>8.9</v>
      </c>
      <c r="O285" s="71">
        <v>1711504824</v>
      </c>
      <c r="P285" s="355" t="s">
        <v>4501</v>
      </c>
      <c r="Q285" s="375" t="str">
        <f t="shared" si="9"/>
        <v>B</v>
      </c>
      <c r="R285" s="409">
        <v>21</v>
      </c>
      <c r="S285" s="376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</row>
    <row r="286" spans="1:56" customFormat="1" ht="18" customHeight="1" x14ac:dyDescent="0.2">
      <c r="A286" s="5"/>
      <c r="B286" s="34">
        <v>162</v>
      </c>
      <c r="C286" s="50" t="s">
        <v>3589</v>
      </c>
      <c r="D286" s="51" t="s">
        <v>3590</v>
      </c>
      <c r="E286" s="51"/>
      <c r="F286" s="34" t="s">
        <v>3385</v>
      </c>
      <c r="G286" s="34" t="s">
        <v>13</v>
      </c>
      <c r="H286" s="34" t="s">
        <v>22</v>
      </c>
      <c r="I286" s="53">
        <v>1</v>
      </c>
      <c r="J286" s="246">
        <v>11162</v>
      </c>
      <c r="K286" s="54">
        <v>41955</v>
      </c>
      <c r="L286" s="39">
        <v>44742</v>
      </c>
      <c r="M286" s="40" t="str">
        <f t="shared" si="8"/>
        <v>7 Years, 7 Months, 18 Days</v>
      </c>
      <c r="N286" s="364">
        <v>7.7</v>
      </c>
      <c r="O286" s="100">
        <v>1728870883</v>
      </c>
      <c r="P286" s="353" t="s">
        <v>3591</v>
      </c>
      <c r="Q286" s="375" t="str">
        <f t="shared" si="9"/>
        <v>A</v>
      </c>
      <c r="R286" s="409">
        <v>18</v>
      </c>
      <c r="S286" s="376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</row>
    <row r="287" spans="1:56" ht="18" customHeight="1" x14ac:dyDescent="0.2">
      <c r="B287" s="34">
        <v>292</v>
      </c>
      <c r="C287" s="58" t="s">
        <v>5193</v>
      </c>
      <c r="D287" s="59" t="s">
        <v>5194</v>
      </c>
      <c r="E287" s="59"/>
      <c r="F287" s="48" t="s">
        <v>2351</v>
      </c>
      <c r="G287" s="20" t="s">
        <v>13</v>
      </c>
      <c r="H287" s="48" t="s">
        <v>14</v>
      </c>
      <c r="I287" s="48">
        <v>1</v>
      </c>
      <c r="J287" s="246">
        <v>11292</v>
      </c>
      <c r="K287" s="44">
        <v>41684</v>
      </c>
      <c r="L287" s="39">
        <v>44742</v>
      </c>
      <c r="M287" s="61" t="str">
        <f t="shared" si="8"/>
        <v>8 Years, 4 Months, 16 Days</v>
      </c>
      <c r="N287" s="364">
        <v>8.4</v>
      </c>
      <c r="O287" s="79">
        <v>1721530651</v>
      </c>
      <c r="P287" s="355" t="s">
        <v>5195</v>
      </c>
      <c r="Q287" s="375" t="str">
        <f t="shared" si="9"/>
        <v>A</v>
      </c>
      <c r="R287" s="409">
        <v>18</v>
      </c>
      <c r="S287" s="376"/>
    </row>
    <row r="288" spans="1:56" customFormat="1" ht="18" customHeight="1" x14ac:dyDescent="0.2">
      <c r="A288" s="5"/>
      <c r="B288" s="34">
        <v>146</v>
      </c>
      <c r="C288" s="35" t="s">
        <v>711</v>
      </c>
      <c r="D288" s="43" t="s">
        <v>712</v>
      </c>
      <c r="E288" s="43"/>
      <c r="F288" s="20" t="s">
        <v>715</v>
      </c>
      <c r="G288" s="20" t="s">
        <v>13</v>
      </c>
      <c r="H288" s="20" t="s">
        <v>22</v>
      </c>
      <c r="I288" s="48">
        <v>1</v>
      </c>
      <c r="J288" s="246">
        <v>11146</v>
      </c>
      <c r="K288" s="44">
        <v>41843</v>
      </c>
      <c r="L288" s="39">
        <v>44742</v>
      </c>
      <c r="M288" s="40" t="str">
        <f t="shared" si="8"/>
        <v>7 Years, 11 Months, 7 Days</v>
      </c>
      <c r="N288" s="364">
        <v>7.11</v>
      </c>
      <c r="O288" s="42" t="s">
        <v>716</v>
      </c>
      <c r="P288" s="349" t="s">
        <v>717</v>
      </c>
      <c r="Q288" s="375" t="str">
        <f t="shared" si="9"/>
        <v>A</v>
      </c>
      <c r="R288" s="409">
        <v>17</v>
      </c>
      <c r="S288" s="376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</row>
    <row r="289" spans="1:56" customFormat="1" ht="18" customHeight="1" x14ac:dyDescent="0.2">
      <c r="A289" s="5"/>
      <c r="B289" s="34">
        <v>299</v>
      </c>
      <c r="C289" s="80" t="s">
        <v>5471</v>
      </c>
      <c r="D289" s="59" t="s">
        <v>5472</v>
      </c>
      <c r="E289" s="59"/>
      <c r="F289" s="48" t="s">
        <v>2351</v>
      </c>
      <c r="G289" s="48" t="s">
        <v>13</v>
      </c>
      <c r="H289" s="48" t="s">
        <v>14</v>
      </c>
      <c r="I289" s="48">
        <v>1</v>
      </c>
      <c r="J289" s="246">
        <v>11299</v>
      </c>
      <c r="K289" s="44">
        <v>41593</v>
      </c>
      <c r="L289" s="39">
        <v>44742</v>
      </c>
      <c r="M289" s="61" t="str">
        <f t="shared" si="8"/>
        <v>8 Years, 7 Months, 15 Days</v>
      </c>
      <c r="N289" s="364">
        <v>8.6999999999999993</v>
      </c>
      <c r="O289" s="79">
        <v>1533312222</v>
      </c>
      <c r="P289" s="360" t="s">
        <v>6064</v>
      </c>
      <c r="Q289" s="375" t="str">
        <f t="shared" si="9"/>
        <v>B</v>
      </c>
      <c r="R289" s="409">
        <v>21</v>
      </c>
      <c r="S289" s="376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</row>
    <row r="290" spans="1:56" customFormat="1" ht="18" customHeight="1" x14ac:dyDescent="0.2">
      <c r="A290" s="5"/>
      <c r="B290" s="34">
        <v>206</v>
      </c>
      <c r="C290" s="35" t="s">
        <v>1998</v>
      </c>
      <c r="D290" s="43" t="s">
        <v>1999</v>
      </c>
      <c r="E290" s="43"/>
      <c r="F290" s="20" t="s">
        <v>487</v>
      </c>
      <c r="G290" s="20" t="s">
        <v>13</v>
      </c>
      <c r="H290" s="20" t="s">
        <v>22</v>
      </c>
      <c r="I290" s="48">
        <v>1</v>
      </c>
      <c r="J290" s="246">
        <v>11206</v>
      </c>
      <c r="K290" s="44">
        <v>40889</v>
      </c>
      <c r="L290" s="39">
        <v>44742</v>
      </c>
      <c r="M290" s="40" t="str">
        <f t="shared" si="8"/>
        <v>10 Years, 6 Months, 18 Days</v>
      </c>
      <c r="N290" s="364">
        <v>10.6</v>
      </c>
      <c r="O290" s="42" t="s">
        <v>2000</v>
      </c>
      <c r="P290" s="349" t="s">
        <v>2001</v>
      </c>
      <c r="Q290" s="375" t="str">
        <f t="shared" si="9"/>
        <v>C</v>
      </c>
      <c r="R290" s="409">
        <v>20</v>
      </c>
      <c r="S290" s="376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</row>
    <row r="291" spans="1:56" customFormat="1" ht="18" customHeight="1" x14ac:dyDescent="0.2">
      <c r="A291" s="5"/>
      <c r="B291" s="34">
        <v>308</v>
      </c>
      <c r="C291" s="102" t="s">
        <v>6727</v>
      </c>
      <c r="D291" s="36" t="s">
        <v>6728</v>
      </c>
      <c r="E291" s="36"/>
      <c r="F291" s="36" t="s">
        <v>2351</v>
      </c>
      <c r="G291" s="36" t="s">
        <v>13</v>
      </c>
      <c r="H291" s="36" t="s">
        <v>14</v>
      </c>
      <c r="I291" s="43">
        <v>1</v>
      </c>
      <c r="J291" s="246">
        <v>11308</v>
      </c>
      <c r="K291" s="104">
        <v>41263</v>
      </c>
      <c r="L291" s="105">
        <v>44742</v>
      </c>
      <c r="M291" s="61" t="str">
        <f t="shared" si="8"/>
        <v>9 Years, 6 Months, 10 Days</v>
      </c>
      <c r="N291" s="364">
        <v>9.6</v>
      </c>
      <c r="O291" s="47">
        <v>1987333555</v>
      </c>
      <c r="P291" s="350" t="s">
        <v>6726</v>
      </c>
      <c r="Q291" s="375" t="str">
        <f t="shared" si="9"/>
        <v>B</v>
      </c>
      <c r="R291" s="409">
        <v>20</v>
      </c>
      <c r="S291" s="376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</row>
    <row r="292" spans="1:56" ht="18" customHeight="1" x14ac:dyDescent="0.2">
      <c r="B292" s="34">
        <v>287</v>
      </c>
      <c r="C292" s="73" t="s">
        <v>4938</v>
      </c>
      <c r="D292" s="76" t="s">
        <v>4939</v>
      </c>
      <c r="E292" s="76"/>
      <c r="F292" s="60" t="s">
        <v>2351</v>
      </c>
      <c r="G292" s="60" t="s">
        <v>13</v>
      </c>
      <c r="H292" s="60" t="s">
        <v>14</v>
      </c>
      <c r="I292" s="48">
        <v>1</v>
      </c>
      <c r="J292" s="246">
        <v>11287</v>
      </c>
      <c r="K292" s="45">
        <v>41795</v>
      </c>
      <c r="L292" s="39">
        <v>44742</v>
      </c>
      <c r="M292" s="61" t="str">
        <f t="shared" si="8"/>
        <v>8 Years, 0 Months, 25 Days</v>
      </c>
      <c r="N292" s="364">
        <v>8</v>
      </c>
      <c r="O292" s="71">
        <v>1678823107</v>
      </c>
      <c r="P292" s="359" t="s">
        <v>4940</v>
      </c>
      <c r="Q292" s="375" t="str">
        <f t="shared" si="9"/>
        <v>A</v>
      </c>
      <c r="R292" s="409">
        <v>17</v>
      </c>
      <c r="S292" s="376"/>
    </row>
    <row r="293" spans="1:56" customFormat="1" ht="18" customHeight="1" x14ac:dyDescent="0.2">
      <c r="A293" s="5"/>
      <c r="B293" s="34">
        <v>320</v>
      </c>
      <c r="C293" s="102" t="s">
        <v>6729</v>
      </c>
      <c r="D293" s="36" t="s">
        <v>6730</v>
      </c>
      <c r="E293" s="36"/>
      <c r="F293" s="36" t="s">
        <v>385</v>
      </c>
      <c r="G293" s="36" t="s">
        <v>13</v>
      </c>
      <c r="H293" s="36" t="s">
        <v>22</v>
      </c>
      <c r="I293" s="43">
        <v>1</v>
      </c>
      <c r="J293" s="246">
        <v>11320</v>
      </c>
      <c r="K293" s="104">
        <v>42207</v>
      </c>
      <c r="L293" s="105">
        <v>44742</v>
      </c>
      <c r="M293" s="61" t="str">
        <f t="shared" si="8"/>
        <v>6 Years, 11 Months, 8 Days</v>
      </c>
      <c r="N293" s="364">
        <v>6.11</v>
      </c>
      <c r="O293" s="47">
        <v>1722359332</v>
      </c>
      <c r="P293" s="350" t="s">
        <v>6731</v>
      </c>
      <c r="Q293" s="375" t="str">
        <f t="shared" si="9"/>
        <v>A</v>
      </c>
      <c r="R293" s="409">
        <v>17</v>
      </c>
      <c r="S293" s="376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</row>
    <row r="294" spans="1:56" customFormat="1" ht="18" customHeight="1" x14ac:dyDescent="0.2">
      <c r="A294" s="5"/>
      <c r="B294" s="34">
        <v>247</v>
      </c>
      <c r="C294" s="35" t="s">
        <v>1552</v>
      </c>
      <c r="D294" s="36" t="s">
        <v>1553</v>
      </c>
      <c r="E294" s="36"/>
      <c r="F294" s="20" t="s">
        <v>1411</v>
      </c>
      <c r="G294" s="20" t="s">
        <v>13</v>
      </c>
      <c r="H294" s="20" t="s">
        <v>22</v>
      </c>
      <c r="I294" s="48">
        <v>1</v>
      </c>
      <c r="J294" s="246">
        <v>11247</v>
      </c>
      <c r="K294" s="44">
        <v>40286</v>
      </c>
      <c r="L294" s="39">
        <v>44742</v>
      </c>
      <c r="M294" s="40" t="str">
        <f t="shared" si="8"/>
        <v>12 Years, 2 Months, 12 Days</v>
      </c>
      <c r="N294" s="364">
        <v>12.2</v>
      </c>
      <c r="O294" s="42" t="s">
        <v>1529</v>
      </c>
      <c r="P294" s="349" t="s">
        <v>1530</v>
      </c>
      <c r="Q294" s="375" t="str">
        <f t="shared" si="9"/>
        <v>C</v>
      </c>
      <c r="R294" s="409">
        <v>20</v>
      </c>
      <c r="S294" s="376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</row>
    <row r="295" spans="1:56" ht="18" customHeight="1" x14ac:dyDescent="0.2">
      <c r="B295" s="34">
        <v>92</v>
      </c>
      <c r="C295" s="35" t="s">
        <v>911</v>
      </c>
      <c r="D295" s="36" t="s">
        <v>912</v>
      </c>
      <c r="E295" s="36"/>
      <c r="F295" s="20" t="s">
        <v>5470</v>
      </c>
      <c r="G295" s="20" t="s">
        <v>13</v>
      </c>
      <c r="H295" s="20" t="s">
        <v>22</v>
      </c>
      <c r="I295" s="48">
        <v>1</v>
      </c>
      <c r="J295" s="246">
        <v>11092</v>
      </c>
      <c r="K295" s="44">
        <v>40447</v>
      </c>
      <c r="L295" s="39">
        <v>44742</v>
      </c>
      <c r="M295" s="40" t="str">
        <f t="shared" si="8"/>
        <v>11 Years, 9 Months, 4 Days</v>
      </c>
      <c r="N295" s="364">
        <v>11.9</v>
      </c>
      <c r="O295" s="42" t="s">
        <v>913</v>
      </c>
      <c r="P295" s="349" t="s">
        <v>914</v>
      </c>
      <c r="Q295" s="375" t="str">
        <f t="shared" si="9"/>
        <v>C</v>
      </c>
      <c r="R295" s="409">
        <v>19</v>
      </c>
      <c r="S295" s="377"/>
    </row>
    <row r="296" spans="1:56" customFormat="1" ht="18" customHeight="1" x14ac:dyDescent="0.2">
      <c r="A296" s="5"/>
      <c r="B296" s="34">
        <v>70</v>
      </c>
      <c r="C296" s="35" t="s">
        <v>3247</v>
      </c>
      <c r="D296" s="43" t="s">
        <v>3248</v>
      </c>
      <c r="E296" s="43"/>
      <c r="F296" s="20" t="s">
        <v>272</v>
      </c>
      <c r="G296" s="20" t="s">
        <v>13</v>
      </c>
      <c r="H296" s="20" t="s">
        <v>22</v>
      </c>
      <c r="I296" s="48">
        <v>1</v>
      </c>
      <c r="J296" s="246">
        <v>11070</v>
      </c>
      <c r="K296" s="44">
        <v>41671</v>
      </c>
      <c r="L296" s="39">
        <v>44742</v>
      </c>
      <c r="M296" s="40" t="str">
        <f t="shared" si="8"/>
        <v>8 Years, 4 Months, 29 Days</v>
      </c>
      <c r="N296" s="364">
        <v>8.4</v>
      </c>
      <c r="O296" s="42" t="s">
        <v>3249</v>
      </c>
      <c r="P296" s="349" t="s">
        <v>2806</v>
      </c>
      <c r="Q296" s="375" t="str">
        <f t="shared" si="9"/>
        <v>A</v>
      </c>
      <c r="R296" s="409">
        <v>16</v>
      </c>
      <c r="S296" s="376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</row>
    <row r="297" spans="1:56" customFormat="1" ht="18" customHeight="1" x14ac:dyDescent="0.2">
      <c r="A297" s="5"/>
      <c r="B297" s="34">
        <v>148</v>
      </c>
      <c r="C297" s="35" t="s">
        <v>817</v>
      </c>
      <c r="D297" s="43" t="s">
        <v>818</v>
      </c>
      <c r="E297" s="43"/>
      <c r="F297" s="20" t="s">
        <v>715</v>
      </c>
      <c r="G297" s="20" t="s">
        <v>13</v>
      </c>
      <c r="H297" s="20" t="s">
        <v>22</v>
      </c>
      <c r="I297" s="48">
        <v>1</v>
      </c>
      <c r="J297" s="246">
        <v>11148</v>
      </c>
      <c r="K297" s="44">
        <v>41998</v>
      </c>
      <c r="L297" s="39">
        <v>44742</v>
      </c>
      <c r="M297" s="40" t="str">
        <f t="shared" si="8"/>
        <v>7 Years, 6 Months, 5 Days</v>
      </c>
      <c r="N297" s="364">
        <v>7.6</v>
      </c>
      <c r="O297" s="42" t="s">
        <v>819</v>
      </c>
      <c r="P297" s="349" t="s">
        <v>820</v>
      </c>
      <c r="Q297" s="375" t="str">
        <f t="shared" si="9"/>
        <v>A</v>
      </c>
      <c r="R297" s="409">
        <v>16</v>
      </c>
      <c r="S297" s="376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</row>
    <row r="298" spans="1:56" customFormat="1" ht="18" customHeight="1" x14ac:dyDescent="0.2">
      <c r="A298" s="5"/>
      <c r="B298" s="34">
        <v>129</v>
      </c>
      <c r="C298" s="102" t="s">
        <v>6219</v>
      </c>
      <c r="D298" s="36" t="s">
        <v>6220</v>
      </c>
      <c r="E298" s="36"/>
      <c r="F298" s="36" t="s">
        <v>430</v>
      </c>
      <c r="G298" s="36" t="s">
        <v>13</v>
      </c>
      <c r="H298" s="36" t="s">
        <v>22</v>
      </c>
      <c r="I298" s="43">
        <v>1</v>
      </c>
      <c r="J298" s="246">
        <v>11129</v>
      </c>
      <c r="K298" s="104">
        <v>41374</v>
      </c>
      <c r="L298" s="105">
        <v>44742</v>
      </c>
      <c r="M298" s="61" t="str">
        <f t="shared" si="8"/>
        <v>9 Years, 2 Months, 20 Days</v>
      </c>
      <c r="N298" s="364">
        <v>9.1999999999999993</v>
      </c>
      <c r="O298" s="47">
        <v>1727011260</v>
      </c>
      <c r="P298" s="350" t="s">
        <v>6221</v>
      </c>
      <c r="Q298" s="375" t="str">
        <f t="shared" si="9"/>
        <v>B</v>
      </c>
      <c r="R298" s="409">
        <v>19</v>
      </c>
      <c r="S298" s="376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</row>
    <row r="299" spans="1:56" customFormat="1" ht="18" customHeight="1" x14ac:dyDescent="0.2">
      <c r="A299" s="5"/>
      <c r="B299" s="34">
        <v>76</v>
      </c>
      <c r="C299" s="35" t="s">
        <v>3277</v>
      </c>
      <c r="D299" s="43" t="s">
        <v>3278</v>
      </c>
      <c r="E299" s="43"/>
      <c r="F299" s="20" t="s">
        <v>272</v>
      </c>
      <c r="G299" s="20" t="s">
        <v>13</v>
      </c>
      <c r="H299" s="20" t="s">
        <v>22</v>
      </c>
      <c r="I299" s="48">
        <v>1</v>
      </c>
      <c r="J299" s="246">
        <v>11076</v>
      </c>
      <c r="K299" s="44">
        <v>42248</v>
      </c>
      <c r="L299" s="39">
        <v>44742</v>
      </c>
      <c r="M299" s="40" t="str">
        <f t="shared" si="8"/>
        <v>6 Years, 9 Months, 29 Days</v>
      </c>
      <c r="N299" s="364">
        <v>6.9</v>
      </c>
      <c r="O299" s="42" t="s">
        <v>3279</v>
      </c>
      <c r="P299" s="349" t="s">
        <v>3280</v>
      </c>
      <c r="Q299" s="375" t="str">
        <f t="shared" si="9"/>
        <v>A</v>
      </c>
      <c r="R299" s="409">
        <v>14</v>
      </c>
      <c r="S299" s="376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</row>
    <row r="300" spans="1:56" customFormat="1" ht="18" customHeight="1" x14ac:dyDescent="0.2">
      <c r="A300" s="5"/>
      <c r="B300" s="34">
        <v>192</v>
      </c>
      <c r="C300" s="102" t="s">
        <v>6337</v>
      </c>
      <c r="D300" s="36" t="s">
        <v>6338</v>
      </c>
      <c r="E300" s="36"/>
      <c r="F300" s="36" t="s">
        <v>54</v>
      </c>
      <c r="G300" s="36" t="s">
        <v>13</v>
      </c>
      <c r="H300" s="36" t="s">
        <v>22</v>
      </c>
      <c r="I300" s="43">
        <v>1</v>
      </c>
      <c r="J300" s="246">
        <v>11192</v>
      </c>
      <c r="K300" s="104">
        <v>41585</v>
      </c>
      <c r="L300" s="105">
        <v>44742</v>
      </c>
      <c r="M300" s="61" t="str">
        <f t="shared" si="8"/>
        <v>8 Years, 7 Months, 23 Days</v>
      </c>
      <c r="N300" s="364">
        <v>8.6999999999999993</v>
      </c>
      <c r="O300" s="47">
        <v>1924099216</v>
      </c>
      <c r="P300" s="350" t="s">
        <v>6339</v>
      </c>
      <c r="Q300" s="375" t="str">
        <f t="shared" si="9"/>
        <v>B</v>
      </c>
      <c r="R300" s="409">
        <v>19</v>
      </c>
      <c r="S300" s="376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</row>
    <row r="301" spans="1:56" customFormat="1" ht="18" customHeight="1" x14ac:dyDescent="0.2">
      <c r="A301" s="5"/>
      <c r="B301" s="34">
        <v>217</v>
      </c>
      <c r="C301" s="35" t="s">
        <v>304</v>
      </c>
      <c r="D301" s="36" t="s">
        <v>305</v>
      </c>
      <c r="E301" s="36"/>
      <c r="F301" s="20" t="s">
        <v>121</v>
      </c>
      <c r="G301" s="20" t="s">
        <v>13</v>
      </c>
      <c r="H301" s="20" t="s">
        <v>22</v>
      </c>
      <c r="I301" s="48">
        <v>1</v>
      </c>
      <c r="J301" s="246">
        <v>11217</v>
      </c>
      <c r="K301" s="44">
        <v>41029</v>
      </c>
      <c r="L301" s="39">
        <v>44742</v>
      </c>
      <c r="M301" s="40" t="str">
        <f t="shared" si="8"/>
        <v>10 Years, 2 Months, 0 Days</v>
      </c>
      <c r="N301" s="364">
        <v>10.199999999999999</v>
      </c>
      <c r="O301" s="47">
        <v>1733233177</v>
      </c>
      <c r="P301" s="349" t="s">
        <v>306</v>
      </c>
      <c r="Q301" s="375" t="str">
        <f t="shared" si="9"/>
        <v>C</v>
      </c>
      <c r="R301" s="409">
        <v>19</v>
      </c>
      <c r="S301" s="376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</row>
    <row r="302" spans="1:56" customFormat="1" ht="18" customHeight="1" x14ac:dyDescent="0.2">
      <c r="A302" s="5"/>
      <c r="B302" s="34">
        <v>227</v>
      </c>
      <c r="C302" s="35" t="s">
        <v>36</v>
      </c>
      <c r="D302" s="43" t="s">
        <v>37</v>
      </c>
      <c r="E302" s="43"/>
      <c r="F302" s="20" t="s">
        <v>29</v>
      </c>
      <c r="G302" s="20" t="s">
        <v>13</v>
      </c>
      <c r="H302" s="20" t="s">
        <v>22</v>
      </c>
      <c r="I302" s="48">
        <v>1</v>
      </c>
      <c r="J302" s="246">
        <v>11227</v>
      </c>
      <c r="K302" s="44">
        <v>41747</v>
      </c>
      <c r="L302" s="39">
        <v>44742</v>
      </c>
      <c r="M302" s="40" t="str">
        <f t="shared" si="8"/>
        <v>8 Years, 2 Months, 12 Days</v>
      </c>
      <c r="N302" s="364">
        <v>8.1999999999999993</v>
      </c>
      <c r="O302" s="42">
        <v>1688682006</v>
      </c>
      <c r="P302" s="349" t="s">
        <v>40</v>
      </c>
      <c r="Q302" s="375" t="str">
        <f t="shared" si="9"/>
        <v>A</v>
      </c>
      <c r="R302" s="409">
        <v>14</v>
      </c>
      <c r="S302" s="376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</row>
    <row r="303" spans="1:56" customFormat="1" ht="18" customHeight="1" x14ac:dyDescent="0.2">
      <c r="A303" s="5"/>
      <c r="B303" s="34">
        <v>149</v>
      </c>
      <c r="C303" s="35" t="s">
        <v>1062</v>
      </c>
      <c r="D303" s="43" t="s">
        <v>1063</v>
      </c>
      <c r="E303" s="43"/>
      <c r="F303" s="20" t="s">
        <v>715</v>
      </c>
      <c r="G303" s="20" t="s">
        <v>13</v>
      </c>
      <c r="H303" s="20" t="s">
        <v>22</v>
      </c>
      <c r="I303" s="48">
        <v>1</v>
      </c>
      <c r="J303" s="246">
        <v>11149</v>
      </c>
      <c r="K303" s="44">
        <v>41439</v>
      </c>
      <c r="L303" s="39">
        <v>44742</v>
      </c>
      <c r="M303" s="40" t="str">
        <f t="shared" si="8"/>
        <v>9 Years, 0 Months, 16 Days</v>
      </c>
      <c r="N303" s="364">
        <v>9</v>
      </c>
      <c r="O303" s="42" t="s">
        <v>1064</v>
      </c>
      <c r="P303" s="349" t="s">
        <v>1065</v>
      </c>
      <c r="Q303" s="375" t="str">
        <f t="shared" si="9"/>
        <v>B</v>
      </c>
      <c r="R303" s="409">
        <v>18</v>
      </c>
      <c r="S303" s="376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</row>
    <row r="304" spans="1:56" customFormat="1" ht="18" customHeight="1" x14ac:dyDescent="0.2">
      <c r="A304" s="5"/>
      <c r="B304" s="34">
        <v>106</v>
      </c>
      <c r="C304" s="35" t="s">
        <v>1875</v>
      </c>
      <c r="D304" s="43" t="s">
        <v>1876</v>
      </c>
      <c r="E304" s="43"/>
      <c r="F304" s="20" t="s">
        <v>5470</v>
      </c>
      <c r="G304" s="20" t="s">
        <v>13</v>
      </c>
      <c r="H304" s="20" t="s">
        <v>22</v>
      </c>
      <c r="I304" s="48">
        <v>1</v>
      </c>
      <c r="J304" s="246">
        <v>11106</v>
      </c>
      <c r="K304" s="44">
        <v>40605</v>
      </c>
      <c r="L304" s="39">
        <v>44742</v>
      </c>
      <c r="M304" s="40" t="str">
        <f t="shared" si="8"/>
        <v>11 Years, 3 Months, 27 Days</v>
      </c>
      <c r="N304" s="364">
        <v>11.3</v>
      </c>
      <c r="O304" s="42" t="s">
        <v>1877</v>
      </c>
      <c r="P304" s="349" t="s">
        <v>1878</v>
      </c>
      <c r="Q304" s="375" t="str">
        <f t="shared" si="9"/>
        <v>C</v>
      </c>
      <c r="R304" s="409">
        <v>18</v>
      </c>
      <c r="S304" s="376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</row>
    <row r="305" spans="1:56" customFormat="1" ht="18" customHeight="1" x14ac:dyDescent="0.2">
      <c r="A305" s="5"/>
      <c r="B305" s="34">
        <v>279</v>
      </c>
      <c r="C305" s="63" t="s">
        <v>4447</v>
      </c>
      <c r="D305" s="64" t="s">
        <v>4448</v>
      </c>
      <c r="E305" s="64"/>
      <c r="F305" s="60" t="s">
        <v>2351</v>
      </c>
      <c r="G305" s="60" t="s">
        <v>13</v>
      </c>
      <c r="H305" s="48" t="s">
        <v>14</v>
      </c>
      <c r="I305" s="48">
        <v>1</v>
      </c>
      <c r="J305" s="246">
        <v>11279</v>
      </c>
      <c r="K305" s="66">
        <v>42298</v>
      </c>
      <c r="L305" s="39">
        <v>44742</v>
      </c>
      <c r="M305" s="61" t="str">
        <f t="shared" si="8"/>
        <v>6 Years, 8 Months, 9 Days</v>
      </c>
      <c r="N305" s="364">
        <v>6.8</v>
      </c>
      <c r="O305" s="71">
        <v>1744822226</v>
      </c>
      <c r="P305" s="355" t="s">
        <v>4450</v>
      </c>
      <c r="Q305" s="375" t="str">
        <f t="shared" si="9"/>
        <v>A</v>
      </c>
      <c r="R305" s="409">
        <v>14</v>
      </c>
      <c r="S305" s="376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</row>
    <row r="306" spans="1:56" customFormat="1" ht="18" customHeight="1" x14ac:dyDescent="0.2">
      <c r="A306" s="5"/>
      <c r="B306" s="34">
        <v>265</v>
      </c>
      <c r="C306" s="35" t="s">
        <v>2957</v>
      </c>
      <c r="D306" s="36" t="s">
        <v>2958</v>
      </c>
      <c r="E306" s="36"/>
      <c r="F306" s="20" t="s">
        <v>2351</v>
      </c>
      <c r="G306" s="20" t="s">
        <v>13</v>
      </c>
      <c r="H306" s="20" t="s">
        <v>14</v>
      </c>
      <c r="I306" s="48">
        <v>1</v>
      </c>
      <c r="J306" s="246">
        <v>11265</v>
      </c>
      <c r="K306" s="44">
        <v>41607</v>
      </c>
      <c r="L306" s="39">
        <v>44742</v>
      </c>
      <c r="M306" s="40" t="str">
        <f t="shared" si="8"/>
        <v>8 Years, 7 Months, 1 Days</v>
      </c>
      <c r="N306" s="364">
        <v>8.6999999999999993</v>
      </c>
      <c r="O306" s="42" t="s">
        <v>2960</v>
      </c>
      <c r="P306" s="349" t="s">
        <v>2961</v>
      </c>
      <c r="Q306" s="375" t="str">
        <f t="shared" si="9"/>
        <v>B</v>
      </c>
      <c r="R306" s="409">
        <v>18</v>
      </c>
      <c r="S306" s="376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</row>
    <row r="307" spans="1:56" customFormat="1" ht="18" customHeight="1" x14ac:dyDescent="0.2">
      <c r="A307" s="5"/>
      <c r="B307" s="34">
        <v>284</v>
      </c>
      <c r="C307" s="63" t="s">
        <v>4686</v>
      </c>
      <c r="D307" s="64" t="s">
        <v>4687</v>
      </c>
      <c r="E307" s="64"/>
      <c r="F307" s="60" t="s">
        <v>2351</v>
      </c>
      <c r="G307" s="60" t="s">
        <v>13</v>
      </c>
      <c r="H307" s="48" t="s">
        <v>14</v>
      </c>
      <c r="I307" s="48">
        <v>1</v>
      </c>
      <c r="J307" s="246">
        <v>11284</v>
      </c>
      <c r="K307" s="66">
        <v>41273</v>
      </c>
      <c r="L307" s="39">
        <v>44742</v>
      </c>
      <c r="M307" s="61" t="str">
        <f t="shared" si="8"/>
        <v>9 Years, 6 Months, 0 Days</v>
      </c>
      <c r="N307" s="364">
        <v>9.6</v>
      </c>
      <c r="O307" s="71">
        <v>1943299506</v>
      </c>
      <c r="P307" s="355" t="s">
        <v>4689</v>
      </c>
      <c r="Q307" s="375" t="str">
        <f t="shared" si="9"/>
        <v>B</v>
      </c>
      <c r="R307" s="409">
        <v>18</v>
      </c>
      <c r="S307" s="376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</row>
    <row r="308" spans="1:56" customFormat="1" ht="18" customHeight="1" x14ac:dyDescent="0.2">
      <c r="A308" s="5"/>
      <c r="B308" s="34">
        <v>160</v>
      </c>
      <c r="C308" s="50" t="s">
        <v>3584</v>
      </c>
      <c r="D308" s="51" t="s">
        <v>3585</v>
      </c>
      <c r="E308" s="51"/>
      <c r="F308" s="34" t="s">
        <v>3385</v>
      </c>
      <c r="G308" s="34" t="s">
        <v>13</v>
      </c>
      <c r="H308" s="34" t="s">
        <v>22</v>
      </c>
      <c r="I308" s="53">
        <v>1</v>
      </c>
      <c r="J308" s="246">
        <v>11160</v>
      </c>
      <c r="K308" s="54">
        <v>41052</v>
      </c>
      <c r="L308" s="39">
        <v>44742</v>
      </c>
      <c r="M308" s="40" t="str">
        <f t="shared" si="8"/>
        <v>10 Years, 1 Months, 7 Days</v>
      </c>
      <c r="N308" s="364">
        <v>10.1</v>
      </c>
      <c r="O308" s="100">
        <v>1727329391</v>
      </c>
      <c r="P308" s="354"/>
      <c r="Q308" s="375" t="str">
        <f t="shared" si="9"/>
        <v>C</v>
      </c>
      <c r="R308" s="409">
        <v>18</v>
      </c>
      <c r="S308" s="376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</row>
    <row r="309" spans="1:56" customFormat="1" ht="18" customHeight="1" x14ac:dyDescent="0.2">
      <c r="A309" s="5"/>
      <c r="B309" s="34">
        <v>49</v>
      </c>
      <c r="C309" s="149" t="s">
        <v>6165</v>
      </c>
      <c r="D309" s="20" t="s">
        <v>6166</v>
      </c>
      <c r="E309" s="20"/>
      <c r="F309" s="20" t="s">
        <v>20</v>
      </c>
      <c r="G309" s="20" t="s">
        <v>13</v>
      </c>
      <c r="H309" s="20" t="s">
        <v>22</v>
      </c>
      <c r="I309" s="48">
        <v>1</v>
      </c>
      <c r="J309" s="246">
        <v>11049</v>
      </c>
      <c r="K309" s="308">
        <v>41195</v>
      </c>
      <c r="L309" s="105">
        <v>44742</v>
      </c>
      <c r="M309" s="61" t="str">
        <f t="shared" si="8"/>
        <v>9 Years, 8 Months, 17 Days</v>
      </c>
      <c r="N309" s="364">
        <v>9.8000000000000007</v>
      </c>
      <c r="O309" s="47">
        <v>1718190618</v>
      </c>
      <c r="P309" s="352" t="s">
        <v>6167</v>
      </c>
      <c r="Q309" s="375" t="str">
        <f t="shared" si="9"/>
        <v>B</v>
      </c>
      <c r="R309" s="409">
        <v>17</v>
      </c>
      <c r="S309" s="376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</row>
    <row r="310" spans="1:56" customFormat="1" ht="18" customHeight="1" x14ac:dyDescent="0.2">
      <c r="A310" s="5"/>
      <c r="B310" s="34">
        <v>270</v>
      </c>
      <c r="C310" s="63" t="s">
        <v>4043</v>
      </c>
      <c r="D310" s="64" t="s">
        <v>4044</v>
      </c>
      <c r="E310" s="64"/>
      <c r="F310" s="48" t="s">
        <v>2351</v>
      </c>
      <c r="G310" s="48" t="s">
        <v>13</v>
      </c>
      <c r="H310" s="48" t="s">
        <v>14</v>
      </c>
      <c r="I310" s="48">
        <v>1</v>
      </c>
      <c r="J310" s="246">
        <v>11270</v>
      </c>
      <c r="K310" s="66">
        <v>41455</v>
      </c>
      <c r="L310" s="39">
        <v>44742</v>
      </c>
      <c r="M310" s="61" t="str">
        <f t="shared" si="8"/>
        <v>9 Years, 0 Months, 0 Days</v>
      </c>
      <c r="N310" s="364">
        <v>9</v>
      </c>
      <c r="O310" s="71">
        <v>1911779381</v>
      </c>
      <c r="P310" s="355" t="s">
        <v>4045</v>
      </c>
      <c r="Q310" s="375" t="str">
        <f t="shared" si="9"/>
        <v>B</v>
      </c>
      <c r="R310" s="409">
        <v>17</v>
      </c>
      <c r="S310" s="376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</row>
    <row r="311" spans="1:56" customFormat="1" ht="18" customHeight="1" x14ac:dyDescent="0.2">
      <c r="A311" s="5"/>
      <c r="B311" s="34">
        <v>69</v>
      </c>
      <c r="C311" s="35" t="s">
        <v>3233</v>
      </c>
      <c r="D311" s="43" t="s">
        <v>3234</v>
      </c>
      <c r="E311" s="43"/>
      <c r="F311" s="20" t="s">
        <v>272</v>
      </c>
      <c r="G311" s="20" t="s">
        <v>13</v>
      </c>
      <c r="H311" s="20" t="s">
        <v>22</v>
      </c>
      <c r="I311" s="48">
        <v>1</v>
      </c>
      <c r="J311" s="246">
        <v>11069</v>
      </c>
      <c r="K311" s="44">
        <v>42012</v>
      </c>
      <c r="L311" s="39">
        <v>44742</v>
      </c>
      <c r="M311" s="40" t="str">
        <f t="shared" si="8"/>
        <v>7 Years, 5 Months, 22 Days</v>
      </c>
      <c r="N311" s="364">
        <v>7.5</v>
      </c>
      <c r="O311" s="42" t="s">
        <v>3235</v>
      </c>
      <c r="P311" s="349" t="s">
        <v>3236</v>
      </c>
      <c r="Q311" s="375" t="str">
        <f t="shared" si="9"/>
        <v>A</v>
      </c>
      <c r="R311" s="409">
        <v>13</v>
      </c>
      <c r="S311" s="376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</row>
    <row r="312" spans="1:56" customFormat="1" ht="18" customHeight="1" x14ac:dyDescent="0.2">
      <c r="A312" s="5"/>
      <c r="B312" s="34">
        <v>176</v>
      </c>
      <c r="C312" s="35" t="s">
        <v>2604</v>
      </c>
      <c r="D312" s="36" t="s">
        <v>2605</v>
      </c>
      <c r="E312" s="36"/>
      <c r="F312" s="20" t="s">
        <v>2472</v>
      </c>
      <c r="G312" s="20" t="s">
        <v>13</v>
      </c>
      <c r="H312" s="20" t="s">
        <v>22</v>
      </c>
      <c r="I312" s="48">
        <v>1</v>
      </c>
      <c r="J312" s="246">
        <v>11176</v>
      </c>
      <c r="K312" s="44">
        <v>40119</v>
      </c>
      <c r="L312" s="39">
        <v>44742</v>
      </c>
      <c r="M312" s="40" t="str">
        <f t="shared" si="8"/>
        <v>12 Years, 7 Months, 28 Days</v>
      </c>
      <c r="N312" s="364">
        <v>12.7</v>
      </c>
      <c r="O312" s="42" t="s">
        <v>2606</v>
      </c>
      <c r="P312" s="349" t="s">
        <v>2607</v>
      </c>
      <c r="Q312" s="375" t="str">
        <f t="shared" si="9"/>
        <v>C</v>
      </c>
      <c r="R312" s="409">
        <v>17</v>
      </c>
      <c r="S312" s="376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</row>
    <row r="313" spans="1:56" customFormat="1" ht="18" customHeight="1" x14ac:dyDescent="0.2">
      <c r="A313" s="5"/>
      <c r="B313" s="34">
        <v>37</v>
      </c>
      <c r="C313" s="102" t="s">
        <v>6132</v>
      </c>
      <c r="D313" s="36" t="s">
        <v>6133</v>
      </c>
      <c r="E313" s="36"/>
      <c r="F313" s="36" t="s">
        <v>100</v>
      </c>
      <c r="G313" s="36" t="s">
        <v>13</v>
      </c>
      <c r="H313" s="36" t="s">
        <v>22</v>
      </c>
      <c r="I313" s="43">
        <v>1</v>
      </c>
      <c r="J313" s="246">
        <v>11037</v>
      </c>
      <c r="K313" s="104">
        <v>40982</v>
      </c>
      <c r="L313" s="105">
        <v>44742</v>
      </c>
      <c r="M313" s="61" t="str">
        <f t="shared" si="8"/>
        <v>10 Years, 3 Months, 16 Days</v>
      </c>
      <c r="N313" s="364">
        <v>10.3</v>
      </c>
      <c r="O313" s="47">
        <v>1715012502</v>
      </c>
      <c r="P313" s="350" t="s">
        <v>6131</v>
      </c>
      <c r="Q313" s="375" t="str">
        <f t="shared" si="9"/>
        <v>C</v>
      </c>
      <c r="R313" s="409">
        <v>15</v>
      </c>
      <c r="S313" s="376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</row>
    <row r="314" spans="1:56" customFormat="1" ht="18" customHeight="1" x14ac:dyDescent="0.2">
      <c r="A314" s="5"/>
      <c r="B314" s="34">
        <v>110</v>
      </c>
      <c r="C314" s="35" t="s">
        <v>1974</v>
      </c>
      <c r="D314" s="36" t="s">
        <v>1975</v>
      </c>
      <c r="E314" s="36"/>
      <c r="F314" s="20" t="s">
        <v>5470</v>
      </c>
      <c r="G314" s="20" t="s">
        <v>13</v>
      </c>
      <c r="H314" s="20" t="s">
        <v>22</v>
      </c>
      <c r="I314" s="48">
        <v>1</v>
      </c>
      <c r="J314" s="246">
        <v>11110</v>
      </c>
      <c r="K314" s="44">
        <v>39929</v>
      </c>
      <c r="L314" s="39">
        <v>44742</v>
      </c>
      <c r="M314" s="40" t="str">
        <f t="shared" si="8"/>
        <v>13 Years, 2 Months, 4 Days</v>
      </c>
      <c r="N314" s="364">
        <v>13.2</v>
      </c>
      <c r="O314" s="42" t="s">
        <v>1976</v>
      </c>
      <c r="P314" s="349" t="s">
        <v>1977</v>
      </c>
      <c r="Q314" s="375" t="str">
        <f t="shared" si="9"/>
        <v>C</v>
      </c>
      <c r="R314" s="409">
        <v>15</v>
      </c>
      <c r="S314" s="376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</row>
    <row r="315" spans="1:56" customFormat="1" ht="18" customHeight="1" x14ac:dyDescent="0.2">
      <c r="A315" s="5"/>
      <c r="B315" s="34">
        <v>36</v>
      </c>
      <c r="C315" s="102" t="s">
        <v>6129</v>
      </c>
      <c r="D315" s="36" t="s">
        <v>6130</v>
      </c>
      <c r="E315" s="36"/>
      <c r="F315" s="36" t="s">
        <v>100</v>
      </c>
      <c r="G315" s="36" t="s">
        <v>13</v>
      </c>
      <c r="H315" s="36" t="s">
        <v>22</v>
      </c>
      <c r="I315" s="43">
        <v>1</v>
      </c>
      <c r="J315" s="246">
        <v>11036</v>
      </c>
      <c r="K315" s="104">
        <v>39955</v>
      </c>
      <c r="L315" s="105">
        <v>44742</v>
      </c>
      <c r="M315" s="61" t="str">
        <f t="shared" si="8"/>
        <v>13 Years, 1 Months, 8 Days</v>
      </c>
      <c r="N315" s="364">
        <v>13.1</v>
      </c>
      <c r="O315" s="47">
        <v>1715012502</v>
      </c>
      <c r="P315" s="350" t="s">
        <v>6131</v>
      </c>
      <c r="Q315" s="375" t="str">
        <f t="shared" si="9"/>
        <v>C</v>
      </c>
      <c r="R315" s="409">
        <v>14</v>
      </c>
      <c r="S315" s="376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</row>
    <row r="316" spans="1:56" customFormat="1" ht="18" customHeight="1" x14ac:dyDescent="0.2">
      <c r="A316" s="5"/>
      <c r="B316" s="34">
        <v>177</v>
      </c>
      <c r="C316" s="35" t="s">
        <v>2615</v>
      </c>
      <c r="D316" s="36" t="s">
        <v>2616</v>
      </c>
      <c r="E316" s="36"/>
      <c r="F316" s="20" t="s">
        <v>2472</v>
      </c>
      <c r="G316" s="20" t="s">
        <v>13</v>
      </c>
      <c r="H316" s="20" t="s">
        <v>22</v>
      </c>
      <c r="I316" s="48">
        <v>1</v>
      </c>
      <c r="J316" s="246">
        <v>11177</v>
      </c>
      <c r="K316" s="44">
        <v>41628</v>
      </c>
      <c r="L316" s="39">
        <v>44742</v>
      </c>
      <c r="M316" s="40" t="str">
        <f t="shared" si="8"/>
        <v>8 Years, 6 Months, 10 Days</v>
      </c>
      <c r="N316" s="364">
        <v>8.6</v>
      </c>
      <c r="O316" s="42" t="s">
        <v>2617</v>
      </c>
      <c r="P316" s="349" t="s">
        <v>2618</v>
      </c>
      <c r="Q316" s="375" t="str">
        <f t="shared" si="9"/>
        <v>B</v>
      </c>
      <c r="R316" s="409">
        <v>16</v>
      </c>
      <c r="S316" s="376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</row>
    <row r="317" spans="1:56" customFormat="1" ht="18" customHeight="1" x14ac:dyDescent="0.2">
      <c r="A317" s="5"/>
      <c r="B317" s="34">
        <v>12</v>
      </c>
      <c r="C317" s="102" t="s">
        <v>6100</v>
      </c>
      <c r="D317" s="36" t="s">
        <v>6101</v>
      </c>
      <c r="E317" s="36"/>
      <c r="F317" s="36" t="s">
        <v>1168</v>
      </c>
      <c r="G317" s="36" t="s">
        <v>13</v>
      </c>
      <c r="H317" s="36" t="s">
        <v>22</v>
      </c>
      <c r="I317" s="43">
        <v>1</v>
      </c>
      <c r="J317" s="246">
        <v>11012</v>
      </c>
      <c r="K317" s="104">
        <v>40867</v>
      </c>
      <c r="L317" s="105">
        <v>44742</v>
      </c>
      <c r="M317" s="61" t="str">
        <f t="shared" si="8"/>
        <v>10 Years, 7 Months, 10 Days</v>
      </c>
      <c r="N317" s="364">
        <v>10.7</v>
      </c>
      <c r="O317" s="47">
        <v>1311625985</v>
      </c>
      <c r="P317" s="350" t="s">
        <v>6102</v>
      </c>
      <c r="Q317" s="375" t="str">
        <f t="shared" si="9"/>
        <v>C</v>
      </c>
      <c r="R317" s="409">
        <v>13</v>
      </c>
      <c r="S317" s="376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</row>
    <row r="318" spans="1:56" customFormat="1" ht="18" customHeight="1" x14ac:dyDescent="0.2">
      <c r="A318" s="5"/>
      <c r="B318" s="34">
        <v>158</v>
      </c>
      <c r="C318" s="50" t="s">
        <v>3577</v>
      </c>
      <c r="D318" s="51" t="s">
        <v>3578</v>
      </c>
      <c r="E318" s="51"/>
      <c r="F318" s="34" t="s">
        <v>3385</v>
      </c>
      <c r="G318" s="34" t="s">
        <v>13</v>
      </c>
      <c r="H318" s="34" t="s">
        <v>22</v>
      </c>
      <c r="I318" s="53">
        <v>1</v>
      </c>
      <c r="J318" s="246">
        <v>11158</v>
      </c>
      <c r="K318" s="54" t="s">
        <v>3579</v>
      </c>
      <c r="L318" s="39">
        <v>44742</v>
      </c>
      <c r="M318" s="40" t="str">
        <f t="shared" si="8"/>
        <v>8 Years, 1 Months, 3 Days</v>
      </c>
      <c r="N318" s="364">
        <v>8.1</v>
      </c>
      <c r="O318" s="100">
        <v>1710876600</v>
      </c>
      <c r="P318" s="353" t="s">
        <v>3580</v>
      </c>
      <c r="Q318" s="375" t="str">
        <f t="shared" si="9"/>
        <v>A</v>
      </c>
      <c r="R318" s="409">
        <v>6</v>
      </c>
      <c r="S318" s="376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</row>
    <row r="319" spans="1:56" customFormat="1" ht="18" customHeight="1" x14ac:dyDescent="0.2">
      <c r="A319" s="5"/>
      <c r="B319" s="34">
        <v>205</v>
      </c>
      <c r="C319" s="35" t="s">
        <v>1454</v>
      </c>
      <c r="D319" s="43" t="s">
        <v>1455</v>
      </c>
      <c r="E319" s="43"/>
      <c r="F319" s="20" t="s">
        <v>487</v>
      </c>
      <c r="G319" s="20" t="s">
        <v>13</v>
      </c>
      <c r="H319" s="20" t="s">
        <v>22</v>
      </c>
      <c r="I319" s="48">
        <v>1</v>
      </c>
      <c r="J319" s="246">
        <v>11205</v>
      </c>
      <c r="K319" s="44">
        <v>40219</v>
      </c>
      <c r="L319" s="39">
        <v>44742</v>
      </c>
      <c r="M319" s="40" t="str">
        <f t="shared" si="8"/>
        <v>12 Years, 4 Months, 20 Days</v>
      </c>
      <c r="N319" s="364">
        <v>12.4</v>
      </c>
      <c r="O319" s="42" t="s">
        <v>1457</v>
      </c>
      <c r="P319" s="349" t="s">
        <v>1458</v>
      </c>
      <c r="Q319" s="375" t="str">
        <f t="shared" si="9"/>
        <v>C</v>
      </c>
      <c r="R319" s="409">
        <v>12</v>
      </c>
      <c r="S319" s="376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</row>
    <row r="320" spans="1:56" customFormat="1" ht="18" customHeight="1" x14ac:dyDescent="0.2">
      <c r="A320" s="5"/>
      <c r="B320" s="34">
        <v>199</v>
      </c>
      <c r="C320" s="35" t="s">
        <v>762</v>
      </c>
      <c r="D320" s="43" t="s">
        <v>763</v>
      </c>
      <c r="E320" s="43"/>
      <c r="F320" s="20" t="s">
        <v>487</v>
      </c>
      <c r="G320" s="20" t="s">
        <v>13</v>
      </c>
      <c r="H320" s="20" t="s">
        <v>22</v>
      </c>
      <c r="I320" s="48">
        <v>1</v>
      </c>
      <c r="J320" s="246">
        <v>11199</v>
      </c>
      <c r="K320" s="44">
        <v>41988</v>
      </c>
      <c r="L320" s="39">
        <v>44742</v>
      </c>
      <c r="M320" s="40" t="str">
        <f t="shared" si="8"/>
        <v>7 Years, 6 Months, 15 Days</v>
      </c>
      <c r="N320" s="364">
        <v>7.6</v>
      </c>
      <c r="O320" s="42" t="s">
        <v>764</v>
      </c>
      <c r="P320" s="349" t="s">
        <v>765</v>
      </c>
      <c r="Q320" s="375" t="str">
        <f t="shared" si="9"/>
        <v>A</v>
      </c>
      <c r="R320" s="409">
        <v>6</v>
      </c>
      <c r="S320" s="376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</row>
    <row r="321" spans="1:56" customFormat="1" ht="18" customHeight="1" x14ac:dyDescent="0.2">
      <c r="A321" s="5"/>
      <c r="B321" s="34">
        <v>275</v>
      </c>
      <c r="C321" s="63" t="s">
        <v>4237</v>
      </c>
      <c r="D321" s="64" t="s">
        <v>4238</v>
      </c>
      <c r="E321" s="64"/>
      <c r="F321" s="48" t="s">
        <v>2351</v>
      </c>
      <c r="G321" s="48" t="s">
        <v>13</v>
      </c>
      <c r="H321" s="48" t="s">
        <v>14</v>
      </c>
      <c r="I321" s="48">
        <v>1</v>
      </c>
      <c r="J321" s="246">
        <v>11275</v>
      </c>
      <c r="K321" s="66">
        <v>42229</v>
      </c>
      <c r="L321" s="39">
        <v>44742</v>
      </c>
      <c r="M321" s="61" t="str">
        <f t="shared" si="8"/>
        <v>6 Years, 10 Months, 17 Days</v>
      </c>
      <c r="N321" s="364">
        <v>6.1</v>
      </c>
      <c r="O321" s="71">
        <v>1711592247</v>
      </c>
      <c r="P321" s="355" t="s">
        <v>4239</v>
      </c>
      <c r="Q321" s="375" t="str">
        <f t="shared" si="9"/>
        <v>A</v>
      </c>
      <c r="R321" s="409">
        <v>6</v>
      </c>
      <c r="S321" s="376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</row>
    <row r="322" spans="1:56" customFormat="1" ht="18" customHeight="1" x14ac:dyDescent="0.2">
      <c r="A322" s="5"/>
      <c r="B322" s="34">
        <v>305</v>
      </c>
      <c r="C322" s="63" t="s">
        <v>6682</v>
      </c>
      <c r="D322" s="65" t="s">
        <v>6683</v>
      </c>
      <c r="E322" s="65"/>
      <c r="F322" s="60" t="s">
        <v>2351</v>
      </c>
      <c r="G322" s="60" t="s">
        <v>13</v>
      </c>
      <c r="H322" s="60" t="s">
        <v>14</v>
      </c>
      <c r="I322" s="48">
        <v>1</v>
      </c>
      <c r="J322" s="246">
        <v>11305</v>
      </c>
      <c r="K322" s="118">
        <v>41579</v>
      </c>
      <c r="L322" s="105">
        <v>44742</v>
      </c>
      <c r="M322" s="61" t="str">
        <f t="shared" ref="M322:M333" si="10">DATEDIF(K322,L322,"Y") &amp; " Years, "&amp; DATEDIF(K322,L322,"YM") &amp; " Months, "&amp;DATEDIF(K322,L322, "MD") &amp; " Days"</f>
        <v>8 Years, 7 Months, 29 Days</v>
      </c>
      <c r="N322" s="364">
        <v>8.6999999999999993</v>
      </c>
      <c r="O322" s="324" t="s">
        <v>6684</v>
      </c>
      <c r="P322" s="355" t="s">
        <v>6685</v>
      </c>
      <c r="Q322" s="375" t="str">
        <f t="shared" ref="Q322:Q333" si="11">IF(N322&lt;=8.5,"A",IF(N322&lt;=10,"B",IF(N322&lt;=16,"C")))</f>
        <v>B</v>
      </c>
      <c r="R322" s="409">
        <v>16</v>
      </c>
      <c r="S322" s="376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</row>
    <row r="323" spans="1:56" customFormat="1" ht="18" customHeight="1" x14ac:dyDescent="0.2">
      <c r="A323" s="5"/>
      <c r="B323" s="34">
        <v>23</v>
      </c>
      <c r="C323" s="35" t="s">
        <v>1100</v>
      </c>
      <c r="D323" s="36" t="s">
        <v>1101</v>
      </c>
      <c r="E323" s="36"/>
      <c r="F323" s="20" t="s">
        <v>100</v>
      </c>
      <c r="G323" s="20" t="s">
        <v>13</v>
      </c>
      <c r="H323" s="20" t="s">
        <v>22</v>
      </c>
      <c r="I323" s="48">
        <v>1</v>
      </c>
      <c r="J323" s="246">
        <v>11023</v>
      </c>
      <c r="K323" s="44">
        <v>40561</v>
      </c>
      <c r="L323" s="39">
        <v>44742</v>
      </c>
      <c r="M323" s="40" t="str">
        <f t="shared" si="10"/>
        <v>11 Years, 5 Months, 12 Days</v>
      </c>
      <c r="N323" s="364">
        <v>11.5</v>
      </c>
      <c r="O323" s="42" t="s">
        <v>1102</v>
      </c>
      <c r="P323" s="349" t="s">
        <v>1103</v>
      </c>
      <c r="Q323" s="375" t="str">
        <f t="shared" si="11"/>
        <v>C</v>
      </c>
      <c r="R323" s="409">
        <v>10</v>
      </c>
      <c r="S323" s="376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</row>
    <row r="324" spans="1:56" customFormat="1" ht="18" customHeight="1" x14ac:dyDescent="0.2">
      <c r="A324" s="5"/>
      <c r="B324" s="34">
        <v>300</v>
      </c>
      <c r="C324" s="117" t="s">
        <v>5488</v>
      </c>
      <c r="D324" s="69" t="s">
        <v>5489</v>
      </c>
      <c r="E324" s="69"/>
      <c r="F324" s="48" t="s">
        <v>2351</v>
      </c>
      <c r="G324" s="48" t="s">
        <v>13</v>
      </c>
      <c r="H324" s="48" t="s">
        <v>14</v>
      </c>
      <c r="I324" s="48">
        <v>1</v>
      </c>
      <c r="J324" s="246">
        <v>11300</v>
      </c>
      <c r="K324" s="137">
        <v>40797</v>
      </c>
      <c r="L324" s="82">
        <v>44742</v>
      </c>
      <c r="M324" s="61" t="str">
        <f t="shared" si="10"/>
        <v>10 Years, 9 Months, 19 Days</v>
      </c>
      <c r="N324" s="364">
        <v>10.9</v>
      </c>
      <c r="O324" s="322">
        <v>1720388558</v>
      </c>
      <c r="P324" s="358" t="s">
        <v>5490</v>
      </c>
      <c r="Q324" s="375" t="str">
        <f t="shared" si="11"/>
        <v>C</v>
      </c>
      <c r="R324" s="409">
        <v>6</v>
      </c>
      <c r="S324" s="376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</row>
    <row r="325" spans="1:56" customFormat="1" ht="18" customHeight="1" x14ac:dyDescent="0.2">
      <c r="A325" s="5"/>
      <c r="B325" s="34">
        <v>89</v>
      </c>
      <c r="C325" s="35" t="s">
        <v>786</v>
      </c>
      <c r="D325" s="36" t="s">
        <v>787</v>
      </c>
      <c r="E325" s="36"/>
      <c r="F325" s="20" t="s">
        <v>5470</v>
      </c>
      <c r="G325" s="20" t="s">
        <v>13</v>
      </c>
      <c r="H325" s="20" t="s">
        <v>22</v>
      </c>
      <c r="I325" s="48">
        <v>1</v>
      </c>
      <c r="J325" s="246">
        <v>11089</v>
      </c>
      <c r="K325" s="44">
        <v>41390</v>
      </c>
      <c r="L325" s="39">
        <v>44742</v>
      </c>
      <c r="M325" s="40" t="str">
        <f t="shared" si="10"/>
        <v>9 Years, 2 Months, 4 Days</v>
      </c>
      <c r="N325" s="364">
        <v>9.1999999999999993</v>
      </c>
      <c r="O325" s="42" t="s">
        <v>788</v>
      </c>
      <c r="P325" s="349" t="s">
        <v>789</v>
      </c>
      <c r="Q325" s="375" t="str">
        <f t="shared" si="11"/>
        <v>B</v>
      </c>
      <c r="R325" s="409">
        <v>15</v>
      </c>
      <c r="S325" s="376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</row>
    <row r="326" spans="1:56" customFormat="1" ht="18" customHeight="1" x14ac:dyDescent="0.2">
      <c r="A326" s="5"/>
      <c r="B326" s="34">
        <v>297</v>
      </c>
      <c r="C326" s="58" t="s">
        <v>5297</v>
      </c>
      <c r="D326" s="59" t="s">
        <v>5298</v>
      </c>
      <c r="E326" s="59"/>
      <c r="F326" s="48" t="s">
        <v>2351</v>
      </c>
      <c r="G326" s="48" t="s">
        <v>13</v>
      </c>
      <c r="H326" s="48" t="s">
        <v>14</v>
      </c>
      <c r="I326" s="48">
        <v>1</v>
      </c>
      <c r="J326" s="246">
        <v>11297</v>
      </c>
      <c r="K326" s="44">
        <v>41229</v>
      </c>
      <c r="L326" s="39">
        <v>44742</v>
      </c>
      <c r="M326" s="61" t="str">
        <f t="shared" si="10"/>
        <v>9 Years, 7 Months, 14 Days</v>
      </c>
      <c r="N326" s="364">
        <v>9.6999999999999993</v>
      </c>
      <c r="O326" s="79">
        <v>1757749549</v>
      </c>
      <c r="P326" s="355" t="s">
        <v>5299</v>
      </c>
      <c r="Q326" s="375" t="str">
        <f t="shared" si="11"/>
        <v>B</v>
      </c>
      <c r="R326" s="409">
        <v>15</v>
      </c>
      <c r="S326" s="376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</row>
    <row r="327" spans="1:56" customFormat="1" ht="18" customHeight="1" x14ac:dyDescent="0.2">
      <c r="A327" s="5"/>
      <c r="B327" s="34">
        <v>165</v>
      </c>
      <c r="C327" s="50" t="s">
        <v>3598</v>
      </c>
      <c r="D327" s="51" t="s">
        <v>3599</v>
      </c>
      <c r="E327" s="51"/>
      <c r="F327" s="34" t="s">
        <v>3385</v>
      </c>
      <c r="G327" s="34" t="s">
        <v>13</v>
      </c>
      <c r="H327" s="34" t="s">
        <v>22</v>
      </c>
      <c r="I327" s="53">
        <v>1</v>
      </c>
      <c r="J327" s="246">
        <v>11165</v>
      </c>
      <c r="K327" s="54">
        <v>40975</v>
      </c>
      <c r="L327" s="39">
        <v>44742</v>
      </c>
      <c r="M327" s="40" t="str">
        <f t="shared" si="10"/>
        <v>10 Years, 3 Months, 23 Days</v>
      </c>
      <c r="N327" s="364">
        <v>10.3</v>
      </c>
      <c r="O327" s="100">
        <v>1745235704</v>
      </c>
      <c r="P327" s="354"/>
      <c r="Q327" s="375" t="str">
        <f t="shared" si="11"/>
        <v>C</v>
      </c>
      <c r="R327" s="409">
        <v>4</v>
      </c>
      <c r="S327" s="376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</row>
    <row r="328" spans="1:56" customFormat="1" ht="18" customHeight="1" x14ac:dyDescent="0.2">
      <c r="A328" s="5"/>
      <c r="B328" s="34">
        <v>175</v>
      </c>
      <c r="C328" s="35" t="s">
        <v>2588</v>
      </c>
      <c r="D328" s="36" t="s">
        <v>2589</v>
      </c>
      <c r="E328" s="36"/>
      <c r="F328" s="20" t="s">
        <v>2472</v>
      </c>
      <c r="G328" s="20" t="s">
        <v>13</v>
      </c>
      <c r="H328" s="20" t="s">
        <v>22</v>
      </c>
      <c r="I328" s="48">
        <v>1</v>
      </c>
      <c r="J328" s="246">
        <v>11175</v>
      </c>
      <c r="K328" s="44">
        <v>41420</v>
      </c>
      <c r="L328" s="39">
        <v>44742</v>
      </c>
      <c r="M328" s="40" t="str">
        <f t="shared" si="10"/>
        <v>9 Years, 1 Months, 4 Days</v>
      </c>
      <c r="N328" s="364">
        <v>9.1</v>
      </c>
      <c r="O328" s="42" t="s">
        <v>2590</v>
      </c>
      <c r="P328" s="349" t="s">
        <v>2591</v>
      </c>
      <c r="Q328" s="375" t="str">
        <f t="shared" si="11"/>
        <v>B</v>
      </c>
      <c r="R328" s="409">
        <v>12</v>
      </c>
      <c r="S328" s="376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</row>
    <row r="329" spans="1:56" customFormat="1" ht="18" customHeight="1" x14ac:dyDescent="0.2">
      <c r="A329" s="5"/>
      <c r="B329" s="34">
        <v>327</v>
      </c>
      <c r="C329" s="274" t="s">
        <v>2514</v>
      </c>
      <c r="D329" s="28" t="s">
        <v>2515</v>
      </c>
      <c r="E329" s="28"/>
      <c r="F329" s="277" t="s">
        <v>2012</v>
      </c>
      <c r="G329" s="277" t="s">
        <v>13</v>
      </c>
      <c r="H329" s="277" t="s">
        <v>22</v>
      </c>
      <c r="I329" s="48">
        <v>1</v>
      </c>
      <c r="J329" s="246">
        <v>11327</v>
      </c>
      <c r="K329" s="284">
        <v>41356</v>
      </c>
      <c r="L329" s="39">
        <v>44742</v>
      </c>
      <c r="M329" s="40" t="str">
        <f t="shared" si="10"/>
        <v>9 Years, 3 Months, 7 Days</v>
      </c>
      <c r="N329" s="371">
        <v>9.3000000000000007</v>
      </c>
      <c r="O329" s="288" t="s">
        <v>2518</v>
      </c>
      <c r="P329" s="290" t="s">
        <v>2519</v>
      </c>
      <c r="Q329" s="375" t="str">
        <f t="shared" si="11"/>
        <v>B</v>
      </c>
      <c r="R329" s="409">
        <v>9</v>
      </c>
      <c r="S329" s="376"/>
      <c r="T329" s="18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</row>
    <row r="330" spans="1:56" customFormat="1" ht="18" customHeight="1" x14ac:dyDescent="0.2">
      <c r="A330" s="5"/>
      <c r="B330" s="34">
        <v>38</v>
      </c>
      <c r="C330" s="102" t="s">
        <v>6134</v>
      </c>
      <c r="D330" s="36" t="s">
        <v>6135</v>
      </c>
      <c r="E330" s="36"/>
      <c r="F330" s="36" t="s">
        <v>100</v>
      </c>
      <c r="G330" s="36" t="s">
        <v>13</v>
      </c>
      <c r="H330" s="36" t="s">
        <v>22</v>
      </c>
      <c r="I330" s="43">
        <v>1</v>
      </c>
      <c r="J330" s="246">
        <v>11038</v>
      </c>
      <c r="K330" s="104">
        <v>40525</v>
      </c>
      <c r="L330" s="105">
        <v>44742</v>
      </c>
      <c r="M330" s="61" t="str">
        <f t="shared" si="10"/>
        <v>11 Years, 6 Months, 17 Days</v>
      </c>
      <c r="N330" s="364">
        <v>11.6</v>
      </c>
      <c r="O330" s="47">
        <v>1747361019</v>
      </c>
      <c r="P330" s="350" t="s">
        <v>6136</v>
      </c>
      <c r="Q330" s="375" t="str">
        <f t="shared" si="11"/>
        <v>C</v>
      </c>
      <c r="R330" s="409">
        <v>2</v>
      </c>
      <c r="S330" s="376"/>
      <c r="T330" s="18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</row>
    <row r="331" spans="1:56" customFormat="1" ht="18" customHeight="1" x14ac:dyDescent="0.2">
      <c r="A331" s="5"/>
      <c r="B331" s="34">
        <v>298</v>
      </c>
      <c r="C331" s="58" t="s">
        <v>5382</v>
      </c>
      <c r="D331" s="59" t="s">
        <v>5383</v>
      </c>
      <c r="E331" s="59"/>
      <c r="F331" s="48" t="s">
        <v>2351</v>
      </c>
      <c r="G331" s="48" t="s">
        <v>13</v>
      </c>
      <c r="H331" s="48" t="s">
        <v>14</v>
      </c>
      <c r="I331" s="48">
        <v>1</v>
      </c>
      <c r="J331" s="246">
        <v>11298</v>
      </c>
      <c r="K331" s="44">
        <v>42487</v>
      </c>
      <c r="L331" s="39">
        <v>44742</v>
      </c>
      <c r="M331" s="61" t="str">
        <f t="shared" si="10"/>
        <v>6 Years, 2 Months, 3 Days</v>
      </c>
      <c r="N331" s="364">
        <v>6.2</v>
      </c>
      <c r="O331" s="79">
        <v>1754017667</v>
      </c>
      <c r="P331" s="355" t="s">
        <v>5384</v>
      </c>
      <c r="Q331" s="375" t="str">
        <f t="shared" si="11"/>
        <v>A</v>
      </c>
      <c r="R331" s="409">
        <v>6</v>
      </c>
      <c r="S331" s="376"/>
      <c r="T331" s="18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</row>
    <row r="332" spans="1:56" customFormat="1" ht="18" customHeight="1" x14ac:dyDescent="0.2">
      <c r="A332" s="5"/>
      <c r="B332" s="34">
        <v>250</v>
      </c>
      <c r="C332" s="35" t="s">
        <v>1641</v>
      </c>
      <c r="D332" s="36" t="s">
        <v>1642</v>
      </c>
      <c r="E332" s="36"/>
      <c r="F332" s="20" t="s">
        <v>1411</v>
      </c>
      <c r="G332" s="20" t="s">
        <v>13</v>
      </c>
      <c r="H332" s="20" t="s">
        <v>22</v>
      </c>
      <c r="I332" s="48">
        <v>1</v>
      </c>
      <c r="J332" s="246">
        <v>11250</v>
      </c>
      <c r="K332" s="44">
        <v>41268</v>
      </c>
      <c r="L332" s="39">
        <v>44742</v>
      </c>
      <c r="M332" s="40" t="str">
        <f t="shared" si="10"/>
        <v>9 Years, 6 Months, 5 Days</v>
      </c>
      <c r="N332" s="364">
        <v>9.6</v>
      </c>
      <c r="O332" s="42" t="s">
        <v>1629</v>
      </c>
      <c r="P332" s="349" t="s">
        <v>1630</v>
      </c>
      <c r="Q332" s="375" t="str">
        <f t="shared" si="11"/>
        <v>B</v>
      </c>
      <c r="R332" s="409">
        <v>6</v>
      </c>
      <c r="S332" s="377"/>
      <c r="T332" s="18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</row>
    <row r="333" spans="1:56" s="5" customFormat="1" ht="18" customHeight="1" x14ac:dyDescent="0.2">
      <c r="B333" s="34">
        <v>117</v>
      </c>
      <c r="C333" s="35" t="s">
        <v>1895</v>
      </c>
      <c r="D333" s="43" t="s">
        <v>1896</v>
      </c>
      <c r="E333" s="43"/>
      <c r="F333" s="20" t="s">
        <v>430</v>
      </c>
      <c r="G333" s="20" t="s">
        <v>13</v>
      </c>
      <c r="H333" s="20" t="s">
        <v>22</v>
      </c>
      <c r="I333" s="48">
        <v>1</v>
      </c>
      <c r="J333" s="246">
        <v>11117</v>
      </c>
      <c r="K333" s="44">
        <v>42288</v>
      </c>
      <c r="L333" s="39">
        <v>44742</v>
      </c>
      <c r="M333" s="40" t="str">
        <f t="shared" si="10"/>
        <v>6 Years, 8 Months, 19 Days</v>
      </c>
      <c r="N333" s="364">
        <v>6.8</v>
      </c>
      <c r="O333" s="42" t="s">
        <v>1898</v>
      </c>
      <c r="P333" s="349" t="s">
        <v>1899</v>
      </c>
      <c r="Q333" s="375" t="str">
        <f t="shared" si="11"/>
        <v>A</v>
      </c>
      <c r="R333" s="409">
        <v>5</v>
      </c>
      <c r="S333" s="376"/>
      <c r="T333" s="18"/>
    </row>
    <row r="334" spans="1:56" s="18" customFormat="1" ht="15.75" customHeight="1" x14ac:dyDescent="0.2">
      <c r="B334" s="6"/>
      <c r="C334" s="166"/>
      <c r="D334" s="10"/>
      <c r="E334" s="10"/>
      <c r="F334" s="6"/>
      <c r="G334" s="6"/>
      <c r="H334" s="6"/>
      <c r="I334" s="178"/>
      <c r="J334" s="249"/>
      <c r="K334" s="167"/>
      <c r="L334" s="6"/>
      <c r="M334" s="6"/>
      <c r="N334" s="372"/>
      <c r="O334" s="168"/>
      <c r="Q334" s="6"/>
      <c r="R334" s="6"/>
      <c r="S334" s="6"/>
    </row>
    <row r="335" spans="1:56" s="18" customFormat="1" ht="15.75" customHeight="1" x14ac:dyDescent="0.2">
      <c r="B335" s="6"/>
      <c r="C335" s="166"/>
      <c r="D335" s="10"/>
      <c r="E335" s="10"/>
      <c r="F335" s="6"/>
      <c r="G335" s="6"/>
      <c r="H335" s="6"/>
      <c r="I335" s="178"/>
      <c r="J335" s="249"/>
      <c r="K335" s="167"/>
      <c r="L335" s="6"/>
      <c r="M335" s="6"/>
      <c r="N335" s="372"/>
      <c r="O335" s="168"/>
      <c r="Q335" s="6"/>
      <c r="R335" s="6"/>
      <c r="S335" s="6"/>
    </row>
    <row r="336" spans="1:56" s="18" customFormat="1" ht="15.75" customHeight="1" x14ac:dyDescent="0.2">
      <c r="B336" s="6"/>
      <c r="C336" s="166"/>
      <c r="D336" s="10"/>
      <c r="E336" s="10"/>
      <c r="F336" s="6"/>
      <c r="G336" s="6"/>
      <c r="H336" s="6"/>
      <c r="I336" s="178"/>
      <c r="J336" s="249"/>
      <c r="K336" s="167"/>
      <c r="L336" s="6"/>
      <c r="M336" s="6"/>
      <c r="N336" s="372"/>
      <c r="O336" s="168"/>
      <c r="Q336" s="6"/>
      <c r="R336" s="6"/>
      <c r="S336" s="6"/>
    </row>
    <row r="337" spans="2:19" s="18" customFormat="1" ht="15.75" customHeight="1" x14ac:dyDescent="0.2">
      <c r="B337" s="6"/>
      <c r="C337" s="166"/>
      <c r="D337" s="10"/>
      <c r="E337" s="10"/>
      <c r="F337" s="6"/>
      <c r="G337" s="6"/>
      <c r="H337" s="6"/>
      <c r="I337" s="178"/>
      <c r="J337" s="249"/>
      <c r="K337" s="167"/>
      <c r="L337" s="6"/>
      <c r="M337" s="6"/>
      <c r="N337" s="372"/>
      <c r="O337" s="168"/>
      <c r="Q337" s="6"/>
      <c r="R337" s="6"/>
      <c r="S337" s="6"/>
    </row>
    <row r="338" spans="2:19" s="18" customFormat="1" ht="15.75" customHeight="1" x14ac:dyDescent="0.2">
      <c r="B338" s="6"/>
      <c r="C338" s="166"/>
      <c r="D338" s="10"/>
      <c r="E338" s="10"/>
      <c r="F338" s="6"/>
      <c r="G338" s="6"/>
      <c r="H338" s="6"/>
      <c r="I338" s="178"/>
      <c r="J338" s="249"/>
      <c r="K338" s="167"/>
      <c r="L338" s="6"/>
      <c r="M338" s="6"/>
      <c r="N338" s="372"/>
      <c r="O338" s="168"/>
      <c r="Q338" s="6"/>
      <c r="R338" s="6"/>
      <c r="S338" s="6"/>
    </row>
    <row r="339" spans="2:19" s="18" customFormat="1" ht="15.75" customHeight="1" x14ac:dyDescent="0.2">
      <c r="B339" s="6"/>
      <c r="C339" s="166"/>
      <c r="D339" s="10"/>
      <c r="E339" s="10"/>
      <c r="F339" s="6"/>
      <c r="G339" s="6"/>
      <c r="H339" s="6"/>
      <c r="I339" s="178"/>
      <c r="J339" s="249"/>
      <c r="K339" s="167"/>
      <c r="L339" s="6"/>
      <c r="M339" s="6"/>
      <c r="N339" s="372"/>
      <c r="O339" s="168"/>
      <c r="Q339" s="6"/>
      <c r="R339" s="6"/>
      <c r="S339" s="6"/>
    </row>
    <row r="340" spans="2:19" s="18" customFormat="1" ht="15.75" customHeight="1" x14ac:dyDescent="0.2">
      <c r="B340" s="6"/>
      <c r="C340" s="166"/>
      <c r="D340" s="10"/>
      <c r="E340" s="10"/>
      <c r="F340" s="6"/>
      <c r="G340" s="6"/>
      <c r="H340" s="6"/>
      <c r="I340" s="178"/>
      <c r="J340" s="249"/>
      <c r="K340" s="167"/>
      <c r="L340" s="6"/>
      <c r="M340" s="6"/>
      <c r="N340" s="372"/>
      <c r="O340" s="168"/>
      <c r="Q340" s="6"/>
      <c r="R340" s="6"/>
      <c r="S340" s="6"/>
    </row>
    <row r="341" spans="2:19" s="18" customFormat="1" ht="15.75" customHeight="1" x14ac:dyDescent="0.2">
      <c r="B341" s="6"/>
      <c r="C341" s="166"/>
      <c r="D341" s="10"/>
      <c r="E341" s="10"/>
      <c r="F341" s="6"/>
      <c r="G341" s="6"/>
      <c r="H341" s="6"/>
      <c r="I341" s="178"/>
      <c r="J341" s="249"/>
      <c r="K341" s="167"/>
      <c r="L341" s="6"/>
      <c r="M341" s="6"/>
      <c r="N341" s="372"/>
      <c r="O341" s="168"/>
      <c r="Q341" s="6"/>
      <c r="R341" s="6"/>
      <c r="S341" s="6"/>
    </row>
    <row r="342" spans="2:19" s="18" customFormat="1" ht="15.75" customHeight="1" x14ac:dyDescent="0.2">
      <c r="B342" s="6"/>
      <c r="C342" s="166"/>
      <c r="D342" s="10"/>
      <c r="E342" s="10"/>
      <c r="F342" s="6"/>
      <c r="G342" s="6"/>
      <c r="H342" s="6"/>
      <c r="I342" s="178"/>
      <c r="J342" s="249"/>
      <c r="K342" s="167"/>
      <c r="L342" s="6"/>
      <c r="M342" s="6"/>
      <c r="N342" s="372"/>
      <c r="O342" s="168"/>
      <c r="Q342" s="6"/>
      <c r="R342" s="6"/>
      <c r="S342" s="6"/>
    </row>
    <row r="343" spans="2:19" s="18" customFormat="1" ht="15.75" customHeight="1" x14ac:dyDescent="0.2">
      <c r="B343" s="6"/>
      <c r="C343" s="166"/>
      <c r="D343" s="10"/>
      <c r="E343" s="10"/>
      <c r="F343" s="6"/>
      <c r="G343" s="6"/>
      <c r="H343" s="6"/>
      <c r="I343" s="178"/>
      <c r="J343" s="249"/>
      <c r="K343" s="167"/>
      <c r="L343" s="6"/>
      <c r="M343" s="6"/>
      <c r="N343" s="372"/>
      <c r="O343" s="168"/>
      <c r="Q343" s="6"/>
      <c r="R343" s="6"/>
      <c r="S343" s="6"/>
    </row>
    <row r="344" spans="2:19" s="18" customFormat="1" ht="15.75" customHeight="1" x14ac:dyDescent="0.2">
      <c r="B344" s="6"/>
      <c r="C344" s="166"/>
      <c r="D344" s="10"/>
      <c r="E344" s="10"/>
      <c r="F344" s="6"/>
      <c r="G344" s="6"/>
      <c r="H344" s="6"/>
      <c r="I344" s="178"/>
      <c r="J344" s="249"/>
      <c r="K344" s="167"/>
      <c r="L344" s="6"/>
      <c r="M344" s="6"/>
      <c r="N344" s="372"/>
      <c r="O344" s="168"/>
      <c r="Q344" s="6"/>
      <c r="R344" s="6"/>
      <c r="S344" s="6"/>
    </row>
    <row r="345" spans="2:19" s="18" customFormat="1" ht="15.75" customHeight="1" x14ac:dyDescent="0.2">
      <c r="B345" s="6"/>
      <c r="C345" s="166"/>
      <c r="D345" s="10"/>
      <c r="E345" s="10"/>
      <c r="F345" s="6"/>
      <c r="G345" s="6"/>
      <c r="H345" s="6"/>
      <c r="I345" s="178"/>
      <c r="J345" s="249"/>
      <c r="K345" s="167"/>
      <c r="L345" s="6"/>
      <c r="M345" s="6"/>
      <c r="N345" s="372"/>
      <c r="O345" s="168"/>
      <c r="Q345" s="6"/>
      <c r="R345" s="6"/>
      <c r="S345" s="6"/>
    </row>
    <row r="346" spans="2:19" s="18" customFormat="1" ht="15.75" customHeight="1" x14ac:dyDescent="0.2">
      <c r="B346" s="6"/>
      <c r="C346" s="166"/>
      <c r="D346" s="10"/>
      <c r="E346" s="10"/>
      <c r="F346" s="6"/>
      <c r="G346" s="6"/>
      <c r="H346" s="6"/>
      <c r="I346" s="178"/>
      <c r="J346" s="249"/>
      <c r="K346" s="167"/>
      <c r="L346" s="6"/>
      <c r="M346" s="6"/>
      <c r="N346" s="372"/>
      <c r="O346" s="168"/>
      <c r="Q346" s="6"/>
      <c r="R346" s="6"/>
      <c r="S346" s="6"/>
    </row>
    <row r="347" spans="2:19" s="18" customFormat="1" ht="15.75" customHeight="1" x14ac:dyDescent="0.2">
      <c r="B347" s="6"/>
      <c r="C347" s="166"/>
      <c r="D347" s="10"/>
      <c r="E347" s="10"/>
      <c r="F347" s="6"/>
      <c r="G347" s="6"/>
      <c r="H347" s="6"/>
      <c r="I347" s="178"/>
      <c r="J347" s="249"/>
      <c r="K347" s="167"/>
      <c r="L347" s="6"/>
      <c r="M347" s="6"/>
      <c r="N347" s="372"/>
      <c r="O347" s="168"/>
      <c r="Q347" s="6"/>
      <c r="R347" s="6"/>
      <c r="S347" s="6"/>
    </row>
    <row r="348" spans="2:19" s="18" customFormat="1" ht="15.75" customHeight="1" x14ac:dyDescent="0.2">
      <c r="B348" s="6"/>
      <c r="C348" s="166"/>
      <c r="D348" s="10"/>
      <c r="E348" s="10"/>
      <c r="F348" s="6"/>
      <c r="G348" s="6"/>
      <c r="H348" s="6"/>
      <c r="I348" s="178"/>
      <c r="J348" s="249"/>
      <c r="K348" s="167"/>
      <c r="L348" s="6"/>
      <c r="M348" s="6"/>
      <c r="N348" s="372"/>
      <c r="O348" s="168"/>
      <c r="Q348" s="6"/>
      <c r="R348" s="6"/>
      <c r="S348" s="6"/>
    </row>
    <row r="349" spans="2:19" s="18" customFormat="1" ht="15.75" customHeight="1" x14ac:dyDescent="0.2">
      <c r="B349" s="6"/>
      <c r="C349" s="166"/>
      <c r="D349" s="10"/>
      <c r="E349" s="10"/>
      <c r="F349" s="6"/>
      <c r="G349" s="6"/>
      <c r="H349" s="6"/>
      <c r="I349" s="178"/>
      <c r="J349" s="249"/>
      <c r="K349" s="167"/>
      <c r="L349" s="6"/>
      <c r="M349" s="6"/>
      <c r="N349" s="372"/>
      <c r="O349" s="168"/>
      <c r="Q349" s="6"/>
      <c r="R349" s="6"/>
      <c r="S349" s="6"/>
    </row>
    <row r="350" spans="2:19" s="18" customFormat="1" ht="15.75" customHeight="1" x14ac:dyDescent="0.2">
      <c r="B350" s="6"/>
      <c r="C350" s="166"/>
      <c r="D350" s="10"/>
      <c r="E350" s="10"/>
      <c r="F350" s="6"/>
      <c r="G350" s="6"/>
      <c r="H350" s="6"/>
      <c r="I350" s="178"/>
      <c r="J350" s="249"/>
      <c r="K350" s="167"/>
      <c r="L350" s="6"/>
      <c r="M350" s="6"/>
      <c r="N350" s="372"/>
      <c r="O350" s="168"/>
      <c r="Q350" s="6"/>
      <c r="R350" s="6"/>
      <c r="S350" s="6"/>
    </row>
    <row r="351" spans="2:19" s="18" customFormat="1" ht="15.75" customHeight="1" x14ac:dyDescent="0.2">
      <c r="B351" s="6"/>
      <c r="C351" s="166"/>
      <c r="D351" s="10"/>
      <c r="E351" s="10"/>
      <c r="F351" s="6"/>
      <c r="G351" s="6"/>
      <c r="H351" s="6"/>
      <c r="I351" s="178"/>
      <c r="J351" s="249"/>
      <c r="K351" s="167"/>
      <c r="L351" s="6"/>
      <c r="M351" s="6"/>
      <c r="N351" s="372"/>
      <c r="O351" s="168"/>
      <c r="Q351" s="6"/>
      <c r="R351" s="6"/>
      <c r="S351" s="6"/>
    </row>
    <row r="352" spans="2:19" s="18" customFormat="1" ht="15.75" customHeight="1" x14ac:dyDescent="0.2">
      <c r="B352" s="6"/>
      <c r="C352" s="166"/>
      <c r="D352" s="10"/>
      <c r="E352" s="10"/>
      <c r="F352" s="6"/>
      <c r="G352" s="6"/>
      <c r="H352" s="6"/>
      <c r="I352" s="178"/>
      <c r="J352" s="249"/>
      <c r="K352" s="167"/>
      <c r="L352" s="6"/>
      <c r="M352" s="6"/>
      <c r="N352" s="372"/>
      <c r="O352" s="168"/>
      <c r="Q352" s="6"/>
      <c r="R352" s="6"/>
      <c r="S352" s="6"/>
    </row>
    <row r="353" spans="2:19" s="18" customFormat="1" ht="15.75" customHeight="1" x14ac:dyDescent="0.2">
      <c r="B353" s="6"/>
      <c r="C353" s="166"/>
      <c r="D353" s="10"/>
      <c r="E353" s="10"/>
      <c r="F353" s="6"/>
      <c r="G353" s="6"/>
      <c r="H353" s="6"/>
      <c r="I353" s="178"/>
      <c r="J353" s="249"/>
      <c r="K353" s="167"/>
      <c r="L353" s="6"/>
      <c r="M353" s="6"/>
      <c r="N353" s="372"/>
      <c r="O353" s="168"/>
      <c r="Q353" s="6"/>
      <c r="R353" s="6"/>
      <c r="S353" s="6"/>
    </row>
    <row r="354" spans="2:19" s="18" customFormat="1" ht="15.75" customHeight="1" x14ac:dyDescent="0.2">
      <c r="B354" s="6"/>
      <c r="C354" s="166"/>
      <c r="D354" s="10"/>
      <c r="E354" s="10"/>
      <c r="F354" s="6"/>
      <c r="G354" s="6"/>
      <c r="H354" s="6"/>
      <c r="I354" s="178"/>
      <c r="J354" s="249"/>
      <c r="K354" s="167"/>
      <c r="L354" s="6"/>
      <c r="M354" s="6"/>
      <c r="N354" s="372"/>
      <c r="O354" s="168"/>
      <c r="Q354" s="6"/>
      <c r="R354" s="6"/>
      <c r="S354" s="6"/>
    </row>
    <row r="355" spans="2:19" s="18" customFormat="1" ht="15.75" customHeight="1" x14ac:dyDescent="0.2">
      <c r="B355" s="6"/>
      <c r="C355" s="166"/>
      <c r="D355" s="10"/>
      <c r="E355" s="10"/>
      <c r="F355" s="6"/>
      <c r="G355" s="6"/>
      <c r="H355" s="6"/>
      <c r="I355" s="178"/>
      <c r="J355" s="249"/>
      <c r="K355" s="167"/>
      <c r="L355" s="6"/>
      <c r="M355" s="6"/>
      <c r="N355" s="372"/>
      <c r="O355" s="168"/>
      <c r="Q355" s="6"/>
      <c r="R355" s="6"/>
      <c r="S355" s="6"/>
    </row>
    <row r="356" spans="2:19" s="18" customFormat="1" ht="15.75" customHeight="1" x14ac:dyDescent="0.2">
      <c r="B356" s="6"/>
      <c r="C356" s="166"/>
      <c r="D356" s="10"/>
      <c r="E356" s="10"/>
      <c r="F356" s="6"/>
      <c r="G356" s="6"/>
      <c r="H356" s="6"/>
      <c r="I356" s="178"/>
      <c r="J356" s="249"/>
      <c r="K356" s="167"/>
      <c r="L356" s="6"/>
      <c r="M356" s="6"/>
      <c r="N356" s="372"/>
      <c r="O356" s="168"/>
      <c r="Q356" s="6"/>
      <c r="R356" s="6"/>
      <c r="S356" s="6"/>
    </row>
    <row r="357" spans="2:19" s="18" customFormat="1" ht="15.75" customHeight="1" x14ac:dyDescent="0.2">
      <c r="B357" s="6"/>
      <c r="C357" s="166"/>
      <c r="D357" s="10"/>
      <c r="E357" s="10"/>
      <c r="F357" s="6"/>
      <c r="G357" s="6"/>
      <c r="H357" s="6"/>
      <c r="I357" s="178"/>
      <c r="J357" s="249"/>
      <c r="K357" s="167"/>
      <c r="L357" s="6"/>
      <c r="M357" s="6"/>
      <c r="N357" s="372"/>
      <c r="O357" s="168"/>
      <c r="Q357" s="6"/>
      <c r="R357" s="6"/>
      <c r="S357" s="6"/>
    </row>
    <row r="358" spans="2:19" s="18" customFormat="1" ht="15.75" customHeight="1" x14ac:dyDescent="0.2">
      <c r="B358" s="6"/>
      <c r="C358" s="166"/>
      <c r="D358" s="10"/>
      <c r="E358" s="10"/>
      <c r="F358" s="6"/>
      <c r="G358" s="6"/>
      <c r="H358" s="6"/>
      <c r="I358" s="178"/>
      <c r="J358" s="249"/>
      <c r="K358" s="167"/>
      <c r="L358" s="6"/>
      <c r="M358" s="6"/>
      <c r="N358" s="372"/>
      <c r="O358" s="168"/>
      <c r="Q358" s="6"/>
      <c r="R358" s="6"/>
      <c r="S358" s="6"/>
    </row>
    <row r="359" spans="2:19" s="18" customFormat="1" ht="15.75" customHeight="1" x14ac:dyDescent="0.2">
      <c r="B359" s="6"/>
      <c r="C359" s="166"/>
      <c r="D359" s="10"/>
      <c r="E359" s="10"/>
      <c r="F359" s="6"/>
      <c r="G359" s="6"/>
      <c r="H359" s="6"/>
      <c r="I359" s="178"/>
      <c r="J359" s="249"/>
      <c r="K359" s="167"/>
      <c r="L359" s="6"/>
      <c r="M359" s="6"/>
      <c r="N359" s="372"/>
      <c r="O359" s="168"/>
      <c r="Q359" s="6"/>
      <c r="R359" s="6"/>
      <c r="S359" s="6"/>
    </row>
    <row r="360" spans="2:19" s="18" customFormat="1" ht="15.75" customHeight="1" x14ac:dyDescent="0.2">
      <c r="B360" s="6"/>
      <c r="C360" s="166"/>
      <c r="D360" s="10"/>
      <c r="E360" s="10"/>
      <c r="F360" s="6"/>
      <c r="G360" s="6"/>
      <c r="H360" s="6"/>
      <c r="I360" s="178"/>
      <c r="J360" s="249"/>
      <c r="K360" s="167"/>
      <c r="L360" s="6"/>
      <c r="M360" s="6"/>
      <c r="N360" s="372"/>
      <c r="O360" s="168"/>
      <c r="Q360" s="6"/>
      <c r="R360" s="6"/>
      <c r="S360" s="6"/>
    </row>
    <row r="361" spans="2:19" s="18" customFormat="1" ht="15.75" customHeight="1" x14ac:dyDescent="0.2">
      <c r="B361" s="6"/>
      <c r="C361" s="166"/>
      <c r="D361" s="10"/>
      <c r="E361" s="10"/>
      <c r="F361" s="6"/>
      <c r="G361" s="6"/>
      <c r="H361" s="6"/>
      <c r="I361" s="178"/>
      <c r="J361" s="249"/>
      <c r="K361" s="167"/>
      <c r="L361" s="6"/>
      <c r="M361" s="6"/>
      <c r="N361" s="372"/>
      <c r="O361" s="168"/>
      <c r="Q361" s="6"/>
      <c r="R361" s="6"/>
      <c r="S361" s="6"/>
    </row>
    <row r="362" spans="2:19" s="18" customFormat="1" ht="15.75" customHeight="1" x14ac:dyDescent="0.2">
      <c r="B362" s="6"/>
      <c r="C362" s="166"/>
      <c r="D362" s="10"/>
      <c r="E362" s="10"/>
      <c r="F362" s="6"/>
      <c r="G362" s="6"/>
      <c r="H362" s="6"/>
      <c r="I362" s="178"/>
      <c r="J362" s="249"/>
      <c r="K362" s="167"/>
      <c r="L362" s="6"/>
      <c r="M362" s="6"/>
      <c r="N362" s="372"/>
      <c r="O362" s="168"/>
      <c r="Q362" s="6"/>
      <c r="R362" s="6"/>
      <c r="S362" s="6"/>
    </row>
    <row r="363" spans="2:19" s="18" customFormat="1" ht="15.75" customHeight="1" x14ac:dyDescent="0.2">
      <c r="B363" s="6"/>
      <c r="C363" s="166"/>
      <c r="D363" s="10"/>
      <c r="E363" s="10"/>
      <c r="F363" s="6"/>
      <c r="G363" s="6"/>
      <c r="H363" s="6"/>
      <c r="I363" s="178"/>
      <c r="J363" s="249"/>
      <c r="K363" s="167"/>
      <c r="L363" s="6"/>
      <c r="M363" s="6"/>
      <c r="N363" s="372"/>
      <c r="O363" s="168"/>
      <c r="Q363" s="6"/>
      <c r="R363" s="6"/>
      <c r="S363" s="6"/>
    </row>
    <row r="364" spans="2:19" s="18" customFormat="1" ht="15.75" customHeight="1" x14ac:dyDescent="0.2">
      <c r="B364" s="6"/>
      <c r="C364" s="166"/>
      <c r="D364" s="10"/>
      <c r="E364" s="10"/>
      <c r="F364" s="6"/>
      <c r="G364" s="6"/>
      <c r="H364" s="6"/>
      <c r="I364" s="178"/>
      <c r="J364" s="249"/>
      <c r="K364" s="167"/>
      <c r="L364" s="6"/>
      <c r="M364" s="6"/>
      <c r="N364" s="372"/>
      <c r="O364" s="168"/>
      <c r="Q364" s="6"/>
      <c r="R364" s="6"/>
      <c r="S364" s="6"/>
    </row>
    <row r="365" spans="2:19" s="18" customFormat="1" ht="15.75" customHeight="1" x14ac:dyDescent="0.2">
      <c r="B365" s="6"/>
      <c r="C365" s="166"/>
      <c r="D365" s="10"/>
      <c r="E365" s="10"/>
      <c r="F365" s="6"/>
      <c r="G365" s="6"/>
      <c r="H365" s="6"/>
      <c r="I365" s="178"/>
      <c r="J365" s="249"/>
      <c r="K365" s="167"/>
      <c r="L365" s="6"/>
      <c r="M365" s="6"/>
      <c r="N365" s="372"/>
      <c r="O365" s="168"/>
      <c r="Q365" s="6"/>
      <c r="R365" s="6"/>
      <c r="S365" s="6"/>
    </row>
    <row r="366" spans="2:19" s="18" customFormat="1" ht="15.75" customHeight="1" x14ac:dyDescent="0.2">
      <c r="B366" s="6"/>
      <c r="C366" s="166"/>
      <c r="D366" s="10"/>
      <c r="E366" s="10"/>
      <c r="F366" s="6"/>
      <c r="G366" s="6"/>
      <c r="H366" s="6"/>
      <c r="I366" s="178"/>
      <c r="J366" s="249"/>
      <c r="K366" s="167"/>
      <c r="L366" s="6"/>
      <c r="M366" s="6"/>
      <c r="N366" s="372"/>
      <c r="O366" s="168"/>
      <c r="Q366" s="6"/>
      <c r="R366" s="6"/>
      <c r="S366" s="6"/>
    </row>
    <row r="367" spans="2:19" s="18" customFormat="1" ht="15.75" customHeight="1" x14ac:dyDescent="0.2">
      <c r="B367" s="6"/>
      <c r="C367" s="166"/>
      <c r="D367" s="10"/>
      <c r="E367" s="10"/>
      <c r="F367" s="6"/>
      <c r="G367" s="6"/>
      <c r="H367" s="6"/>
      <c r="I367" s="178"/>
      <c r="J367" s="249"/>
      <c r="K367" s="167"/>
      <c r="L367" s="6"/>
      <c r="M367" s="6"/>
      <c r="N367" s="372"/>
      <c r="O367" s="168"/>
      <c r="Q367" s="6"/>
      <c r="R367" s="6"/>
      <c r="S367" s="6"/>
    </row>
    <row r="368" spans="2:19" s="18" customFormat="1" ht="15.75" customHeight="1" x14ac:dyDescent="0.2">
      <c r="B368" s="6"/>
      <c r="C368" s="166"/>
      <c r="D368" s="10"/>
      <c r="E368" s="10"/>
      <c r="F368" s="6"/>
      <c r="G368" s="6"/>
      <c r="H368" s="6"/>
      <c r="I368" s="178"/>
      <c r="J368" s="249"/>
      <c r="K368" s="167"/>
      <c r="L368" s="6"/>
      <c r="M368" s="6"/>
      <c r="N368" s="372"/>
      <c r="O368" s="168"/>
      <c r="Q368" s="6"/>
      <c r="R368" s="6"/>
      <c r="S368" s="6"/>
    </row>
    <row r="369" spans="2:19" s="18" customFormat="1" ht="15.75" customHeight="1" x14ac:dyDescent="0.2">
      <c r="B369" s="6"/>
      <c r="C369" s="166"/>
      <c r="D369" s="10"/>
      <c r="E369" s="10"/>
      <c r="F369" s="6"/>
      <c r="G369" s="6"/>
      <c r="H369" s="6"/>
      <c r="I369" s="178"/>
      <c r="J369" s="249"/>
      <c r="K369" s="167"/>
      <c r="L369" s="6"/>
      <c r="M369" s="6"/>
      <c r="N369" s="372"/>
      <c r="O369" s="168"/>
      <c r="Q369" s="6"/>
      <c r="R369" s="6"/>
      <c r="S369" s="6"/>
    </row>
    <row r="370" spans="2:19" s="18" customFormat="1" ht="15.75" customHeight="1" x14ac:dyDescent="0.2">
      <c r="B370" s="6"/>
      <c r="C370" s="166"/>
      <c r="D370" s="10"/>
      <c r="E370" s="10"/>
      <c r="F370" s="6"/>
      <c r="G370" s="6"/>
      <c r="H370" s="6"/>
      <c r="I370" s="178"/>
      <c r="J370" s="249"/>
      <c r="K370" s="167"/>
      <c r="L370" s="6"/>
      <c r="M370" s="6"/>
      <c r="N370" s="372"/>
      <c r="O370" s="168"/>
      <c r="Q370" s="6"/>
      <c r="R370" s="6"/>
      <c r="S370" s="6"/>
    </row>
    <row r="371" spans="2:19" s="18" customFormat="1" ht="15.75" customHeight="1" x14ac:dyDescent="0.2">
      <c r="B371" s="6"/>
      <c r="C371" s="166"/>
      <c r="D371" s="10"/>
      <c r="E371" s="10"/>
      <c r="F371" s="6"/>
      <c r="G371" s="6"/>
      <c r="H371" s="6"/>
      <c r="I371" s="178"/>
      <c r="J371" s="249"/>
      <c r="K371" s="167"/>
      <c r="L371" s="6"/>
      <c r="M371" s="6"/>
      <c r="N371" s="372"/>
      <c r="O371" s="168"/>
      <c r="Q371" s="6"/>
      <c r="R371" s="6"/>
      <c r="S371" s="6"/>
    </row>
    <row r="372" spans="2:19" s="18" customFormat="1" ht="15.75" customHeight="1" x14ac:dyDescent="0.2">
      <c r="B372" s="6"/>
      <c r="C372" s="166"/>
      <c r="D372" s="10"/>
      <c r="E372" s="10"/>
      <c r="F372" s="6"/>
      <c r="G372" s="6"/>
      <c r="H372" s="6"/>
      <c r="I372" s="178"/>
      <c r="J372" s="249"/>
      <c r="K372" s="167"/>
      <c r="L372" s="6"/>
      <c r="M372" s="6"/>
      <c r="N372" s="372"/>
      <c r="O372" s="168"/>
      <c r="Q372" s="6"/>
      <c r="R372" s="6"/>
      <c r="S372" s="6"/>
    </row>
    <row r="373" spans="2:19" s="18" customFormat="1" ht="15.75" customHeight="1" x14ac:dyDescent="0.2">
      <c r="B373" s="6"/>
      <c r="C373" s="166"/>
      <c r="D373" s="10"/>
      <c r="E373" s="10"/>
      <c r="F373" s="6"/>
      <c r="G373" s="6"/>
      <c r="H373" s="6"/>
      <c r="I373" s="178"/>
      <c r="J373" s="249"/>
      <c r="K373" s="167"/>
      <c r="L373" s="6"/>
      <c r="M373" s="6"/>
      <c r="N373" s="372"/>
      <c r="O373" s="168"/>
      <c r="Q373" s="6"/>
      <c r="R373" s="6"/>
      <c r="S373" s="6"/>
    </row>
    <row r="374" spans="2:19" s="18" customFormat="1" ht="15.75" customHeight="1" x14ac:dyDescent="0.2">
      <c r="B374" s="6"/>
      <c r="C374" s="166"/>
      <c r="D374" s="10"/>
      <c r="E374" s="10"/>
      <c r="F374" s="6"/>
      <c r="G374" s="6"/>
      <c r="H374" s="6"/>
      <c r="I374" s="178"/>
      <c r="J374" s="249"/>
      <c r="K374" s="167"/>
      <c r="L374" s="6"/>
      <c r="M374" s="6"/>
      <c r="N374" s="372"/>
      <c r="O374" s="168"/>
      <c r="Q374" s="6"/>
      <c r="R374" s="6"/>
      <c r="S374" s="6"/>
    </row>
    <row r="375" spans="2:19" s="18" customFormat="1" ht="15.75" customHeight="1" x14ac:dyDescent="0.2">
      <c r="B375" s="6"/>
      <c r="C375" s="166"/>
      <c r="D375" s="10"/>
      <c r="E375" s="10"/>
      <c r="F375" s="6"/>
      <c r="G375" s="6"/>
      <c r="H375" s="6"/>
      <c r="I375" s="178"/>
      <c r="J375" s="249"/>
      <c r="K375" s="167"/>
      <c r="L375" s="6"/>
      <c r="M375" s="6"/>
      <c r="N375" s="372"/>
      <c r="O375" s="168"/>
      <c r="Q375" s="6"/>
      <c r="R375" s="6"/>
      <c r="S375" s="6"/>
    </row>
    <row r="376" spans="2:19" s="18" customFormat="1" ht="15.75" customHeight="1" x14ac:dyDescent="0.2">
      <c r="B376" s="6"/>
      <c r="C376" s="166"/>
      <c r="D376" s="10"/>
      <c r="E376" s="10"/>
      <c r="F376" s="6"/>
      <c r="G376" s="6"/>
      <c r="H376" s="6"/>
      <c r="I376" s="178"/>
      <c r="J376" s="249"/>
      <c r="K376" s="167"/>
      <c r="L376" s="6"/>
      <c r="M376" s="6"/>
      <c r="N376" s="372"/>
      <c r="O376" s="168"/>
      <c r="Q376" s="6"/>
      <c r="R376" s="6"/>
      <c r="S376" s="6"/>
    </row>
    <row r="377" spans="2:19" s="18" customFormat="1" ht="15.75" customHeight="1" x14ac:dyDescent="0.2">
      <c r="B377" s="6"/>
      <c r="C377" s="166"/>
      <c r="D377" s="10"/>
      <c r="E377" s="10"/>
      <c r="F377" s="6"/>
      <c r="G377" s="6"/>
      <c r="H377" s="6"/>
      <c r="I377" s="178"/>
      <c r="J377" s="249"/>
      <c r="K377" s="167"/>
      <c r="L377" s="6"/>
      <c r="M377" s="6"/>
      <c r="N377" s="372"/>
      <c r="O377" s="168"/>
      <c r="Q377" s="6"/>
      <c r="R377" s="6"/>
      <c r="S377" s="6"/>
    </row>
    <row r="378" spans="2:19" s="18" customFormat="1" ht="15.75" customHeight="1" x14ac:dyDescent="0.2">
      <c r="B378" s="6"/>
      <c r="C378" s="166"/>
      <c r="D378" s="10"/>
      <c r="E378" s="10"/>
      <c r="F378" s="6"/>
      <c r="G378" s="6"/>
      <c r="H378" s="6"/>
      <c r="I378" s="178"/>
      <c r="J378" s="249"/>
      <c r="K378" s="167"/>
      <c r="L378" s="6"/>
      <c r="M378" s="6"/>
      <c r="N378" s="372"/>
      <c r="O378" s="168"/>
      <c r="Q378" s="6"/>
      <c r="R378" s="6"/>
      <c r="S378" s="6"/>
    </row>
    <row r="379" spans="2:19" s="18" customFormat="1" ht="15.75" customHeight="1" x14ac:dyDescent="0.2">
      <c r="B379" s="6"/>
      <c r="C379" s="166"/>
      <c r="D379" s="10"/>
      <c r="E379" s="10"/>
      <c r="F379" s="6"/>
      <c r="G379" s="6"/>
      <c r="H379" s="6"/>
      <c r="I379" s="178"/>
      <c r="J379" s="249"/>
      <c r="K379" s="167"/>
      <c r="L379" s="6"/>
      <c r="M379" s="6"/>
      <c r="N379" s="372"/>
      <c r="O379" s="168"/>
      <c r="Q379" s="6"/>
      <c r="R379" s="6"/>
      <c r="S379" s="6"/>
    </row>
    <row r="380" spans="2:19" s="18" customFormat="1" ht="15.75" customHeight="1" x14ac:dyDescent="0.2">
      <c r="B380" s="6"/>
      <c r="C380" s="166"/>
      <c r="D380" s="10"/>
      <c r="E380" s="10"/>
      <c r="F380" s="6"/>
      <c r="G380" s="6"/>
      <c r="H380" s="6"/>
      <c r="I380" s="178"/>
      <c r="J380" s="249"/>
      <c r="K380" s="167"/>
      <c r="L380" s="6"/>
      <c r="M380" s="6"/>
      <c r="N380" s="372"/>
      <c r="O380" s="168"/>
      <c r="Q380" s="6"/>
      <c r="R380" s="6"/>
      <c r="S380" s="6"/>
    </row>
    <row r="381" spans="2:19" s="18" customFormat="1" ht="15.75" customHeight="1" x14ac:dyDescent="0.2">
      <c r="B381" s="6"/>
      <c r="C381" s="166"/>
      <c r="D381" s="10"/>
      <c r="E381" s="10"/>
      <c r="F381" s="6"/>
      <c r="G381" s="6"/>
      <c r="H381" s="6"/>
      <c r="I381" s="178"/>
      <c r="J381" s="249"/>
      <c r="K381" s="167"/>
      <c r="L381" s="6"/>
      <c r="M381" s="6"/>
      <c r="N381" s="372"/>
      <c r="O381" s="168"/>
      <c r="Q381" s="6"/>
      <c r="R381" s="6"/>
      <c r="S381" s="6"/>
    </row>
    <row r="382" spans="2:19" s="18" customFormat="1" ht="15.75" customHeight="1" x14ac:dyDescent="0.2">
      <c r="B382" s="6"/>
      <c r="C382" s="166"/>
      <c r="D382" s="10"/>
      <c r="E382" s="10"/>
      <c r="F382" s="6"/>
      <c r="G382" s="6"/>
      <c r="H382" s="6"/>
      <c r="I382" s="178"/>
      <c r="J382" s="249"/>
      <c r="K382" s="167"/>
      <c r="L382" s="6"/>
      <c r="M382" s="6"/>
      <c r="N382" s="372"/>
      <c r="O382" s="168"/>
      <c r="Q382" s="6"/>
      <c r="R382" s="6"/>
      <c r="S382" s="6"/>
    </row>
    <row r="383" spans="2:19" s="18" customFormat="1" ht="15.75" customHeight="1" x14ac:dyDescent="0.2">
      <c r="B383" s="6"/>
      <c r="C383" s="166"/>
      <c r="D383" s="10"/>
      <c r="E383" s="10"/>
      <c r="F383" s="6"/>
      <c r="G383" s="6"/>
      <c r="H383" s="6"/>
      <c r="I383" s="178"/>
      <c r="J383" s="249"/>
      <c r="K383" s="167"/>
      <c r="L383" s="6"/>
      <c r="M383" s="6"/>
      <c r="N383" s="372"/>
      <c r="O383" s="168"/>
      <c r="Q383" s="6"/>
      <c r="R383" s="6"/>
      <c r="S383" s="6"/>
    </row>
    <row r="384" spans="2:19" s="18" customFormat="1" ht="15.75" customHeight="1" x14ac:dyDescent="0.2">
      <c r="B384" s="6"/>
      <c r="C384" s="166"/>
      <c r="D384" s="10"/>
      <c r="E384" s="10"/>
      <c r="F384" s="6"/>
      <c r="G384" s="6"/>
      <c r="H384" s="6"/>
      <c r="I384" s="178"/>
      <c r="J384" s="249"/>
      <c r="K384" s="167"/>
      <c r="L384" s="6"/>
      <c r="M384" s="6"/>
      <c r="N384" s="372"/>
      <c r="O384" s="168"/>
      <c r="Q384" s="6"/>
      <c r="R384" s="6"/>
      <c r="S384" s="6"/>
    </row>
    <row r="385" spans="2:19" s="18" customFormat="1" ht="15.75" customHeight="1" x14ac:dyDescent="0.2">
      <c r="B385" s="6"/>
      <c r="C385" s="166"/>
      <c r="D385" s="10"/>
      <c r="E385" s="10"/>
      <c r="F385" s="6"/>
      <c r="G385" s="6"/>
      <c r="H385" s="6"/>
      <c r="I385" s="178"/>
      <c r="J385" s="249"/>
      <c r="K385" s="167"/>
      <c r="L385" s="6"/>
      <c r="M385" s="6"/>
      <c r="N385" s="372"/>
      <c r="O385" s="168"/>
      <c r="Q385" s="6"/>
      <c r="R385" s="6"/>
      <c r="S385" s="6"/>
    </row>
    <row r="386" spans="2:19" s="18" customFormat="1" ht="15.75" customHeight="1" x14ac:dyDescent="0.2">
      <c r="B386" s="6"/>
      <c r="C386" s="166"/>
      <c r="D386" s="10"/>
      <c r="E386" s="10"/>
      <c r="F386" s="6"/>
      <c r="G386" s="6"/>
      <c r="H386" s="6"/>
      <c r="I386" s="178"/>
      <c r="J386" s="249"/>
      <c r="K386" s="167"/>
      <c r="L386" s="6"/>
      <c r="M386" s="6"/>
      <c r="N386" s="372"/>
      <c r="O386" s="168"/>
      <c r="Q386" s="6"/>
      <c r="R386" s="6"/>
      <c r="S386" s="6"/>
    </row>
    <row r="387" spans="2:19" s="18" customFormat="1" ht="15.75" customHeight="1" x14ac:dyDescent="0.2">
      <c r="B387" s="6"/>
      <c r="C387" s="166"/>
      <c r="D387" s="10"/>
      <c r="E387" s="10"/>
      <c r="F387" s="6"/>
      <c r="G387" s="6"/>
      <c r="H387" s="6"/>
      <c r="I387" s="178"/>
      <c r="J387" s="249"/>
      <c r="K387" s="167"/>
      <c r="L387" s="6"/>
      <c r="M387" s="6"/>
      <c r="N387" s="372"/>
      <c r="O387" s="168"/>
      <c r="Q387" s="6"/>
      <c r="R387" s="6"/>
      <c r="S387" s="6"/>
    </row>
    <row r="388" spans="2:19" s="18" customFormat="1" ht="15.75" customHeight="1" x14ac:dyDescent="0.2">
      <c r="B388" s="6"/>
      <c r="C388" s="166"/>
      <c r="D388" s="10"/>
      <c r="E388" s="10"/>
      <c r="F388" s="6"/>
      <c r="G388" s="6"/>
      <c r="H388" s="6"/>
      <c r="I388" s="178"/>
      <c r="J388" s="249"/>
      <c r="K388" s="167"/>
      <c r="L388" s="6"/>
      <c r="M388" s="6"/>
      <c r="N388" s="372"/>
      <c r="O388" s="168"/>
      <c r="Q388" s="6"/>
      <c r="R388" s="6"/>
      <c r="S388" s="6"/>
    </row>
    <row r="389" spans="2:19" s="18" customFormat="1" ht="15.75" customHeight="1" x14ac:dyDescent="0.2">
      <c r="B389" s="6"/>
      <c r="C389" s="166"/>
      <c r="D389" s="10"/>
      <c r="E389" s="10"/>
      <c r="F389" s="6"/>
      <c r="G389" s="6"/>
      <c r="H389" s="6"/>
      <c r="I389" s="178"/>
      <c r="J389" s="249"/>
      <c r="K389" s="167"/>
      <c r="L389" s="6"/>
      <c r="M389" s="6"/>
      <c r="N389" s="372"/>
      <c r="O389" s="168"/>
      <c r="Q389" s="6"/>
      <c r="R389" s="6"/>
      <c r="S389" s="6"/>
    </row>
    <row r="390" spans="2:19" s="18" customFormat="1" ht="15.75" customHeight="1" x14ac:dyDescent="0.2">
      <c r="B390" s="6"/>
      <c r="C390" s="166"/>
      <c r="D390" s="10"/>
      <c r="E390" s="10"/>
      <c r="F390" s="6"/>
      <c r="G390" s="6"/>
      <c r="H390" s="6"/>
      <c r="I390" s="178"/>
      <c r="J390" s="249"/>
      <c r="K390" s="167"/>
      <c r="L390" s="6"/>
      <c r="M390" s="6"/>
      <c r="N390" s="372"/>
      <c r="O390" s="168"/>
      <c r="Q390" s="6"/>
      <c r="R390" s="6"/>
      <c r="S390" s="6"/>
    </row>
    <row r="391" spans="2:19" s="18" customFormat="1" ht="15.75" customHeight="1" x14ac:dyDescent="0.2">
      <c r="B391" s="6"/>
      <c r="C391" s="166"/>
      <c r="D391" s="10"/>
      <c r="E391" s="10"/>
      <c r="F391" s="6"/>
      <c r="G391" s="6"/>
      <c r="H391" s="6"/>
      <c r="I391" s="178"/>
      <c r="J391" s="249"/>
      <c r="K391" s="167"/>
      <c r="L391" s="6"/>
      <c r="M391" s="6"/>
      <c r="N391" s="372"/>
      <c r="O391" s="168"/>
      <c r="Q391" s="6"/>
      <c r="R391" s="6"/>
      <c r="S391" s="6"/>
    </row>
    <row r="392" spans="2:19" s="18" customFormat="1" ht="15.75" customHeight="1" x14ac:dyDescent="0.2">
      <c r="B392" s="6"/>
      <c r="C392" s="166"/>
      <c r="D392" s="10"/>
      <c r="E392" s="10"/>
      <c r="F392" s="6"/>
      <c r="G392" s="6"/>
      <c r="H392" s="6"/>
      <c r="I392" s="178"/>
      <c r="J392" s="249"/>
      <c r="K392" s="167"/>
      <c r="L392" s="6"/>
      <c r="M392" s="6"/>
      <c r="N392" s="372"/>
      <c r="O392" s="168"/>
      <c r="Q392" s="6"/>
      <c r="R392" s="6"/>
      <c r="S392" s="6"/>
    </row>
    <row r="393" spans="2:19" s="18" customFormat="1" ht="15.75" customHeight="1" x14ac:dyDescent="0.2">
      <c r="B393" s="6"/>
      <c r="C393" s="166"/>
      <c r="D393" s="10"/>
      <c r="E393" s="10"/>
      <c r="F393" s="6"/>
      <c r="G393" s="6"/>
      <c r="H393" s="6"/>
      <c r="I393" s="178"/>
      <c r="J393" s="249"/>
      <c r="K393" s="167"/>
      <c r="L393" s="6"/>
      <c r="M393" s="6"/>
      <c r="N393" s="372"/>
      <c r="O393" s="168"/>
      <c r="Q393" s="6"/>
      <c r="R393" s="6"/>
      <c r="S393" s="6"/>
    </row>
    <row r="394" spans="2:19" s="18" customFormat="1" ht="15.75" customHeight="1" x14ac:dyDescent="0.2">
      <c r="B394" s="6"/>
      <c r="C394" s="166"/>
      <c r="D394" s="10"/>
      <c r="E394" s="10"/>
      <c r="F394" s="6"/>
      <c r="G394" s="6"/>
      <c r="H394" s="6"/>
      <c r="I394" s="178"/>
      <c r="J394" s="249"/>
      <c r="K394" s="167"/>
      <c r="L394" s="6"/>
      <c r="M394" s="6"/>
      <c r="N394" s="372"/>
      <c r="O394" s="168"/>
      <c r="Q394" s="6"/>
      <c r="R394" s="6"/>
      <c r="S394" s="6"/>
    </row>
    <row r="395" spans="2:19" s="18" customFormat="1" ht="15.75" customHeight="1" x14ac:dyDescent="0.2">
      <c r="B395" s="6"/>
      <c r="C395" s="166"/>
      <c r="D395" s="10"/>
      <c r="E395" s="10"/>
      <c r="F395" s="6"/>
      <c r="G395" s="6"/>
      <c r="H395" s="6"/>
      <c r="I395" s="178"/>
      <c r="J395" s="249"/>
      <c r="K395" s="167"/>
      <c r="L395" s="6"/>
      <c r="M395" s="6"/>
      <c r="N395" s="372"/>
      <c r="O395" s="168"/>
      <c r="Q395" s="6"/>
      <c r="R395" s="6"/>
      <c r="S395" s="6"/>
    </row>
    <row r="396" spans="2:19" s="18" customFormat="1" ht="15.75" customHeight="1" x14ac:dyDescent="0.2">
      <c r="B396" s="6"/>
      <c r="C396" s="166"/>
      <c r="D396" s="10"/>
      <c r="E396" s="10"/>
      <c r="F396" s="6"/>
      <c r="G396" s="6"/>
      <c r="H396" s="6"/>
      <c r="I396" s="178"/>
      <c r="J396" s="249"/>
      <c r="K396" s="167"/>
      <c r="L396" s="6"/>
      <c r="M396" s="6"/>
      <c r="N396" s="372"/>
      <c r="O396" s="168"/>
      <c r="Q396" s="6"/>
      <c r="R396" s="6"/>
      <c r="S396" s="6"/>
    </row>
    <row r="397" spans="2:19" s="18" customFormat="1" ht="15.75" customHeight="1" x14ac:dyDescent="0.2">
      <c r="B397" s="6"/>
      <c r="C397" s="166"/>
      <c r="D397" s="10"/>
      <c r="E397" s="10"/>
      <c r="F397" s="6"/>
      <c r="G397" s="6"/>
      <c r="H397" s="6"/>
      <c r="I397" s="178"/>
      <c r="J397" s="249"/>
      <c r="K397" s="167"/>
      <c r="L397" s="6"/>
      <c r="M397" s="6"/>
      <c r="N397" s="372"/>
      <c r="O397" s="168"/>
      <c r="Q397" s="6"/>
      <c r="R397" s="6"/>
      <c r="S397" s="6"/>
    </row>
    <row r="398" spans="2:19" s="18" customFormat="1" ht="15.75" customHeight="1" x14ac:dyDescent="0.2">
      <c r="B398" s="6"/>
      <c r="C398" s="166"/>
      <c r="D398" s="10"/>
      <c r="E398" s="10"/>
      <c r="F398" s="6"/>
      <c r="G398" s="6"/>
      <c r="H398" s="6"/>
      <c r="I398" s="178"/>
      <c r="J398" s="249"/>
      <c r="K398" s="167"/>
      <c r="L398" s="6"/>
      <c r="M398" s="6"/>
      <c r="N398" s="372"/>
      <c r="O398" s="168"/>
      <c r="Q398" s="6"/>
      <c r="R398" s="6"/>
      <c r="S398" s="6"/>
    </row>
    <row r="399" spans="2:19" s="18" customFormat="1" ht="15.75" customHeight="1" x14ac:dyDescent="0.2">
      <c r="B399" s="6"/>
      <c r="C399" s="166"/>
      <c r="D399" s="10"/>
      <c r="E399" s="10"/>
      <c r="F399" s="6"/>
      <c r="G399" s="6"/>
      <c r="H399" s="6"/>
      <c r="I399" s="178"/>
      <c r="J399" s="249"/>
      <c r="K399" s="167"/>
      <c r="L399" s="6"/>
      <c r="M399" s="6"/>
      <c r="N399" s="372"/>
      <c r="O399" s="168"/>
      <c r="Q399" s="6"/>
      <c r="R399" s="6"/>
      <c r="S399" s="6"/>
    </row>
    <row r="400" spans="2:19" s="18" customFormat="1" ht="15.75" customHeight="1" x14ac:dyDescent="0.2">
      <c r="B400" s="6"/>
      <c r="C400" s="166"/>
      <c r="D400" s="10"/>
      <c r="E400" s="10"/>
      <c r="F400" s="6"/>
      <c r="G400" s="6"/>
      <c r="H400" s="6"/>
      <c r="I400" s="178"/>
      <c r="J400" s="249"/>
      <c r="K400" s="167"/>
      <c r="L400" s="6"/>
      <c r="M400" s="6"/>
      <c r="N400" s="372"/>
      <c r="O400" s="168"/>
      <c r="Q400" s="6"/>
      <c r="R400" s="6"/>
      <c r="S400" s="6"/>
    </row>
    <row r="401" spans="2:19" s="18" customFormat="1" ht="15.75" customHeight="1" x14ac:dyDescent="0.2">
      <c r="B401" s="6"/>
      <c r="C401" s="166"/>
      <c r="D401" s="10"/>
      <c r="E401" s="10"/>
      <c r="F401" s="6"/>
      <c r="G401" s="6"/>
      <c r="H401" s="6"/>
      <c r="I401" s="178"/>
      <c r="J401" s="249"/>
      <c r="K401" s="167"/>
      <c r="L401" s="6"/>
      <c r="M401" s="6"/>
      <c r="N401" s="372"/>
      <c r="O401" s="168"/>
      <c r="Q401" s="6"/>
      <c r="R401" s="6"/>
      <c r="S401" s="6"/>
    </row>
    <row r="402" spans="2:19" s="18" customFormat="1" ht="15.75" customHeight="1" x14ac:dyDescent="0.2">
      <c r="B402" s="6"/>
      <c r="C402" s="166"/>
      <c r="D402" s="10"/>
      <c r="E402" s="10"/>
      <c r="F402" s="6"/>
      <c r="G402" s="6"/>
      <c r="H402" s="6"/>
      <c r="I402" s="178"/>
      <c r="J402" s="249"/>
      <c r="K402" s="167"/>
      <c r="L402" s="6"/>
      <c r="M402" s="6"/>
      <c r="N402" s="372"/>
      <c r="O402" s="168"/>
      <c r="Q402" s="6"/>
      <c r="R402" s="6"/>
      <c r="S402" s="6"/>
    </row>
    <row r="403" spans="2:19" s="18" customFormat="1" ht="15.75" customHeight="1" x14ac:dyDescent="0.2">
      <c r="B403" s="6"/>
      <c r="C403" s="166"/>
      <c r="D403" s="10"/>
      <c r="E403" s="10"/>
      <c r="F403" s="6"/>
      <c r="G403" s="6"/>
      <c r="H403" s="6"/>
      <c r="I403" s="178"/>
      <c r="J403" s="249"/>
      <c r="K403" s="167"/>
      <c r="L403" s="6"/>
      <c r="M403" s="6"/>
      <c r="N403" s="372"/>
      <c r="O403" s="168"/>
      <c r="Q403" s="6"/>
      <c r="R403" s="6"/>
      <c r="S403" s="6"/>
    </row>
    <row r="404" spans="2:19" s="18" customFormat="1" ht="15.75" customHeight="1" x14ac:dyDescent="0.2">
      <c r="B404" s="6"/>
      <c r="C404" s="166"/>
      <c r="D404" s="10"/>
      <c r="E404" s="10"/>
      <c r="F404" s="6"/>
      <c r="G404" s="6"/>
      <c r="H404" s="6"/>
      <c r="I404" s="178"/>
      <c r="J404" s="249"/>
      <c r="K404" s="167"/>
      <c r="L404" s="6"/>
      <c r="M404" s="6"/>
      <c r="N404" s="372"/>
      <c r="O404" s="168"/>
      <c r="Q404" s="6"/>
      <c r="R404" s="6"/>
      <c r="S404" s="6"/>
    </row>
    <row r="405" spans="2:19" s="18" customFormat="1" ht="15.75" customHeight="1" x14ac:dyDescent="0.2">
      <c r="B405" s="6"/>
      <c r="C405" s="166"/>
      <c r="D405" s="10"/>
      <c r="E405" s="10"/>
      <c r="F405" s="6"/>
      <c r="G405" s="6"/>
      <c r="H405" s="6"/>
      <c r="I405" s="178"/>
      <c r="J405" s="249"/>
      <c r="K405" s="167"/>
      <c r="L405" s="6"/>
      <c r="M405" s="6"/>
      <c r="N405" s="372"/>
      <c r="O405" s="168"/>
      <c r="Q405" s="6"/>
      <c r="R405" s="6"/>
      <c r="S405" s="6"/>
    </row>
    <row r="406" spans="2:19" s="18" customFormat="1" ht="15.75" customHeight="1" x14ac:dyDescent="0.2">
      <c r="B406" s="6"/>
      <c r="C406" s="166"/>
      <c r="D406" s="10"/>
      <c r="E406" s="10"/>
      <c r="F406" s="6"/>
      <c r="G406" s="6"/>
      <c r="H406" s="6"/>
      <c r="I406" s="178"/>
      <c r="J406" s="249"/>
      <c r="K406" s="167"/>
      <c r="L406" s="6"/>
      <c r="M406" s="6"/>
      <c r="N406" s="372"/>
      <c r="O406" s="168"/>
      <c r="Q406" s="6"/>
      <c r="R406" s="6"/>
      <c r="S406" s="6"/>
    </row>
    <row r="407" spans="2:19" s="18" customFormat="1" ht="15.75" customHeight="1" x14ac:dyDescent="0.2">
      <c r="B407" s="6"/>
      <c r="C407" s="166"/>
      <c r="D407" s="10"/>
      <c r="E407" s="10"/>
      <c r="F407" s="6"/>
      <c r="G407" s="6"/>
      <c r="H407" s="6"/>
      <c r="I407" s="178"/>
      <c r="J407" s="249"/>
      <c r="K407" s="167"/>
      <c r="L407" s="6"/>
      <c r="M407" s="6"/>
      <c r="N407" s="372"/>
      <c r="O407" s="168"/>
      <c r="Q407" s="6"/>
      <c r="R407" s="6"/>
      <c r="S407" s="6"/>
    </row>
    <row r="408" spans="2:19" s="18" customFormat="1" ht="15.75" customHeight="1" x14ac:dyDescent="0.2">
      <c r="B408" s="6"/>
      <c r="C408" s="166"/>
      <c r="D408" s="10"/>
      <c r="E408" s="10"/>
      <c r="F408" s="6"/>
      <c r="G408" s="6"/>
      <c r="H408" s="6"/>
      <c r="I408" s="178"/>
      <c r="J408" s="249"/>
      <c r="K408" s="167"/>
      <c r="L408" s="6"/>
      <c r="M408" s="6"/>
      <c r="N408" s="372"/>
      <c r="O408" s="168"/>
      <c r="Q408" s="6"/>
      <c r="R408" s="6"/>
      <c r="S408" s="6"/>
    </row>
    <row r="409" spans="2:19" s="18" customFormat="1" ht="15.75" customHeight="1" x14ac:dyDescent="0.2">
      <c r="B409" s="6"/>
      <c r="C409" s="166"/>
      <c r="D409" s="10"/>
      <c r="E409" s="10"/>
      <c r="F409" s="6"/>
      <c r="G409" s="6"/>
      <c r="H409" s="6"/>
      <c r="I409" s="178"/>
      <c r="J409" s="249"/>
      <c r="K409" s="167"/>
      <c r="L409" s="6"/>
      <c r="M409" s="6"/>
      <c r="N409" s="372"/>
      <c r="O409" s="168"/>
      <c r="Q409" s="6"/>
      <c r="R409" s="6"/>
      <c r="S409" s="6"/>
    </row>
    <row r="410" spans="2:19" s="18" customFormat="1" ht="15.75" customHeight="1" x14ac:dyDescent="0.2">
      <c r="B410" s="6"/>
      <c r="C410" s="166"/>
      <c r="D410" s="10"/>
      <c r="E410" s="10"/>
      <c r="F410" s="6"/>
      <c r="G410" s="6"/>
      <c r="H410" s="6"/>
      <c r="I410" s="178"/>
      <c r="J410" s="249"/>
      <c r="K410" s="167"/>
      <c r="L410" s="6"/>
      <c r="M410" s="6"/>
      <c r="N410" s="372"/>
      <c r="O410" s="168"/>
      <c r="Q410" s="6"/>
      <c r="R410" s="6"/>
      <c r="S410" s="6"/>
    </row>
    <row r="411" spans="2:19" s="18" customFormat="1" ht="15.75" customHeight="1" x14ac:dyDescent="0.2">
      <c r="B411" s="6"/>
      <c r="C411" s="166"/>
      <c r="D411" s="10"/>
      <c r="E411" s="10"/>
      <c r="F411" s="6"/>
      <c r="G411" s="6"/>
      <c r="H411" s="6"/>
      <c r="I411" s="178"/>
      <c r="J411" s="249"/>
      <c r="K411" s="167"/>
      <c r="L411" s="6"/>
      <c r="M411" s="6"/>
      <c r="N411" s="372"/>
      <c r="O411" s="168"/>
      <c r="Q411" s="6"/>
      <c r="R411" s="6"/>
      <c r="S411" s="6"/>
    </row>
    <row r="412" spans="2:19" s="18" customFormat="1" ht="15.75" customHeight="1" x14ac:dyDescent="0.2">
      <c r="B412" s="6"/>
      <c r="C412" s="166"/>
      <c r="D412" s="10"/>
      <c r="E412" s="10"/>
      <c r="F412" s="6"/>
      <c r="G412" s="6"/>
      <c r="H412" s="6"/>
      <c r="I412" s="178"/>
      <c r="J412" s="249"/>
      <c r="K412" s="167"/>
      <c r="L412" s="6"/>
      <c r="M412" s="6"/>
      <c r="N412" s="372"/>
      <c r="O412" s="168"/>
      <c r="Q412" s="6"/>
      <c r="R412" s="6"/>
      <c r="S412" s="6"/>
    </row>
    <row r="413" spans="2:19" s="18" customFormat="1" ht="15.75" customHeight="1" x14ac:dyDescent="0.2">
      <c r="B413" s="6"/>
      <c r="C413" s="166"/>
      <c r="D413" s="10"/>
      <c r="E413" s="10"/>
      <c r="F413" s="6"/>
      <c r="G413" s="6"/>
      <c r="H413" s="6"/>
      <c r="I413" s="178"/>
      <c r="J413" s="249"/>
      <c r="K413" s="167"/>
      <c r="L413" s="6"/>
      <c r="M413" s="6"/>
      <c r="N413" s="372"/>
      <c r="O413" s="168"/>
      <c r="Q413" s="6"/>
      <c r="R413" s="6"/>
      <c r="S413" s="6"/>
    </row>
    <row r="414" spans="2:19" s="18" customFormat="1" ht="15.75" customHeight="1" x14ac:dyDescent="0.2">
      <c r="B414" s="6"/>
      <c r="C414" s="166"/>
      <c r="D414" s="10"/>
      <c r="E414" s="10"/>
      <c r="F414" s="6"/>
      <c r="G414" s="6"/>
      <c r="H414" s="6"/>
      <c r="I414" s="178"/>
      <c r="J414" s="249"/>
      <c r="K414" s="167"/>
      <c r="L414" s="6"/>
      <c r="M414" s="6"/>
      <c r="N414" s="372"/>
      <c r="O414" s="168"/>
      <c r="Q414" s="6"/>
      <c r="R414" s="6"/>
      <c r="S414" s="6"/>
    </row>
    <row r="415" spans="2:19" s="18" customFormat="1" ht="15.75" customHeight="1" x14ac:dyDescent="0.2">
      <c r="B415" s="6"/>
      <c r="C415" s="166"/>
      <c r="D415" s="10"/>
      <c r="E415" s="10"/>
      <c r="F415" s="6"/>
      <c r="G415" s="6"/>
      <c r="H415" s="6"/>
      <c r="I415" s="178"/>
      <c r="J415" s="249"/>
      <c r="K415" s="167"/>
      <c r="L415" s="6"/>
      <c r="M415" s="6"/>
      <c r="N415" s="372"/>
      <c r="O415" s="168"/>
      <c r="Q415" s="6"/>
      <c r="R415" s="6"/>
      <c r="S415" s="6"/>
    </row>
    <row r="416" spans="2:19" s="18" customFormat="1" ht="15.75" customHeight="1" x14ac:dyDescent="0.2">
      <c r="B416" s="6"/>
      <c r="C416" s="166"/>
      <c r="D416" s="10"/>
      <c r="E416" s="10"/>
      <c r="F416" s="6"/>
      <c r="G416" s="6"/>
      <c r="H416" s="6"/>
      <c r="I416" s="178"/>
      <c r="J416" s="249"/>
      <c r="K416" s="167"/>
      <c r="L416" s="6"/>
      <c r="M416" s="6"/>
      <c r="N416" s="372"/>
      <c r="O416" s="168"/>
      <c r="Q416" s="6"/>
      <c r="R416" s="6"/>
      <c r="S416" s="6"/>
    </row>
    <row r="417" spans="2:19" s="18" customFormat="1" ht="15.75" customHeight="1" x14ac:dyDescent="0.2">
      <c r="B417" s="6"/>
      <c r="C417" s="166"/>
      <c r="D417" s="10"/>
      <c r="E417" s="10"/>
      <c r="F417" s="6"/>
      <c r="G417" s="6"/>
      <c r="H417" s="6"/>
      <c r="I417" s="178"/>
      <c r="J417" s="249"/>
      <c r="K417" s="167"/>
      <c r="L417" s="6"/>
      <c r="M417" s="6"/>
      <c r="N417" s="372"/>
      <c r="O417" s="168"/>
      <c r="Q417" s="6"/>
      <c r="R417" s="6"/>
      <c r="S417" s="6"/>
    </row>
    <row r="418" spans="2:19" s="18" customFormat="1" ht="15.75" customHeight="1" x14ac:dyDescent="0.2">
      <c r="B418" s="6"/>
      <c r="C418" s="166"/>
      <c r="D418" s="10"/>
      <c r="E418" s="10"/>
      <c r="F418" s="6"/>
      <c r="G418" s="6"/>
      <c r="H418" s="6"/>
      <c r="I418" s="178"/>
      <c r="J418" s="249"/>
      <c r="K418" s="167"/>
      <c r="L418" s="6"/>
      <c r="M418" s="6"/>
      <c r="N418" s="372"/>
      <c r="O418" s="168"/>
      <c r="Q418" s="6"/>
      <c r="R418" s="6"/>
      <c r="S418" s="6"/>
    </row>
    <row r="419" spans="2:19" s="18" customFormat="1" ht="15.75" customHeight="1" x14ac:dyDescent="0.2">
      <c r="B419" s="6"/>
      <c r="C419" s="166"/>
      <c r="D419" s="10"/>
      <c r="E419" s="10"/>
      <c r="F419" s="6"/>
      <c r="G419" s="6"/>
      <c r="H419" s="6"/>
      <c r="I419" s="178"/>
      <c r="J419" s="249"/>
      <c r="K419" s="167"/>
      <c r="L419" s="6"/>
      <c r="M419" s="6"/>
      <c r="N419" s="372"/>
      <c r="O419" s="168"/>
      <c r="Q419" s="6"/>
      <c r="R419" s="6"/>
      <c r="S419" s="6"/>
    </row>
    <row r="420" spans="2:19" s="18" customFormat="1" ht="15.75" customHeight="1" x14ac:dyDescent="0.2">
      <c r="B420" s="6"/>
      <c r="C420" s="166"/>
      <c r="D420" s="10"/>
      <c r="E420" s="10"/>
      <c r="F420" s="6"/>
      <c r="G420" s="6"/>
      <c r="H420" s="6"/>
      <c r="I420" s="178"/>
      <c r="J420" s="249"/>
      <c r="K420" s="167"/>
      <c r="L420" s="6"/>
      <c r="M420" s="6"/>
      <c r="N420" s="372"/>
      <c r="O420" s="168"/>
      <c r="Q420" s="6"/>
      <c r="R420" s="6"/>
      <c r="S420" s="6"/>
    </row>
    <row r="421" spans="2:19" s="18" customFormat="1" ht="15.75" customHeight="1" x14ac:dyDescent="0.2">
      <c r="B421" s="6"/>
      <c r="C421" s="166"/>
      <c r="D421" s="10"/>
      <c r="E421" s="10"/>
      <c r="F421" s="6"/>
      <c r="G421" s="6"/>
      <c r="H421" s="6"/>
      <c r="I421" s="178"/>
      <c r="J421" s="249"/>
      <c r="K421" s="167"/>
      <c r="L421" s="6"/>
      <c r="M421" s="6"/>
      <c r="N421" s="372"/>
      <c r="O421" s="168"/>
      <c r="Q421" s="6"/>
      <c r="R421" s="6"/>
      <c r="S421" s="6"/>
    </row>
    <row r="422" spans="2:19" s="18" customFormat="1" ht="15.75" customHeight="1" x14ac:dyDescent="0.2">
      <c r="B422" s="6"/>
      <c r="C422" s="166"/>
      <c r="D422" s="10"/>
      <c r="E422" s="10"/>
      <c r="F422" s="6"/>
      <c r="G422" s="6"/>
      <c r="H422" s="6"/>
      <c r="I422" s="178"/>
      <c r="J422" s="249"/>
      <c r="K422" s="167"/>
      <c r="L422" s="6"/>
      <c r="M422" s="6"/>
      <c r="N422" s="372"/>
      <c r="O422" s="168"/>
      <c r="Q422" s="6"/>
      <c r="R422" s="6"/>
      <c r="S422" s="6"/>
    </row>
    <row r="423" spans="2:19" s="18" customFormat="1" ht="15.75" customHeight="1" x14ac:dyDescent="0.2">
      <c r="B423" s="6"/>
      <c r="C423" s="166"/>
      <c r="D423" s="10"/>
      <c r="E423" s="10"/>
      <c r="F423" s="6"/>
      <c r="G423" s="6"/>
      <c r="H423" s="6"/>
      <c r="I423" s="178"/>
      <c r="J423" s="249"/>
      <c r="K423" s="167"/>
      <c r="L423" s="6"/>
      <c r="M423" s="6"/>
      <c r="N423" s="372"/>
      <c r="O423" s="168"/>
      <c r="Q423" s="6"/>
      <c r="R423" s="6"/>
      <c r="S423" s="6"/>
    </row>
    <row r="424" spans="2:19" s="18" customFormat="1" ht="15.75" customHeight="1" x14ac:dyDescent="0.2">
      <c r="B424" s="6"/>
      <c r="C424" s="166"/>
      <c r="D424" s="10"/>
      <c r="E424" s="10"/>
      <c r="F424" s="6"/>
      <c r="G424" s="6"/>
      <c r="H424" s="6"/>
      <c r="I424" s="178"/>
      <c r="J424" s="249"/>
      <c r="K424" s="167"/>
      <c r="L424" s="6"/>
      <c r="M424" s="6"/>
      <c r="N424" s="372"/>
      <c r="O424" s="168"/>
      <c r="Q424" s="6"/>
      <c r="R424" s="6"/>
      <c r="S424" s="6"/>
    </row>
    <row r="425" spans="2:19" s="18" customFormat="1" ht="15.75" customHeight="1" x14ac:dyDescent="0.2">
      <c r="B425" s="6"/>
      <c r="C425" s="166"/>
      <c r="D425" s="10"/>
      <c r="E425" s="10"/>
      <c r="F425" s="6"/>
      <c r="G425" s="6"/>
      <c r="H425" s="6"/>
      <c r="I425" s="178"/>
      <c r="J425" s="249"/>
      <c r="K425" s="167"/>
      <c r="L425" s="6"/>
      <c r="M425" s="6"/>
      <c r="N425" s="372"/>
      <c r="O425" s="168"/>
      <c r="Q425" s="6"/>
      <c r="R425" s="6"/>
      <c r="S425" s="6"/>
    </row>
    <row r="426" spans="2:19" s="18" customFormat="1" ht="15.75" customHeight="1" x14ac:dyDescent="0.2">
      <c r="B426" s="6"/>
      <c r="C426" s="166"/>
      <c r="D426" s="10"/>
      <c r="E426" s="10"/>
      <c r="F426" s="6"/>
      <c r="G426" s="6"/>
      <c r="H426" s="6"/>
      <c r="I426" s="178"/>
      <c r="J426" s="249"/>
      <c r="K426" s="167"/>
      <c r="L426" s="6"/>
      <c r="M426" s="6"/>
      <c r="N426" s="372"/>
      <c r="O426" s="168"/>
      <c r="Q426" s="6"/>
      <c r="R426" s="6"/>
      <c r="S426" s="6"/>
    </row>
    <row r="427" spans="2:19" s="18" customFormat="1" ht="15.75" customHeight="1" x14ac:dyDescent="0.2">
      <c r="B427" s="6"/>
      <c r="C427" s="166"/>
      <c r="D427" s="10"/>
      <c r="E427" s="10"/>
      <c r="F427" s="6"/>
      <c r="G427" s="6"/>
      <c r="H427" s="6"/>
      <c r="I427" s="178"/>
      <c r="J427" s="249"/>
      <c r="K427" s="167"/>
      <c r="L427" s="6"/>
      <c r="M427" s="6"/>
      <c r="N427" s="372"/>
      <c r="O427" s="168"/>
      <c r="Q427" s="6"/>
      <c r="R427" s="6"/>
      <c r="S427" s="6"/>
    </row>
    <row r="428" spans="2:19" s="18" customFormat="1" ht="15.75" customHeight="1" x14ac:dyDescent="0.2">
      <c r="B428" s="6"/>
      <c r="C428" s="166"/>
      <c r="D428" s="10"/>
      <c r="E428" s="10"/>
      <c r="F428" s="6"/>
      <c r="G428" s="6"/>
      <c r="H428" s="6"/>
      <c r="I428" s="178"/>
      <c r="J428" s="249"/>
      <c r="K428" s="167"/>
      <c r="L428" s="6"/>
      <c r="M428" s="6"/>
      <c r="N428" s="372"/>
      <c r="O428" s="168"/>
      <c r="Q428" s="6"/>
      <c r="R428" s="6"/>
      <c r="S428" s="6"/>
    </row>
    <row r="429" spans="2:19" s="18" customFormat="1" ht="15.75" customHeight="1" x14ac:dyDescent="0.2">
      <c r="B429" s="6"/>
      <c r="C429" s="166"/>
      <c r="D429" s="10"/>
      <c r="E429" s="10"/>
      <c r="F429" s="6"/>
      <c r="G429" s="6"/>
      <c r="H429" s="6"/>
      <c r="I429" s="178"/>
      <c r="J429" s="249"/>
      <c r="K429" s="167"/>
      <c r="L429" s="6"/>
      <c r="M429" s="6"/>
      <c r="N429" s="372"/>
      <c r="O429" s="168"/>
      <c r="Q429" s="6"/>
      <c r="R429" s="6"/>
      <c r="S429" s="6"/>
    </row>
    <row r="430" spans="2:19" s="18" customFormat="1" ht="15.75" customHeight="1" x14ac:dyDescent="0.2">
      <c r="B430" s="6"/>
      <c r="C430" s="166"/>
      <c r="D430" s="10"/>
      <c r="E430" s="10"/>
      <c r="F430" s="6"/>
      <c r="G430" s="6"/>
      <c r="H430" s="6"/>
      <c r="I430" s="178"/>
      <c r="J430" s="249"/>
      <c r="K430" s="167"/>
      <c r="L430" s="6"/>
      <c r="M430" s="6"/>
      <c r="N430" s="372"/>
      <c r="O430" s="168"/>
      <c r="Q430" s="6"/>
      <c r="R430" s="6"/>
      <c r="S430" s="6"/>
    </row>
    <row r="431" spans="2:19" s="18" customFormat="1" ht="15.75" customHeight="1" x14ac:dyDescent="0.2">
      <c r="B431" s="6"/>
      <c r="C431" s="166"/>
      <c r="D431" s="10"/>
      <c r="E431" s="10"/>
      <c r="F431" s="6"/>
      <c r="G431" s="6"/>
      <c r="H431" s="6"/>
      <c r="I431" s="178"/>
      <c r="J431" s="249"/>
      <c r="K431" s="167"/>
      <c r="L431" s="6"/>
      <c r="M431" s="6"/>
      <c r="N431" s="372"/>
      <c r="O431" s="168"/>
      <c r="Q431" s="6"/>
      <c r="R431" s="6"/>
      <c r="S431" s="6"/>
    </row>
    <row r="432" spans="2:19" s="18" customFormat="1" ht="15.75" customHeight="1" x14ac:dyDescent="0.2">
      <c r="B432" s="6"/>
      <c r="C432" s="166"/>
      <c r="D432" s="10"/>
      <c r="E432" s="10"/>
      <c r="F432" s="6"/>
      <c r="G432" s="6"/>
      <c r="H432" s="6"/>
      <c r="I432" s="178"/>
      <c r="J432" s="249"/>
      <c r="K432" s="167"/>
      <c r="L432" s="6"/>
      <c r="M432" s="6"/>
      <c r="N432" s="372"/>
      <c r="O432" s="168"/>
      <c r="Q432" s="6"/>
      <c r="R432" s="6"/>
      <c r="S432" s="6"/>
    </row>
    <row r="433" spans="2:19" s="18" customFormat="1" ht="15.75" customHeight="1" x14ac:dyDescent="0.2">
      <c r="B433" s="6"/>
      <c r="C433" s="166"/>
      <c r="D433" s="10"/>
      <c r="E433" s="10"/>
      <c r="F433" s="6"/>
      <c r="G433" s="6"/>
      <c r="H433" s="6"/>
      <c r="I433" s="178"/>
      <c r="J433" s="249"/>
      <c r="K433" s="167"/>
      <c r="L433" s="6"/>
      <c r="M433" s="6"/>
      <c r="N433" s="372"/>
      <c r="O433" s="168"/>
      <c r="Q433" s="6"/>
      <c r="R433" s="6"/>
      <c r="S433" s="6"/>
    </row>
    <row r="434" spans="2:19" s="18" customFormat="1" ht="15.75" customHeight="1" x14ac:dyDescent="0.2">
      <c r="B434" s="6"/>
      <c r="C434" s="166"/>
      <c r="D434" s="10"/>
      <c r="E434" s="10"/>
      <c r="F434" s="6"/>
      <c r="G434" s="6"/>
      <c r="H434" s="6"/>
      <c r="I434" s="178"/>
      <c r="J434" s="249"/>
      <c r="K434" s="167"/>
      <c r="L434" s="6"/>
      <c r="M434" s="6"/>
      <c r="N434" s="372"/>
      <c r="O434" s="168"/>
      <c r="Q434" s="6"/>
      <c r="R434" s="6"/>
      <c r="S434" s="6"/>
    </row>
    <row r="435" spans="2:19" s="18" customFormat="1" ht="15.75" customHeight="1" x14ac:dyDescent="0.2">
      <c r="B435" s="6"/>
      <c r="C435" s="166"/>
      <c r="D435" s="10"/>
      <c r="E435" s="10"/>
      <c r="F435" s="6"/>
      <c r="G435" s="6"/>
      <c r="H435" s="6"/>
      <c r="I435" s="178"/>
      <c r="J435" s="249"/>
      <c r="K435" s="167"/>
      <c r="L435" s="6"/>
      <c r="M435" s="6"/>
      <c r="N435" s="372"/>
      <c r="O435" s="168"/>
      <c r="Q435" s="6"/>
      <c r="R435" s="6"/>
      <c r="S435" s="6"/>
    </row>
    <row r="436" spans="2:19" s="18" customFormat="1" ht="15.75" customHeight="1" x14ac:dyDescent="0.2">
      <c r="B436" s="6"/>
      <c r="C436" s="166"/>
      <c r="D436" s="10"/>
      <c r="E436" s="10"/>
      <c r="F436" s="6"/>
      <c r="G436" s="6"/>
      <c r="H436" s="6"/>
      <c r="I436" s="178"/>
      <c r="J436" s="249"/>
      <c r="K436" s="167"/>
      <c r="L436" s="6"/>
      <c r="M436" s="6"/>
      <c r="N436" s="372"/>
      <c r="O436" s="168"/>
      <c r="Q436" s="6"/>
      <c r="R436" s="6"/>
      <c r="S436" s="6"/>
    </row>
    <row r="437" spans="2:19" s="18" customFormat="1" ht="15.75" customHeight="1" x14ac:dyDescent="0.2">
      <c r="B437" s="6"/>
      <c r="C437" s="166"/>
      <c r="D437" s="10"/>
      <c r="E437" s="10"/>
      <c r="F437" s="6"/>
      <c r="G437" s="6"/>
      <c r="H437" s="6"/>
      <c r="I437" s="178"/>
      <c r="J437" s="249"/>
      <c r="K437" s="167"/>
      <c r="L437" s="6"/>
      <c r="M437" s="6"/>
      <c r="N437" s="372"/>
      <c r="O437" s="168"/>
      <c r="Q437" s="6"/>
      <c r="R437" s="6"/>
      <c r="S437" s="6"/>
    </row>
    <row r="438" spans="2:19" s="18" customFormat="1" ht="15.75" customHeight="1" x14ac:dyDescent="0.2">
      <c r="B438" s="6"/>
      <c r="C438" s="166"/>
      <c r="D438" s="10"/>
      <c r="E438" s="10"/>
      <c r="F438" s="6"/>
      <c r="G438" s="6"/>
      <c r="H438" s="6"/>
      <c r="I438" s="178"/>
      <c r="J438" s="249"/>
      <c r="K438" s="167"/>
      <c r="L438" s="6"/>
      <c r="M438" s="6"/>
      <c r="N438" s="372"/>
      <c r="O438" s="168"/>
      <c r="Q438" s="6"/>
      <c r="R438" s="6"/>
      <c r="S438" s="6"/>
    </row>
    <row r="439" spans="2:19" s="18" customFormat="1" ht="15.75" customHeight="1" x14ac:dyDescent="0.2">
      <c r="B439" s="6"/>
      <c r="C439" s="166"/>
      <c r="D439" s="10"/>
      <c r="E439" s="10"/>
      <c r="F439" s="6"/>
      <c r="G439" s="6"/>
      <c r="H439" s="6"/>
      <c r="I439" s="178"/>
      <c r="J439" s="249"/>
      <c r="K439" s="167"/>
      <c r="L439" s="6"/>
      <c r="M439" s="6"/>
      <c r="N439" s="372"/>
      <c r="O439" s="168"/>
      <c r="Q439" s="6"/>
      <c r="R439" s="6"/>
      <c r="S439" s="6"/>
    </row>
    <row r="440" spans="2:19" s="18" customFormat="1" ht="15.75" customHeight="1" x14ac:dyDescent="0.2">
      <c r="B440" s="6"/>
      <c r="C440" s="166"/>
      <c r="D440" s="10"/>
      <c r="E440" s="10"/>
      <c r="F440" s="6"/>
      <c r="G440" s="6"/>
      <c r="H440" s="6"/>
      <c r="I440" s="178"/>
      <c r="J440" s="249"/>
      <c r="K440" s="167"/>
      <c r="L440" s="6"/>
      <c r="M440" s="6"/>
      <c r="N440" s="372"/>
      <c r="O440" s="168"/>
      <c r="Q440" s="6"/>
      <c r="R440" s="6"/>
      <c r="S440" s="6"/>
    </row>
    <row r="441" spans="2:19" s="18" customFormat="1" ht="15.75" customHeight="1" x14ac:dyDescent="0.2">
      <c r="B441" s="6"/>
      <c r="C441" s="166"/>
      <c r="D441" s="10"/>
      <c r="E441" s="10"/>
      <c r="F441" s="6"/>
      <c r="G441" s="6"/>
      <c r="H441" s="6"/>
      <c r="I441" s="178"/>
      <c r="J441" s="249"/>
      <c r="K441" s="167"/>
      <c r="L441" s="6"/>
      <c r="M441" s="6"/>
      <c r="N441" s="372"/>
      <c r="O441" s="168"/>
      <c r="Q441" s="6"/>
      <c r="R441" s="6"/>
      <c r="S441" s="6"/>
    </row>
    <row r="442" spans="2:19" s="18" customFormat="1" ht="15.75" customHeight="1" x14ac:dyDescent="0.2">
      <c r="B442" s="6"/>
      <c r="C442" s="166"/>
      <c r="D442" s="10"/>
      <c r="E442" s="10"/>
      <c r="F442" s="6"/>
      <c r="G442" s="6"/>
      <c r="H442" s="6"/>
      <c r="I442" s="178"/>
      <c r="J442" s="249"/>
      <c r="K442" s="167"/>
      <c r="L442" s="6"/>
      <c r="M442" s="6"/>
      <c r="N442" s="372"/>
      <c r="O442" s="168"/>
      <c r="Q442" s="6"/>
      <c r="R442" s="6"/>
      <c r="S442" s="6"/>
    </row>
    <row r="443" spans="2:19" s="18" customFormat="1" ht="15.75" customHeight="1" x14ac:dyDescent="0.2">
      <c r="B443" s="6"/>
      <c r="C443" s="166"/>
      <c r="D443" s="10"/>
      <c r="E443" s="10"/>
      <c r="F443" s="6"/>
      <c r="G443" s="6"/>
      <c r="H443" s="6"/>
      <c r="I443" s="178"/>
      <c r="J443" s="249"/>
      <c r="K443" s="167"/>
      <c r="L443" s="6"/>
      <c r="M443" s="6"/>
      <c r="N443" s="372"/>
      <c r="O443" s="168"/>
      <c r="Q443" s="6"/>
      <c r="R443" s="6"/>
      <c r="S443" s="6"/>
    </row>
    <row r="444" spans="2:19" s="18" customFormat="1" ht="15.75" customHeight="1" x14ac:dyDescent="0.2">
      <c r="B444" s="6"/>
      <c r="C444" s="166"/>
      <c r="D444" s="10"/>
      <c r="E444" s="10"/>
      <c r="F444" s="6"/>
      <c r="G444" s="6"/>
      <c r="H444" s="6"/>
      <c r="I444" s="178"/>
      <c r="J444" s="249"/>
      <c r="K444" s="167"/>
      <c r="L444" s="6"/>
      <c r="M444" s="6"/>
      <c r="N444" s="372"/>
      <c r="O444" s="168"/>
      <c r="Q444" s="6"/>
      <c r="R444" s="6"/>
      <c r="S444" s="6"/>
    </row>
    <row r="445" spans="2:19" s="18" customFormat="1" ht="15.75" customHeight="1" x14ac:dyDescent="0.2">
      <c r="B445" s="6"/>
      <c r="C445" s="166"/>
      <c r="D445" s="10"/>
      <c r="E445" s="10"/>
      <c r="F445" s="6"/>
      <c r="G445" s="6"/>
      <c r="H445" s="6"/>
      <c r="I445" s="178"/>
      <c r="J445" s="249"/>
      <c r="K445" s="167"/>
      <c r="L445" s="6"/>
      <c r="M445" s="6"/>
      <c r="N445" s="372"/>
      <c r="O445" s="168"/>
      <c r="Q445" s="6"/>
      <c r="R445" s="6"/>
      <c r="S445" s="6"/>
    </row>
    <row r="446" spans="2:19" s="18" customFormat="1" ht="15.75" customHeight="1" x14ac:dyDescent="0.2">
      <c r="B446" s="6"/>
      <c r="C446" s="166"/>
      <c r="D446" s="10"/>
      <c r="E446" s="10"/>
      <c r="F446" s="6"/>
      <c r="G446" s="6"/>
      <c r="H446" s="6"/>
      <c r="I446" s="178"/>
      <c r="J446" s="249"/>
      <c r="K446" s="167"/>
      <c r="L446" s="6"/>
      <c r="M446" s="6"/>
      <c r="N446" s="372"/>
      <c r="O446" s="168"/>
      <c r="Q446" s="6"/>
      <c r="R446" s="6"/>
      <c r="S446" s="6"/>
    </row>
    <row r="447" spans="2:19" s="18" customFormat="1" ht="15.75" customHeight="1" x14ac:dyDescent="0.2">
      <c r="B447" s="6"/>
      <c r="C447" s="166"/>
      <c r="D447" s="10"/>
      <c r="E447" s="10"/>
      <c r="F447" s="6"/>
      <c r="G447" s="6"/>
      <c r="H447" s="6"/>
      <c r="I447" s="178"/>
      <c r="J447" s="249"/>
      <c r="K447" s="167"/>
      <c r="L447" s="6"/>
      <c r="M447" s="6"/>
      <c r="N447" s="372"/>
      <c r="O447" s="168"/>
      <c r="Q447" s="6"/>
      <c r="R447" s="6"/>
      <c r="S447" s="6"/>
    </row>
    <row r="448" spans="2:19" s="18" customFormat="1" ht="15.75" customHeight="1" x14ac:dyDescent="0.2">
      <c r="B448" s="6"/>
      <c r="C448" s="166"/>
      <c r="D448" s="10"/>
      <c r="E448" s="10"/>
      <c r="F448" s="6"/>
      <c r="G448" s="6"/>
      <c r="H448" s="6"/>
      <c r="I448" s="178"/>
      <c r="J448" s="249"/>
      <c r="K448" s="167"/>
      <c r="L448" s="6"/>
      <c r="M448" s="6"/>
      <c r="N448" s="372"/>
      <c r="O448" s="168"/>
      <c r="Q448" s="6"/>
      <c r="R448" s="6"/>
      <c r="S448" s="6"/>
    </row>
    <row r="449" spans="2:19" s="18" customFormat="1" ht="15.75" customHeight="1" x14ac:dyDescent="0.2">
      <c r="B449" s="6"/>
      <c r="C449" s="166"/>
      <c r="D449" s="10"/>
      <c r="E449" s="10"/>
      <c r="F449" s="6"/>
      <c r="G449" s="6"/>
      <c r="H449" s="6"/>
      <c r="I449" s="178"/>
      <c r="J449" s="249"/>
      <c r="K449" s="167"/>
      <c r="L449" s="6"/>
      <c r="M449" s="6"/>
      <c r="N449" s="372"/>
      <c r="O449" s="168"/>
      <c r="Q449" s="6"/>
      <c r="R449" s="6"/>
      <c r="S449" s="6"/>
    </row>
    <row r="450" spans="2:19" s="18" customFormat="1" ht="15.75" customHeight="1" x14ac:dyDescent="0.2">
      <c r="B450" s="6"/>
      <c r="C450" s="166"/>
      <c r="D450" s="10"/>
      <c r="E450" s="10"/>
      <c r="F450" s="6"/>
      <c r="G450" s="6"/>
      <c r="H450" s="6"/>
      <c r="I450" s="178"/>
      <c r="J450" s="249"/>
      <c r="K450" s="167"/>
      <c r="L450" s="6"/>
      <c r="M450" s="6"/>
      <c r="N450" s="372"/>
      <c r="O450" s="168"/>
      <c r="Q450" s="6"/>
      <c r="R450" s="6"/>
      <c r="S450" s="6"/>
    </row>
    <row r="451" spans="2:19" s="18" customFormat="1" ht="15.75" customHeight="1" x14ac:dyDescent="0.2">
      <c r="B451" s="6"/>
      <c r="C451" s="166"/>
      <c r="D451" s="10"/>
      <c r="E451" s="10"/>
      <c r="F451" s="6"/>
      <c r="G451" s="6"/>
      <c r="H451" s="6"/>
      <c r="I451" s="178"/>
      <c r="J451" s="249"/>
      <c r="K451" s="167"/>
      <c r="L451" s="6"/>
      <c r="M451" s="6"/>
      <c r="N451" s="372"/>
      <c r="O451" s="168"/>
      <c r="Q451" s="6"/>
      <c r="R451" s="6"/>
      <c r="S451" s="6"/>
    </row>
    <row r="452" spans="2:19" s="18" customFormat="1" ht="15.75" customHeight="1" x14ac:dyDescent="0.2">
      <c r="B452" s="6"/>
      <c r="C452" s="166"/>
      <c r="D452" s="10"/>
      <c r="E452" s="10"/>
      <c r="F452" s="6"/>
      <c r="G452" s="6"/>
      <c r="H452" s="6"/>
      <c r="I452" s="178"/>
      <c r="J452" s="249"/>
      <c r="K452" s="167"/>
      <c r="L452" s="6"/>
      <c r="M452" s="6"/>
      <c r="N452" s="372"/>
      <c r="O452" s="168"/>
      <c r="Q452" s="6"/>
      <c r="R452" s="6"/>
      <c r="S452" s="6"/>
    </row>
    <row r="453" spans="2:19" s="18" customFormat="1" ht="15.75" customHeight="1" x14ac:dyDescent="0.2">
      <c r="B453" s="6"/>
      <c r="C453" s="166"/>
      <c r="D453" s="10"/>
      <c r="E453" s="10"/>
      <c r="F453" s="6"/>
      <c r="G453" s="6"/>
      <c r="H453" s="6"/>
      <c r="I453" s="178"/>
      <c r="J453" s="249"/>
      <c r="K453" s="167"/>
      <c r="L453" s="6"/>
      <c r="M453" s="6"/>
      <c r="N453" s="372"/>
      <c r="O453" s="168"/>
      <c r="Q453" s="6"/>
      <c r="R453" s="6"/>
      <c r="S453" s="6"/>
    </row>
    <row r="454" spans="2:19" s="18" customFormat="1" ht="15.75" customHeight="1" x14ac:dyDescent="0.2">
      <c r="B454" s="6"/>
      <c r="C454" s="166"/>
      <c r="D454" s="10"/>
      <c r="E454" s="10"/>
      <c r="F454" s="6"/>
      <c r="G454" s="6"/>
      <c r="H454" s="6"/>
      <c r="I454" s="178"/>
      <c r="J454" s="249"/>
      <c r="K454" s="167"/>
      <c r="L454" s="6"/>
      <c r="M454" s="6"/>
      <c r="N454" s="372"/>
      <c r="O454" s="168"/>
      <c r="Q454" s="6"/>
      <c r="R454" s="6"/>
      <c r="S454" s="6"/>
    </row>
    <row r="455" spans="2:19" s="18" customFormat="1" ht="15.75" customHeight="1" x14ac:dyDescent="0.2">
      <c r="B455" s="6"/>
      <c r="C455" s="166"/>
      <c r="D455" s="10"/>
      <c r="E455" s="10"/>
      <c r="F455" s="6"/>
      <c r="G455" s="6"/>
      <c r="H455" s="6"/>
      <c r="I455" s="178"/>
      <c r="J455" s="249"/>
      <c r="K455" s="167"/>
      <c r="L455" s="6"/>
      <c r="M455" s="6"/>
      <c r="N455" s="372"/>
      <c r="O455" s="168"/>
      <c r="Q455" s="6"/>
      <c r="R455" s="6"/>
      <c r="S455" s="6"/>
    </row>
    <row r="456" spans="2:19" s="18" customFormat="1" ht="15.75" customHeight="1" x14ac:dyDescent="0.2">
      <c r="B456" s="6"/>
      <c r="C456" s="166"/>
      <c r="D456" s="10"/>
      <c r="E456" s="10"/>
      <c r="F456" s="6"/>
      <c r="G456" s="6"/>
      <c r="H456" s="6"/>
      <c r="I456" s="178"/>
      <c r="J456" s="249"/>
      <c r="K456" s="167"/>
      <c r="L456" s="6"/>
      <c r="M456" s="6"/>
      <c r="N456" s="372"/>
      <c r="O456" s="168"/>
      <c r="Q456" s="6"/>
      <c r="R456" s="6"/>
      <c r="S456" s="6"/>
    </row>
    <row r="457" spans="2:19" s="18" customFormat="1" ht="15.75" customHeight="1" x14ac:dyDescent="0.2">
      <c r="B457" s="6"/>
      <c r="C457" s="166"/>
      <c r="D457" s="10"/>
      <c r="E457" s="10"/>
      <c r="F457" s="6"/>
      <c r="G457" s="6"/>
      <c r="H457" s="6"/>
      <c r="I457" s="178"/>
      <c r="J457" s="249"/>
      <c r="K457" s="167"/>
      <c r="L457" s="6"/>
      <c r="M457" s="6"/>
      <c r="N457" s="372"/>
      <c r="O457" s="168"/>
      <c r="Q457" s="6"/>
      <c r="R457" s="6"/>
      <c r="S457" s="6"/>
    </row>
    <row r="458" spans="2:19" s="18" customFormat="1" ht="15.75" customHeight="1" x14ac:dyDescent="0.2">
      <c r="B458" s="6"/>
      <c r="C458" s="166"/>
      <c r="D458" s="10"/>
      <c r="E458" s="10"/>
      <c r="F458" s="6"/>
      <c r="G458" s="6"/>
      <c r="H458" s="6"/>
      <c r="I458" s="178"/>
      <c r="J458" s="249"/>
      <c r="K458" s="167"/>
      <c r="L458" s="6"/>
      <c r="M458" s="6"/>
      <c r="N458" s="372"/>
      <c r="O458" s="168"/>
      <c r="Q458" s="6"/>
      <c r="R458" s="6"/>
      <c r="S458" s="6"/>
    </row>
    <row r="459" spans="2:19" s="18" customFormat="1" ht="15.75" customHeight="1" x14ac:dyDescent="0.2">
      <c r="B459" s="6"/>
      <c r="C459" s="166"/>
      <c r="D459" s="10"/>
      <c r="E459" s="10"/>
      <c r="F459" s="6"/>
      <c r="G459" s="6"/>
      <c r="H459" s="6"/>
      <c r="I459" s="178"/>
      <c r="J459" s="249"/>
      <c r="K459" s="167"/>
      <c r="L459" s="6"/>
      <c r="M459" s="6"/>
      <c r="N459" s="372"/>
      <c r="O459" s="168"/>
      <c r="Q459" s="6"/>
      <c r="R459" s="6"/>
      <c r="S459" s="6"/>
    </row>
    <row r="460" spans="2:19" s="18" customFormat="1" ht="15.75" customHeight="1" x14ac:dyDescent="0.2">
      <c r="B460" s="6"/>
      <c r="C460" s="166"/>
      <c r="D460" s="10"/>
      <c r="E460" s="10"/>
      <c r="F460" s="6"/>
      <c r="G460" s="6"/>
      <c r="H460" s="6"/>
      <c r="I460" s="178"/>
      <c r="J460" s="249"/>
      <c r="K460" s="167"/>
      <c r="L460" s="6"/>
      <c r="M460" s="6"/>
      <c r="N460" s="372"/>
      <c r="O460" s="168"/>
      <c r="Q460" s="6"/>
      <c r="R460" s="6"/>
      <c r="S460" s="6"/>
    </row>
    <row r="461" spans="2:19" s="18" customFormat="1" ht="15.75" customHeight="1" x14ac:dyDescent="0.2">
      <c r="B461" s="6"/>
      <c r="C461" s="166"/>
      <c r="D461" s="10"/>
      <c r="E461" s="10"/>
      <c r="F461" s="6"/>
      <c r="G461" s="6"/>
      <c r="H461" s="6"/>
      <c r="I461" s="178"/>
      <c r="J461" s="249"/>
      <c r="K461" s="167"/>
      <c r="L461" s="6"/>
      <c r="M461" s="6"/>
      <c r="N461" s="372"/>
      <c r="O461" s="168"/>
      <c r="Q461" s="6"/>
      <c r="R461" s="6"/>
      <c r="S461" s="6"/>
    </row>
    <row r="462" spans="2:19" s="18" customFormat="1" ht="15.75" customHeight="1" x14ac:dyDescent="0.2">
      <c r="B462" s="6"/>
      <c r="C462" s="166"/>
      <c r="D462" s="10"/>
      <c r="E462" s="10"/>
      <c r="F462" s="6"/>
      <c r="G462" s="6"/>
      <c r="H462" s="6"/>
      <c r="I462" s="178"/>
      <c r="J462" s="249"/>
      <c r="K462" s="167"/>
      <c r="L462" s="6"/>
      <c r="M462" s="6"/>
      <c r="N462" s="372"/>
      <c r="O462" s="168"/>
      <c r="Q462" s="6"/>
      <c r="R462" s="6"/>
      <c r="S462" s="6"/>
    </row>
    <row r="463" spans="2:19" s="18" customFormat="1" ht="15.75" customHeight="1" x14ac:dyDescent="0.2">
      <c r="B463" s="6"/>
      <c r="C463" s="166"/>
      <c r="D463" s="10"/>
      <c r="E463" s="10"/>
      <c r="F463" s="6"/>
      <c r="G463" s="6"/>
      <c r="H463" s="6"/>
      <c r="I463" s="178"/>
      <c r="J463" s="249"/>
      <c r="K463" s="167"/>
      <c r="L463" s="6"/>
      <c r="M463" s="6"/>
      <c r="N463" s="372"/>
      <c r="O463" s="168"/>
      <c r="Q463" s="6"/>
      <c r="R463" s="6"/>
      <c r="S463" s="6"/>
    </row>
    <row r="464" spans="2:19" s="18" customFormat="1" ht="15.75" customHeight="1" x14ac:dyDescent="0.2">
      <c r="B464" s="6"/>
      <c r="C464" s="166"/>
      <c r="D464" s="10"/>
      <c r="E464" s="10"/>
      <c r="F464" s="6"/>
      <c r="G464" s="6"/>
      <c r="H464" s="6"/>
      <c r="I464" s="178"/>
      <c r="J464" s="249"/>
      <c r="K464" s="167"/>
      <c r="L464" s="6"/>
      <c r="M464" s="6"/>
      <c r="N464" s="372"/>
      <c r="O464" s="168"/>
      <c r="Q464" s="6"/>
      <c r="R464" s="6"/>
      <c r="S464" s="6"/>
    </row>
    <row r="465" spans="2:19" s="18" customFormat="1" ht="15.75" customHeight="1" x14ac:dyDescent="0.2">
      <c r="B465" s="6"/>
      <c r="C465" s="166"/>
      <c r="D465" s="10"/>
      <c r="E465" s="10"/>
      <c r="F465" s="6"/>
      <c r="G465" s="6"/>
      <c r="H465" s="6"/>
      <c r="I465" s="178"/>
      <c r="J465" s="249"/>
      <c r="K465" s="167"/>
      <c r="L465" s="6"/>
      <c r="M465" s="6"/>
      <c r="N465" s="372"/>
      <c r="O465" s="168"/>
      <c r="Q465" s="6"/>
      <c r="R465" s="6"/>
      <c r="S465" s="6"/>
    </row>
    <row r="466" spans="2:19" s="18" customFormat="1" ht="15.75" customHeight="1" x14ac:dyDescent="0.2">
      <c r="B466" s="6"/>
      <c r="C466" s="166"/>
      <c r="D466" s="10"/>
      <c r="E466" s="10"/>
      <c r="F466" s="6"/>
      <c r="G466" s="6"/>
      <c r="H466" s="6"/>
      <c r="I466" s="178"/>
      <c r="J466" s="249"/>
      <c r="K466" s="167"/>
      <c r="L466" s="6"/>
      <c r="M466" s="6"/>
      <c r="N466" s="372"/>
      <c r="O466" s="168"/>
      <c r="Q466" s="6"/>
      <c r="R466" s="6"/>
      <c r="S466" s="6"/>
    </row>
    <row r="467" spans="2:19" s="18" customFormat="1" ht="15.75" customHeight="1" x14ac:dyDescent="0.2">
      <c r="B467" s="6"/>
      <c r="C467" s="166"/>
      <c r="D467" s="10"/>
      <c r="E467" s="10"/>
      <c r="F467" s="6"/>
      <c r="G467" s="6"/>
      <c r="H467" s="6"/>
      <c r="I467" s="178"/>
      <c r="J467" s="249"/>
      <c r="K467" s="167"/>
      <c r="L467" s="6"/>
      <c r="M467" s="6"/>
      <c r="N467" s="372"/>
      <c r="O467" s="168"/>
      <c r="Q467" s="6"/>
      <c r="R467" s="6"/>
      <c r="S467" s="6"/>
    </row>
    <row r="468" spans="2:19" s="18" customFormat="1" ht="15.75" customHeight="1" x14ac:dyDescent="0.2">
      <c r="B468" s="6"/>
      <c r="C468" s="166"/>
      <c r="D468" s="10"/>
      <c r="E468" s="10"/>
      <c r="F468" s="6"/>
      <c r="G468" s="6"/>
      <c r="H468" s="6"/>
      <c r="I468" s="178"/>
      <c r="J468" s="249"/>
      <c r="K468" s="167"/>
      <c r="L468" s="6"/>
      <c r="M468" s="6"/>
      <c r="N468" s="372"/>
      <c r="O468" s="168"/>
      <c r="Q468" s="6"/>
      <c r="R468" s="6"/>
      <c r="S468" s="6"/>
    </row>
    <row r="469" spans="2:19" s="18" customFormat="1" ht="15.75" customHeight="1" x14ac:dyDescent="0.2">
      <c r="B469" s="6"/>
      <c r="C469" s="166"/>
      <c r="D469" s="10"/>
      <c r="E469" s="10"/>
      <c r="F469" s="6"/>
      <c r="G469" s="6"/>
      <c r="H469" s="6"/>
      <c r="I469" s="178"/>
      <c r="J469" s="249"/>
      <c r="K469" s="167"/>
      <c r="L469" s="6"/>
      <c r="M469" s="6"/>
      <c r="N469" s="372"/>
      <c r="O469" s="168"/>
      <c r="Q469" s="6"/>
      <c r="R469" s="6"/>
      <c r="S469" s="6"/>
    </row>
    <row r="470" spans="2:19" s="18" customFormat="1" ht="15.75" customHeight="1" x14ac:dyDescent="0.2">
      <c r="B470" s="6"/>
      <c r="C470" s="166"/>
      <c r="D470" s="10"/>
      <c r="E470" s="10"/>
      <c r="F470" s="6"/>
      <c r="G470" s="6"/>
      <c r="H470" s="6"/>
      <c r="I470" s="178"/>
      <c r="J470" s="249"/>
      <c r="K470" s="167"/>
      <c r="L470" s="6"/>
      <c r="M470" s="6"/>
      <c r="N470" s="372"/>
      <c r="O470" s="168"/>
      <c r="Q470" s="6"/>
      <c r="R470" s="6"/>
      <c r="S470" s="6"/>
    </row>
    <row r="471" spans="2:19" s="18" customFormat="1" ht="15.75" customHeight="1" x14ac:dyDescent="0.2">
      <c r="B471" s="6"/>
      <c r="C471" s="166"/>
      <c r="D471" s="10"/>
      <c r="E471" s="10"/>
      <c r="F471" s="6"/>
      <c r="G471" s="6"/>
      <c r="H471" s="6"/>
      <c r="I471" s="178"/>
      <c r="J471" s="249"/>
      <c r="K471" s="167"/>
      <c r="L471" s="6"/>
      <c r="M471" s="6"/>
      <c r="N471" s="372"/>
      <c r="O471" s="168"/>
      <c r="Q471" s="6"/>
      <c r="R471" s="6"/>
      <c r="S471" s="6"/>
    </row>
    <row r="472" spans="2:19" s="18" customFormat="1" ht="15.75" customHeight="1" x14ac:dyDescent="0.2">
      <c r="B472" s="6"/>
      <c r="C472" s="166"/>
      <c r="D472" s="10"/>
      <c r="E472" s="10"/>
      <c r="F472" s="6"/>
      <c r="G472" s="6"/>
      <c r="H472" s="6"/>
      <c r="I472" s="178"/>
      <c r="J472" s="249"/>
      <c r="K472" s="167"/>
      <c r="L472" s="6"/>
      <c r="M472" s="6"/>
      <c r="N472" s="372"/>
      <c r="O472" s="168"/>
      <c r="Q472" s="6"/>
      <c r="R472" s="6"/>
      <c r="S472" s="6"/>
    </row>
    <row r="473" spans="2:19" s="18" customFormat="1" ht="15.75" customHeight="1" x14ac:dyDescent="0.2">
      <c r="B473" s="6"/>
      <c r="C473" s="166"/>
      <c r="D473" s="10"/>
      <c r="E473" s="10"/>
      <c r="F473" s="6"/>
      <c r="G473" s="6"/>
      <c r="H473" s="6"/>
      <c r="I473" s="178"/>
      <c r="J473" s="249"/>
      <c r="K473" s="167"/>
      <c r="L473" s="6"/>
      <c r="M473" s="6"/>
      <c r="N473" s="372"/>
      <c r="O473" s="168"/>
      <c r="Q473" s="6"/>
      <c r="R473" s="6"/>
      <c r="S473" s="6"/>
    </row>
    <row r="474" spans="2:19" s="18" customFormat="1" ht="15.75" customHeight="1" x14ac:dyDescent="0.2">
      <c r="B474" s="6"/>
      <c r="C474" s="166"/>
      <c r="D474" s="10"/>
      <c r="E474" s="10"/>
      <c r="F474" s="6"/>
      <c r="G474" s="6"/>
      <c r="H474" s="6"/>
      <c r="I474" s="178"/>
      <c r="J474" s="249"/>
      <c r="K474" s="167"/>
      <c r="L474" s="6"/>
      <c r="M474" s="6"/>
      <c r="N474" s="372"/>
      <c r="O474" s="168"/>
      <c r="Q474" s="6"/>
      <c r="R474" s="6"/>
      <c r="S474" s="6"/>
    </row>
    <row r="475" spans="2:19" s="18" customFormat="1" ht="15.75" customHeight="1" x14ac:dyDescent="0.2">
      <c r="B475" s="6"/>
      <c r="C475" s="166"/>
      <c r="D475" s="10"/>
      <c r="E475" s="10"/>
      <c r="F475" s="6"/>
      <c r="G475" s="6"/>
      <c r="H475" s="6"/>
      <c r="I475" s="178"/>
      <c r="J475" s="249"/>
      <c r="K475" s="167"/>
      <c r="L475" s="6"/>
      <c r="M475" s="6"/>
      <c r="N475" s="372"/>
      <c r="O475" s="168"/>
      <c r="Q475" s="6"/>
      <c r="R475" s="6"/>
      <c r="S475" s="6"/>
    </row>
    <row r="476" spans="2:19" s="18" customFormat="1" ht="15.75" customHeight="1" x14ac:dyDescent="0.2">
      <c r="B476" s="6"/>
      <c r="C476" s="166"/>
      <c r="D476" s="10"/>
      <c r="E476" s="10"/>
      <c r="F476" s="6"/>
      <c r="G476" s="6"/>
      <c r="H476" s="6"/>
      <c r="I476" s="178"/>
      <c r="J476" s="249"/>
      <c r="K476" s="167"/>
      <c r="L476" s="6"/>
      <c r="M476" s="6"/>
      <c r="N476" s="372"/>
      <c r="O476" s="168"/>
      <c r="Q476" s="6"/>
      <c r="R476" s="6"/>
      <c r="S476" s="6"/>
    </row>
    <row r="477" spans="2:19" s="18" customFormat="1" ht="15.75" customHeight="1" x14ac:dyDescent="0.2">
      <c r="B477" s="6"/>
      <c r="C477" s="166"/>
      <c r="D477" s="10"/>
      <c r="E477" s="10"/>
      <c r="F477" s="6"/>
      <c r="G477" s="6"/>
      <c r="H477" s="6"/>
      <c r="I477" s="178"/>
      <c r="J477" s="249"/>
      <c r="K477" s="167"/>
      <c r="L477" s="6"/>
      <c r="M477" s="6"/>
      <c r="N477" s="372"/>
      <c r="O477" s="168"/>
      <c r="Q477" s="6"/>
      <c r="R477" s="6"/>
      <c r="S477" s="6"/>
    </row>
    <row r="478" spans="2:19" s="18" customFormat="1" ht="15.75" customHeight="1" x14ac:dyDescent="0.2">
      <c r="B478" s="6"/>
      <c r="C478" s="166"/>
      <c r="D478" s="10"/>
      <c r="E478" s="10"/>
      <c r="F478" s="6"/>
      <c r="G478" s="6"/>
      <c r="H478" s="6"/>
      <c r="I478" s="178"/>
      <c r="J478" s="249"/>
      <c r="K478" s="167"/>
      <c r="L478" s="6"/>
      <c r="M478" s="6"/>
      <c r="N478" s="372"/>
      <c r="O478" s="168"/>
      <c r="Q478" s="6"/>
      <c r="R478" s="6"/>
      <c r="S478" s="6"/>
    </row>
    <row r="479" spans="2:19" s="18" customFormat="1" ht="15.75" customHeight="1" x14ac:dyDescent="0.2">
      <c r="B479" s="6"/>
      <c r="C479" s="166"/>
      <c r="D479" s="10"/>
      <c r="E479" s="10"/>
      <c r="F479" s="6"/>
      <c r="G479" s="6"/>
      <c r="H479" s="6"/>
      <c r="I479" s="178"/>
      <c r="J479" s="249"/>
      <c r="K479" s="167"/>
      <c r="L479" s="6"/>
      <c r="M479" s="6"/>
      <c r="N479" s="372"/>
      <c r="O479" s="168"/>
      <c r="Q479" s="6"/>
      <c r="R479" s="6"/>
      <c r="S479" s="6"/>
    </row>
    <row r="480" spans="2:19" s="18" customFormat="1" ht="15.75" customHeight="1" x14ac:dyDescent="0.2">
      <c r="B480" s="6"/>
      <c r="C480" s="166"/>
      <c r="D480" s="10"/>
      <c r="E480" s="10"/>
      <c r="F480" s="6"/>
      <c r="G480" s="6"/>
      <c r="H480" s="6"/>
      <c r="I480" s="178"/>
      <c r="J480" s="249"/>
      <c r="K480" s="167"/>
      <c r="L480" s="6"/>
      <c r="M480" s="6"/>
      <c r="N480" s="372"/>
      <c r="O480" s="168"/>
      <c r="Q480" s="6"/>
      <c r="R480" s="6"/>
      <c r="S480" s="6"/>
    </row>
    <row r="481" spans="2:19" s="18" customFormat="1" ht="15.75" customHeight="1" x14ac:dyDescent="0.2">
      <c r="B481" s="6"/>
      <c r="C481" s="166"/>
      <c r="D481" s="10"/>
      <c r="E481" s="10"/>
      <c r="F481" s="6"/>
      <c r="G481" s="6"/>
      <c r="H481" s="6"/>
      <c r="I481" s="178"/>
      <c r="J481" s="249"/>
      <c r="K481" s="167"/>
      <c r="L481" s="6"/>
      <c r="M481" s="6"/>
      <c r="N481" s="372"/>
      <c r="O481" s="168"/>
      <c r="Q481" s="6"/>
      <c r="R481" s="6"/>
      <c r="S481" s="6"/>
    </row>
    <row r="482" spans="2:19" s="18" customFormat="1" ht="15.75" customHeight="1" x14ac:dyDescent="0.2">
      <c r="B482" s="6"/>
      <c r="C482" s="166"/>
      <c r="D482" s="10"/>
      <c r="E482" s="10"/>
      <c r="F482" s="6"/>
      <c r="G482" s="6"/>
      <c r="H482" s="6"/>
      <c r="I482" s="178"/>
      <c r="J482" s="249"/>
      <c r="K482" s="167"/>
      <c r="L482" s="6"/>
      <c r="M482" s="6"/>
      <c r="N482" s="372"/>
      <c r="O482" s="168"/>
      <c r="Q482" s="6"/>
      <c r="R482" s="6"/>
      <c r="S482" s="6"/>
    </row>
    <row r="483" spans="2:19" s="18" customFormat="1" ht="15.75" customHeight="1" x14ac:dyDescent="0.2">
      <c r="B483" s="6"/>
      <c r="C483" s="166"/>
      <c r="D483" s="10"/>
      <c r="E483" s="10"/>
      <c r="F483" s="6"/>
      <c r="G483" s="6"/>
      <c r="H483" s="6"/>
      <c r="I483" s="178"/>
      <c r="J483" s="249"/>
      <c r="K483" s="167"/>
      <c r="L483" s="6"/>
      <c r="M483" s="6"/>
      <c r="N483" s="372"/>
      <c r="O483" s="168"/>
      <c r="Q483" s="6"/>
      <c r="R483" s="6"/>
      <c r="S483" s="6"/>
    </row>
    <row r="484" spans="2:19" s="18" customFormat="1" ht="15.75" customHeight="1" x14ac:dyDescent="0.2">
      <c r="B484" s="6"/>
      <c r="C484" s="166"/>
      <c r="D484" s="10"/>
      <c r="E484" s="10"/>
      <c r="F484" s="6"/>
      <c r="G484" s="6"/>
      <c r="H484" s="6"/>
      <c r="I484" s="178"/>
      <c r="J484" s="249"/>
      <c r="K484" s="167"/>
      <c r="L484" s="6"/>
      <c r="M484" s="6"/>
      <c r="N484" s="372"/>
      <c r="O484" s="168"/>
      <c r="Q484" s="6"/>
      <c r="R484" s="6"/>
      <c r="S484" s="6"/>
    </row>
    <row r="485" spans="2:19" s="18" customFormat="1" ht="15.75" customHeight="1" x14ac:dyDescent="0.2">
      <c r="B485" s="6"/>
      <c r="C485" s="166"/>
      <c r="D485" s="10"/>
      <c r="E485" s="10"/>
      <c r="F485" s="6"/>
      <c r="G485" s="6"/>
      <c r="H485" s="6"/>
      <c r="I485" s="178"/>
      <c r="J485" s="249"/>
      <c r="K485" s="167"/>
      <c r="L485" s="6"/>
      <c r="M485" s="6"/>
      <c r="N485" s="372"/>
      <c r="O485" s="168"/>
      <c r="Q485" s="6"/>
      <c r="R485" s="6"/>
      <c r="S485" s="6"/>
    </row>
    <row r="486" spans="2:19" s="18" customFormat="1" ht="15.75" customHeight="1" x14ac:dyDescent="0.2">
      <c r="B486" s="6"/>
      <c r="C486" s="166"/>
      <c r="D486" s="10"/>
      <c r="E486" s="10"/>
      <c r="F486" s="6"/>
      <c r="G486" s="6"/>
      <c r="H486" s="6"/>
      <c r="I486" s="178"/>
      <c r="J486" s="249"/>
      <c r="K486" s="167"/>
      <c r="L486" s="6"/>
      <c r="M486" s="6"/>
      <c r="N486" s="372"/>
      <c r="O486" s="168"/>
      <c r="Q486" s="6"/>
      <c r="R486" s="6"/>
      <c r="S486" s="6"/>
    </row>
    <row r="487" spans="2:19" s="18" customFormat="1" ht="15.75" customHeight="1" x14ac:dyDescent="0.2">
      <c r="B487" s="6"/>
      <c r="C487" s="166"/>
      <c r="D487" s="10"/>
      <c r="E487" s="10"/>
      <c r="F487" s="6"/>
      <c r="G487" s="6"/>
      <c r="H487" s="6"/>
      <c r="I487" s="178"/>
      <c r="J487" s="249"/>
      <c r="K487" s="167"/>
      <c r="L487" s="6"/>
      <c r="M487" s="6"/>
      <c r="N487" s="372"/>
      <c r="O487" s="168"/>
      <c r="Q487" s="6"/>
      <c r="R487" s="6"/>
      <c r="S487" s="6"/>
    </row>
    <row r="488" spans="2:19" s="18" customFormat="1" ht="15.75" customHeight="1" x14ac:dyDescent="0.2">
      <c r="B488" s="6"/>
      <c r="C488" s="166"/>
      <c r="D488" s="10"/>
      <c r="E488" s="10"/>
      <c r="F488" s="6"/>
      <c r="G488" s="6"/>
      <c r="H488" s="6"/>
      <c r="I488" s="178"/>
      <c r="J488" s="249"/>
      <c r="K488" s="167"/>
      <c r="L488" s="6"/>
      <c r="M488" s="6"/>
      <c r="N488" s="372"/>
      <c r="O488" s="168"/>
      <c r="Q488" s="6"/>
      <c r="R488" s="6"/>
      <c r="S488" s="6"/>
    </row>
    <row r="489" spans="2:19" s="18" customFormat="1" ht="15.75" customHeight="1" x14ac:dyDescent="0.2">
      <c r="B489" s="6"/>
      <c r="C489" s="166"/>
      <c r="D489" s="10"/>
      <c r="E489" s="10"/>
      <c r="F489" s="6"/>
      <c r="G489" s="6"/>
      <c r="H489" s="6"/>
      <c r="I489" s="178"/>
      <c r="J489" s="249"/>
      <c r="K489" s="167"/>
      <c r="L489" s="6"/>
      <c r="M489" s="6"/>
      <c r="N489" s="372"/>
      <c r="O489" s="168"/>
      <c r="Q489" s="6"/>
      <c r="R489" s="6"/>
      <c r="S489" s="6"/>
    </row>
    <row r="490" spans="2:19" s="18" customFormat="1" ht="15.75" customHeight="1" x14ac:dyDescent="0.2">
      <c r="B490" s="6"/>
      <c r="C490" s="166"/>
      <c r="D490" s="10"/>
      <c r="E490" s="10"/>
      <c r="F490" s="6"/>
      <c r="G490" s="6"/>
      <c r="H490" s="6"/>
      <c r="I490" s="178"/>
      <c r="J490" s="249"/>
      <c r="K490" s="167"/>
      <c r="L490" s="6"/>
      <c r="M490" s="6"/>
      <c r="N490" s="372"/>
      <c r="O490" s="168"/>
      <c r="Q490" s="6"/>
      <c r="R490" s="6"/>
      <c r="S490" s="6"/>
    </row>
    <row r="491" spans="2:19" s="18" customFormat="1" ht="15.75" customHeight="1" x14ac:dyDescent="0.2">
      <c r="B491" s="6"/>
      <c r="C491" s="166"/>
      <c r="D491" s="10"/>
      <c r="E491" s="10"/>
      <c r="F491" s="6"/>
      <c r="G491" s="6"/>
      <c r="H491" s="6"/>
      <c r="I491" s="178"/>
      <c r="J491" s="249"/>
      <c r="K491" s="167"/>
      <c r="L491" s="6"/>
      <c r="M491" s="6"/>
      <c r="N491" s="372"/>
      <c r="O491" s="168"/>
      <c r="Q491" s="6"/>
      <c r="R491" s="6"/>
      <c r="S491" s="6"/>
    </row>
    <row r="492" spans="2:19" s="18" customFormat="1" ht="15.75" customHeight="1" x14ac:dyDescent="0.2">
      <c r="B492" s="6"/>
      <c r="C492" s="166"/>
      <c r="D492" s="10"/>
      <c r="E492" s="10"/>
      <c r="F492" s="6"/>
      <c r="G492" s="6"/>
      <c r="H492" s="6"/>
      <c r="I492" s="178"/>
      <c r="J492" s="249"/>
      <c r="K492" s="167"/>
      <c r="L492" s="6"/>
      <c r="M492" s="6"/>
      <c r="N492" s="372"/>
      <c r="O492" s="168"/>
      <c r="Q492" s="6"/>
      <c r="R492" s="6"/>
      <c r="S492" s="6"/>
    </row>
    <row r="493" spans="2:19" s="18" customFormat="1" ht="15.75" customHeight="1" x14ac:dyDescent="0.2">
      <c r="B493" s="6"/>
      <c r="C493" s="166"/>
      <c r="D493" s="10"/>
      <c r="E493" s="10"/>
      <c r="F493" s="6"/>
      <c r="G493" s="6"/>
      <c r="H493" s="6"/>
      <c r="I493" s="178"/>
      <c r="J493" s="249"/>
      <c r="K493" s="167"/>
      <c r="L493" s="6"/>
      <c r="M493" s="6"/>
      <c r="N493" s="372"/>
      <c r="O493" s="168"/>
      <c r="Q493" s="6"/>
      <c r="R493" s="6"/>
      <c r="S493" s="6"/>
    </row>
    <row r="494" spans="2:19" s="18" customFormat="1" ht="15.75" customHeight="1" x14ac:dyDescent="0.2">
      <c r="B494" s="6"/>
      <c r="C494" s="166"/>
      <c r="D494" s="10"/>
      <c r="E494" s="10"/>
      <c r="F494" s="6"/>
      <c r="G494" s="6"/>
      <c r="H494" s="6"/>
      <c r="I494" s="178"/>
      <c r="J494" s="249"/>
      <c r="K494" s="167"/>
      <c r="L494" s="6"/>
      <c r="M494" s="6"/>
      <c r="N494" s="372"/>
      <c r="O494" s="168"/>
      <c r="Q494" s="6"/>
      <c r="R494" s="6"/>
      <c r="S494" s="6"/>
    </row>
    <row r="495" spans="2:19" s="18" customFormat="1" ht="15.75" customHeight="1" x14ac:dyDescent="0.2">
      <c r="B495" s="6"/>
      <c r="C495" s="166"/>
      <c r="D495" s="10"/>
      <c r="E495" s="10"/>
      <c r="F495" s="6"/>
      <c r="G495" s="6"/>
      <c r="H495" s="6"/>
      <c r="I495" s="178"/>
      <c r="J495" s="249"/>
      <c r="K495" s="167"/>
      <c r="L495" s="6"/>
      <c r="M495" s="6"/>
      <c r="N495" s="372"/>
      <c r="O495" s="168"/>
      <c r="Q495" s="6"/>
      <c r="R495" s="6"/>
      <c r="S495" s="6"/>
    </row>
    <row r="496" spans="2:19" s="18" customFormat="1" ht="15.75" customHeight="1" x14ac:dyDescent="0.2">
      <c r="B496" s="6"/>
      <c r="C496" s="166"/>
      <c r="D496" s="10"/>
      <c r="E496" s="10"/>
      <c r="F496" s="6"/>
      <c r="G496" s="6"/>
      <c r="H496" s="6"/>
      <c r="I496" s="178"/>
      <c r="J496" s="249"/>
      <c r="K496" s="167"/>
      <c r="L496" s="6"/>
      <c r="M496" s="6"/>
      <c r="N496" s="372"/>
      <c r="O496" s="168"/>
      <c r="Q496" s="6"/>
      <c r="R496" s="6"/>
      <c r="S496" s="6"/>
    </row>
    <row r="497" spans="2:19" s="18" customFormat="1" ht="15.75" customHeight="1" x14ac:dyDescent="0.2">
      <c r="B497" s="6"/>
      <c r="C497" s="166"/>
      <c r="D497" s="10"/>
      <c r="E497" s="10"/>
      <c r="F497" s="6"/>
      <c r="G497" s="6"/>
      <c r="H497" s="6"/>
      <c r="I497" s="178"/>
      <c r="J497" s="249"/>
      <c r="K497" s="167"/>
      <c r="L497" s="6"/>
      <c r="M497" s="6"/>
      <c r="N497" s="372"/>
      <c r="O497" s="168"/>
      <c r="Q497" s="6"/>
      <c r="R497" s="6"/>
      <c r="S497" s="6"/>
    </row>
    <row r="498" spans="2:19" s="18" customFormat="1" ht="15.75" customHeight="1" x14ac:dyDescent="0.2">
      <c r="B498" s="6"/>
      <c r="C498" s="166"/>
      <c r="D498" s="10"/>
      <c r="E498" s="10"/>
      <c r="F498" s="6"/>
      <c r="G498" s="6"/>
      <c r="H498" s="6"/>
      <c r="I498" s="178"/>
      <c r="J498" s="249"/>
      <c r="K498" s="167"/>
      <c r="L498" s="6"/>
      <c r="M498" s="6"/>
      <c r="N498" s="372"/>
      <c r="O498" s="168"/>
      <c r="Q498" s="6"/>
      <c r="R498" s="6"/>
      <c r="S498" s="6"/>
    </row>
    <row r="499" spans="2:19" s="18" customFormat="1" ht="15.75" customHeight="1" x14ac:dyDescent="0.2">
      <c r="B499" s="6"/>
      <c r="C499" s="166"/>
      <c r="D499" s="10"/>
      <c r="E499" s="10"/>
      <c r="F499" s="6"/>
      <c r="G499" s="6"/>
      <c r="H499" s="6"/>
      <c r="I499" s="178"/>
      <c r="J499" s="249"/>
      <c r="K499" s="167"/>
      <c r="L499" s="6"/>
      <c r="M499" s="6"/>
      <c r="N499" s="372"/>
      <c r="O499" s="168"/>
      <c r="Q499" s="6"/>
      <c r="R499" s="6"/>
      <c r="S499" s="6"/>
    </row>
    <row r="500" spans="2:19" s="18" customFormat="1" ht="15.75" customHeight="1" x14ac:dyDescent="0.2">
      <c r="B500" s="6"/>
      <c r="C500" s="166"/>
      <c r="D500" s="10"/>
      <c r="E500" s="10"/>
      <c r="F500" s="6"/>
      <c r="G500" s="6"/>
      <c r="H500" s="6"/>
      <c r="I500" s="178"/>
      <c r="J500" s="249"/>
      <c r="K500" s="167"/>
      <c r="L500" s="6"/>
      <c r="M500" s="6"/>
      <c r="N500" s="372"/>
      <c r="O500" s="168"/>
      <c r="Q500" s="6"/>
      <c r="R500" s="6"/>
      <c r="S500" s="6"/>
    </row>
    <row r="501" spans="2:19" s="18" customFormat="1" ht="15.75" customHeight="1" x14ac:dyDescent="0.2">
      <c r="B501" s="6"/>
      <c r="C501" s="166"/>
      <c r="D501" s="10"/>
      <c r="E501" s="10"/>
      <c r="F501" s="6"/>
      <c r="G501" s="6"/>
      <c r="H501" s="6"/>
      <c r="I501" s="178"/>
      <c r="J501" s="249"/>
      <c r="K501" s="167"/>
      <c r="L501" s="6"/>
      <c r="M501" s="6"/>
      <c r="N501" s="372"/>
      <c r="O501" s="168"/>
      <c r="Q501" s="6"/>
      <c r="R501" s="6"/>
      <c r="S501" s="6"/>
    </row>
    <row r="502" spans="2:19" s="18" customFormat="1" ht="15.75" customHeight="1" x14ac:dyDescent="0.2">
      <c r="B502" s="6"/>
      <c r="C502" s="166"/>
      <c r="D502" s="10"/>
      <c r="E502" s="10"/>
      <c r="F502" s="6"/>
      <c r="G502" s="6"/>
      <c r="H502" s="6"/>
      <c r="I502" s="178"/>
      <c r="J502" s="249"/>
      <c r="K502" s="167"/>
      <c r="L502" s="6"/>
      <c r="M502" s="6"/>
      <c r="N502" s="372"/>
      <c r="O502" s="168"/>
      <c r="Q502" s="6"/>
      <c r="R502" s="6"/>
      <c r="S502" s="6"/>
    </row>
    <row r="503" spans="2:19" s="18" customFormat="1" ht="15.75" customHeight="1" x14ac:dyDescent="0.2">
      <c r="B503" s="6"/>
      <c r="C503" s="166"/>
      <c r="D503" s="10"/>
      <c r="E503" s="10"/>
      <c r="F503" s="6"/>
      <c r="G503" s="6"/>
      <c r="H503" s="6"/>
      <c r="I503" s="178"/>
      <c r="J503" s="249"/>
      <c r="K503" s="167"/>
      <c r="L503" s="6"/>
      <c r="M503" s="6"/>
      <c r="N503" s="372"/>
      <c r="O503" s="168"/>
      <c r="Q503" s="6"/>
      <c r="R503" s="6"/>
      <c r="S503" s="6"/>
    </row>
    <row r="504" spans="2:19" s="18" customFormat="1" ht="15.75" customHeight="1" x14ac:dyDescent="0.2">
      <c r="B504" s="6"/>
      <c r="C504" s="166"/>
      <c r="D504" s="10"/>
      <c r="E504" s="10"/>
      <c r="F504" s="6"/>
      <c r="G504" s="6"/>
      <c r="H504" s="6"/>
      <c r="I504" s="178"/>
      <c r="J504" s="249"/>
      <c r="K504" s="167"/>
      <c r="L504" s="6"/>
      <c r="M504" s="6"/>
      <c r="N504" s="372"/>
      <c r="O504" s="168"/>
      <c r="Q504" s="6"/>
      <c r="R504" s="6"/>
      <c r="S504" s="6"/>
    </row>
    <row r="505" spans="2:19" s="18" customFormat="1" ht="15.75" customHeight="1" x14ac:dyDescent="0.2">
      <c r="B505" s="6"/>
      <c r="C505" s="166"/>
      <c r="D505" s="10"/>
      <c r="E505" s="10"/>
      <c r="F505" s="6"/>
      <c r="G505" s="6"/>
      <c r="H505" s="6"/>
      <c r="I505" s="178"/>
      <c r="J505" s="249"/>
      <c r="K505" s="167"/>
      <c r="L505" s="6"/>
      <c r="M505" s="6"/>
      <c r="N505" s="372"/>
      <c r="O505" s="168"/>
      <c r="Q505" s="6"/>
      <c r="R505" s="6"/>
      <c r="S505" s="6"/>
    </row>
    <row r="506" spans="2:19" s="18" customFormat="1" ht="15.75" customHeight="1" x14ac:dyDescent="0.2">
      <c r="B506" s="6"/>
      <c r="C506" s="166"/>
      <c r="D506" s="10"/>
      <c r="E506" s="10"/>
      <c r="F506" s="6"/>
      <c r="G506" s="6"/>
      <c r="H506" s="6"/>
      <c r="I506" s="178"/>
      <c r="J506" s="249"/>
      <c r="K506" s="167"/>
      <c r="L506" s="6"/>
      <c r="M506" s="6"/>
      <c r="N506" s="372"/>
      <c r="O506" s="168"/>
      <c r="Q506" s="6"/>
      <c r="R506" s="6"/>
      <c r="S506" s="6"/>
    </row>
    <row r="507" spans="2:19" s="18" customFormat="1" ht="15.75" customHeight="1" x14ac:dyDescent="0.2">
      <c r="B507" s="6"/>
      <c r="C507" s="166"/>
      <c r="D507" s="10"/>
      <c r="E507" s="10"/>
      <c r="F507" s="6"/>
      <c r="G507" s="6"/>
      <c r="H507" s="6"/>
      <c r="I507" s="178"/>
      <c r="J507" s="249"/>
      <c r="K507" s="167"/>
      <c r="L507" s="6"/>
      <c r="M507" s="6"/>
      <c r="N507" s="372"/>
      <c r="O507" s="168"/>
      <c r="Q507" s="6"/>
      <c r="R507" s="6"/>
      <c r="S507" s="6"/>
    </row>
    <row r="508" spans="2:19" s="18" customFormat="1" ht="15.75" customHeight="1" x14ac:dyDescent="0.2">
      <c r="B508" s="6"/>
      <c r="C508" s="166"/>
      <c r="D508" s="10"/>
      <c r="E508" s="10"/>
      <c r="F508" s="6"/>
      <c r="G508" s="6"/>
      <c r="H508" s="6"/>
      <c r="I508" s="178"/>
      <c r="J508" s="249"/>
      <c r="K508" s="167"/>
      <c r="L508" s="6"/>
      <c r="M508" s="6"/>
      <c r="N508" s="372"/>
      <c r="O508" s="168"/>
      <c r="Q508" s="6"/>
      <c r="R508" s="6"/>
      <c r="S508" s="6"/>
    </row>
    <row r="509" spans="2:19" s="18" customFormat="1" ht="15.75" customHeight="1" x14ac:dyDescent="0.2">
      <c r="B509" s="6"/>
      <c r="C509" s="166"/>
      <c r="D509" s="10"/>
      <c r="E509" s="10"/>
      <c r="F509" s="6"/>
      <c r="G509" s="6"/>
      <c r="H509" s="6"/>
      <c r="I509" s="178"/>
      <c r="J509" s="249"/>
      <c r="K509" s="167"/>
      <c r="L509" s="6"/>
      <c r="M509" s="6"/>
      <c r="N509" s="372"/>
      <c r="O509" s="168"/>
      <c r="Q509" s="6"/>
      <c r="R509" s="6"/>
      <c r="S509" s="6"/>
    </row>
    <row r="510" spans="2:19" s="18" customFormat="1" ht="15.75" customHeight="1" x14ac:dyDescent="0.2">
      <c r="B510" s="6"/>
      <c r="C510" s="166"/>
      <c r="D510" s="10"/>
      <c r="E510" s="10"/>
      <c r="F510" s="6"/>
      <c r="G510" s="6"/>
      <c r="H510" s="6"/>
      <c r="I510" s="178"/>
      <c r="J510" s="249"/>
      <c r="K510" s="167"/>
      <c r="L510" s="6"/>
      <c r="M510" s="6"/>
      <c r="N510" s="372"/>
      <c r="O510" s="168"/>
      <c r="Q510" s="6"/>
      <c r="R510" s="6"/>
      <c r="S510" s="6"/>
    </row>
    <row r="511" spans="2:19" s="18" customFormat="1" ht="15.75" customHeight="1" x14ac:dyDescent="0.2">
      <c r="B511" s="6"/>
      <c r="C511" s="166"/>
      <c r="D511" s="10"/>
      <c r="E511" s="10"/>
      <c r="F511" s="6"/>
      <c r="G511" s="6"/>
      <c r="H511" s="6"/>
      <c r="I511" s="178"/>
      <c r="J511" s="249"/>
      <c r="K511" s="167"/>
      <c r="L511" s="6"/>
      <c r="M511" s="6"/>
      <c r="N511" s="372"/>
      <c r="O511" s="168"/>
      <c r="Q511" s="6"/>
      <c r="R511" s="6"/>
      <c r="S511" s="6"/>
    </row>
    <row r="512" spans="2:19" s="18" customFormat="1" ht="15.75" customHeight="1" x14ac:dyDescent="0.2">
      <c r="B512" s="6"/>
      <c r="C512" s="166"/>
      <c r="D512" s="10"/>
      <c r="E512" s="10"/>
      <c r="F512" s="6"/>
      <c r="G512" s="6"/>
      <c r="H512" s="6"/>
      <c r="I512" s="178"/>
      <c r="J512" s="249"/>
      <c r="K512" s="167"/>
      <c r="L512" s="6"/>
      <c r="M512" s="6"/>
      <c r="N512" s="372"/>
      <c r="O512" s="168"/>
      <c r="Q512" s="6"/>
      <c r="R512" s="6"/>
      <c r="S512" s="6"/>
    </row>
    <row r="513" spans="2:19" s="18" customFormat="1" ht="15.75" customHeight="1" x14ac:dyDescent="0.2">
      <c r="B513" s="6"/>
      <c r="C513" s="166"/>
      <c r="D513" s="10"/>
      <c r="E513" s="10"/>
      <c r="F513" s="6"/>
      <c r="G513" s="6"/>
      <c r="H513" s="6"/>
      <c r="I513" s="178"/>
      <c r="J513" s="249"/>
      <c r="K513" s="167"/>
      <c r="L513" s="6"/>
      <c r="M513" s="6"/>
      <c r="N513" s="372"/>
      <c r="O513" s="168"/>
      <c r="Q513" s="6"/>
      <c r="R513" s="6"/>
      <c r="S513" s="6"/>
    </row>
    <row r="514" spans="2:19" s="18" customFormat="1" ht="15.75" customHeight="1" x14ac:dyDescent="0.2">
      <c r="B514" s="6"/>
      <c r="C514" s="166"/>
      <c r="D514" s="10"/>
      <c r="E514" s="10"/>
      <c r="F514" s="6"/>
      <c r="G514" s="6"/>
      <c r="H514" s="6"/>
      <c r="I514" s="178"/>
      <c r="J514" s="249"/>
      <c r="K514" s="167"/>
      <c r="L514" s="6"/>
      <c r="M514" s="6"/>
      <c r="N514" s="372"/>
      <c r="O514" s="168"/>
      <c r="Q514" s="6"/>
      <c r="R514" s="6"/>
      <c r="S514" s="6"/>
    </row>
    <row r="515" spans="2:19" s="18" customFormat="1" ht="15.75" customHeight="1" x14ac:dyDescent="0.2">
      <c r="B515" s="6"/>
      <c r="C515" s="166"/>
      <c r="D515" s="10"/>
      <c r="E515" s="10"/>
      <c r="F515" s="6"/>
      <c r="G515" s="6"/>
      <c r="H515" s="6"/>
      <c r="I515" s="178"/>
      <c r="J515" s="249"/>
      <c r="K515" s="167"/>
      <c r="L515" s="6"/>
      <c r="M515" s="6"/>
      <c r="N515" s="372"/>
      <c r="O515" s="168"/>
      <c r="Q515" s="6"/>
      <c r="R515" s="6"/>
      <c r="S515" s="6"/>
    </row>
    <row r="516" spans="2:19" s="18" customFormat="1" ht="15.75" customHeight="1" x14ac:dyDescent="0.2">
      <c r="B516" s="6"/>
      <c r="C516" s="166"/>
      <c r="D516" s="10"/>
      <c r="E516" s="10"/>
      <c r="F516" s="6"/>
      <c r="G516" s="6"/>
      <c r="H516" s="6"/>
      <c r="I516" s="178"/>
      <c r="J516" s="249"/>
      <c r="K516" s="167"/>
      <c r="L516" s="6"/>
      <c r="M516" s="6"/>
      <c r="N516" s="372"/>
      <c r="O516" s="168"/>
      <c r="Q516" s="6"/>
      <c r="R516" s="6"/>
      <c r="S516" s="6"/>
    </row>
    <row r="517" spans="2:19" s="18" customFormat="1" ht="15.75" customHeight="1" x14ac:dyDescent="0.2">
      <c r="B517" s="6"/>
      <c r="C517" s="166"/>
      <c r="D517" s="10"/>
      <c r="E517" s="10"/>
      <c r="F517" s="6"/>
      <c r="G517" s="6"/>
      <c r="H517" s="6"/>
      <c r="I517" s="178"/>
      <c r="J517" s="249"/>
      <c r="K517" s="167"/>
      <c r="L517" s="6"/>
      <c r="M517" s="6"/>
      <c r="N517" s="372"/>
      <c r="O517" s="168"/>
      <c r="Q517" s="6"/>
      <c r="R517" s="6"/>
      <c r="S517" s="6"/>
    </row>
    <row r="518" spans="2:19" s="18" customFormat="1" ht="15.75" customHeight="1" x14ac:dyDescent="0.2">
      <c r="B518" s="6"/>
      <c r="C518" s="166"/>
      <c r="D518" s="10"/>
      <c r="E518" s="10"/>
      <c r="F518" s="6"/>
      <c r="G518" s="6"/>
      <c r="H518" s="6"/>
      <c r="I518" s="178"/>
      <c r="J518" s="249"/>
      <c r="K518" s="167"/>
      <c r="L518" s="6"/>
      <c r="M518" s="6"/>
      <c r="N518" s="372"/>
      <c r="O518" s="168"/>
      <c r="Q518" s="6"/>
      <c r="R518" s="6"/>
      <c r="S518" s="6"/>
    </row>
    <row r="519" spans="2:19" s="18" customFormat="1" ht="15.75" customHeight="1" x14ac:dyDescent="0.2">
      <c r="B519" s="6"/>
      <c r="C519" s="166"/>
      <c r="D519" s="10"/>
      <c r="E519" s="10"/>
      <c r="F519" s="6"/>
      <c r="G519" s="6"/>
      <c r="H519" s="6"/>
      <c r="I519" s="178"/>
      <c r="J519" s="249"/>
      <c r="K519" s="167"/>
      <c r="L519" s="6"/>
      <c r="M519" s="6"/>
      <c r="N519" s="372"/>
      <c r="O519" s="168"/>
      <c r="Q519" s="6"/>
      <c r="R519" s="6"/>
      <c r="S519" s="6"/>
    </row>
    <row r="520" spans="2:19" s="18" customFormat="1" ht="15.75" customHeight="1" x14ac:dyDescent="0.2">
      <c r="B520" s="6"/>
      <c r="C520" s="166"/>
      <c r="D520" s="10"/>
      <c r="E520" s="10"/>
      <c r="F520" s="6"/>
      <c r="G520" s="6"/>
      <c r="H520" s="6"/>
      <c r="I520" s="178"/>
      <c r="J520" s="249"/>
      <c r="K520" s="167"/>
      <c r="L520" s="6"/>
      <c r="M520" s="6"/>
      <c r="N520" s="372"/>
      <c r="O520" s="168"/>
      <c r="Q520" s="6"/>
      <c r="R520" s="6"/>
      <c r="S520" s="6"/>
    </row>
    <row r="521" spans="2:19" s="18" customFormat="1" ht="15.75" customHeight="1" x14ac:dyDescent="0.2">
      <c r="B521" s="6"/>
      <c r="C521" s="166"/>
      <c r="D521" s="10"/>
      <c r="E521" s="10"/>
      <c r="F521" s="6"/>
      <c r="G521" s="6"/>
      <c r="H521" s="6"/>
      <c r="I521" s="178"/>
      <c r="J521" s="249"/>
      <c r="K521" s="167"/>
      <c r="L521" s="6"/>
      <c r="M521" s="6"/>
      <c r="N521" s="372"/>
      <c r="O521" s="168"/>
      <c r="Q521" s="6"/>
      <c r="R521" s="6"/>
      <c r="S521" s="6"/>
    </row>
    <row r="522" spans="2:19" s="18" customFormat="1" ht="15.75" customHeight="1" x14ac:dyDescent="0.2">
      <c r="B522" s="6"/>
      <c r="C522" s="166"/>
      <c r="D522" s="10"/>
      <c r="E522" s="10"/>
      <c r="F522" s="6"/>
      <c r="G522" s="6"/>
      <c r="H522" s="6"/>
      <c r="I522" s="178"/>
      <c r="J522" s="249"/>
      <c r="K522" s="167"/>
      <c r="L522" s="6"/>
      <c r="M522" s="6"/>
      <c r="N522" s="372"/>
      <c r="O522" s="168"/>
      <c r="Q522" s="6"/>
      <c r="R522" s="6"/>
      <c r="S522" s="6"/>
    </row>
    <row r="523" spans="2:19" s="18" customFormat="1" ht="15.75" customHeight="1" x14ac:dyDescent="0.2">
      <c r="B523" s="6"/>
      <c r="C523" s="166"/>
      <c r="D523" s="10"/>
      <c r="E523" s="10"/>
      <c r="F523" s="6"/>
      <c r="G523" s="6"/>
      <c r="H523" s="6"/>
      <c r="I523" s="178"/>
      <c r="J523" s="249"/>
      <c r="K523" s="167"/>
      <c r="L523" s="6"/>
      <c r="M523" s="6"/>
      <c r="N523" s="372"/>
      <c r="O523" s="168"/>
      <c r="Q523" s="6"/>
      <c r="R523" s="6"/>
      <c r="S523" s="6"/>
    </row>
    <row r="524" spans="2:19" s="18" customFormat="1" ht="15.75" customHeight="1" x14ac:dyDescent="0.2">
      <c r="B524" s="6"/>
      <c r="C524" s="166"/>
      <c r="D524" s="10"/>
      <c r="E524" s="10"/>
      <c r="F524" s="6"/>
      <c r="G524" s="6"/>
      <c r="H524" s="6"/>
      <c r="I524" s="178"/>
      <c r="J524" s="249"/>
      <c r="K524" s="167"/>
      <c r="L524" s="6"/>
      <c r="M524" s="6"/>
      <c r="N524" s="372"/>
      <c r="O524" s="168"/>
      <c r="Q524" s="6"/>
      <c r="R524" s="6"/>
      <c r="S524" s="6"/>
    </row>
    <row r="525" spans="2:19" s="18" customFormat="1" ht="15.75" customHeight="1" x14ac:dyDescent="0.2">
      <c r="B525" s="6"/>
      <c r="C525" s="166"/>
      <c r="D525" s="10"/>
      <c r="E525" s="10"/>
      <c r="F525" s="6"/>
      <c r="G525" s="6"/>
      <c r="H525" s="6"/>
      <c r="I525" s="178"/>
      <c r="J525" s="249"/>
      <c r="K525" s="167"/>
      <c r="L525" s="6"/>
      <c r="M525" s="6"/>
      <c r="N525" s="372"/>
      <c r="O525" s="168"/>
      <c r="Q525" s="6"/>
      <c r="R525" s="6"/>
      <c r="S525" s="6"/>
    </row>
    <row r="526" spans="2:19" s="18" customFormat="1" ht="15.75" customHeight="1" x14ac:dyDescent="0.2">
      <c r="B526" s="6"/>
      <c r="C526" s="166"/>
      <c r="D526" s="10"/>
      <c r="E526" s="10"/>
      <c r="F526" s="6"/>
      <c r="G526" s="6"/>
      <c r="H526" s="6"/>
      <c r="I526" s="178"/>
      <c r="J526" s="249"/>
      <c r="K526" s="167"/>
      <c r="L526" s="6"/>
      <c r="M526" s="6"/>
      <c r="N526" s="372"/>
      <c r="O526" s="168"/>
      <c r="Q526" s="6"/>
      <c r="R526" s="6"/>
      <c r="S526" s="6"/>
    </row>
    <row r="527" spans="2:19" s="18" customFormat="1" ht="15.75" customHeight="1" x14ac:dyDescent="0.2">
      <c r="B527" s="6"/>
      <c r="C527" s="166"/>
      <c r="D527" s="10"/>
      <c r="E527" s="10"/>
      <c r="F527" s="6"/>
      <c r="G527" s="6"/>
      <c r="H527" s="6"/>
      <c r="I527" s="178"/>
      <c r="J527" s="249"/>
      <c r="K527" s="167"/>
      <c r="L527" s="6"/>
      <c r="M527" s="6"/>
      <c r="N527" s="372"/>
      <c r="O527" s="168"/>
      <c r="Q527" s="6"/>
      <c r="R527" s="6"/>
      <c r="S527" s="6"/>
    </row>
    <row r="528" spans="2:19" s="18" customFormat="1" ht="15.75" customHeight="1" x14ac:dyDescent="0.2">
      <c r="B528" s="6"/>
      <c r="C528" s="166"/>
      <c r="D528" s="10"/>
      <c r="E528" s="10"/>
      <c r="F528" s="6"/>
      <c r="G528" s="6"/>
      <c r="H528" s="6"/>
      <c r="I528" s="178"/>
      <c r="J528" s="249"/>
      <c r="K528" s="167"/>
      <c r="L528" s="6"/>
      <c r="M528" s="6"/>
      <c r="N528" s="372"/>
      <c r="O528" s="168"/>
      <c r="Q528" s="6"/>
      <c r="R528" s="6"/>
      <c r="S528" s="6"/>
    </row>
    <row r="529" spans="2:19" s="18" customFormat="1" ht="15.75" customHeight="1" x14ac:dyDescent="0.2">
      <c r="B529" s="6"/>
      <c r="C529" s="166"/>
      <c r="D529" s="10"/>
      <c r="E529" s="10"/>
      <c r="F529" s="6"/>
      <c r="G529" s="6"/>
      <c r="H529" s="6"/>
      <c r="I529" s="178"/>
      <c r="J529" s="249"/>
      <c r="K529" s="167"/>
      <c r="L529" s="6"/>
      <c r="M529" s="6"/>
      <c r="N529" s="372"/>
      <c r="O529" s="168"/>
      <c r="Q529" s="6"/>
      <c r="R529" s="6"/>
      <c r="S529" s="6"/>
    </row>
    <row r="530" spans="2:19" s="18" customFormat="1" ht="15.75" customHeight="1" x14ac:dyDescent="0.2">
      <c r="B530" s="6"/>
      <c r="C530" s="166"/>
      <c r="D530" s="10"/>
      <c r="E530" s="10"/>
      <c r="F530" s="6"/>
      <c r="G530" s="6"/>
      <c r="H530" s="6"/>
      <c r="I530" s="178"/>
      <c r="J530" s="249"/>
      <c r="K530" s="167"/>
      <c r="L530" s="6"/>
      <c r="M530" s="6"/>
      <c r="N530" s="372"/>
      <c r="O530" s="168"/>
      <c r="Q530" s="6"/>
      <c r="R530" s="6"/>
      <c r="S530" s="6"/>
    </row>
    <row r="531" spans="2:19" s="18" customFormat="1" ht="15.75" customHeight="1" x14ac:dyDescent="0.2">
      <c r="B531" s="6"/>
      <c r="C531" s="166"/>
      <c r="D531" s="10"/>
      <c r="E531" s="10"/>
      <c r="F531" s="6"/>
      <c r="G531" s="6"/>
      <c r="H531" s="6"/>
      <c r="I531" s="178"/>
      <c r="J531" s="249"/>
      <c r="K531" s="167"/>
      <c r="L531" s="6"/>
      <c r="M531" s="6"/>
      <c r="N531" s="372"/>
      <c r="O531" s="168"/>
      <c r="Q531" s="6"/>
      <c r="R531" s="6"/>
      <c r="S531" s="6"/>
    </row>
    <row r="532" spans="2:19" s="18" customFormat="1" ht="15.75" customHeight="1" x14ac:dyDescent="0.2">
      <c r="B532" s="6"/>
      <c r="C532" s="166"/>
      <c r="D532" s="10"/>
      <c r="E532" s="10"/>
      <c r="F532" s="6"/>
      <c r="G532" s="6"/>
      <c r="H532" s="6"/>
      <c r="I532" s="178"/>
      <c r="J532" s="249"/>
      <c r="K532" s="167"/>
      <c r="L532" s="6"/>
      <c r="M532" s="6"/>
      <c r="N532" s="372"/>
      <c r="O532" s="168"/>
      <c r="Q532" s="6"/>
      <c r="R532" s="6"/>
      <c r="S532" s="6"/>
    </row>
    <row r="533" spans="2:19" s="18" customFormat="1" ht="15.75" customHeight="1" x14ac:dyDescent="0.2">
      <c r="B533" s="6"/>
      <c r="C533" s="166"/>
      <c r="D533" s="10"/>
      <c r="E533" s="10"/>
      <c r="F533" s="6"/>
      <c r="G533" s="6"/>
      <c r="H533" s="6"/>
      <c r="I533" s="178"/>
      <c r="J533" s="249"/>
      <c r="K533" s="167"/>
      <c r="L533" s="6"/>
      <c r="M533" s="6"/>
      <c r="N533" s="372"/>
      <c r="O533" s="168"/>
      <c r="Q533" s="6"/>
      <c r="R533" s="6"/>
      <c r="S533" s="6"/>
    </row>
    <row r="534" spans="2:19" s="18" customFormat="1" ht="15.75" customHeight="1" x14ac:dyDescent="0.2">
      <c r="B534" s="6"/>
      <c r="C534" s="166"/>
      <c r="D534" s="10"/>
      <c r="E534" s="10"/>
      <c r="F534" s="6"/>
      <c r="G534" s="6"/>
      <c r="H534" s="6"/>
      <c r="I534" s="178"/>
      <c r="J534" s="249"/>
      <c r="K534" s="167"/>
      <c r="L534" s="6"/>
      <c r="M534" s="6"/>
      <c r="N534" s="372"/>
      <c r="O534" s="168"/>
      <c r="Q534" s="6"/>
      <c r="R534" s="6"/>
      <c r="S534" s="6"/>
    </row>
    <row r="535" spans="2:19" s="18" customFormat="1" ht="15.75" customHeight="1" x14ac:dyDescent="0.2">
      <c r="B535" s="6"/>
      <c r="C535" s="166"/>
      <c r="D535" s="10"/>
      <c r="E535" s="10"/>
      <c r="F535" s="6"/>
      <c r="G535" s="6"/>
      <c r="H535" s="6"/>
      <c r="I535" s="178"/>
      <c r="J535" s="249"/>
      <c r="K535" s="167"/>
      <c r="L535" s="6"/>
      <c r="M535" s="6"/>
      <c r="N535" s="372"/>
      <c r="O535" s="168"/>
      <c r="Q535" s="6"/>
      <c r="R535" s="6"/>
      <c r="S535" s="6"/>
    </row>
    <row r="536" spans="2:19" s="18" customFormat="1" ht="15.75" customHeight="1" x14ac:dyDescent="0.2">
      <c r="B536" s="6"/>
      <c r="C536" s="166"/>
      <c r="D536" s="10"/>
      <c r="E536" s="10"/>
      <c r="F536" s="6"/>
      <c r="G536" s="6"/>
      <c r="H536" s="6"/>
      <c r="I536" s="178"/>
      <c r="J536" s="249"/>
      <c r="K536" s="167"/>
      <c r="L536" s="6"/>
      <c r="M536" s="6"/>
      <c r="N536" s="372"/>
      <c r="O536" s="168"/>
      <c r="Q536" s="6"/>
      <c r="R536" s="6"/>
      <c r="S536" s="6"/>
    </row>
    <row r="537" spans="2:19" s="18" customFormat="1" ht="15.75" customHeight="1" x14ac:dyDescent="0.2">
      <c r="B537" s="6"/>
      <c r="C537" s="166"/>
      <c r="D537" s="10"/>
      <c r="E537" s="10"/>
      <c r="F537" s="6"/>
      <c r="G537" s="6"/>
      <c r="H537" s="6"/>
      <c r="I537" s="178"/>
      <c r="J537" s="249"/>
      <c r="K537" s="167"/>
      <c r="L537" s="6"/>
      <c r="M537" s="6"/>
      <c r="N537" s="372"/>
      <c r="O537" s="168"/>
      <c r="Q537" s="6"/>
      <c r="R537" s="6"/>
      <c r="S537" s="6"/>
    </row>
    <row r="538" spans="2:19" s="18" customFormat="1" ht="15.75" customHeight="1" x14ac:dyDescent="0.2">
      <c r="B538" s="6"/>
      <c r="C538" s="166"/>
      <c r="D538" s="10"/>
      <c r="E538" s="10"/>
      <c r="F538" s="6"/>
      <c r="G538" s="6"/>
      <c r="H538" s="6"/>
      <c r="I538" s="178"/>
      <c r="J538" s="249"/>
      <c r="K538" s="167"/>
      <c r="L538" s="6"/>
      <c r="M538" s="6"/>
      <c r="N538" s="372"/>
      <c r="O538" s="168"/>
      <c r="Q538" s="6"/>
      <c r="R538" s="6"/>
      <c r="S538" s="6"/>
    </row>
    <row r="539" spans="2:19" s="18" customFormat="1" ht="15.75" customHeight="1" x14ac:dyDescent="0.2">
      <c r="B539" s="6"/>
      <c r="C539" s="166"/>
      <c r="D539" s="10"/>
      <c r="E539" s="10"/>
      <c r="F539" s="6"/>
      <c r="G539" s="6"/>
      <c r="H539" s="6"/>
      <c r="I539" s="178"/>
      <c r="J539" s="249"/>
      <c r="K539" s="167"/>
      <c r="L539" s="6"/>
      <c r="M539" s="6"/>
      <c r="N539" s="372"/>
      <c r="O539" s="168"/>
      <c r="Q539" s="6"/>
      <c r="R539" s="6"/>
      <c r="S539" s="6"/>
    </row>
    <row r="540" spans="2:19" s="18" customFormat="1" ht="15.75" customHeight="1" x14ac:dyDescent="0.2">
      <c r="B540" s="6"/>
      <c r="C540" s="166"/>
      <c r="D540" s="10"/>
      <c r="E540" s="10"/>
      <c r="F540" s="6"/>
      <c r="G540" s="6"/>
      <c r="H540" s="6"/>
      <c r="I540" s="178"/>
      <c r="J540" s="249"/>
      <c r="K540" s="167"/>
      <c r="L540" s="6"/>
      <c r="M540" s="6"/>
      <c r="N540" s="372"/>
      <c r="O540" s="168"/>
      <c r="Q540" s="6"/>
      <c r="R540" s="6"/>
      <c r="S540" s="6"/>
    </row>
    <row r="541" spans="2:19" s="18" customFormat="1" ht="15.75" customHeight="1" x14ac:dyDescent="0.2">
      <c r="B541" s="6"/>
      <c r="C541" s="166"/>
      <c r="D541" s="10"/>
      <c r="E541" s="10"/>
      <c r="F541" s="6"/>
      <c r="G541" s="6"/>
      <c r="H541" s="6"/>
      <c r="I541" s="178"/>
      <c r="J541" s="249"/>
      <c r="K541" s="167"/>
      <c r="L541" s="6"/>
      <c r="M541" s="6"/>
      <c r="N541" s="372"/>
      <c r="O541" s="168"/>
      <c r="Q541" s="6"/>
      <c r="R541" s="6"/>
      <c r="S541" s="6"/>
    </row>
    <row r="542" spans="2:19" s="18" customFormat="1" ht="15.75" customHeight="1" x14ac:dyDescent="0.2">
      <c r="B542" s="6"/>
      <c r="C542" s="166"/>
      <c r="D542" s="10"/>
      <c r="E542" s="10"/>
      <c r="F542" s="6"/>
      <c r="G542" s="6"/>
      <c r="H542" s="6"/>
      <c r="I542" s="178"/>
      <c r="J542" s="249"/>
      <c r="K542" s="167"/>
      <c r="L542" s="6"/>
      <c r="M542" s="6"/>
      <c r="N542" s="372"/>
      <c r="O542" s="168"/>
      <c r="Q542" s="6"/>
      <c r="R542" s="6"/>
      <c r="S542" s="6"/>
    </row>
    <row r="543" spans="2:19" s="18" customFormat="1" ht="15.75" customHeight="1" x14ac:dyDescent="0.2">
      <c r="B543" s="6"/>
      <c r="C543" s="166"/>
      <c r="D543" s="10"/>
      <c r="E543" s="10"/>
      <c r="F543" s="6"/>
      <c r="G543" s="6"/>
      <c r="H543" s="6"/>
      <c r="I543" s="178"/>
      <c r="J543" s="249"/>
      <c r="K543" s="167"/>
      <c r="L543" s="6"/>
      <c r="M543" s="6"/>
      <c r="N543" s="372"/>
      <c r="O543" s="168"/>
      <c r="Q543" s="6"/>
      <c r="R543" s="6"/>
      <c r="S543" s="6"/>
    </row>
    <row r="544" spans="2:19" s="18" customFormat="1" ht="15.75" customHeight="1" x14ac:dyDescent="0.2">
      <c r="B544" s="6"/>
      <c r="C544" s="166"/>
      <c r="D544" s="10"/>
      <c r="E544" s="10"/>
      <c r="F544" s="6"/>
      <c r="G544" s="6"/>
      <c r="H544" s="6"/>
      <c r="I544" s="178"/>
      <c r="J544" s="249"/>
      <c r="K544" s="167"/>
      <c r="L544" s="6"/>
      <c r="M544" s="6"/>
      <c r="N544" s="372"/>
      <c r="O544" s="168"/>
      <c r="Q544" s="6"/>
      <c r="R544" s="6"/>
      <c r="S544" s="6"/>
    </row>
    <row r="545" spans="2:19" s="18" customFormat="1" ht="15.75" customHeight="1" x14ac:dyDescent="0.2">
      <c r="B545" s="6"/>
      <c r="C545" s="166"/>
      <c r="D545" s="10"/>
      <c r="E545" s="10"/>
      <c r="F545" s="6"/>
      <c r="G545" s="6"/>
      <c r="H545" s="6"/>
      <c r="I545" s="178"/>
      <c r="J545" s="249"/>
      <c r="K545" s="167"/>
      <c r="L545" s="6"/>
      <c r="M545" s="6"/>
      <c r="N545" s="372"/>
      <c r="O545" s="168"/>
      <c r="Q545" s="6"/>
      <c r="R545" s="6"/>
      <c r="S545" s="6"/>
    </row>
    <row r="546" spans="2:19" s="18" customFormat="1" ht="15.75" customHeight="1" x14ac:dyDescent="0.2">
      <c r="B546" s="6"/>
      <c r="C546" s="166"/>
      <c r="D546" s="10"/>
      <c r="E546" s="10"/>
      <c r="F546" s="6"/>
      <c r="G546" s="6"/>
      <c r="H546" s="6"/>
      <c r="I546" s="178"/>
      <c r="J546" s="249"/>
      <c r="K546" s="167"/>
      <c r="L546" s="6"/>
      <c r="M546" s="6"/>
      <c r="N546" s="372"/>
      <c r="O546" s="168"/>
      <c r="Q546" s="6"/>
      <c r="R546" s="6"/>
      <c r="S546" s="6"/>
    </row>
    <row r="547" spans="2:19" s="18" customFormat="1" ht="15.75" customHeight="1" x14ac:dyDescent="0.2">
      <c r="B547" s="6"/>
      <c r="C547" s="166"/>
      <c r="D547" s="10"/>
      <c r="E547" s="10"/>
      <c r="F547" s="6"/>
      <c r="G547" s="6"/>
      <c r="H547" s="6"/>
      <c r="I547" s="178"/>
      <c r="J547" s="249"/>
      <c r="K547" s="167"/>
      <c r="L547" s="6"/>
      <c r="M547" s="6"/>
      <c r="N547" s="372"/>
      <c r="O547" s="168"/>
      <c r="Q547" s="6"/>
      <c r="R547" s="6"/>
      <c r="S547" s="6"/>
    </row>
    <row r="548" spans="2:19" s="18" customFormat="1" ht="15.75" customHeight="1" x14ac:dyDescent="0.2">
      <c r="B548" s="6"/>
      <c r="C548" s="166"/>
      <c r="D548" s="10"/>
      <c r="E548" s="10"/>
      <c r="F548" s="6"/>
      <c r="G548" s="6"/>
      <c r="H548" s="6"/>
      <c r="I548" s="178"/>
      <c r="J548" s="249"/>
      <c r="K548" s="167"/>
      <c r="L548" s="6"/>
      <c r="M548" s="6"/>
      <c r="N548" s="372"/>
      <c r="O548" s="168"/>
      <c r="Q548" s="6"/>
      <c r="R548" s="6"/>
      <c r="S548" s="6"/>
    </row>
    <row r="549" spans="2:19" s="18" customFormat="1" ht="15.75" customHeight="1" x14ac:dyDescent="0.2">
      <c r="B549" s="6"/>
      <c r="C549" s="166"/>
      <c r="D549" s="10"/>
      <c r="E549" s="10"/>
      <c r="F549" s="6"/>
      <c r="G549" s="6"/>
      <c r="H549" s="6"/>
      <c r="I549" s="178"/>
      <c r="J549" s="249"/>
      <c r="K549" s="167"/>
      <c r="L549" s="6"/>
      <c r="M549" s="6"/>
      <c r="N549" s="372"/>
      <c r="O549" s="168"/>
      <c r="Q549" s="6"/>
      <c r="R549" s="6"/>
      <c r="S549" s="6"/>
    </row>
    <row r="550" spans="2:19" s="18" customFormat="1" ht="15.75" customHeight="1" x14ac:dyDescent="0.2">
      <c r="B550" s="6"/>
      <c r="C550" s="166"/>
      <c r="D550" s="10"/>
      <c r="E550" s="10"/>
      <c r="F550" s="6"/>
      <c r="G550" s="6"/>
      <c r="H550" s="6"/>
      <c r="I550" s="178"/>
      <c r="J550" s="249"/>
      <c r="K550" s="167"/>
      <c r="L550" s="6"/>
      <c r="M550" s="6"/>
      <c r="N550" s="372"/>
      <c r="O550" s="168"/>
      <c r="Q550" s="6"/>
      <c r="R550" s="6"/>
      <c r="S550" s="6"/>
    </row>
    <row r="551" spans="2:19" s="18" customFormat="1" ht="15.75" customHeight="1" x14ac:dyDescent="0.2">
      <c r="B551" s="6"/>
      <c r="C551" s="166"/>
      <c r="D551" s="10"/>
      <c r="E551" s="10"/>
      <c r="F551" s="6"/>
      <c r="G551" s="6"/>
      <c r="H551" s="6"/>
      <c r="I551" s="178"/>
      <c r="J551" s="249"/>
      <c r="K551" s="167"/>
      <c r="L551" s="6"/>
      <c r="M551" s="6"/>
      <c r="N551" s="372"/>
      <c r="O551" s="168"/>
      <c r="Q551" s="6"/>
      <c r="R551" s="6"/>
      <c r="S551" s="6"/>
    </row>
    <row r="552" spans="2:19" s="18" customFormat="1" ht="15.75" customHeight="1" x14ac:dyDescent="0.2">
      <c r="B552" s="6"/>
      <c r="C552" s="166"/>
      <c r="D552" s="10"/>
      <c r="E552" s="10"/>
      <c r="F552" s="6"/>
      <c r="G552" s="6"/>
      <c r="H552" s="6"/>
      <c r="I552" s="178"/>
      <c r="J552" s="249"/>
      <c r="K552" s="167"/>
      <c r="L552" s="6"/>
      <c r="M552" s="6"/>
      <c r="N552" s="372"/>
      <c r="O552" s="168"/>
      <c r="Q552" s="6"/>
      <c r="R552" s="6"/>
      <c r="S552" s="6"/>
    </row>
    <row r="553" spans="2:19" s="18" customFormat="1" ht="15.75" customHeight="1" x14ac:dyDescent="0.2">
      <c r="B553" s="6"/>
      <c r="C553" s="166"/>
      <c r="D553" s="10"/>
      <c r="E553" s="10"/>
      <c r="F553" s="6"/>
      <c r="G553" s="6"/>
      <c r="H553" s="6"/>
      <c r="I553" s="178"/>
      <c r="J553" s="249"/>
      <c r="K553" s="167"/>
      <c r="L553" s="6"/>
      <c r="M553" s="6"/>
      <c r="N553" s="372"/>
      <c r="O553" s="168"/>
      <c r="Q553" s="6"/>
      <c r="R553" s="6"/>
      <c r="S553" s="6"/>
    </row>
    <row r="554" spans="2:19" s="18" customFormat="1" ht="15.75" customHeight="1" x14ac:dyDescent="0.2">
      <c r="B554" s="6"/>
      <c r="C554" s="166"/>
      <c r="D554" s="10"/>
      <c r="E554" s="10"/>
      <c r="F554" s="6"/>
      <c r="G554" s="6"/>
      <c r="H554" s="6"/>
      <c r="I554" s="178"/>
      <c r="J554" s="249"/>
      <c r="K554" s="167"/>
      <c r="L554" s="6"/>
      <c r="M554" s="6"/>
      <c r="N554" s="372"/>
      <c r="O554" s="168"/>
      <c r="Q554" s="6"/>
      <c r="R554" s="6"/>
      <c r="S554" s="6"/>
    </row>
    <row r="555" spans="2:19" s="18" customFormat="1" ht="15.75" customHeight="1" x14ac:dyDescent="0.2">
      <c r="B555" s="6"/>
      <c r="C555" s="166"/>
      <c r="D555" s="10"/>
      <c r="E555" s="10"/>
      <c r="F555" s="6"/>
      <c r="G555" s="6"/>
      <c r="H555" s="6"/>
      <c r="I555" s="178"/>
      <c r="J555" s="249"/>
      <c r="K555" s="167"/>
      <c r="L555" s="6"/>
      <c r="M555" s="6"/>
      <c r="N555" s="372"/>
      <c r="O555" s="168"/>
      <c r="Q555" s="6"/>
      <c r="R555" s="6"/>
      <c r="S555" s="6"/>
    </row>
    <row r="556" spans="2:19" s="18" customFormat="1" ht="15.75" customHeight="1" x14ac:dyDescent="0.2">
      <c r="B556" s="6"/>
      <c r="C556" s="166"/>
      <c r="D556" s="10"/>
      <c r="E556" s="10"/>
      <c r="F556" s="6"/>
      <c r="G556" s="6"/>
      <c r="H556" s="6"/>
      <c r="I556" s="178"/>
      <c r="J556" s="249"/>
      <c r="K556" s="167"/>
      <c r="L556" s="6"/>
      <c r="M556" s="6"/>
      <c r="N556" s="372"/>
      <c r="O556" s="168"/>
      <c r="Q556" s="6"/>
      <c r="R556" s="6"/>
      <c r="S556" s="6"/>
    </row>
    <row r="557" spans="2:19" s="18" customFormat="1" ht="15.75" customHeight="1" x14ac:dyDescent="0.2">
      <c r="B557" s="6"/>
      <c r="C557" s="166"/>
      <c r="D557" s="10"/>
      <c r="E557" s="10"/>
      <c r="F557" s="6"/>
      <c r="G557" s="6"/>
      <c r="H557" s="6"/>
      <c r="I557" s="178"/>
      <c r="J557" s="249"/>
      <c r="K557" s="167"/>
      <c r="L557" s="6"/>
      <c r="M557" s="6"/>
      <c r="N557" s="372"/>
      <c r="O557" s="168"/>
      <c r="Q557" s="6"/>
      <c r="R557" s="6"/>
      <c r="S557" s="6"/>
    </row>
    <row r="558" spans="2:19" s="18" customFormat="1" ht="15.75" customHeight="1" x14ac:dyDescent="0.2">
      <c r="B558" s="6"/>
      <c r="C558" s="166"/>
      <c r="D558" s="10"/>
      <c r="E558" s="10"/>
      <c r="F558" s="6"/>
      <c r="G558" s="6"/>
      <c r="H558" s="6"/>
      <c r="I558" s="178"/>
      <c r="J558" s="249"/>
      <c r="K558" s="167"/>
      <c r="L558" s="6"/>
      <c r="M558" s="6"/>
      <c r="N558" s="372"/>
      <c r="O558" s="168"/>
      <c r="Q558" s="6"/>
      <c r="R558" s="6"/>
      <c r="S558" s="6"/>
    </row>
    <row r="559" spans="2:19" s="18" customFormat="1" ht="15.75" customHeight="1" x14ac:dyDescent="0.2">
      <c r="B559" s="6"/>
      <c r="C559" s="166"/>
      <c r="D559" s="10"/>
      <c r="E559" s="10"/>
      <c r="F559" s="6"/>
      <c r="G559" s="6"/>
      <c r="H559" s="6"/>
      <c r="I559" s="178"/>
      <c r="J559" s="249"/>
      <c r="K559" s="167"/>
      <c r="L559" s="6"/>
      <c r="M559" s="6"/>
      <c r="N559" s="372"/>
      <c r="O559" s="168"/>
      <c r="Q559" s="6"/>
      <c r="R559" s="6"/>
      <c r="S559" s="6"/>
    </row>
    <row r="560" spans="2:19" s="18" customFormat="1" ht="15.75" customHeight="1" x14ac:dyDescent="0.2">
      <c r="B560" s="6"/>
      <c r="C560" s="166"/>
      <c r="D560" s="10"/>
      <c r="E560" s="10"/>
      <c r="F560" s="6"/>
      <c r="G560" s="6"/>
      <c r="H560" s="6"/>
      <c r="I560" s="178"/>
      <c r="J560" s="249"/>
      <c r="K560" s="167"/>
      <c r="L560" s="6"/>
      <c r="M560" s="6"/>
      <c r="N560" s="372"/>
      <c r="O560" s="168"/>
      <c r="Q560" s="6"/>
      <c r="R560" s="6"/>
      <c r="S560" s="6"/>
    </row>
    <row r="561" spans="2:19" s="18" customFormat="1" ht="15.75" customHeight="1" x14ac:dyDescent="0.2">
      <c r="B561" s="6"/>
      <c r="C561" s="166"/>
      <c r="D561" s="10"/>
      <c r="E561" s="10"/>
      <c r="F561" s="6"/>
      <c r="G561" s="6"/>
      <c r="H561" s="6"/>
      <c r="I561" s="178"/>
      <c r="J561" s="249"/>
      <c r="K561" s="167"/>
      <c r="L561" s="6"/>
      <c r="M561" s="6"/>
      <c r="N561" s="372"/>
      <c r="O561" s="168"/>
      <c r="Q561" s="6"/>
      <c r="R561" s="6"/>
      <c r="S561" s="6"/>
    </row>
    <row r="562" spans="2:19" s="18" customFormat="1" ht="15.75" customHeight="1" x14ac:dyDescent="0.2">
      <c r="B562" s="6"/>
      <c r="C562" s="166"/>
      <c r="D562" s="10"/>
      <c r="E562" s="10"/>
      <c r="F562" s="6"/>
      <c r="G562" s="6"/>
      <c r="H562" s="6"/>
      <c r="I562" s="178"/>
      <c r="J562" s="249"/>
      <c r="K562" s="167"/>
      <c r="L562" s="6"/>
      <c r="M562" s="6"/>
      <c r="N562" s="372"/>
      <c r="O562" s="168"/>
      <c r="Q562" s="6"/>
      <c r="R562" s="6"/>
      <c r="S562" s="6"/>
    </row>
    <row r="563" spans="2:19" s="18" customFormat="1" ht="15.75" customHeight="1" x14ac:dyDescent="0.2">
      <c r="B563" s="6"/>
      <c r="C563" s="166"/>
      <c r="D563" s="10"/>
      <c r="E563" s="10"/>
      <c r="F563" s="6"/>
      <c r="G563" s="6"/>
      <c r="H563" s="6"/>
      <c r="I563" s="178"/>
      <c r="J563" s="249"/>
      <c r="K563" s="167"/>
      <c r="L563" s="6"/>
      <c r="M563" s="6"/>
      <c r="N563" s="372"/>
      <c r="O563" s="168"/>
      <c r="Q563" s="6"/>
      <c r="R563" s="6"/>
      <c r="S563" s="6"/>
    </row>
    <row r="564" spans="2:19" s="18" customFormat="1" ht="15.75" customHeight="1" x14ac:dyDescent="0.2">
      <c r="B564" s="6"/>
      <c r="C564" s="166"/>
      <c r="D564" s="10"/>
      <c r="E564" s="10"/>
      <c r="F564" s="6"/>
      <c r="G564" s="6"/>
      <c r="H564" s="6"/>
      <c r="I564" s="178"/>
      <c r="J564" s="249"/>
      <c r="K564" s="167"/>
      <c r="L564" s="6"/>
      <c r="M564" s="6"/>
      <c r="N564" s="372"/>
      <c r="O564" s="168"/>
      <c r="Q564" s="6"/>
      <c r="R564" s="6"/>
      <c r="S564" s="6"/>
    </row>
    <row r="565" spans="2:19" s="18" customFormat="1" ht="15.75" customHeight="1" x14ac:dyDescent="0.2">
      <c r="B565" s="6"/>
      <c r="C565" s="166"/>
      <c r="D565" s="10"/>
      <c r="E565" s="10"/>
      <c r="F565" s="6"/>
      <c r="G565" s="6"/>
      <c r="H565" s="6"/>
      <c r="I565" s="178"/>
      <c r="J565" s="249"/>
      <c r="K565" s="167"/>
      <c r="L565" s="6"/>
      <c r="M565" s="6"/>
      <c r="N565" s="372"/>
      <c r="O565" s="168"/>
      <c r="Q565" s="6"/>
      <c r="R565" s="6"/>
      <c r="S565" s="6"/>
    </row>
    <row r="566" spans="2:19" s="18" customFormat="1" ht="15.75" customHeight="1" x14ac:dyDescent="0.2">
      <c r="B566" s="6"/>
      <c r="C566" s="166"/>
      <c r="D566" s="10"/>
      <c r="E566" s="10"/>
      <c r="F566" s="6"/>
      <c r="G566" s="6"/>
      <c r="H566" s="6"/>
      <c r="I566" s="178"/>
      <c r="J566" s="249"/>
      <c r="K566" s="167"/>
      <c r="L566" s="6"/>
      <c r="M566" s="6"/>
      <c r="N566" s="372"/>
      <c r="O566" s="168"/>
      <c r="Q566" s="6"/>
      <c r="R566" s="6"/>
      <c r="S566" s="6"/>
    </row>
    <row r="567" spans="2:19" s="18" customFormat="1" ht="15.75" customHeight="1" x14ac:dyDescent="0.2">
      <c r="B567" s="6"/>
      <c r="C567" s="166"/>
      <c r="D567" s="10"/>
      <c r="E567" s="10"/>
      <c r="F567" s="6"/>
      <c r="G567" s="6"/>
      <c r="H567" s="6"/>
      <c r="I567" s="178"/>
      <c r="J567" s="249"/>
      <c r="K567" s="167"/>
      <c r="L567" s="6"/>
      <c r="M567" s="6"/>
      <c r="N567" s="372"/>
      <c r="O567" s="168"/>
      <c r="Q567" s="6"/>
      <c r="R567" s="6"/>
      <c r="S567" s="6"/>
    </row>
    <row r="568" spans="2:19" s="18" customFormat="1" ht="15.75" customHeight="1" x14ac:dyDescent="0.2">
      <c r="B568" s="6"/>
      <c r="C568" s="166"/>
      <c r="D568" s="10"/>
      <c r="E568" s="10"/>
      <c r="F568" s="6"/>
      <c r="G568" s="6"/>
      <c r="H568" s="6"/>
      <c r="I568" s="178"/>
      <c r="J568" s="249"/>
      <c r="K568" s="167"/>
      <c r="L568" s="6"/>
      <c r="M568" s="6"/>
      <c r="N568" s="372"/>
      <c r="O568" s="168"/>
      <c r="Q568" s="6"/>
      <c r="R568" s="6"/>
      <c r="S568" s="6"/>
    </row>
    <row r="569" spans="2:19" s="18" customFormat="1" ht="15.75" customHeight="1" x14ac:dyDescent="0.2">
      <c r="B569" s="6"/>
      <c r="C569" s="166"/>
      <c r="D569" s="10"/>
      <c r="E569" s="10"/>
      <c r="F569" s="6"/>
      <c r="G569" s="6"/>
      <c r="H569" s="6"/>
      <c r="I569" s="178"/>
      <c r="J569" s="249"/>
      <c r="K569" s="167"/>
      <c r="L569" s="6"/>
      <c r="M569" s="6"/>
      <c r="N569" s="372"/>
      <c r="O569" s="168"/>
      <c r="Q569" s="6"/>
      <c r="R569" s="6"/>
      <c r="S569" s="6"/>
    </row>
    <row r="570" spans="2:19" s="18" customFormat="1" ht="15.75" customHeight="1" x14ac:dyDescent="0.2">
      <c r="B570" s="6"/>
      <c r="C570" s="166"/>
      <c r="D570" s="10"/>
      <c r="E570" s="10"/>
      <c r="F570" s="6"/>
      <c r="G570" s="6"/>
      <c r="H570" s="6"/>
      <c r="I570" s="178"/>
      <c r="J570" s="249"/>
      <c r="K570" s="167"/>
      <c r="L570" s="6"/>
      <c r="M570" s="6"/>
      <c r="N570" s="372"/>
      <c r="O570" s="168"/>
      <c r="Q570" s="6"/>
      <c r="R570" s="6"/>
      <c r="S570" s="6"/>
    </row>
    <row r="571" spans="2:19" s="18" customFormat="1" ht="15.75" customHeight="1" x14ac:dyDescent="0.2">
      <c r="B571" s="6"/>
      <c r="C571" s="166"/>
      <c r="D571" s="10"/>
      <c r="E571" s="10"/>
      <c r="F571" s="6"/>
      <c r="G571" s="6"/>
      <c r="H571" s="6"/>
      <c r="I571" s="178"/>
      <c r="J571" s="249"/>
      <c r="K571" s="167"/>
      <c r="L571" s="6"/>
      <c r="M571" s="6"/>
      <c r="N571" s="372"/>
      <c r="O571" s="168"/>
      <c r="Q571" s="6"/>
      <c r="R571" s="6"/>
      <c r="S571" s="6"/>
    </row>
    <row r="572" spans="2:19" s="18" customFormat="1" ht="15.75" customHeight="1" x14ac:dyDescent="0.2">
      <c r="B572" s="6"/>
      <c r="C572" s="166"/>
      <c r="D572" s="10"/>
      <c r="E572" s="10"/>
      <c r="F572" s="6"/>
      <c r="G572" s="6"/>
      <c r="H572" s="6"/>
      <c r="I572" s="178"/>
      <c r="J572" s="249"/>
      <c r="K572" s="167"/>
      <c r="L572" s="6"/>
      <c r="M572" s="6"/>
      <c r="N572" s="372"/>
      <c r="O572" s="168"/>
      <c r="Q572" s="6"/>
      <c r="R572" s="6"/>
      <c r="S572" s="6"/>
    </row>
    <row r="573" spans="2:19" s="18" customFormat="1" ht="15.75" customHeight="1" x14ac:dyDescent="0.2">
      <c r="B573" s="6"/>
      <c r="C573" s="166"/>
      <c r="D573" s="10"/>
      <c r="E573" s="10"/>
      <c r="F573" s="6"/>
      <c r="G573" s="6"/>
      <c r="H573" s="6"/>
      <c r="I573" s="178"/>
      <c r="J573" s="249"/>
      <c r="K573" s="167"/>
      <c r="L573" s="6"/>
      <c r="M573" s="6"/>
      <c r="N573" s="372"/>
      <c r="O573" s="168"/>
      <c r="Q573" s="6"/>
      <c r="R573" s="6"/>
      <c r="S573" s="6"/>
    </row>
    <row r="574" spans="2:19" s="18" customFormat="1" ht="15.75" customHeight="1" x14ac:dyDescent="0.2">
      <c r="B574" s="6"/>
      <c r="C574" s="166"/>
      <c r="D574" s="10"/>
      <c r="E574" s="10"/>
      <c r="F574" s="6"/>
      <c r="G574" s="6"/>
      <c r="H574" s="6"/>
      <c r="I574" s="178"/>
      <c r="J574" s="249"/>
      <c r="K574" s="167"/>
      <c r="L574" s="6"/>
      <c r="M574" s="6"/>
      <c r="N574" s="372"/>
      <c r="O574" s="168"/>
      <c r="Q574" s="6"/>
      <c r="R574" s="6"/>
      <c r="S574" s="6"/>
    </row>
    <row r="575" spans="2:19" s="18" customFormat="1" ht="15.75" customHeight="1" x14ac:dyDescent="0.2">
      <c r="B575" s="6"/>
      <c r="C575" s="166"/>
      <c r="D575" s="10"/>
      <c r="E575" s="10"/>
      <c r="F575" s="6"/>
      <c r="G575" s="6"/>
      <c r="H575" s="6"/>
      <c r="I575" s="178"/>
      <c r="J575" s="249"/>
      <c r="K575" s="167"/>
      <c r="L575" s="6"/>
      <c r="M575" s="6"/>
      <c r="N575" s="372"/>
      <c r="O575" s="168"/>
      <c r="Q575" s="6"/>
      <c r="R575" s="6"/>
      <c r="S575" s="6"/>
    </row>
    <row r="576" spans="2:19" s="18" customFormat="1" ht="15.75" customHeight="1" x14ac:dyDescent="0.2">
      <c r="B576" s="6"/>
      <c r="C576" s="166"/>
      <c r="D576" s="10"/>
      <c r="E576" s="10"/>
      <c r="F576" s="6"/>
      <c r="G576" s="6"/>
      <c r="H576" s="6"/>
      <c r="I576" s="178"/>
      <c r="J576" s="249"/>
      <c r="K576" s="167"/>
      <c r="L576" s="6"/>
      <c r="M576" s="6"/>
      <c r="N576" s="372"/>
      <c r="O576" s="168"/>
      <c r="Q576" s="6"/>
      <c r="R576" s="6"/>
      <c r="S576" s="6"/>
    </row>
    <row r="577" spans="2:19" s="18" customFormat="1" ht="15.75" customHeight="1" x14ac:dyDescent="0.2">
      <c r="B577" s="6"/>
      <c r="C577" s="166"/>
      <c r="D577" s="10"/>
      <c r="E577" s="10"/>
      <c r="F577" s="6"/>
      <c r="G577" s="6"/>
      <c r="H577" s="6"/>
      <c r="I577" s="178"/>
      <c r="J577" s="249"/>
      <c r="K577" s="167"/>
      <c r="L577" s="6"/>
      <c r="M577" s="6"/>
      <c r="N577" s="372"/>
      <c r="O577" s="168"/>
      <c r="Q577" s="6"/>
      <c r="R577" s="6"/>
      <c r="S577" s="6"/>
    </row>
    <row r="578" spans="2:19" s="18" customFormat="1" ht="15.75" customHeight="1" x14ac:dyDescent="0.2">
      <c r="B578" s="6"/>
      <c r="C578" s="166"/>
      <c r="D578" s="10"/>
      <c r="E578" s="10"/>
      <c r="F578" s="6"/>
      <c r="G578" s="6"/>
      <c r="H578" s="6"/>
      <c r="I578" s="178"/>
      <c r="J578" s="249"/>
      <c r="K578" s="167"/>
      <c r="L578" s="6"/>
      <c r="M578" s="6"/>
      <c r="N578" s="372"/>
      <c r="O578" s="168"/>
      <c r="Q578" s="6"/>
      <c r="R578" s="6"/>
      <c r="S578" s="6"/>
    </row>
    <row r="579" spans="2:19" s="18" customFormat="1" ht="15.75" customHeight="1" x14ac:dyDescent="0.2">
      <c r="B579" s="6"/>
      <c r="C579" s="166"/>
      <c r="D579" s="10"/>
      <c r="E579" s="10"/>
      <c r="F579" s="6"/>
      <c r="G579" s="6"/>
      <c r="H579" s="6"/>
      <c r="I579" s="178"/>
      <c r="J579" s="249"/>
      <c r="K579" s="167"/>
      <c r="L579" s="6"/>
      <c r="M579" s="6"/>
      <c r="N579" s="372"/>
      <c r="O579" s="168"/>
      <c r="Q579" s="6"/>
      <c r="R579" s="6"/>
      <c r="S579" s="6"/>
    </row>
    <row r="580" spans="2:19" s="18" customFormat="1" ht="15.75" customHeight="1" x14ac:dyDescent="0.2">
      <c r="B580" s="6"/>
      <c r="C580" s="166"/>
      <c r="D580" s="10"/>
      <c r="E580" s="10"/>
      <c r="F580" s="6"/>
      <c r="G580" s="6"/>
      <c r="H580" s="6"/>
      <c r="I580" s="178"/>
      <c r="J580" s="249"/>
      <c r="K580" s="167"/>
      <c r="L580" s="6"/>
      <c r="M580" s="6"/>
      <c r="N580" s="372"/>
      <c r="O580" s="168"/>
      <c r="Q580" s="6"/>
      <c r="R580" s="6"/>
      <c r="S580" s="6"/>
    </row>
    <row r="581" spans="2:19" s="18" customFormat="1" ht="15.75" customHeight="1" x14ac:dyDescent="0.2">
      <c r="B581" s="6"/>
      <c r="C581" s="166"/>
      <c r="D581" s="10"/>
      <c r="E581" s="10"/>
      <c r="F581" s="6"/>
      <c r="G581" s="6"/>
      <c r="H581" s="6"/>
      <c r="I581" s="178"/>
      <c r="J581" s="249"/>
      <c r="K581" s="167"/>
      <c r="L581" s="6"/>
      <c r="M581" s="6"/>
      <c r="N581" s="372"/>
      <c r="O581" s="168"/>
      <c r="Q581" s="6"/>
      <c r="R581" s="6"/>
      <c r="S581" s="6"/>
    </row>
    <row r="582" spans="2:19" s="18" customFormat="1" ht="15.75" customHeight="1" x14ac:dyDescent="0.2">
      <c r="B582" s="6"/>
      <c r="C582" s="166"/>
      <c r="D582" s="10"/>
      <c r="E582" s="10"/>
      <c r="F582" s="6"/>
      <c r="G582" s="6"/>
      <c r="H582" s="6"/>
      <c r="I582" s="178"/>
      <c r="J582" s="249"/>
      <c r="K582" s="167"/>
      <c r="L582" s="6"/>
      <c r="M582" s="6"/>
      <c r="N582" s="372"/>
      <c r="O582" s="168"/>
      <c r="Q582" s="6"/>
      <c r="R582" s="6"/>
      <c r="S582" s="6"/>
    </row>
    <row r="583" spans="2:19" s="18" customFormat="1" ht="15.75" customHeight="1" x14ac:dyDescent="0.2">
      <c r="B583" s="6"/>
      <c r="C583" s="166"/>
      <c r="D583" s="10"/>
      <c r="E583" s="10"/>
      <c r="F583" s="6"/>
      <c r="G583" s="6"/>
      <c r="H583" s="6"/>
      <c r="I583" s="178"/>
      <c r="J583" s="249"/>
      <c r="K583" s="167"/>
      <c r="L583" s="6"/>
      <c r="M583" s="6"/>
      <c r="N583" s="372"/>
      <c r="O583" s="168"/>
      <c r="Q583" s="6"/>
      <c r="R583" s="6"/>
      <c r="S583" s="6"/>
    </row>
    <row r="584" spans="2:19" s="18" customFormat="1" ht="15.75" customHeight="1" x14ac:dyDescent="0.2">
      <c r="B584" s="6"/>
      <c r="C584" s="166"/>
      <c r="D584" s="10"/>
      <c r="E584" s="10"/>
      <c r="F584" s="6"/>
      <c r="G584" s="6"/>
      <c r="H584" s="6"/>
      <c r="I584" s="178"/>
      <c r="J584" s="249"/>
      <c r="K584" s="167"/>
      <c r="L584" s="6"/>
      <c r="M584" s="6"/>
      <c r="N584" s="372"/>
      <c r="O584" s="168"/>
      <c r="Q584" s="6"/>
      <c r="R584" s="6"/>
      <c r="S584" s="6"/>
    </row>
    <row r="585" spans="2:19" s="18" customFormat="1" ht="15.75" customHeight="1" x14ac:dyDescent="0.2">
      <c r="B585" s="6"/>
      <c r="C585" s="166"/>
      <c r="D585" s="10"/>
      <c r="E585" s="10"/>
      <c r="F585" s="6"/>
      <c r="G585" s="6"/>
      <c r="H585" s="6"/>
      <c r="I585" s="178"/>
      <c r="J585" s="249"/>
      <c r="K585" s="167"/>
      <c r="L585" s="6"/>
      <c r="M585" s="6"/>
      <c r="N585" s="372"/>
      <c r="O585" s="168"/>
      <c r="Q585" s="6"/>
      <c r="R585" s="6"/>
      <c r="S585" s="6"/>
    </row>
    <row r="586" spans="2:19" s="18" customFormat="1" ht="15.75" customHeight="1" x14ac:dyDescent="0.2">
      <c r="B586" s="6"/>
      <c r="C586" s="166"/>
      <c r="D586" s="10"/>
      <c r="E586" s="10"/>
      <c r="F586" s="6"/>
      <c r="G586" s="6"/>
      <c r="H586" s="6"/>
      <c r="I586" s="178"/>
      <c r="J586" s="249"/>
      <c r="K586" s="167"/>
      <c r="L586" s="6"/>
      <c r="M586" s="6"/>
      <c r="N586" s="372"/>
      <c r="O586" s="168"/>
      <c r="Q586" s="6"/>
      <c r="R586" s="6"/>
      <c r="S586" s="6"/>
    </row>
    <row r="587" spans="2:19" s="18" customFormat="1" ht="15.75" customHeight="1" x14ac:dyDescent="0.2">
      <c r="B587" s="6"/>
      <c r="C587" s="166"/>
      <c r="D587" s="10"/>
      <c r="E587" s="10"/>
      <c r="F587" s="6"/>
      <c r="G587" s="6"/>
      <c r="H587" s="6"/>
      <c r="I587" s="178"/>
      <c r="J587" s="249"/>
      <c r="K587" s="167"/>
      <c r="L587" s="6"/>
      <c r="M587" s="6"/>
      <c r="N587" s="372"/>
      <c r="O587" s="168"/>
      <c r="Q587" s="6"/>
      <c r="R587" s="6"/>
      <c r="S587" s="6"/>
    </row>
    <row r="588" spans="2:19" s="18" customFormat="1" ht="15.75" customHeight="1" x14ac:dyDescent="0.2">
      <c r="B588" s="6"/>
      <c r="C588" s="166"/>
      <c r="D588" s="10"/>
      <c r="E588" s="10"/>
      <c r="F588" s="6"/>
      <c r="G588" s="6"/>
      <c r="H588" s="6"/>
      <c r="I588" s="178"/>
      <c r="J588" s="249"/>
      <c r="K588" s="167"/>
      <c r="L588" s="6"/>
      <c r="M588" s="6"/>
      <c r="N588" s="372"/>
      <c r="O588" s="168"/>
      <c r="Q588" s="6"/>
      <c r="R588" s="6"/>
      <c r="S588" s="6"/>
    </row>
    <row r="589" spans="2:19" s="18" customFormat="1" ht="15.75" customHeight="1" x14ac:dyDescent="0.2">
      <c r="B589" s="6"/>
      <c r="C589" s="166"/>
      <c r="D589" s="10"/>
      <c r="E589" s="10"/>
      <c r="F589" s="6"/>
      <c r="G589" s="6"/>
      <c r="H589" s="6"/>
      <c r="I589" s="178"/>
      <c r="J589" s="249"/>
      <c r="K589" s="167"/>
      <c r="L589" s="6"/>
      <c r="M589" s="6"/>
      <c r="N589" s="372"/>
      <c r="O589" s="168"/>
      <c r="Q589" s="6"/>
      <c r="R589" s="6"/>
      <c r="S589" s="6"/>
    </row>
    <row r="590" spans="2:19" s="18" customFormat="1" ht="15.75" customHeight="1" x14ac:dyDescent="0.2">
      <c r="B590" s="6"/>
      <c r="C590" s="166"/>
      <c r="D590" s="10"/>
      <c r="E590" s="10"/>
      <c r="F590" s="6"/>
      <c r="G590" s="6"/>
      <c r="H590" s="6"/>
      <c r="I590" s="178"/>
      <c r="J590" s="249"/>
      <c r="K590" s="167"/>
      <c r="L590" s="6"/>
      <c r="M590" s="6"/>
      <c r="N590" s="372"/>
      <c r="O590" s="168"/>
      <c r="Q590" s="6"/>
      <c r="R590" s="6"/>
      <c r="S590" s="6"/>
    </row>
    <row r="591" spans="2:19" s="18" customFormat="1" ht="15.75" customHeight="1" x14ac:dyDescent="0.2">
      <c r="B591" s="6"/>
      <c r="C591" s="166"/>
      <c r="D591" s="10"/>
      <c r="E591" s="10"/>
      <c r="F591" s="6"/>
      <c r="G591" s="6"/>
      <c r="H591" s="6"/>
      <c r="I591" s="178"/>
      <c r="J591" s="249"/>
      <c r="K591" s="167"/>
      <c r="L591" s="6"/>
      <c r="M591" s="6"/>
      <c r="N591" s="372"/>
      <c r="O591" s="168"/>
      <c r="Q591" s="6"/>
      <c r="R591" s="6"/>
      <c r="S591" s="6"/>
    </row>
    <row r="592" spans="2:19" s="18" customFormat="1" ht="15.75" customHeight="1" x14ac:dyDescent="0.2">
      <c r="B592" s="6"/>
      <c r="C592" s="166"/>
      <c r="D592" s="10"/>
      <c r="E592" s="10"/>
      <c r="F592" s="6"/>
      <c r="G592" s="6"/>
      <c r="H592" s="6"/>
      <c r="I592" s="178"/>
      <c r="J592" s="249"/>
      <c r="K592" s="167"/>
      <c r="L592" s="6"/>
      <c r="M592" s="6"/>
      <c r="N592" s="372"/>
      <c r="O592" s="168"/>
      <c r="Q592" s="6"/>
      <c r="R592" s="6"/>
      <c r="S592" s="6"/>
    </row>
    <row r="593" spans="2:19" s="18" customFormat="1" ht="15.75" customHeight="1" x14ac:dyDescent="0.2">
      <c r="B593" s="6"/>
      <c r="C593" s="166"/>
      <c r="D593" s="10"/>
      <c r="E593" s="10"/>
      <c r="F593" s="6"/>
      <c r="G593" s="6"/>
      <c r="H593" s="6"/>
      <c r="I593" s="178"/>
      <c r="J593" s="249"/>
      <c r="K593" s="167"/>
      <c r="L593" s="6"/>
      <c r="M593" s="6"/>
      <c r="N593" s="372"/>
      <c r="O593" s="168"/>
      <c r="Q593" s="6"/>
      <c r="R593" s="6"/>
      <c r="S593" s="6"/>
    </row>
    <row r="594" spans="2:19" s="18" customFormat="1" ht="15.75" customHeight="1" x14ac:dyDescent="0.2">
      <c r="B594" s="6"/>
      <c r="C594" s="166"/>
      <c r="D594" s="10"/>
      <c r="E594" s="10"/>
      <c r="F594" s="6"/>
      <c r="G594" s="6"/>
      <c r="H594" s="6"/>
      <c r="I594" s="178"/>
      <c r="J594" s="249"/>
      <c r="K594" s="167"/>
      <c r="L594" s="6"/>
      <c r="M594" s="6"/>
      <c r="N594" s="372"/>
      <c r="O594" s="168"/>
      <c r="Q594" s="6"/>
      <c r="R594" s="6"/>
      <c r="S594" s="6"/>
    </row>
    <row r="595" spans="2:19" s="18" customFormat="1" ht="15.75" customHeight="1" x14ac:dyDescent="0.2">
      <c r="B595" s="6"/>
      <c r="C595" s="166"/>
      <c r="D595" s="10"/>
      <c r="E595" s="10"/>
      <c r="F595" s="6"/>
      <c r="G595" s="6"/>
      <c r="H595" s="6"/>
      <c r="I595" s="178"/>
      <c r="J595" s="249"/>
      <c r="K595" s="167"/>
      <c r="L595" s="6"/>
      <c r="M595" s="6"/>
      <c r="N595" s="372"/>
      <c r="O595" s="168"/>
      <c r="Q595" s="6"/>
      <c r="R595" s="6"/>
      <c r="S595" s="6"/>
    </row>
    <row r="596" spans="2:19" s="18" customFormat="1" ht="15.75" customHeight="1" x14ac:dyDescent="0.2">
      <c r="B596" s="6"/>
      <c r="C596" s="166"/>
      <c r="D596" s="10"/>
      <c r="E596" s="10"/>
      <c r="F596" s="6"/>
      <c r="G596" s="6"/>
      <c r="H596" s="6"/>
      <c r="I596" s="178"/>
      <c r="J596" s="249"/>
      <c r="K596" s="167"/>
      <c r="L596" s="6"/>
      <c r="M596" s="6"/>
      <c r="N596" s="372"/>
      <c r="O596" s="168"/>
      <c r="Q596" s="6"/>
      <c r="R596" s="6"/>
      <c r="S596" s="6"/>
    </row>
    <row r="597" spans="2:19" s="18" customFormat="1" ht="15.75" customHeight="1" x14ac:dyDescent="0.2">
      <c r="B597" s="6"/>
      <c r="C597" s="166"/>
      <c r="D597" s="10"/>
      <c r="E597" s="10"/>
      <c r="F597" s="6"/>
      <c r="G597" s="6"/>
      <c r="H597" s="6"/>
      <c r="I597" s="178"/>
      <c r="J597" s="249"/>
      <c r="K597" s="167"/>
      <c r="L597" s="6"/>
      <c r="M597" s="6"/>
      <c r="N597" s="372"/>
      <c r="O597" s="168"/>
      <c r="Q597" s="6"/>
      <c r="R597" s="6"/>
      <c r="S597" s="6"/>
    </row>
    <row r="598" spans="2:19" s="18" customFormat="1" ht="15.75" customHeight="1" x14ac:dyDescent="0.2">
      <c r="B598" s="6"/>
      <c r="C598" s="166"/>
      <c r="D598" s="10"/>
      <c r="E598" s="10"/>
      <c r="F598" s="6"/>
      <c r="G598" s="6"/>
      <c r="H598" s="6"/>
      <c r="I598" s="178"/>
      <c r="J598" s="249"/>
      <c r="K598" s="167"/>
      <c r="L598" s="6"/>
      <c r="M598" s="6"/>
      <c r="N598" s="372"/>
      <c r="O598" s="168"/>
      <c r="Q598" s="6"/>
      <c r="R598" s="6"/>
      <c r="S598" s="6"/>
    </row>
    <row r="599" spans="2:19" s="18" customFormat="1" ht="15.75" customHeight="1" x14ac:dyDescent="0.2">
      <c r="B599" s="6"/>
      <c r="C599" s="166"/>
      <c r="D599" s="10"/>
      <c r="E599" s="10"/>
      <c r="F599" s="6"/>
      <c r="G599" s="6"/>
      <c r="H599" s="6"/>
      <c r="I599" s="178"/>
      <c r="J599" s="249"/>
      <c r="K599" s="167"/>
      <c r="L599" s="6"/>
      <c r="M599" s="6"/>
      <c r="N599" s="372"/>
      <c r="O599" s="168"/>
      <c r="Q599" s="6"/>
      <c r="R599" s="6"/>
      <c r="S599" s="6"/>
    </row>
    <row r="600" spans="2:19" s="18" customFormat="1" ht="15.75" customHeight="1" x14ac:dyDescent="0.2">
      <c r="B600" s="6"/>
      <c r="C600" s="166"/>
      <c r="D600" s="10"/>
      <c r="E600" s="10"/>
      <c r="F600" s="6"/>
      <c r="G600" s="6"/>
      <c r="H600" s="6"/>
      <c r="I600" s="178"/>
      <c r="J600" s="249"/>
      <c r="K600" s="167"/>
      <c r="L600" s="6"/>
      <c r="M600" s="6"/>
      <c r="N600" s="372"/>
      <c r="O600" s="168"/>
      <c r="Q600" s="6"/>
      <c r="R600" s="6"/>
      <c r="S600" s="6"/>
    </row>
    <row r="601" spans="2:19" s="18" customFormat="1" ht="15.75" customHeight="1" x14ac:dyDescent="0.2">
      <c r="B601" s="6"/>
      <c r="C601" s="166"/>
      <c r="D601" s="10"/>
      <c r="E601" s="10"/>
      <c r="F601" s="6"/>
      <c r="G601" s="6"/>
      <c r="H601" s="6"/>
      <c r="I601" s="178"/>
      <c r="J601" s="249"/>
      <c r="K601" s="167"/>
      <c r="L601" s="6"/>
      <c r="M601" s="6"/>
      <c r="N601" s="372"/>
      <c r="O601" s="168"/>
      <c r="Q601" s="6"/>
      <c r="R601" s="6"/>
      <c r="S601" s="6"/>
    </row>
    <row r="602" spans="2:19" s="18" customFormat="1" ht="15.75" customHeight="1" x14ac:dyDescent="0.2">
      <c r="B602" s="6"/>
      <c r="C602" s="166"/>
      <c r="D602" s="10"/>
      <c r="E602" s="10"/>
      <c r="F602" s="6"/>
      <c r="G602" s="6"/>
      <c r="H602" s="6"/>
      <c r="I602" s="178"/>
      <c r="J602" s="249"/>
      <c r="K602" s="167"/>
      <c r="L602" s="6"/>
      <c r="M602" s="6"/>
      <c r="N602" s="372"/>
      <c r="O602" s="168"/>
      <c r="Q602" s="6"/>
      <c r="R602" s="6"/>
      <c r="S602" s="6"/>
    </row>
    <row r="603" spans="2:19" s="18" customFormat="1" ht="15.75" customHeight="1" x14ac:dyDescent="0.2">
      <c r="B603" s="6"/>
      <c r="C603" s="166"/>
      <c r="D603" s="10"/>
      <c r="E603" s="10"/>
      <c r="F603" s="6"/>
      <c r="G603" s="6"/>
      <c r="H603" s="6"/>
      <c r="I603" s="178"/>
      <c r="J603" s="249"/>
      <c r="K603" s="167"/>
      <c r="L603" s="6"/>
      <c r="M603" s="6"/>
      <c r="N603" s="372"/>
      <c r="O603" s="168"/>
      <c r="Q603" s="6"/>
      <c r="R603" s="6"/>
      <c r="S603" s="6"/>
    </row>
    <row r="604" spans="2:19" s="18" customFormat="1" ht="15.75" customHeight="1" x14ac:dyDescent="0.2">
      <c r="B604" s="6"/>
      <c r="C604" s="166"/>
      <c r="D604" s="10"/>
      <c r="E604" s="10"/>
      <c r="F604" s="6"/>
      <c r="G604" s="6"/>
      <c r="H604" s="6"/>
      <c r="I604" s="178"/>
      <c r="J604" s="249"/>
      <c r="K604" s="167"/>
      <c r="L604" s="6"/>
      <c r="M604" s="6"/>
      <c r="N604" s="372"/>
      <c r="O604" s="168"/>
      <c r="Q604" s="6"/>
      <c r="R604" s="6"/>
      <c r="S604" s="6"/>
    </row>
    <row r="605" spans="2:19" s="18" customFormat="1" ht="15.75" customHeight="1" x14ac:dyDescent="0.2">
      <c r="B605" s="6"/>
      <c r="C605" s="166"/>
      <c r="D605" s="10"/>
      <c r="E605" s="10"/>
      <c r="F605" s="6"/>
      <c r="G605" s="6"/>
      <c r="H605" s="6"/>
      <c r="I605" s="178"/>
      <c r="J605" s="249"/>
      <c r="K605" s="167"/>
      <c r="L605" s="6"/>
      <c r="M605" s="6"/>
      <c r="N605" s="372"/>
      <c r="O605" s="168"/>
      <c r="Q605" s="6"/>
      <c r="R605" s="6"/>
      <c r="S605" s="6"/>
    </row>
    <row r="606" spans="2:19" s="18" customFormat="1" ht="15.75" customHeight="1" x14ac:dyDescent="0.2">
      <c r="B606" s="6"/>
      <c r="C606" s="166"/>
      <c r="D606" s="10"/>
      <c r="E606" s="10"/>
      <c r="F606" s="6"/>
      <c r="G606" s="6"/>
      <c r="H606" s="6"/>
      <c r="I606" s="178"/>
      <c r="J606" s="249"/>
      <c r="K606" s="167"/>
      <c r="L606" s="6"/>
      <c r="M606" s="6"/>
      <c r="N606" s="372"/>
      <c r="O606" s="168"/>
      <c r="Q606" s="6"/>
      <c r="R606" s="6"/>
      <c r="S606" s="6"/>
    </row>
    <row r="607" spans="2:19" s="18" customFormat="1" ht="15.75" customHeight="1" x14ac:dyDescent="0.2">
      <c r="B607" s="6"/>
      <c r="C607" s="166"/>
      <c r="D607" s="10"/>
      <c r="E607" s="10"/>
      <c r="F607" s="6"/>
      <c r="G607" s="6"/>
      <c r="H607" s="6"/>
      <c r="I607" s="178"/>
      <c r="J607" s="249"/>
      <c r="K607" s="167"/>
      <c r="L607" s="6"/>
      <c r="M607" s="6"/>
      <c r="N607" s="372"/>
      <c r="O607" s="168"/>
      <c r="Q607" s="6"/>
      <c r="R607" s="6"/>
      <c r="S607" s="6"/>
    </row>
    <row r="608" spans="2:19" s="18" customFormat="1" ht="15.75" customHeight="1" x14ac:dyDescent="0.2">
      <c r="B608" s="6"/>
      <c r="C608" s="166"/>
      <c r="D608" s="10"/>
      <c r="E608" s="10"/>
      <c r="F608" s="6"/>
      <c r="G608" s="6"/>
      <c r="H608" s="6"/>
      <c r="I608" s="178"/>
      <c r="J608" s="249"/>
      <c r="K608" s="167"/>
      <c r="L608" s="6"/>
      <c r="M608" s="6"/>
      <c r="N608" s="372"/>
      <c r="O608" s="168"/>
      <c r="Q608" s="6"/>
      <c r="R608" s="6"/>
      <c r="S608" s="6"/>
    </row>
    <row r="609" spans="2:19" s="18" customFormat="1" ht="15.75" customHeight="1" x14ac:dyDescent="0.2">
      <c r="B609" s="6"/>
      <c r="C609" s="166"/>
      <c r="D609" s="10"/>
      <c r="E609" s="10"/>
      <c r="F609" s="6"/>
      <c r="G609" s="6"/>
      <c r="H609" s="6"/>
      <c r="I609" s="178"/>
      <c r="J609" s="249"/>
      <c r="K609" s="167"/>
      <c r="L609" s="6"/>
      <c r="M609" s="6"/>
      <c r="N609" s="372"/>
      <c r="O609" s="168"/>
      <c r="Q609" s="6"/>
      <c r="R609" s="6"/>
      <c r="S609" s="6"/>
    </row>
    <row r="610" spans="2:19" s="18" customFormat="1" ht="15.75" customHeight="1" x14ac:dyDescent="0.2">
      <c r="B610" s="6"/>
      <c r="C610" s="166"/>
      <c r="D610" s="10"/>
      <c r="E610" s="10"/>
      <c r="F610" s="6"/>
      <c r="G610" s="6"/>
      <c r="H610" s="6"/>
      <c r="I610" s="178"/>
      <c r="J610" s="249"/>
      <c r="K610" s="167"/>
      <c r="L610" s="6"/>
      <c r="M610" s="6"/>
      <c r="N610" s="372"/>
      <c r="O610" s="168"/>
      <c r="Q610" s="6"/>
      <c r="R610" s="6"/>
      <c r="S610" s="6"/>
    </row>
    <row r="611" spans="2:19" s="18" customFormat="1" ht="15.75" customHeight="1" x14ac:dyDescent="0.2">
      <c r="B611" s="6"/>
      <c r="C611" s="166"/>
      <c r="D611" s="10"/>
      <c r="E611" s="10"/>
      <c r="F611" s="6"/>
      <c r="G611" s="6"/>
      <c r="H611" s="6"/>
      <c r="I611" s="178"/>
      <c r="J611" s="249"/>
      <c r="K611" s="167"/>
      <c r="L611" s="6"/>
      <c r="M611" s="6"/>
      <c r="N611" s="372"/>
      <c r="O611" s="168"/>
      <c r="Q611" s="6"/>
      <c r="R611" s="6"/>
      <c r="S611" s="6"/>
    </row>
    <row r="612" spans="2:19" s="18" customFormat="1" ht="15.75" customHeight="1" x14ac:dyDescent="0.2">
      <c r="B612" s="6"/>
      <c r="C612" s="166"/>
      <c r="D612" s="10"/>
      <c r="E612" s="10"/>
      <c r="F612" s="6"/>
      <c r="G612" s="6"/>
      <c r="H612" s="6"/>
      <c r="I612" s="178"/>
      <c r="J612" s="249"/>
      <c r="K612" s="167"/>
      <c r="L612" s="6"/>
      <c r="M612" s="6"/>
      <c r="N612" s="372"/>
      <c r="O612" s="168"/>
      <c r="Q612" s="6"/>
      <c r="R612" s="6"/>
      <c r="S612" s="6"/>
    </row>
    <row r="613" spans="2:19" s="18" customFormat="1" ht="15.75" customHeight="1" x14ac:dyDescent="0.2">
      <c r="B613" s="6"/>
      <c r="C613" s="166"/>
      <c r="D613" s="10"/>
      <c r="E613" s="10"/>
      <c r="F613" s="6"/>
      <c r="G613" s="6"/>
      <c r="H613" s="6"/>
      <c r="I613" s="178"/>
      <c r="J613" s="249"/>
      <c r="K613" s="167"/>
      <c r="L613" s="6"/>
      <c r="M613" s="6"/>
      <c r="N613" s="372"/>
      <c r="O613" s="168"/>
      <c r="Q613" s="6"/>
      <c r="R613" s="6"/>
      <c r="S613" s="6"/>
    </row>
    <row r="614" spans="2:19" s="18" customFormat="1" ht="15.75" customHeight="1" x14ac:dyDescent="0.2">
      <c r="B614" s="6"/>
      <c r="C614" s="166"/>
      <c r="D614" s="10"/>
      <c r="E614" s="10"/>
      <c r="F614" s="6"/>
      <c r="G614" s="6"/>
      <c r="H614" s="6"/>
      <c r="I614" s="178"/>
      <c r="J614" s="249"/>
      <c r="K614" s="167"/>
      <c r="L614" s="6"/>
      <c r="M614" s="6"/>
      <c r="N614" s="372"/>
      <c r="O614" s="168"/>
      <c r="Q614" s="6"/>
      <c r="R614" s="6"/>
      <c r="S614" s="6"/>
    </row>
    <row r="615" spans="2:19" s="18" customFormat="1" ht="15.75" customHeight="1" x14ac:dyDescent="0.2">
      <c r="B615" s="6"/>
      <c r="C615" s="166"/>
      <c r="D615" s="10"/>
      <c r="E615" s="10"/>
      <c r="F615" s="6"/>
      <c r="G615" s="6"/>
      <c r="H615" s="6"/>
      <c r="I615" s="178"/>
      <c r="J615" s="249"/>
      <c r="K615" s="167"/>
      <c r="L615" s="6"/>
      <c r="M615" s="6"/>
      <c r="N615" s="372"/>
      <c r="O615" s="168"/>
      <c r="Q615" s="6"/>
      <c r="R615" s="6"/>
      <c r="S615" s="6"/>
    </row>
    <row r="616" spans="2:19" s="18" customFormat="1" ht="15.75" customHeight="1" x14ac:dyDescent="0.2">
      <c r="B616" s="6"/>
      <c r="C616" s="166"/>
      <c r="D616" s="10"/>
      <c r="E616" s="10"/>
      <c r="F616" s="6"/>
      <c r="G616" s="6"/>
      <c r="H616" s="6"/>
      <c r="I616" s="178"/>
      <c r="J616" s="249"/>
      <c r="K616" s="167"/>
      <c r="L616" s="6"/>
      <c r="M616" s="6"/>
      <c r="N616" s="372"/>
      <c r="O616" s="168"/>
      <c r="Q616" s="6"/>
      <c r="R616" s="6"/>
      <c r="S616" s="6"/>
    </row>
    <row r="617" spans="2:19" s="18" customFormat="1" ht="15.75" customHeight="1" x14ac:dyDescent="0.2">
      <c r="B617" s="6"/>
      <c r="C617" s="166"/>
      <c r="D617" s="10"/>
      <c r="E617" s="10"/>
      <c r="F617" s="6"/>
      <c r="G617" s="6"/>
      <c r="H617" s="6"/>
      <c r="I617" s="178"/>
      <c r="J617" s="249"/>
      <c r="K617" s="167"/>
      <c r="L617" s="6"/>
      <c r="M617" s="6"/>
      <c r="N617" s="372"/>
      <c r="O617" s="168"/>
      <c r="Q617" s="6"/>
      <c r="R617" s="6"/>
      <c r="S617" s="6"/>
    </row>
    <row r="618" spans="2:19" s="18" customFormat="1" ht="15.75" customHeight="1" x14ac:dyDescent="0.2">
      <c r="B618" s="6"/>
      <c r="C618" s="166"/>
      <c r="D618" s="10"/>
      <c r="E618" s="10"/>
      <c r="F618" s="6"/>
      <c r="G618" s="6"/>
      <c r="H618" s="6"/>
      <c r="I618" s="178"/>
      <c r="J618" s="249"/>
      <c r="K618" s="167"/>
      <c r="L618" s="6"/>
      <c r="M618" s="6"/>
      <c r="N618" s="372"/>
      <c r="O618" s="168"/>
      <c r="Q618" s="6"/>
      <c r="R618" s="6"/>
      <c r="S618" s="6"/>
    </row>
    <row r="619" spans="2:19" s="18" customFormat="1" ht="15.75" customHeight="1" x14ac:dyDescent="0.2">
      <c r="B619" s="6"/>
      <c r="C619" s="166"/>
      <c r="D619" s="10"/>
      <c r="E619" s="10"/>
      <c r="F619" s="6"/>
      <c r="G619" s="6"/>
      <c r="H619" s="6"/>
      <c r="I619" s="178"/>
      <c r="J619" s="249"/>
      <c r="K619" s="167"/>
      <c r="L619" s="6"/>
      <c r="M619" s="6"/>
      <c r="N619" s="372"/>
      <c r="O619" s="168"/>
      <c r="Q619" s="6"/>
      <c r="R619" s="6"/>
      <c r="S619" s="6"/>
    </row>
    <row r="620" spans="2:19" s="18" customFormat="1" ht="15.75" customHeight="1" x14ac:dyDescent="0.2">
      <c r="B620" s="6"/>
      <c r="C620" s="166"/>
      <c r="D620" s="10"/>
      <c r="E620" s="10"/>
      <c r="F620" s="6"/>
      <c r="G620" s="6"/>
      <c r="H620" s="6"/>
      <c r="I620" s="178"/>
      <c r="J620" s="249"/>
      <c r="K620" s="167"/>
      <c r="L620" s="6"/>
      <c r="M620" s="6"/>
      <c r="N620" s="372"/>
      <c r="O620" s="168"/>
      <c r="Q620" s="6"/>
      <c r="R620" s="6"/>
      <c r="S620" s="6"/>
    </row>
    <row r="621" spans="2:19" s="18" customFormat="1" ht="15.75" customHeight="1" x14ac:dyDescent="0.2">
      <c r="B621" s="6"/>
      <c r="C621" s="166"/>
      <c r="D621" s="10"/>
      <c r="E621" s="10"/>
      <c r="F621" s="6"/>
      <c r="G621" s="6"/>
      <c r="H621" s="6"/>
      <c r="I621" s="178"/>
      <c r="J621" s="249"/>
      <c r="K621" s="167"/>
      <c r="L621" s="6"/>
      <c r="M621" s="6"/>
      <c r="N621" s="372"/>
      <c r="O621" s="168"/>
      <c r="Q621" s="6"/>
      <c r="R621" s="6"/>
      <c r="S621" s="6"/>
    </row>
    <row r="622" spans="2:19" s="18" customFormat="1" ht="15.75" customHeight="1" x14ac:dyDescent="0.2">
      <c r="B622" s="6"/>
      <c r="C622" s="166"/>
      <c r="D622" s="10"/>
      <c r="E622" s="10"/>
      <c r="F622" s="6"/>
      <c r="G622" s="6"/>
      <c r="H622" s="6"/>
      <c r="I622" s="178"/>
      <c r="J622" s="249"/>
      <c r="K622" s="167"/>
      <c r="L622" s="6"/>
      <c r="M622" s="6"/>
      <c r="N622" s="372"/>
      <c r="O622" s="168"/>
      <c r="Q622" s="6"/>
      <c r="R622" s="6"/>
      <c r="S622" s="6"/>
    </row>
    <row r="623" spans="2:19" s="18" customFormat="1" ht="15.75" customHeight="1" x14ac:dyDescent="0.2">
      <c r="B623" s="6"/>
      <c r="C623" s="166"/>
      <c r="D623" s="10"/>
      <c r="E623" s="10"/>
      <c r="F623" s="6"/>
      <c r="G623" s="6"/>
      <c r="H623" s="6"/>
      <c r="I623" s="178"/>
      <c r="J623" s="249"/>
      <c r="K623" s="167"/>
      <c r="L623" s="6"/>
      <c r="M623" s="6"/>
      <c r="N623" s="372"/>
      <c r="O623" s="168"/>
      <c r="Q623" s="6"/>
      <c r="R623" s="6"/>
      <c r="S623" s="6"/>
    </row>
    <row r="624" spans="2:19" s="18" customFormat="1" ht="15.75" customHeight="1" x14ac:dyDescent="0.2">
      <c r="B624" s="6"/>
      <c r="C624" s="166"/>
      <c r="D624" s="10"/>
      <c r="E624" s="10"/>
      <c r="F624" s="6"/>
      <c r="G624" s="6"/>
      <c r="H624" s="6"/>
      <c r="I624" s="178"/>
      <c r="J624" s="249"/>
      <c r="K624" s="167"/>
      <c r="L624" s="6"/>
      <c r="M624" s="6"/>
      <c r="N624" s="372"/>
      <c r="O624" s="168"/>
      <c r="Q624" s="6"/>
      <c r="R624" s="6"/>
      <c r="S624" s="6"/>
    </row>
    <row r="625" spans="2:19" s="18" customFormat="1" ht="15.75" customHeight="1" x14ac:dyDescent="0.2">
      <c r="B625" s="6"/>
      <c r="C625" s="166"/>
      <c r="D625" s="10"/>
      <c r="E625" s="10"/>
      <c r="F625" s="6"/>
      <c r="G625" s="6"/>
      <c r="H625" s="6"/>
      <c r="I625" s="178"/>
      <c r="J625" s="249"/>
      <c r="K625" s="167"/>
      <c r="L625" s="6"/>
      <c r="M625" s="6"/>
      <c r="N625" s="372"/>
      <c r="O625" s="168"/>
      <c r="Q625" s="6"/>
      <c r="R625" s="6"/>
      <c r="S625" s="6"/>
    </row>
    <row r="626" spans="2:19" s="18" customFormat="1" ht="15.75" customHeight="1" x14ac:dyDescent="0.2">
      <c r="B626" s="6"/>
      <c r="C626" s="166"/>
      <c r="D626" s="10"/>
      <c r="E626" s="10"/>
      <c r="F626" s="6"/>
      <c r="G626" s="6"/>
      <c r="H626" s="6"/>
      <c r="I626" s="178"/>
      <c r="J626" s="249"/>
      <c r="K626" s="167"/>
      <c r="L626" s="6"/>
      <c r="M626" s="6"/>
      <c r="N626" s="372"/>
      <c r="O626" s="168"/>
      <c r="Q626" s="6"/>
      <c r="R626" s="6"/>
      <c r="S626" s="6"/>
    </row>
    <row r="627" spans="2:19" s="18" customFormat="1" ht="15.75" customHeight="1" x14ac:dyDescent="0.2">
      <c r="B627" s="6"/>
      <c r="C627" s="166"/>
      <c r="D627" s="10"/>
      <c r="E627" s="10"/>
      <c r="F627" s="6"/>
      <c r="G627" s="6"/>
      <c r="H627" s="6"/>
      <c r="I627" s="178"/>
      <c r="J627" s="249"/>
      <c r="K627" s="167"/>
      <c r="L627" s="6"/>
      <c r="M627" s="6"/>
      <c r="N627" s="372"/>
      <c r="O627" s="168"/>
      <c r="Q627" s="6"/>
      <c r="R627" s="6"/>
      <c r="S627" s="6"/>
    </row>
    <row r="628" spans="2:19" s="18" customFormat="1" ht="15.75" customHeight="1" x14ac:dyDescent="0.2">
      <c r="B628" s="6"/>
      <c r="C628" s="166"/>
      <c r="D628" s="10"/>
      <c r="E628" s="10"/>
      <c r="F628" s="6"/>
      <c r="G628" s="6"/>
      <c r="H628" s="6"/>
      <c r="I628" s="178"/>
      <c r="J628" s="249"/>
      <c r="K628" s="167"/>
      <c r="L628" s="6"/>
      <c r="M628" s="6"/>
      <c r="N628" s="372"/>
      <c r="O628" s="168"/>
      <c r="Q628" s="6"/>
      <c r="R628" s="6"/>
      <c r="S628" s="6"/>
    </row>
    <row r="629" spans="2:19" s="18" customFormat="1" ht="15.75" customHeight="1" x14ac:dyDescent="0.2">
      <c r="B629" s="6"/>
      <c r="C629" s="166"/>
      <c r="D629" s="10"/>
      <c r="E629" s="10"/>
      <c r="F629" s="6"/>
      <c r="G629" s="6"/>
      <c r="H629" s="6"/>
      <c r="I629" s="178"/>
      <c r="J629" s="249"/>
      <c r="K629" s="167"/>
      <c r="L629" s="6"/>
      <c r="M629" s="6"/>
      <c r="N629" s="372"/>
      <c r="O629" s="168"/>
      <c r="Q629" s="6"/>
      <c r="R629" s="6"/>
      <c r="S629" s="6"/>
    </row>
    <row r="630" spans="2:19" s="18" customFormat="1" ht="15.75" customHeight="1" x14ac:dyDescent="0.2">
      <c r="B630" s="6"/>
      <c r="C630" s="166"/>
      <c r="D630" s="10"/>
      <c r="E630" s="10"/>
      <c r="F630" s="6"/>
      <c r="G630" s="6"/>
      <c r="H630" s="6"/>
      <c r="I630" s="178"/>
      <c r="J630" s="249"/>
      <c r="K630" s="167"/>
      <c r="L630" s="6"/>
      <c r="M630" s="6"/>
      <c r="N630" s="372"/>
      <c r="O630" s="168"/>
      <c r="Q630" s="6"/>
      <c r="R630" s="6"/>
      <c r="S630" s="6"/>
    </row>
    <row r="631" spans="2:19" s="18" customFormat="1" ht="15.75" customHeight="1" x14ac:dyDescent="0.2">
      <c r="B631" s="6"/>
      <c r="C631" s="166"/>
      <c r="D631" s="10"/>
      <c r="E631" s="10"/>
      <c r="F631" s="6"/>
      <c r="G631" s="6"/>
      <c r="H631" s="6"/>
      <c r="I631" s="178"/>
      <c r="J631" s="249"/>
      <c r="K631" s="167"/>
      <c r="L631" s="6"/>
      <c r="M631" s="6"/>
      <c r="N631" s="372"/>
      <c r="O631" s="168"/>
      <c r="Q631" s="6"/>
      <c r="R631" s="6"/>
      <c r="S631" s="6"/>
    </row>
    <row r="632" spans="2:19" s="18" customFormat="1" ht="15.75" customHeight="1" x14ac:dyDescent="0.2">
      <c r="B632" s="6"/>
      <c r="C632" s="166"/>
      <c r="D632" s="10"/>
      <c r="E632" s="10"/>
      <c r="F632" s="6"/>
      <c r="G632" s="6"/>
      <c r="H632" s="6"/>
      <c r="I632" s="178"/>
      <c r="J632" s="249"/>
      <c r="K632" s="167"/>
      <c r="L632" s="6"/>
      <c r="M632" s="6"/>
      <c r="N632" s="372"/>
      <c r="O632" s="168"/>
      <c r="Q632" s="6"/>
      <c r="R632" s="6"/>
      <c r="S632" s="6"/>
    </row>
    <row r="633" spans="2:19" s="18" customFormat="1" ht="15.75" customHeight="1" x14ac:dyDescent="0.2">
      <c r="B633" s="6"/>
      <c r="C633" s="166"/>
      <c r="D633" s="10"/>
      <c r="E633" s="10"/>
      <c r="F633" s="6"/>
      <c r="G633" s="6"/>
      <c r="H633" s="6"/>
      <c r="I633" s="178"/>
      <c r="J633" s="249"/>
      <c r="K633" s="167"/>
      <c r="L633" s="6"/>
      <c r="M633" s="6"/>
      <c r="N633" s="372"/>
      <c r="O633" s="168"/>
      <c r="Q633" s="6"/>
      <c r="R633" s="6"/>
      <c r="S633" s="6"/>
    </row>
    <row r="634" spans="2:19" s="18" customFormat="1" ht="15.75" customHeight="1" x14ac:dyDescent="0.2">
      <c r="B634" s="6"/>
      <c r="C634" s="166"/>
      <c r="D634" s="10"/>
      <c r="E634" s="10"/>
      <c r="F634" s="6"/>
      <c r="G634" s="6"/>
      <c r="H634" s="6"/>
      <c r="I634" s="178"/>
      <c r="J634" s="249"/>
      <c r="K634" s="167"/>
      <c r="L634" s="6"/>
      <c r="M634" s="6"/>
      <c r="N634" s="372"/>
      <c r="O634" s="168"/>
      <c r="Q634" s="6"/>
      <c r="R634" s="6"/>
      <c r="S634" s="6"/>
    </row>
    <row r="635" spans="2:19" s="18" customFormat="1" ht="15.75" customHeight="1" x14ac:dyDescent="0.2">
      <c r="B635" s="6"/>
      <c r="C635" s="166"/>
      <c r="D635" s="10"/>
      <c r="E635" s="10"/>
      <c r="F635" s="6"/>
      <c r="G635" s="6"/>
      <c r="H635" s="6"/>
      <c r="I635" s="178"/>
      <c r="J635" s="249"/>
      <c r="K635" s="167"/>
      <c r="L635" s="6"/>
      <c r="M635" s="6"/>
      <c r="N635" s="372"/>
      <c r="O635" s="168"/>
      <c r="Q635" s="6"/>
      <c r="R635" s="6"/>
      <c r="S635" s="6"/>
    </row>
    <row r="636" spans="2:19" s="18" customFormat="1" ht="15.75" customHeight="1" x14ac:dyDescent="0.2">
      <c r="B636" s="6"/>
      <c r="C636" s="166"/>
      <c r="D636" s="10"/>
      <c r="E636" s="10"/>
      <c r="F636" s="6"/>
      <c r="G636" s="6"/>
      <c r="H636" s="6"/>
      <c r="I636" s="178"/>
      <c r="J636" s="249"/>
      <c r="K636" s="167"/>
      <c r="L636" s="6"/>
      <c r="M636" s="6"/>
      <c r="N636" s="372"/>
      <c r="O636" s="168"/>
      <c r="Q636" s="6"/>
      <c r="R636" s="6"/>
      <c r="S636" s="6"/>
    </row>
    <row r="637" spans="2:19" s="18" customFormat="1" ht="15.75" customHeight="1" x14ac:dyDescent="0.2">
      <c r="B637" s="6"/>
      <c r="C637" s="166"/>
      <c r="D637" s="10"/>
      <c r="E637" s="10"/>
      <c r="F637" s="6"/>
      <c r="G637" s="6"/>
      <c r="H637" s="6"/>
      <c r="I637" s="178"/>
      <c r="J637" s="249"/>
      <c r="K637" s="167"/>
      <c r="L637" s="6"/>
      <c r="M637" s="6"/>
      <c r="N637" s="372"/>
      <c r="O637" s="168"/>
      <c r="Q637" s="6"/>
      <c r="R637" s="6"/>
      <c r="S637" s="6"/>
    </row>
    <row r="638" spans="2:19" s="18" customFormat="1" ht="15.75" customHeight="1" x14ac:dyDescent="0.2">
      <c r="B638" s="6"/>
      <c r="C638" s="166"/>
      <c r="D638" s="10"/>
      <c r="E638" s="10"/>
      <c r="F638" s="6"/>
      <c r="G638" s="6"/>
      <c r="H638" s="6"/>
      <c r="I638" s="178"/>
      <c r="J638" s="249"/>
      <c r="K638" s="167"/>
      <c r="L638" s="6"/>
      <c r="M638" s="6"/>
      <c r="N638" s="372"/>
      <c r="O638" s="168"/>
      <c r="Q638" s="6"/>
      <c r="R638" s="6"/>
      <c r="S638" s="6"/>
    </row>
    <row r="639" spans="2:19" s="18" customFormat="1" ht="15.75" customHeight="1" x14ac:dyDescent="0.2">
      <c r="B639" s="6"/>
      <c r="C639" s="166"/>
      <c r="D639" s="10"/>
      <c r="E639" s="10"/>
      <c r="F639" s="6"/>
      <c r="G639" s="6"/>
      <c r="H639" s="6"/>
      <c r="I639" s="178"/>
      <c r="J639" s="249"/>
      <c r="K639" s="167"/>
      <c r="L639" s="6"/>
      <c r="M639" s="6"/>
      <c r="N639" s="372"/>
      <c r="O639" s="168"/>
      <c r="Q639" s="6"/>
      <c r="R639" s="6"/>
      <c r="S639" s="6"/>
    </row>
    <row r="640" spans="2:19" s="18" customFormat="1" ht="15.75" customHeight="1" x14ac:dyDescent="0.2">
      <c r="B640" s="6"/>
      <c r="C640" s="166"/>
      <c r="D640" s="10"/>
      <c r="E640" s="10"/>
      <c r="F640" s="6"/>
      <c r="G640" s="6"/>
      <c r="H640" s="6"/>
      <c r="I640" s="178"/>
      <c r="J640" s="249"/>
      <c r="K640" s="167"/>
      <c r="L640" s="6"/>
      <c r="M640" s="6"/>
      <c r="N640" s="372"/>
      <c r="O640" s="168"/>
      <c r="Q640" s="6"/>
      <c r="R640" s="6"/>
      <c r="S640" s="6"/>
    </row>
    <row r="641" spans="2:19" s="18" customFormat="1" ht="15.75" customHeight="1" x14ac:dyDescent="0.2">
      <c r="B641" s="6"/>
      <c r="C641" s="166"/>
      <c r="D641" s="10"/>
      <c r="E641" s="10"/>
      <c r="F641" s="6"/>
      <c r="G641" s="6"/>
      <c r="H641" s="6"/>
      <c r="I641" s="178"/>
      <c r="J641" s="249"/>
      <c r="K641" s="167"/>
      <c r="L641" s="6"/>
      <c r="M641" s="6"/>
      <c r="N641" s="372"/>
      <c r="O641" s="168"/>
      <c r="Q641" s="6"/>
      <c r="R641" s="6"/>
      <c r="S641" s="6"/>
    </row>
    <row r="642" spans="2:19" s="18" customFormat="1" ht="15.75" customHeight="1" x14ac:dyDescent="0.2">
      <c r="B642" s="6"/>
      <c r="C642" s="166"/>
      <c r="D642" s="10"/>
      <c r="E642" s="10"/>
      <c r="F642" s="6"/>
      <c r="G642" s="6"/>
      <c r="H642" s="6"/>
      <c r="I642" s="178"/>
      <c r="J642" s="249"/>
      <c r="K642" s="167"/>
      <c r="L642" s="6"/>
      <c r="M642" s="6"/>
      <c r="N642" s="372"/>
      <c r="O642" s="168"/>
      <c r="Q642" s="6"/>
      <c r="R642" s="6"/>
      <c r="S642" s="6"/>
    </row>
    <row r="643" spans="2:19" s="18" customFormat="1" ht="15.75" customHeight="1" x14ac:dyDescent="0.2">
      <c r="B643" s="6"/>
      <c r="C643" s="166"/>
      <c r="D643" s="10"/>
      <c r="E643" s="10"/>
      <c r="F643" s="6"/>
      <c r="G643" s="6"/>
      <c r="H643" s="6"/>
      <c r="I643" s="178"/>
      <c r="J643" s="249"/>
      <c r="K643" s="167"/>
      <c r="L643" s="6"/>
      <c r="M643" s="6"/>
      <c r="N643" s="372"/>
      <c r="O643" s="168"/>
      <c r="Q643" s="6"/>
      <c r="R643" s="6"/>
      <c r="S643" s="6"/>
    </row>
    <row r="644" spans="2:19" s="18" customFormat="1" ht="15.75" customHeight="1" x14ac:dyDescent="0.2">
      <c r="B644" s="6"/>
      <c r="C644" s="166"/>
      <c r="D644" s="10"/>
      <c r="E644" s="10"/>
      <c r="F644" s="6"/>
      <c r="G644" s="6"/>
      <c r="H644" s="6"/>
      <c r="I644" s="178"/>
      <c r="J644" s="249"/>
      <c r="K644" s="167"/>
      <c r="L644" s="6"/>
      <c r="M644" s="6"/>
      <c r="N644" s="372"/>
      <c r="O644" s="168"/>
      <c r="Q644" s="6"/>
      <c r="R644" s="6"/>
      <c r="S644" s="6"/>
    </row>
    <row r="645" spans="2:19" s="18" customFormat="1" ht="15.75" customHeight="1" x14ac:dyDescent="0.2">
      <c r="B645" s="6"/>
      <c r="C645" s="166"/>
      <c r="D645" s="10"/>
      <c r="E645" s="10"/>
      <c r="F645" s="6"/>
      <c r="G645" s="6"/>
      <c r="H645" s="6"/>
      <c r="I645" s="178"/>
      <c r="J645" s="249"/>
      <c r="K645" s="167"/>
      <c r="L645" s="6"/>
      <c r="M645" s="6"/>
      <c r="N645" s="372"/>
      <c r="O645" s="168"/>
      <c r="Q645" s="6"/>
      <c r="R645" s="6"/>
      <c r="S645" s="6"/>
    </row>
    <row r="646" spans="2:19" s="18" customFormat="1" ht="15.75" customHeight="1" x14ac:dyDescent="0.2">
      <c r="B646" s="6"/>
      <c r="C646" s="166"/>
      <c r="D646" s="10"/>
      <c r="E646" s="10"/>
      <c r="F646" s="6"/>
      <c r="G646" s="6"/>
      <c r="H646" s="6"/>
      <c r="I646" s="178"/>
      <c r="J646" s="249"/>
      <c r="K646" s="167"/>
      <c r="L646" s="6"/>
      <c r="M646" s="6"/>
      <c r="N646" s="372"/>
      <c r="O646" s="168"/>
      <c r="Q646" s="6"/>
      <c r="R646" s="6"/>
      <c r="S646" s="6"/>
    </row>
    <row r="647" spans="2:19" s="18" customFormat="1" ht="15.75" customHeight="1" x14ac:dyDescent="0.2">
      <c r="B647" s="6"/>
      <c r="C647" s="166"/>
      <c r="D647" s="10"/>
      <c r="E647" s="10"/>
      <c r="F647" s="6"/>
      <c r="G647" s="6"/>
      <c r="H647" s="6"/>
      <c r="I647" s="178"/>
      <c r="J647" s="249"/>
      <c r="K647" s="167"/>
      <c r="L647" s="6"/>
      <c r="M647" s="6"/>
      <c r="N647" s="372"/>
      <c r="O647" s="168"/>
      <c r="Q647" s="6"/>
      <c r="R647" s="6"/>
      <c r="S647" s="6"/>
    </row>
    <row r="648" spans="2:19" s="18" customFormat="1" ht="15.75" customHeight="1" x14ac:dyDescent="0.2">
      <c r="B648" s="6"/>
      <c r="C648" s="166"/>
      <c r="D648" s="10"/>
      <c r="E648" s="10"/>
      <c r="F648" s="6"/>
      <c r="G648" s="6"/>
      <c r="H648" s="6"/>
      <c r="I648" s="178"/>
      <c r="J648" s="249"/>
      <c r="K648" s="167"/>
      <c r="L648" s="6"/>
      <c r="M648" s="6"/>
      <c r="N648" s="372"/>
      <c r="O648" s="168"/>
      <c r="Q648" s="6"/>
      <c r="R648" s="6"/>
      <c r="S648" s="6"/>
    </row>
    <row r="649" spans="2:19" s="18" customFormat="1" ht="15.75" customHeight="1" x14ac:dyDescent="0.2">
      <c r="B649" s="6"/>
      <c r="C649" s="166"/>
      <c r="D649" s="10"/>
      <c r="E649" s="10"/>
      <c r="F649" s="6"/>
      <c r="G649" s="6"/>
      <c r="H649" s="6"/>
      <c r="I649" s="178"/>
      <c r="J649" s="249"/>
      <c r="K649" s="167"/>
      <c r="L649" s="6"/>
      <c r="M649" s="6"/>
      <c r="N649" s="372"/>
      <c r="O649" s="168"/>
      <c r="Q649" s="6"/>
      <c r="R649" s="6"/>
      <c r="S649" s="6"/>
    </row>
    <row r="650" spans="2:19" s="18" customFormat="1" ht="15.75" customHeight="1" x14ac:dyDescent="0.2">
      <c r="B650" s="6"/>
      <c r="C650" s="166"/>
      <c r="D650" s="10"/>
      <c r="E650" s="10"/>
      <c r="F650" s="6"/>
      <c r="G650" s="6"/>
      <c r="H650" s="6"/>
      <c r="I650" s="178"/>
      <c r="J650" s="249"/>
      <c r="K650" s="167"/>
      <c r="L650" s="6"/>
      <c r="M650" s="6"/>
      <c r="N650" s="372"/>
      <c r="O650" s="168"/>
      <c r="Q650" s="6"/>
      <c r="R650" s="6"/>
      <c r="S650" s="6"/>
    </row>
    <row r="651" spans="2:19" s="18" customFormat="1" ht="15.75" customHeight="1" x14ac:dyDescent="0.2">
      <c r="B651" s="6"/>
      <c r="C651" s="166"/>
      <c r="D651" s="10"/>
      <c r="E651" s="10"/>
      <c r="F651" s="6"/>
      <c r="G651" s="6"/>
      <c r="H651" s="6"/>
      <c r="I651" s="178"/>
      <c r="J651" s="249"/>
      <c r="K651" s="167"/>
      <c r="L651" s="6"/>
      <c r="M651" s="6"/>
      <c r="N651" s="372"/>
      <c r="O651" s="168"/>
      <c r="Q651" s="6"/>
      <c r="R651" s="6"/>
      <c r="S651" s="6"/>
    </row>
    <row r="652" spans="2:19" s="18" customFormat="1" ht="15.75" customHeight="1" x14ac:dyDescent="0.2">
      <c r="B652" s="6"/>
      <c r="C652" s="166"/>
      <c r="D652" s="10"/>
      <c r="E652" s="10"/>
      <c r="F652" s="6"/>
      <c r="G652" s="6"/>
      <c r="H652" s="6"/>
      <c r="I652" s="178"/>
      <c r="J652" s="249"/>
      <c r="K652" s="167"/>
      <c r="L652" s="6"/>
      <c r="M652" s="6"/>
      <c r="N652" s="372"/>
      <c r="O652" s="168"/>
      <c r="Q652" s="6"/>
      <c r="R652" s="6"/>
      <c r="S652" s="6"/>
    </row>
    <row r="653" spans="2:19" s="18" customFormat="1" ht="15.75" customHeight="1" x14ac:dyDescent="0.2">
      <c r="B653" s="6"/>
      <c r="C653" s="166"/>
      <c r="D653" s="10"/>
      <c r="E653" s="10"/>
      <c r="F653" s="6"/>
      <c r="G653" s="6"/>
      <c r="H653" s="6"/>
      <c r="I653" s="178"/>
      <c r="J653" s="249"/>
      <c r="K653" s="167"/>
      <c r="L653" s="6"/>
      <c r="M653" s="6"/>
      <c r="N653" s="372"/>
      <c r="O653" s="168"/>
      <c r="Q653" s="6"/>
      <c r="R653" s="6"/>
      <c r="S653" s="6"/>
    </row>
    <row r="654" spans="2:19" s="18" customFormat="1" ht="15.75" customHeight="1" x14ac:dyDescent="0.2">
      <c r="B654" s="6"/>
      <c r="C654" s="166"/>
      <c r="D654" s="10"/>
      <c r="E654" s="10"/>
      <c r="F654" s="6"/>
      <c r="G654" s="6"/>
      <c r="H654" s="6"/>
      <c r="I654" s="178"/>
      <c r="J654" s="249"/>
      <c r="K654" s="167"/>
      <c r="L654" s="6"/>
      <c r="M654" s="6"/>
      <c r="N654" s="372"/>
      <c r="O654" s="168"/>
      <c r="Q654" s="6"/>
      <c r="R654" s="6"/>
      <c r="S654" s="6"/>
    </row>
    <row r="655" spans="2:19" s="18" customFormat="1" ht="15.75" customHeight="1" x14ac:dyDescent="0.2">
      <c r="B655" s="6"/>
      <c r="C655" s="166"/>
      <c r="D655" s="10"/>
      <c r="E655" s="10"/>
      <c r="F655" s="6"/>
      <c r="G655" s="6"/>
      <c r="H655" s="6"/>
      <c r="I655" s="178"/>
      <c r="J655" s="249"/>
      <c r="K655" s="167"/>
      <c r="L655" s="6"/>
      <c r="M655" s="6"/>
      <c r="N655" s="372"/>
      <c r="O655" s="168"/>
      <c r="Q655" s="6"/>
      <c r="R655" s="6"/>
      <c r="S655" s="6"/>
    </row>
    <row r="656" spans="2:19" s="18" customFormat="1" ht="15.75" customHeight="1" x14ac:dyDescent="0.2">
      <c r="B656" s="6"/>
      <c r="C656" s="166"/>
      <c r="D656" s="10"/>
      <c r="E656" s="10"/>
      <c r="F656" s="6"/>
      <c r="G656" s="6"/>
      <c r="H656" s="6"/>
      <c r="I656" s="178"/>
      <c r="J656" s="249"/>
      <c r="K656" s="167"/>
      <c r="L656" s="6"/>
      <c r="M656" s="6"/>
      <c r="N656" s="372"/>
      <c r="O656" s="168"/>
      <c r="Q656" s="6"/>
      <c r="R656" s="6"/>
      <c r="S656" s="6"/>
    </row>
    <row r="657" spans="2:19" s="18" customFormat="1" ht="15.75" customHeight="1" x14ac:dyDescent="0.2">
      <c r="B657" s="6"/>
      <c r="C657" s="166"/>
      <c r="D657" s="10"/>
      <c r="E657" s="10"/>
      <c r="F657" s="6"/>
      <c r="G657" s="6"/>
      <c r="H657" s="6"/>
      <c r="I657" s="178"/>
      <c r="J657" s="249"/>
      <c r="K657" s="167"/>
      <c r="L657" s="6"/>
      <c r="M657" s="6"/>
      <c r="N657" s="372"/>
      <c r="O657" s="168"/>
      <c r="Q657" s="6"/>
      <c r="R657" s="6"/>
      <c r="S657" s="6"/>
    </row>
    <row r="658" spans="2:19" s="18" customFormat="1" ht="15.75" customHeight="1" x14ac:dyDescent="0.2">
      <c r="B658" s="6"/>
      <c r="C658" s="166"/>
      <c r="D658" s="10"/>
      <c r="E658" s="10"/>
      <c r="F658" s="6"/>
      <c r="G658" s="6"/>
      <c r="H658" s="6"/>
      <c r="I658" s="178"/>
      <c r="J658" s="249"/>
      <c r="K658" s="167"/>
      <c r="L658" s="6"/>
      <c r="M658" s="6"/>
      <c r="N658" s="372"/>
      <c r="O658" s="168"/>
      <c r="Q658" s="6"/>
      <c r="R658" s="6"/>
      <c r="S658" s="6"/>
    </row>
    <row r="659" spans="2:19" s="18" customFormat="1" ht="15.75" customHeight="1" x14ac:dyDescent="0.2">
      <c r="B659" s="6"/>
      <c r="C659" s="166"/>
      <c r="D659" s="10"/>
      <c r="E659" s="10"/>
      <c r="F659" s="6"/>
      <c r="G659" s="6"/>
      <c r="H659" s="6"/>
      <c r="I659" s="178"/>
      <c r="J659" s="249"/>
      <c r="K659" s="167"/>
      <c r="L659" s="6"/>
      <c r="M659" s="6"/>
      <c r="N659" s="372"/>
      <c r="O659" s="168"/>
      <c r="Q659" s="6"/>
      <c r="R659" s="6"/>
      <c r="S659" s="6"/>
    </row>
    <row r="660" spans="2:19" s="18" customFormat="1" ht="15.75" customHeight="1" x14ac:dyDescent="0.2">
      <c r="B660" s="6"/>
      <c r="C660" s="166"/>
      <c r="D660" s="10"/>
      <c r="E660" s="10"/>
      <c r="F660" s="6"/>
      <c r="G660" s="6"/>
      <c r="H660" s="6"/>
      <c r="I660" s="178"/>
      <c r="J660" s="249"/>
      <c r="K660" s="167"/>
      <c r="L660" s="6"/>
      <c r="M660" s="6"/>
      <c r="N660" s="372"/>
      <c r="O660" s="168"/>
      <c r="Q660" s="6"/>
      <c r="R660" s="6"/>
      <c r="S660" s="6"/>
    </row>
    <row r="661" spans="2:19" s="18" customFormat="1" ht="15.75" customHeight="1" x14ac:dyDescent="0.2">
      <c r="B661" s="6"/>
      <c r="C661" s="166"/>
      <c r="D661" s="10"/>
      <c r="E661" s="10"/>
      <c r="F661" s="6"/>
      <c r="G661" s="6"/>
      <c r="H661" s="6"/>
      <c r="I661" s="178"/>
      <c r="J661" s="249"/>
      <c r="K661" s="167"/>
      <c r="L661" s="6"/>
      <c r="M661" s="6"/>
      <c r="N661" s="372"/>
      <c r="O661" s="168"/>
      <c r="Q661" s="6"/>
      <c r="R661" s="6"/>
      <c r="S661" s="6"/>
    </row>
    <row r="662" spans="2:19" s="18" customFormat="1" ht="15.75" customHeight="1" x14ac:dyDescent="0.2">
      <c r="B662" s="6"/>
      <c r="C662" s="166"/>
      <c r="D662" s="10"/>
      <c r="E662" s="10"/>
      <c r="F662" s="6"/>
      <c r="G662" s="6"/>
      <c r="H662" s="6"/>
      <c r="I662" s="178"/>
      <c r="J662" s="249"/>
      <c r="K662" s="167"/>
      <c r="L662" s="6"/>
      <c r="M662" s="6"/>
      <c r="N662" s="372"/>
      <c r="O662" s="168"/>
      <c r="Q662" s="6"/>
      <c r="R662" s="6"/>
      <c r="S662" s="6"/>
    </row>
    <row r="663" spans="2:19" s="18" customFormat="1" ht="15.75" customHeight="1" x14ac:dyDescent="0.2">
      <c r="B663" s="6"/>
      <c r="C663" s="166"/>
      <c r="D663" s="10"/>
      <c r="E663" s="10"/>
      <c r="F663" s="6"/>
      <c r="G663" s="6"/>
      <c r="H663" s="6"/>
      <c r="I663" s="178"/>
      <c r="J663" s="249"/>
      <c r="K663" s="167"/>
      <c r="L663" s="6"/>
      <c r="M663" s="6"/>
      <c r="N663" s="372"/>
      <c r="O663" s="168"/>
      <c r="Q663" s="6"/>
      <c r="R663" s="6"/>
      <c r="S663" s="6"/>
    </row>
    <row r="664" spans="2:19" s="18" customFormat="1" ht="15.75" customHeight="1" x14ac:dyDescent="0.2">
      <c r="B664" s="6"/>
      <c r="C664" s="166"/>
      <c r="D664" s="10"/>
      <c r="E664" s="10"/>
      <c r="F664" s="6"/>
      <c r="G664" s="6"/>
      <c r="H664" s="6"/>
      <c r="I664" s="178"/>
      <c r="J664" s="249"/>
      <c r="K664" s="167"/>
      <c r="L664" s="6"/>
      <c r="M664" s="6"/>
      <c r="N664" s="372"/>
      <c r="O664" s="168"/>
      <c r="Q664" s="6"/>
      <c r="R664" s="6"/>
      <c r="S664" s="6"/>
    </row>
    <row r="665" spans="2:19" s="18" customFormat="1" ht="15.75" customHeight="1" x14ac:dyDescent="0.2">
      <c r="B665" s="6"/>
      <c r="C665" s="166"/>
      <c r="D665" s="10"/>
      <c r="E665" s="10"/>
      <c r="F665" s="6"/>
      <c r="G665" s="6"/>
      <c r="H665" s="6"/>
      <c r="I665" s="178"/>
      <c r="J665" s="249"/>
      <c r="K665" s="167"/>
      <c r="L665" s="6"/>
      <c r="M665" s="6"/>
      <c r="N665" s="372"/>
      <c r="O665" s="168"/>
      <c r="Q665" s="6"/>
      <c r="R665" s="6"/>
      <c r="S665" s="6"/>
    </row>
    <row r="666" spans="2:19" s="18" customFormat="1" ht="15.75" customHeight="1" x14ac:dyDescent="0.2">
      <c r="B666" s="6"/>
      <c r="C666" s="166"/>
      <c r="D666" s="10"/>
      <c r="E666" s="10"/>
      <c r="F666" s="6"/>
      <c r="G666" s="6"/>
      <c r="H666" s="6"/>
      <c r="I666" s="178"/>
      <c r="J666" s="249"/>
      <c r="K666" s="167"/>
      <c r="L666" s="6"/>
      <c r="M666" s="6"/>
      <c r="N666" s="372"/>
      <c r="O666" s="168"/>
      <c r="Q666" s="6"/>
      <c r="R666" s="6"/>
      <c r="S666" s="6"/>
    </row>
    <row r="667" spans="2:19" s="18" customFormat="1" ht="15.75" customHeight="1" x14ac:dyDescent="0.2">
      <c r="B667" s="6"/>
      <c r="C667" s="166"/>
      <c r="D667" s="10"/>
      <c r="E667" s="10"/>
      <c r="F667" s="6"/>
      <c r="G667" s="6"/>
      <c r="H667" s="6"/>
      <c r="I667" s="178"/>
      <c r="J667" s="249"/>
      <c r="K667" s="167"/>
      <c r="L667" s="6"/>
      <c r="M667" s="6"/>
      <c r="N667" s="372"/>
      <c r="O667" s="168"/>
      <c r="Q667" s="6"/>
      <c r="R667" s="6"/>
      <c r="S667" s="6"/>
    </row>
    <row r="668" spans="2:19" s="18" customFormat="1" ht="15.75" customHeight="1" x14ac:dyDescent="0.2">
      <c r="B668" s="6"/>
      <c r="C668" s="166"/>
      <c r="D668" s="10"/>
      <c r="E668" s="10"/>
      <c r="F668" s="6"/>
      <c r="G668" s="6"/>
      <c r="H668" s="6"/>
      <c r="I668" s="178"/>
      <c r="J668" s="249"/>
      <c r="K668" s="167"/>
      <c r="L668" s="6"/>
      <c r="M668" s="6"/>
      <c r="N668" s="372"/>
      <c r="O668" s="168"/>
      <c r="Q668" s="6"/>
      <c r="R668" s="6"/>
      <c r="S668" s="6"/>
    </row>
    <row r="669" spans="2:19" s="18" customFormat="1" ht="15.75" customHeight="1" x14ac:dyDescent="0.2">
      <c r="B669" s="6"/>
      <c r="C669" s="166"/>
      <c r="D669" s="10"/>
      <c r="E669" s="10"/>
      <c r="F669" s="6"/>
      <c r="G669" s="6"/>
      <c r="H669" s="6"/>
      <c r="I669" s="178"/>
      <c r="J669" s="249"/>
      <c r="K669" s="167"/>
      <c r="L669" s="6"/>
      <c r="M669" s="6"/>
      <c r="N669" s="372"/>
      <c r="O669" s="168"/>
      <c r="Q669" s="6"/>
      <c r="R669" s="6"/>
      <c r="S669" s="6"/>
    </row>
    <row r="670" spans="2:19" s="18" customFormat="1" ht="15.75" customHeight="1" x14ac:dyDescent="0.2">
      <c r="B670" s="6"/>
      <c r="C670" s="166"/>
      <c r="D670" s="10"/>
      <c r="E670" s="10"/>
      <c r="F670" s="6"/>
      <c r="G670" s="6"/>
      <c r="H670" s="6"/>
      <c r="I670" s="178"/>
      <c r="J670" s="249"/>
      <c r="K670" s="167"/>
      <c r="L670" s="6"/>
      <c r="M670" s="6"/>
      <c r="N670" s="372"/>
      <c r="O670" s="168"/>
      <c r="Q670" s="6"/>
      <c r="R670" s="6"/>
      <c r="S670" s="6"/>
    </row>
    <row r="671" spans="2:19" s="18" customFormat="1" ht="15.75" customHeight="1" x14ac:dyDescent="0.2">
      <c r="B671" s="6"/>
      <c r="C671" s="166"/>
      <c r="D671" s="10"/>
      <c r="E671" s="10"/>
      <c r="F671" s="6"/>
      <c r="G671" s="6"/>
      <c r="H671" s="6"/>
      <c r="I671" s="178"/>
      <c r="J671" s="249"/>
      <c r="K671" s="167"/>
      <c r="L671" s="6"/>
      <c r="M671" s="6"/>
      <c r="N671" s="372"/>
      <c r="O671" s="168"/>
      <c r="Q671" s="6"/>
      <c r="R671" s="6"/>
      <c r="S671" s="6"/>
    </row>
    <row r="672" spans="2:19" s="18" customFormat="1" ht="15.75" customHeight="1" x14ac:dyDescent="0.2">
      <c r="B672" s="6"/>
      <c r="C672" s="166"/>
      <c r="D672" s="10"/>
      <c r="E672" s="10"/>
      <c r="F672" s="6"/>
      <c r="G672" s="6"/>
      <c r="H672" s="6"/>
      <c r="I672" s="178"/>
      <c r="J672" s="249"/>
      <c r="K672" s="167"/>
      <c r="L672" s="6"/>
      <c r="M672" s="6"/>
      <c r="N672" s="372"/>
      <c r="O672" s="168"/>
      <c r="Q672" s="6"/>
      <c r="R672" s="6"/>
      <c r="S672" s="6"/>
    </row>
    <row r="673" spans="2:19" s="18" customFormat="1" ht="15.75" customHeight="1" x14ac:dyDescent="0.2">
      <c r="B673" s="6"/>
      <c r="C673" s="166"/>
      <c r="D673" s="10"/>
      <c r="E673" s="10"/>
      <c r="F673" s="6"/>
      <c r="G673" s="6"/>
      <c r="H673" s="6"/>
      <c r="I673" s="178"/>
      <c r="J673" s="249"/>
      <c r="K673" s="167"/>
      <c r="L673" s="6"/>
      <c r="M673" s="6"/>
      <c r="N673" s="372"/>
      <c r="O673" s="168"/>
      <c r="Q673" s="6"/>
      <c r="R673" s="6"/>
      <c r="S673" s="6"/>
    </row>
    <row r="674" spans="2:19" s="18" customFormat="1" ht="15.75" customHeight="1" x14ac:dyDescent="0.2">
      <c r="B674" s="6"/>
      <c r="C674" s="166"/>
      <c r="D674" s="10"/>
      <c r="E674" s="10"/>
      <c r="F674" s="6"/>
      <c r="G674" s="6"/>
      <c r="H674" s="6"/>
      <c r="I674" s="178"/>
      <c r="J674" s="249"/>
      <c r="K674" s="167"/>
      <c r="L674" s="6"/>
      <c r="M674" s="6"/>
      <c r="N674" s="372"/>
      <c r="O674" s="168"/>
      <c r="Q674" s="6"/>
      <c r="R674" s="6"/>
      <c r="S674" s="6"/>
    </row>
    <row r="675" spans="2:19" s="18" customFormat="1" ht="15.75" customHeight="1" x14ac:dyDescent="0.2">
      <c r="B675" s="6"/>
      <c r="C675" s="166"/>
      <c r="D675" s="10"/>
      <c r="E675" s="10"/>
      <c r="F675" s="6"/>
      <c r="G675" s="6"/>
      <c r="H675" s="6"/>
      <c r="I675" s="178"/>
      <c r="J675" s="249"/>
      <c r="K675" s="167"/>
      <c r="L675" s="6"/>
      <c r="M675" s="6"/>
      <c r="N675" s="372"/>
      <c r="O675" s="168"/>
      <c r="Q675" s="6"/>
      <c r="R675" s="6"/>
      <c r="S675" s="6"/>
    </row>
    <row r="676" spans="2:19" s="18" customFormat="1" ht="15.75" customHeight="1" x14ac:dyDescent="0.2">
      <c r="B676" s="6"/>
      <c r="C676" s="166"/>
      <c r="D676" s="10"/>
      <c r="E676" s="10"/>
      <c r="F676" s="6"/>
      <c r="G676" s="6"/>
      <c r="H676" s="6"/>
      <c r="I676" s="178"/>
      <c r="J676" s="249"/>
      <c r="K676" s="167"/>
      <c r="L676" s="6"/>
      <c r="M676" s="6"/>
      <c r="N676" s="372"/>
      <c r="O676" s="168"/>
      <c r="Q676" s="6"/>
      <c r="R676" s="6"/>
      <c r="S676" s="6"/>
    </row>
    <row r="677" spans="2:19" s="18" customFormat="1" ht="15.75" customHeight="1" x14ac:dyDescent="0.2">
      <c r="B677" s="6"/>
      <c r="C677" s="166"/>
      <c r="D677" s="10"/>
      <c r="E677" s="10"/>
      <c r="F677" s="6"/>
      <c r="G677" s="6"/>
      <c r="H677" s="6"/>
      <c r="I677" s="178"/>
      <c r="J677" s="249"/>
      <c r="K677" s="167"/>
      <c r="L677" s="6"/>
      <c r="M677" s="6"/>
      <c r="N677" s="372"/>
      <c r="O677" s="168"/>
      <c r="Q677" s="6"/>
      <c r="R677" s="6"/>
      <c r="S677" s="6"/>
    </row>
    <row r="678" spans="2:19" s="18" customFormat="1" ht="15.75" customHeight="1" x14ac:dyDescent="0.2">
      <c r="B678" s="6"/>
      <c r="C678" s="166"/>
      <c r="D678" s="10"/>
      <c r="E678" s="10"/>
      <c r="F678" s="6"/>
      <c r="G678" s="6"/>
      <c r="H678" s="6"/>
      <c r="I678" s="178"/>
      <c r="J678" s="249"/>
      <c r="K678" s="167"/>
      <c r="L678" s="6"/>
      <c r="M678" s="6"/>
      <c r="N678" s="372"/>
      <c r="O678" s="168"/>
      <c r="Q678" s="6"/>
      <c r="R678" s="6"/>
      <c r="S678" s="6"/>
    </row>
    <row r="679" spans="2:19" s="18" customFormat="1" ht="15.75" customHeight="1" x14ac:dyDescent="0.2">
      <c r="B679" s="6"/>
      <c r="C679" s="166"/>
      <c r="D679" s="10"/>
      <c r="E679" s="10"/>
      <c r="F679" s="6"/>
      <c r="G679" s="6"/>
      <c r="H679" s="6"/>
      <c r="I679" s="178"/>
      <c r="J679" s="249"/>
      <c r="K679" s="167"/>
      <c r="L679" s="6"/>
      <c r="M679" s="6"/>
      <c r="N679" s="372"/>
      <c r="O679" s="168"/>
      <c r="Q679" s="6"/>
      <c r="R679" s="6"/>
      <c r="S679" s="6"/>
    </row>
    <row r="680" spans="2:19" s="18" customFormat="1" ht="15.75" customHeight="1" x14ac:dyDescent="0.2">
      <c r="B680" s="6"/>
      <c r="C680" s="166"/>
      <c r="D680" s="10"/>
      <c r="E680" s="10"/>
      <c r="F680" s="6"/>
      <c r="G680" s="6"/>
      <c r="H680" s="6"/>
      <c r="I680" s="178"/>
      <c r="J680" s="249"/>
      <c r="K680" s="167"/>
      <c r="L680" s="6"/>
      <c r="M680" s="6"/>
      <c r="N680" s="372"/>
      <c r="O680" s="168"/>
      <c r="Q680" s="6"/>
      <c r="R680" s="6"/>
      <c r="S680" s="6"/>
    </row>
    <row r="681" spans="2:19" s="18" customFormat="1" ht="15.75" customHeight="1" x14ac:dyDescent="0.2">
      <c r="B681" s="6"/>
      <c r="C681" s="166"/>
      <c r="D681" s="10"/>
      <c r="E681" s="10"/>
      <c r="F681" s="6"/>
      <c r="G681" s="6"/>
      <c r="H681" s="6"/>
      <c r="I681" s="178"/>
      <c r="J681" s="249"/>
      <c r="K681" s="167"/>
      <c r="L681" s="6"/>
      <c r="M681" s="6"/>
      <c r="N681" s="372"/>
      <c r="O681" s="168"/>
      <c r="Q681" s="6"/>
      <c r="R681" s="6"/>
      <c r="S681" s="6"/>
    </row>
    <row r="682" spans="2:19" s="18" customFormat="1" ht="15.75" customHeight="1" x14ac:dyDescent="0.2">
      <c r="B682" s="6"/>
      <c r="C682" s="166"/>
      <c r="D682" s="10"/>
      <c r="E682" s="10"/>
      <c r="F682" s="6"/>
      <c r="G682" s="6"/>
      <c r="H682" s="6"/>
      <c r="I682" s="178"/>
      <c r="J682" s="249"/>
      <c r="K682" s="167"/>
      <c r="L682" s="6"/>
      <c r="M682" s="6"/>
      <c r="N682" s="372"/>
      <c r="O682" s="168"/>
      <c r="Q682" s="6"/>
      <c r="R682" s="6"/>
      <c r="S682" s="6"/>
    </row>
    <row r="683" spans="2:19" s="18" customFormat="1" ht="15.75" customHeight="1" x14ac:dyDescent="0.2">
      <c r="B683" s="6"/>
      <c r="C683" s="166"/>
      <c r="D683" s="10"/>
      <c r="E683" s="10"/>
      <c r="F683" s="6"/>
      <c r="G683" s="6"/>
      <c r="H683" s="6"/>
      <c r="I683" s="178"/>
      <c r="J683" s="249"/>
      <c r="K683" s="167"/>
      <c r="L683" s="6"/>
      <c r="M683" s="6"/>
      <c r="N683" s="372"/>
      <c r="O683" s="168"/>
      <c r="Q683" s="6"/>
      <c r="R683" s="6"/>
      <c r="S683" s="6"/>
    </row>
    <row r="684" spans="2:19" s="18" customFormat="1" ht="15.75" customHeight="1" x14ac:dyDescent="0.2">
      <c r="B684" s="6"/>
      <c r="C684" s="166"/>
      <c r="D684" s="10"/>
      <c r="E684" s="10"/>
      <c r="F684" s="6"/>
      <c r="G684" s="6"/>
      <c r="H684" s="6"/>
      <c r="I684" s="178"/>
      <c r="J684" s="249"/>
      <c r="K684" s="167"/>
      <c r="L684" s="6"/>
      <c r="M684" s="6"/>
      <c r="N684" s="372"/>
      <c r="O684" s="168"/>
      <c r="Q684" s="6"/>
      <c r="R684" s="6"/>
      <c r="S684" s="6"/>
    </row>
    <row r="685" spans="2:19" s="18" customFormat="1" ht="15.75" customHeight="1" x14ac:dyDescent="0.2">
      <c r="B685" s="6"/>
      <c r="C685" s="166"/>
      <c r="D685" s="10"/>
      <c r="E685" s="10"/>
      <c r="F685" s="6"/>
      <c r="G685" s="6"/>
      <c r="H685" s="6"/>
      <c r="I685" s="178"/>
      <c r="J685" s="249"/>
      <c r="K685" s="167"/>
      <c r="L685" s="6"/>
      <c r="M685" s="6"/>
      <c r="N685" s="372"/>
      <c r="O685" s="168"/>
      <c r="Q685" s="6"/>
      <c r="R685" s="6"/>
      <c r="S685" s="6"/>
    </row>
    <row r="686" spans="2:19" s="18" customFormat="1" ht="15.75" customHeight="1" x14ac:dyDescent="0.2">
      <c r="B686" s="6"/>
      <c r="C686" s="166"/>
      <c r="D686" s="10"/>
      <c r="E686" s="10"/>
      <c r="F686" s="6"/>
      <c r="G686" s="6"/>
      <c r="H686" s="6"/>
      <c r="I686" s="178"/>
      <c r="J686" s="249"/>
      <c r="K686" s="167"/>
      <c r="L686" s="6"/>
      <c r="M686" s="6"/>
      <c r="N686" s="372"/>
      <c r="O686" s="168"/>
      <c r="Q686" s="6"/>
      <c r="R686" s="6"/>
      <c r="S686" s="6"/>
    </row>
    <row r="687" spans="2:19" s="18" customFormat="1" ht="15.75" customHeight="1" x14ac:dyDescent="0.2">
      <c r="B687" s="6"/>
      <c r="C687" s="166"/>
      <c r="D687" s="10"/>
      <c r="E687" s="10"/>
      <c r="F687" s="6"/>
      <c r="G687" s="6"/>
      <c r="H687" s="6"/>
      <c r="I687" s="178"/>
      <c r="J687" s="249"/>
      <c r="K687" s="167"/>
      <c r="L687" s="6"/>
      <c r="M687" s="6"/>
      <c r="N687" s="372"/>
      <c r="O687" s="168"/>
      <c r="Q687" s="6"/>
      <c r="R687" s="6"/>
      <c r="S687" s="6"/>
    </row>
    <row r="688" spans="2:19" s="18" customFormat="1" ht="15.75" customHeight="1" x14ac:dyDescent="0.2">
      <c r="B688" s="6"/>
      <c r="C688" s="166"/>
      <c r="D688" s="10"/>
      <c r="E688" s="10"/>
      <c r="F688" s="6"/>
      <c r="G688" s="6"/>
      <c r="H688" s="6"/>
      <c r="I688" s="178"/>
      <c r="J688" s="249"/>
      <c r="K688" s="167"/>
      <c r="L688" s="6"/>
      <c r="M688" s="6"/>
      <c r="N688" s="372"/>
      <c r="O688" s="168"/>
      <c r="Q688" s="6"/>
      <c r="R688" s="6"/>
      <c r="S688" s="6"/>
    </row>
    <row r="689" spans="2:19" s="18" customFormat="1" ht="15.75" customHeight="1" x14ac:dyDescent="0.2">
      <c r="B689" s="6"/>
      <c r="C689" s="166"/>
      <c r="D689" s="10"/>
      <c r="E689" s="10"/>
      <c r="F689" s="6"/>
      <c r="G689" s="6"/>
      <c r="H689" s="6"/>
      <c r="I689" s="178"/>
      <c r="J689" s="249"/>
      <c r="K689" s="167"/>
      <c r="L689" s="6"/>
      <c r="M689" s="6"/>
      <c r="N689" s="372"/>
      <c r="O689" s="168"/>
      <c r="Q689" s="6"/>
      <c r="R689" s="6"/>
      <c r="S689" s="6"/>
    </row>
    <row r="690" spans="2:19" s="18" customFormat="1" ht="15.75" customHeight="1" x14ac:dyDescent="0.2">
      <c r="B690" s="6"/>
      <c r="C690" s="166"/>
      <c r="D690" s="10"/>
      <c r="E690" s="10"/>
      <c r="F690" s="6"/>
      <c r="G690" s="6"/>
      <c r="H690" s="6"/>
      <c r="I690" s="178"/>
      <c r="J690" s="249"/>
      <c r="K690" s="167"/>
      <c r="L690" s="6"/>
      <c r="M690" s="6"/>
      <c r="N690" s="372"/>
      <c r="O690" s="168"/>
      <c r="Q690" s="6"/>
      <c r="R690" s="6"/>
      <c r="S690" s="6"/>
    </row>
    <row r="691" spans="2:19" s="18" customFormat="1" ht="15.75" customHeight="1" x14ac:dyDescent="0.2">
      <c r="B691" s="6"/>
      <c r="C691" s="166"/>
      <c r="D691" s="10"/>
      <c r="E691" s="10"/>
      <c r="F691" s="6"/>
      <c r="G691" s="6"/>
      <c r="H691" s="6"/>
      <c r="I691" s="178"/>
      <c r="J691" s="249"/>
      <c r="K691" s="167"/>
      <c r="L691" s="6"/>
      <c r="M691" s="6"/>
      <c r="N691" s="372"/>
      <c r="O691" s="168"/>
      <c r="Q691" s="6"/>
      <c r="R691" s="6"/>
      <c r="S691" s="6"/>
    </row>
    <row r="692" spans="2:19" s="18" customFormat="1" ht="15.75" customHeight="1" x14ac:dyDescent="0.2">
      <c r="B692" s="6"/>
      <c r="C692" s="166"/>
      <c r="D692" s="10"/>
      <c r="E692" s="10"/>
      <c r="F692" s="6"/>
      <c r="G692" s="6"/>
      <c r="H692" s="6"/>
      <c r="I692" s="178"/>
      <c r="J692" s="249"/>
      <c r="K692" s="167"/>
      <c r="L692" s="6"/>
      <c r="M692" s="6"/>
      <c r="N692" s="372"/>
      <c r="O692" s="168"/>
      <c r="Q692" s="6"/>
      <c r="R692" s="6"/>
      <c r="S692" s="6"/>
    </row>
    <row r="693" spans="2:19" s="18" customFormat="1" ht="15.75" customHeight="1" x14ac:dyDescent="0.2">
      <c r="B693" s="6"/>
      <c r="C693" s="166"/>
      <c r="D693" s="10"/>
      <c r="E693" s="10"/>
      <c r="F693" s="6"/>
      <c r="G693" s="6"/>
      <c r="H693" s="6"/>
      <c r="I693" s="178"/>
      <c r="J693" s="249"/>
      <c r="K693" s="167"/>
      <c r="L693" s="6"/>
      <c r="M693" s="6"/>
      <c r="N693" s="372"/>
      <c r="O693" s="168"/>
      <c r="Q693" s="6"/>
      <c r="R693" s="6"/>
      <c r="S693" s="6"/>
    </row>
    <row r="694" spans="2:19" s="18" customFormat="1" ht="15.75" customHeight="1" x14ac:dyDescent="0.2">
      <c r="B694" s="6"/>
      <c r="C694" s="166"/>
      <c r="D694" s="10"/>
      <c r="E694" s="10"/>
      <c r="F694" s="6"/>
      <c r="G694" s="6"/>
      <c r="H694" s="6"/>
      <c r="I694" s="178"/>
      <c r="J694" s="249"/>
      <c r="K694" s="167"/>
      <c r="L694" s="6"/>
      <c r="M694" s="6"/>
      <c r="N694" s="372"/>
      <c r="O694" s="168"/>
      <c r="Q694" s="6"/>
      <c r="R694" s="6"/>
      <c r="S694" s="6"/>
    </row>
    <row r="695" spans="2:19" s="18" customFormat="1" ht="15.75" customHeight="1" x14ac:dyDescent="0.2">
      <c r="B695" s="6"/>
      <c r="C695" s="166"/>
      <c r="D695" s="10"/>
      <c r="E695" s="10"/>
      <c r="F695" s="6"/>
      <c r="G695" s="6"/>
      <c r="H695" s="6"/>
      <c r="I695" s="178"/>
      <c r="J695" s="249"/>
      <c r="K695" s="167"/>
      <c r="L695" s="6"/>
      <c r="M695" s="6"/>
      <c r="N695" s="372"/>
      <c r="O695" s="168"/>
      <c r="Q695" s="6"/>
      <c r="R695" s="6"/>
      <c r="S695" s="6"/>
    </row>
    <row r="696" spans="2:19" s="18" customFormat="1" ht="15.75" customHeight="1" x14ac:dyDescent="0.2">
      <c r="B696" s="6"/>
      <c r="C696" s="166"/>
      <c r="D696" s="10"/>
      <c r="E696" s="10"/>
      <c r="F696" s="6"/>
      <c r="G696" s="6"/>
      <c r="H696" s="6"/>
      <c r="I696" s="178"/>
      <c r="J696" s="249"/>
      <c r="K696" s="167"/>
      <c r="L696" s="6"/>
      <c r="M696" s="6"/>
      <c r="N696" s="372"/>
      <c r="O696" s="168"/>
      <c r="Q696" s="6"/>
      <c r="R696" s="6"/>
      <c r="S696" s="6"/>
    </row>
    <row r="697" spans="2:19" s="18" customFormat="1" ht="15.75" customHeight="1" x14ac:dyDescent="0.2">
      <c r="B697" s="6"/>
      <c r="C697" s="166"/>
      <c r="D697" s="10"/>
      <c r="E697" s="10"/>
      <c r="F697" s="6"/>
      <c r="G697" s="6"/>
      <c r="H697" s="6"/>
      <c r="I697" s="178"/>
      <c r="J697" s="249"/>
      <c r="K697" s="167"/>
      <c r="L697" s="6"/>
      <c r="M697" s="6"/>
      <c r="N697" s="372"/>
      <c r="O697" s="168"/>
      <c r="Q697" s="6"/>
      <c r="R697" s="6"/>
      <c r="S697" s="6"/>
    </row>
    <row r="698" spans="2:19" s="18" customFormat="1" ht="15.75" customHeight="1" x14ac:dyDescent="0.2">
      <c r="B698" s="6"/>
      <c r="C698" s="166"/>
      <c r="D698" s="10"/>
      <c r="E698" s="10"/>
      <c r="F698" s="6"/>
      <c r="G698" s="6"/>
      <c r="H698" s="6"/>
      <c r="I698" s="178"/>
      <c r="J698" s="249"/>
      <c r="K698" s="167"/>
      <c r="L698" s="6"/>
      <c r="M698" s="6"/>
      <c r="N698" s="372"/>
      <c r="O698" s="168"/>
      <c r="Q698" s="6"/>
      <c r="R698" s="6"/>
      <c r="S698" s="6"/>
    </row>
    <row r="699" spans="2:19" s="18" customFormat="1" ht="15.75" customHeight="1" x14ac:dyDescent="0.2">
      <c r="B699" s="6"/>
      <c r="C699" s="166"/>
      <c r="D699" s="10"/>
      <c r="E699" s="10"/>
      <c r="F699" s="6"/>
      <c r="G699" s="6"/>
      <c r="H699" s="6"/>
      <c r="I699" s="178"/>
      <c r="J699" s="249"/>
      <c r="K699" s="167"/>
      <c r="L699" s="6"/>
      <c r="M699" s="6"/>
      <c r="N699" s="372"/>
      <c r="O699" s="168"/>
      <c r="Q699" s="6"/>
      <c r="R699" s="6"/>
      <c r="S699" s="6"/>
    </row>
    <row r="700" spans="2:19" s="18" customFormat="1" ht="15.75" customHeight="1" x14ac:dyDescent="0.2">
      <c r="B700" s="6"/>
      <c r="C700" s="166"/>
      <c r="D700" s="10"/>
      <c r="E700" s="10"/>
      <c r="F700" s="6"/>
      <c r="G700" s="6"/>
      <c r="H700" s="6"/>
      <c r="I700" s="178"/>
      <c r="J700" s="249"/>
      <c r="K700" s="167"/>
      <c r="L700" s="6"/>
      <c r="M700" s="6"/>
      <c r="N700" s="372"/>
      <c r="O700" s="168"/>
      <c r="Q700" s="6"/>
      <c r="R700" s="6"/>
      <c r="S700" s="6"/>
    </row>
    <row r="701" spans="2:19" s="18" customFormat="1" ht="15.75" customHeight="1" x14ac:dyDescent="0.2">
      <c r="B701" s="6"/>
      <c r="C701" s="166"/>
      <c r="D701" s="10"/>
      <c r="E701" s="10"/>
      <c r="F701" s="6"/>
      <c r="G701" s="6"/>
      <c r="H701" s="6"/>
      <c r="I701" s="178"/>
      <c r="J701" s="249"/>
      <c r="K701" s="167"/>
      <c r="L701" s="6"/>
      <c r="M701" s="6"/>
      <c r="N701" s="372"/>
      <c r="O701" s="168"/>
      <c r="Q701" s="6"/>
      <c r="R701" s="6"/>
      <c r="S701" s="6"/>
    </row>
    <row r="702" spans="2:19" s="18" customFormat="1" ht="15.75" customHeight="1" x14ac:dyDescent="0.2">
      <c r="B702" s="6"/>
      <c r="C702" s="166"/>
      <c r="D702" s="10"/>
      <c r="E702" s="10"/>
      <c r="F702" s="6"/>
      <c r="G702" s="6"/>
      <c r="H702" s="6"/>
      <c r="I702" s="178"/>
      <c r="J702" s="249"/>
      <c r="K702" s="167"/>
      <c r="L702" s="6"/>
      <c r="M702" s="6"/>
      <c r="N702" s="372"/>
      <c r="O702" s="168"/>
      <c r="Q702" s="6"/>
      <c r="R702" s="6"/>
      <c r="S702" s="6"/>
    </row>
    <row r="703" spans="2:19" s="18" customFormat="1" ht="15.75" customHeight="1" x14ac:dyDescent="0.2">
      <c r="B703" s="6"/>
      <c r="C703" s="166"/>
      <c r="D703" s="10"/>
      <c r="E703" s="10"/>
      <c r="F703" s="6"/>
      <c r="G703" s="6"/>
      <c r="H703" s="6"/>
      <c r="I703" s="178"/>
      <c r="J703" s="249"/>
      <c r="K703" s="167"/>
      <c r="L703" s="6"/>
      <c r="M703" s="6"/>
      <c r="N703" s="372"/>
      <c r="O703" s="168"/>
      <c r="Q703" s="6"/>
      <c r="R703" s="6"/>
      <c r="S703" s="6"/>
    </row>
    <row r="704" spans="2:19" s="18" customFormat="1" ht="15.75" customHeight="1" x14ac:dyDescent="0.2">
      <c r="B704" s="6"/>
      <c r="C704" s="166"/>
      <c r="D704" s="10"/>
      <c r="E704" s="10"/>
      <c r="F704" s="6"/>
      <c r="G704" s="6"/>
      <c r="H704" s="6"/>
      <c r="I704" s="178"/>
      <c r="J704" s="249"/>
      <c r="K704" s="167"/>
      <c r="L704" s="6"/>
      <c r="M704" s="6"/>
      <c r="N704" s="372"/>
      <c r="O704" s="168"/>
      <c r="Q704" s="6"/>
      <c r="R704" s="6"/>
      <c r="S704" s="6"/>
    </row>
    <row r="705" spans="2:19" s="18" customFormat="1" ht="15.75" customHeight="1" x14ac:dyDescent="0.2">
      <c r="B705" s="6"/>
      <c r="C705" s="166"/>
      <c r="D705" s="10"/>
      <c r="E705" s="10"/>
      <c r="F705" s="6"/>
      <c r="G705" s="6"/>
      <c r="H705" s="6"/>
      <c r="I705" s="178"/>
      <c r="J705" s="249"/>
      <c r="K705" s="167"/>
      <c r="L705" s="6"/>
      <c r="M705" s="6"/>
      <c r="N705" s="372"/>
      <c r="O705" s="168"/>
      <c r="Q705" s="6"/>
      <c r="R705" s="6"/>
      <c r="S705" s="6"/>
    </row>
    <row r="706" spans="2:19" s="18" customFormat="1" ht="15.75" customHeight="1" x14ac:dyDescent="0.2">
      <c r="B706" s="6"/>
      <c r="C706" s="166"/>
      <c r="D706" s="10"/>
      <c r="E706" s="10"/>
      <c r="F706" s="6"/>
      <c r="G706" s="6"/>
      <c r="H706" s="6"/>
      <c r="I706" s="178"/>
      <c r="J706" s="249"/>
      <c r="K706" s="167"/>
      <c r="L706" s="6"/>
      <c r="M706" s="6"/>
      <c r="N706" s="372"/>
      <c r="O706" s="168"/>
      <c r="Q706" s="6"/>
      <c r="R706" s="6"/>
      <c r="S706" s="6"/>
    </row>
    <row r="707" spans="2:19" s="18" customFormat="1" ht="15.75" customHeight="1" x14ac:dyDescent="0.2">
      <c r="B707" s="6"/>
      <c r="C707" s="166"/>
      <c r="D707" s="10"/>
      <c r="E707" s="10"/>
      <c r="F707" s="6"/>
      <c r="G707" s="6"/>
      <c r="H707" s="6"/>
      <c r="I707" s="178"/>
      <c r="J707" s="249"/>
      <c r="K707" s="167"/>
      <c r="L707" s="6"/>
      <c r="M707" s="6"/>
      <c r="N707" s="372"/>
      <c r="O707" s="168"/>
      <c r="Q707" s="6"/>
      <c r="R707" s="6"/>
      <c r="S707" s="6"/>
    </row>
    <row r="708" spans="2:19" s="18" customFormat="1" ht="15.75" customHeight="1" x14ac:dyDescent="0.2">
      <c r="B708" s="6"/>
      <c r="C708" s="166"/>
      <c r="D708" s="10"/>
      <c r="E708" s="10"/>
      <c r="F708" s="6"/>
      <c r="G708" s="6"/>
      <c r="H708" s="6"/>
      <c r="I708" s="178"/>
      <c r="J708" s="249"/>
      <c r="K708" s="167"/>
      <c r="L708" s="6"/>
      <c r="M708" s="6"/>
      <c r="N708" s="372"/>
      <c r="O708" s="168"/>
      <c r="Q708" s="6"/>
      <c r="R708" s="6"/>
      <c r="S708" s="6"/>
    </row>
    <row r="709" spans="2:19" s="18" customFormat="1" ht="15.75" customHeight="1" x14ac:dyDescent="0.2">
      <c r="B709" s="6"/>
      <c r="C709" s="166"/>
      <c r="D709" s="10"/>
      <c r="E709" s="10"/>
      <c r="F709" s="6"/>
      <c r="G709" s="6"/>
      <c r="H709" s="6"/>
      <c r="I709" s="178"/>
      <c r="J709" s="249"/>
      <c r="K709" s="167"/>
      <c r="L709" s="6"/>
      <c r="M709" s="6"/>
      <c r="N709" s="372"/>
      <c r="O709" s="168"/>
      <c r="Q709" s="6"/>
      <c r="R709" s="6"/>
      <c r="S709" s="6"/>
    </row>
    <row r="710" spans="2:19" s="18" customFormat="1" ht="15.75" customHeight="1" x14ac:dyDescent="0.2">
      <c r="B710" s="6"/>
      <c r="C710" s="166"/>
      <c r="D710" s="10"/>
      <c r="E710" s="10"/>
      <c r="F710" s="6"/>
      <c r="G710" s="6"/>
      <c r="H710" s="6"/>
      <c r="I710" s="178"/>
      <c r="J710" s="249"/>
      <c r="K710" s="167"/>
      <c r="L710" s="6"/>
      <c r="M710" s="6"/>
      <c r="N710" s="372"/>
      <c r="O710" s="168"/>
      <c r="Q710" s="6"/>
      <c r="R710" s="6"/>
      <c r="S710" s="6"/>
    </row>
    <row r="711" spans="2:19" s="18" customFormat="1" ht="15.75" customHeight="1" x14ac:dyDescent="0.2">
      <c r="B711" s="6"/>
      <c r="C711" s="166"/>
      <c r="D711" s="10"/>
      <c r="E711" s="10"/>
      <c r="F711" s="6"/>
      <c r="G711" s="6"/>
      <c r="H711" s="6"/>
      <c r="I711" s="178"/>
      <c r="J711" s="249"/>
      <c r="K711" s="167"/>
      <c r="L711" s="6"/>
      <c r="M711" s="6"/>
      <c r="N711" s="372"/>
      <c r="O711" s="168"/>
      <c r="Q711" s="6"/>
      <c r="R711" s="6"/>
      <c r="S711" s="6"/>
    </row>
    <row r="712" spans="2:19" s="18" customFormat="1" ht="15.75" customHeight="1" x14ac:dyDescent="0.2">
      <c r="B712" s="6"/>
      <c r="C712" s="166"/>
      <c r="D712" s="10"/>
      <c r="E712" s="10"/>
      <c r="F712" s="6"/>
      <c r="G712" s="6"/>
      <c r="H712" s="6"/>
      <c r="I712" s="178"/>
      <c r="J712" s="249"/>
      <c r="K712" s="167"/>
      <c r="L712" s="6"/>
      <c r="M712" s="6"/>
      <c r="N712" s="372"/>
      <c r="O712" s="168"/>
      <c r="Q712" s="6"/>
      <c r="R712" s="6"/>
      <c r="S712" s="6"/>
    </row>
    <row r="713" spans="2:19" s="18" customFormat="1" ht="15.75" customHeight="1" x14ac:dyDescent="0.2">
      <c r="B713" s="6"/>
      <c r="C713" s="166"/>
      <c r="D713" s="10"/>
      <c r="E713" s="10"/>
      <c r="F713" s="6"/>
      <c r="G713" s="6"/>
      <c r="H713" s="6"/>
      <c r="I713" s="178"/>
      <c r="J713" s="249"/>
      <c r="K713" s="167"/>
      <c r="L713" s="6"/>
      <c r="M713" s="6"/>
      <c r="N713" s="372"/>
      <c r="O713" s="168"/>
      <c r="Q713" s="6"/>
      <c r="R713" s="6"/>
      <c r="S713" s="6"/>
    </row>
    <row r="714" spans="2:19" s="18" customFormat="1" ht="15.75" customHeight="1" x14ac:dyDescent="0.2">
      <c r="B714" s="6"/>
      <c r="C714" s="166"/>
      <c r="D714" s="10"/>
      <c r="E714" s="10"/>
      <c r="F714" s="6"/>
      <c r="G714" s="6"/>
      <c r="H714" s="6"/>
      <c r="I714" s="178"/>
      <c r="J714" s="249"/>
      <c r="K714" s="167"/>
      <c r="L714" s="6"/>
      <c r="M714" s="6"/>
      <c r="N714" s="372"/>
      <c r="O714" s="168"/>
      <c r="Q714" s="6"/>
      <c r="R714" s="6"/>
      <c r="S714" s="6"/>
    </row>
    <row r="715" spans="2:19" s="18" customFormat="1" ht="15.75" customHeight="1" x14ac:dyDescent="0.2">
      <c r="B715" s="6"/>
      <c r="C715" s="166"/>
      <c r="D715" s="10"/>
      <c r="E715" s="10"/>
      <c r="F715" s="6"/>
      <c r="G715" s="6"/>
      <c r="H715" s="6"/>
      <c r="I715" s="178"/>
      <c r="J715" s="249"/>
      <c r="K715" s="167"/>
      <c r="L715" s="6"/>
      <c r="M715" s="6"/>
      <c r="N715" s="372"/>
      <c r="O715" s="168"/>
      <c r="Q715" s="6"/>
      <c r="R715" s="6"/>
      <c r="S715" s="6"/>
    </row>
    <row r="716" spans="2:19" s="18" customFormat="1" ht="15.75" customHeight="1" x14ac:dyDescent="0.2">
      <c r="B716" s="6"/>
      <c r="C716" s="166"/>
      <c r="D716" s="10"/>
      <c r="E716" s="10"/>
      <c r="F716" s="6"/>
      <c r="G716" s="6"/>
      <c r="H716" s="6"/>
      <c r="I716" s="178"/>
      <c r="J716" s="249"/>
      <c r="K716" s="167"/>
      <c r="L716" s="6"/>
      <c r="M716" s="6"/>
      <c r="N716" s="372"/>
      <c r="O716" s="168"/>
      <c r="Q716" s="6"/>
      <c r="R716" s="6"/>
      <c r="S716" s="6"/>
    </row>
    <row r="717" spans="2:19" s="18" customFormat="1" ht="15.75" customHeight="1" x14ac:dyDescent="0.2">
      <c r="B717" s="6"/>
      <c r="C717" s="166"/>
      <c r="D717" s="10"/>
      <c r="E717" s="10"/>
      <c r="F717" s="6"/>
      <c r="G717" s="6"/>
      <c r="H717" s="6"/>
      <c r="I717" s="178"/>
      <c r="J717" s="249"/>
      <c r="K717" s="167"/>
      <c r="L717" s="6"/>
      <c r="M717" s="6"/>
      <c r="N717" s="372"/>
      <c r="O717" s="168"/>
      <c r="Q717" s="6"/>
      <c r="R717" s="6"/>
      <c r="S717" s="6"/>
    </row>
    <row r="718" spans="2:19" s="18" customFormat="1" ht="15.75" customHeight="1" x14ac:dyDescent="0.2">
      <c r="B718" s="6"/>
      <c r="C718" s="166"/>
      <c r="D718" s="10"/>
      <c r="E718" s="10"/>
      <c r="F718" s="6"/>
      <c r="G718" s="6"/>
      <c r="H718" s="6"/>
      <c r="I718" s="178"/>
      <c r="J718" s="249"/>
      <c r="K718" s="167"/>
      <c r="L718" s="6"/>
      <c r="M718" s="6"/>
      <c r="N718" s="372"/>
      <c r="O718" s="168"/>
      <c r="Q718" s="6"/>
      <c r="R718" s="6"/>
      <c r="S718" s="6"/>
    </row>
    <row r="719" spans="2:19" s="18" customFormat="1" ht="15.75" customHeight="1" x14ac:dyDescent="0.2">
      <c r="B719" s="6"/>
      <c r="C719" s="166"/>
      <c r="D719" s="10"/>
      <c r="E719" s="10"/>
      <c r="F719" s="6"/>
      <c r="G719" s="6"/>
      <c r="H719" s="6"/>
      <c r="I719" s="178"/>
      <c r="J719" s="249"/>
      <c r="K719" s="167"/>
      <c r="L719" s="6"/>
      <c r="M719" s="6"/>
      <c r="N719" s="372"/>
      <c r="O719" s="168"/>
      <c r="Q719" s="6"/>
      <c r="R719" s="6"/>
      <c r="S719" s="6"/>
    </row>
    <row r="720" spans="2:19" s="18" customFormat="1" ht="15.75" customHeight="1" x14ac:dyDescent="0.2">
      <c r="B720" s="6"/>
      <c r="C720" s="166"/>
      <c r="D720" s="10"/>
      <c r="E720" s="10"/>
      <c r="F720" s="6"/>
      <c r="G720" s="6"/>
      <c r="H720" s="6"/>
      <c r="I720" s="178"/>
      <c r="J720" s="249"/>
      <c r="K720" s="167"/>
      <c r="L720" s="6"/>
      <c r="M720" s="6"/>
      <c r="N720" s="372"/>
      <c r="O720" s="168"/>
      <c r="Q720" s="6"/>
      <c r="R720" s="6"/>
      <c r="S720" s="6"/>
    </row>
    <row r="721" spans="2:19" s="18" customFormat="1" ht="15.75" customHeight="1" x14ac:dyDescent="0.2">
      <c r="B721" s="6"/>
      <c r="C721" s="166"/>
      <c r="D721" s="10"/>
      <c r="E721" s="10"/>
      <c r="F721" s="6"/>
      <c r="G721" s="6"/>
      <c r="H721" s="6"/>
      <c r="I721" s="178"/>
      <c r="J721" s="249"/>
      <c r="K721" s="167"/>
      <c r="L721" s="6"/>
      <c r="M721" s="6"/>
      <c r="N721" s="372"/>
      <c r="O721" s="168"/>
      <c r="Q721" s="6"/>
      <c r="R721" s="6"/>
      <c r="S721" s="6"/>
    </row>
    <row r="722" spans="2:19" s="18" customFormat="1" ht="15.75" customHeight="1" x14ac:dyDescent="0.2">
      <c r="B722" s="6"/>
      <c r="C722" s="166"/>
      <c r="D722" s="10"/>
      <c r="E722" s="10"/>
      <c r="F722" s="6"/>
      <c r="G722" s="6"/>
      <c r="H722" s="6"/>
      <c r="I722" s="178"/>
      <c r="J722" s="249"/>
      <c r="K722" s="167"/>
      <c r="L722" s="6"/>
      <c r="M722" s="6"/>
      <c r="N722" s="372"/>
      <c r="O722" s="168"/>
      <c r="Q722" s="6"/>
      <c r="R722" s="6"/>
      <c r="S722" s="6"/>
    </row>
    <row r="723" spans="2:19" s="18" customFormat="1" ht="15.75" customHeight="1" x14ac:dyDescent="0.2">
      <c r="B723" s="6"/>
      <c r="C723" s="166"/>
      <c r="D723" s="10"/>
      <c r="E723" s="10"/>
      <c r="F723" s="6"/>
      <c r="G723" s="6"/>
      <c r="H723" s="6"/>
      <c r="I723" s="178"/>
      <c r="J723" s="249"/>
      <c r="K723" s="167"/>
      <c r="L723" s="6"/>
      <c r="M723" s="6"/>
      <c r="N723" s="372"/>
      <c r="O723" s="168"/>
      <c r="Q723" s="6"/>
      <c r="R723" s="6"/>
      <c r="S723" s="6"/>
    </row>
    <row r="724" spans="2:19" s="18" customFormat="1" ht="15.75" customHeight="1" x14ac:dyDescent="0.2">
      <c r="B724" s="6"/>
      <c r="C724" s="166"/>
      <c r="D724" s="10"/>
      <c r="E724" s="10"/>
      <c r="F724" s="6"/>
      <c r="G724" s="6"/>
      <c r="H724" s="6"/>
      <c r="I724" s="178"/>
      <c r="J724" s="249"/>
      <c r="K724" s="167"/>
      <c r="L724" s="6"/>
      <c r="M724" s="6"/>
      <c r="N724" s="372"/>
      <c r="O724" s="168"/>
      <c r="Q724" s="6"/>
      <c r="R724" s="6"/>
      <c r="S724" s="6"/>
    </row>
    <row r="725" spans="2:19" s="18" customFormat="1" ht="15.75" customHeight="1" x14ac:dyDescent="0.2">
      <c r="B725" s="6"/>
      <c r="C725" s="166"/>
      <c r="D725" s="10"/>
      <c r="E725" s="10"/>
      <c r="F725" s="6"/>
      <c r="G725" s="6"/>
      <c r="H725" s="6"/>
      <c r="I725" s="178"/>
      <c r="J725" s="249"/>
      <c r="K725" s="167"/>
      <c r="L725" s="6"/>
      <c r="M725" s="6"/>
      <c r="N725" s="372"/>
      <c r="O725" s="168"/>
      <c r="Q725" s="6"/>
      <c r="R725" s="6"/>
      <c r="S725" s="6"/>
    </row>
    <row r="726" spans="2:19" s="18" customFormat="1" ht="15.75" customHeight="1" x14ac:dyDescent="0.2">
      <c r="B726" s="6"/>
      <c r="C726" s="166"/>
      <c r="D726" s="10"/>
      <c r="E726" s="10"/>
      <c r="F726" s="6"/>
      <c r="G726" s="6"/>
      <c r="H726" s="6"/>
      <c r="I726" s="178"/>
      <c r="J726" s="249"/>
      <c r="K726" s="167"/>
      <c r="L726" s="6"/>
      <c r="M726" s="6"/>
      <c r="N726" s="372"/>
      <c r="O726" s="168"/>
      <c r="Q726" s="6"/>
      <c r="R726" s="6"/>
      <c r="S726" s="6"/>
    </row>
    <row r="727" spans="2:19" s="18" customFormat="1" ht="15.75" customHeight="1" x14ac:dyDescent="0.2">
      <c r="B727" s="6"/>
      <c r="C727" s="166"/>
      <c r="D727" s="10"/>
      <c r="E727" s="10"/>
      <c r="F727" s="6"/>
      <c r="G727" s="6"/>
      <c r="H727" s="6"/>
      <c r="I727" s="178"/>
      <c r="J727" s="249"/>
      <c r="K727" s="167"/>
      <c r="L727" s="6"/>
      <c r="M727" s="6"/>
      <c r="N727" s="372"/>
      <c r="O727" s="168"/>
      <c r="Q727" s="6"/>
      <c r="R727" s="6"/>
      <c r="S727" s="6"/>
    </row>
    <row r="728" spans="2:19" s="18" customFormat="1" ht="15.75" customHeight="1" x14ac:dyDescent="0.2">
      <c r="B728" s="6"/>
      <c r="C728" s="166"/>
      <c r="D728" s="10"/>
      <c r="E728" s="10"/>
      <c r="F728" s="6"/>
      <c r="G728" s="6"/>
      <c r="H728" s="6"/>
      <c r="I728" s="178"/>
      <c r="J728" s="249"/>
      <c r="K728" s="167"/>
      <c r="L728" s="6"/>
      <c r="M728" s="6"/>
      <c r="N728" s="372"/>
      <c r="O728" s="168"/>
      <c r="Q728" s="6"/>
      <c r="R728" s="6"/>
      <c r="S728" s="6"/>
    </row>
    <row r="729" spans="2:19" s="18" customFormat="1" ht="15.75" customHeight="1" x14ac:dyDescent="0.2">
      <c r="B729" s="6"/>
      <c r="C729" s="166"/>
      <c r="D729" s="10"/>
      <c r="E729" s="10"/>
      <c r="F729" s="6"/>
      <c r="G729" s="6"/>
      <c r="H729" s="6"/>
      <c r="I729" s="178"/>
      <c r="J729" s="249"/>
      <c r="K729" s="167"/>
      <c r="L729" s="6"/>
      <c r="M729" s="6"/>
      <c r="N729" s="372"/>
      <c r="O729" s="168"/>
      <c r="Q729" s="6"/>
      <c r="R729" s="6"/>
      <c r="S729" s="6"/>
    </row>
    <row r="730" spans="2:19" s="18" customFormat="1" ht="15.75" customHeight="1" x14ac:dyDescent="0.2">
      <c r="B730" s="6"/>
      <c r="C730" s="166"/>
      <c r="D730" s="10"/>
      <c r="E730" s="10"/>
      <c r="F730" s="6"/>
      <c r="G730" s="6"/>
      <c r="H730" s="6"/>
      <c r="I730" s="178"/>
      <c r="J730" s="249"/>
      <c r="K730" s="167"/>
      <c r="L730" s="6"/>
      <c r="M730" s="6"/>
      <c r="N730" s="372"/>
      <c r="O730" s="168"/>
      <c r="Q730" s="6"/>
      <c r="R730" s="6"/>
      <c r="S730" s="6"/>
    </row>
    <row r="731" spans="2:19" s="18" customFormat="1" ht="15.75" customHeight="1" x14ac:dyDescent="0.2">
      <c r="B731" s="6"/>
      <c r="C731" s="166"/>
      <c r="D731" s="10"/>
      <c r="E731" s="10"/>
      <c r="F731" s="6"/>
      <c r="G731" s="6"/>
      <c r="H731" s="6"/>
      <c r="I731" s="178"/>
      <c r="J731" s="249"/>
      <c r="K731" s="167"/>
      <c r="L731" s="6"/>
      <c r="M731" s="6"/>
      <c r="N731" s="372"/>
      <c r="O731" s="168"/>
      <c r="Q731" s="6"/>
      <c r="R731" s="6"/>
      <c r="S731" s="6"/>
    </row>
    <row r="732" spans="2:19" s="18" customFormat="1" ht="15.75" customHeight="1" x14ac:dyDescent="0.2">
      <c r="B732" s="6"/>
      <c r="C732" s="166"/>
      <c r="D732" s="10"/>
      <c r="E732" s="10"/>
      <c r="F732" s="6"/>
      <c r="G732" s="6"/>
      <c r="H732" s="6"/>
      <c r="I732" s="178"/>
      <c r="J732" s="249"/>
      <c r="K732" s="167"/>
      <c r="L732" s="6"/>
      <c r="M732" s="6"/>
      <c r="N732" s="372"/>
      <c r="O732" s="168"/>
      <c r="Q732" s="6"/>
      <c r="R732" s="6"/>
      <c r="S732" s="6"/>
    </row>
    <row r="733" spans="2:19" s="18" customFormat="1" ht="15.75" customHeight="1" x14ac:dyDescent="0.2">
      <c r="B733" s="6"/>
      <c r="C733" s="166"/>
      <c r="D733" s="10"/>
      <c r="E733" s="10"/>
      <c r="F733" s="6"/>
      <c r="G733" s="6"/>
      <c r="H733" s="6"/>
      <c r="I733" s="178"/>
      <c r="J733" s="249"/>
      <c r="K733" s="167"/>
      <c r="L733" s="6"/>
      <c r="M733" s="6"/>
      <c r="N733" s="372"/>
      <c r="O733" s="168"/>
      <c r="Q733" s="6"/>
      <c r="R733" s="6"/>
      <c r="S733" s="6"/>
    </row>
    <row r="734" spans="2:19" s="18" customFormat="1" ht="15.75" customHeight="1" x14ac:dyDescent="0.2">
      <c r="B734" s="6"/>
      <c r="C734" s="166"/>
      <c r="D734" s="10"/>
      <c r="E734" s="10"/>
      <c r="F734" s="6"/>
      <c r="G734" s="6"/>
      <c r="H734" s="6"/>
      <c r="I734" s="178"/>
      <c r="J734" s="249"/>
      <c r="K734" s="167"/>
      <c r="L734" s="6"/>
      <c r="M734" s="6"/>
      <c r="N734" s="372"/>
      <c r="O734" s="168"/>
      <c r="Q734" s="6"/>
      <c r="R734" s="6"/>
      <c r="S734" s="6"/>
    </row>
    <row r="735" spans="2:19" s="18" customFormat="1" ht="15.75" customHeight="1" x14ac:dyDescent="0.2">
      <c r="B735" s="6"/>
      <c r="C735" s="166"/>
      <c r="D735" s="10"/>
      <c r="E735" s="10"/>
      <c r="F735" s="6"/>
      <c r="G735" s="6"/>
      <c r="H735" s="6"/>
      <c r="I735" s="178"/>
      <c r="J735" s="249"/>
      <c r="K735" s="167"/>
      <c r="L735" s="6"/>
      <c r="M735" s="6"/>
      <c r="N735" s="372"/>
      <c r="O735" s="168"/>
      <c r="Q735" s="6"/>
      <c r="R735" s="6"/>
      <c r="S735" s="6"/>
    </row>
    <row r="736" spans="2:19" s="18" customFormat="1" ht="15.75" customHeight="1" x14ac:dyDescent="0.2">
      <c r="B736" s="6"/>
      <c r="C736" s="166"/>
      <c r="D736" s="10"/>
      <c r="E736" s="10"/>
      <c r="F736" s="6"/>
      <c r="G736" s="6"/>
      <c r="H736" s="6"/>
      <c r="I736" s="178"/>
      <c r="J736" s="249"/>
      <c r="K736" s="167"/>
      <c r="L736" s="6"/>
      <c r="M736" s="6"/>
      <c r="N736" s="372"/>
      <c r="O736" s="168"/>
      <c r="Q736" s="6"/>
      <c r="R736" s="6"/>
      <c r="S736" s="6"/>
    </row>
    <row r="737" spans="2:19" s="18" customFormat="1" ht="15.75" customHeight="1" x14ac:dyDescent="0.2">
      <c r="B737" s="6"/>
      <c r="C737" s="166"/>
      <c r="D737" s="10"/>
      <c r="E737" s="10"/>
      <c r="F737" s="6"/>
      <c r="G737" s="6"/>
      <c r="H737" s="6"/>
      <c r="I737" s="178"/>
      <c r="J737" s="249"/>
      <c r="K737" s="167"/>
      <c r="L737" s="6"/>
      <c r="M737" s="6"/>
      <c r="N737" s="372"/>
      <c r="O737" s="168"/>
      <c r="Q737" s="6"/>
      <c r="R737" s="6"/>
      <c r="S737" s="6"/>
    </row>
    <row r="738" spans="2:19" s="18" customFormat="1" ht="15.75" customHeight="1" x14ac:dyDescent="0.2">
      <c r="B738" s="6"/>
      <c r="C738" s="166"/>
      <c r="D738" s="10"/>
      <c r="E738" s="10"/>
      <c r="F738" s="6"/>
      <c r="G738" s="6"/>
      <c r="H738" s="6"/>
      <c r="I738" s="178"/>
      <c r="J738" s="249"/>
      <c r="K738" s="167"/>
      <c r="L738" s="6"/>
      <c r="M738" s="6"/>
      <c r="N738" s="372"/>
      <c r="O738" s="168"/>
      <c r="Q738" s="6"/>
      <c r="R738" s="6"/>
      <c r="S738" s="6"/>
    </row>
    <row r="739" spans="2:19" s="18" customFormat="1" ht="15.75" customHeight="1" x14ac:dyDescent="0.2">
      <c r="B739" s="6"/>
      <c r="C739" s="166"/>
      <c r="D739" s="10"/>
      <c r="E739" s="10"/>
      <c r="F739" s="6"/>
      <c r="G739" s="6"/>
      <c r="H739" s="6"/>
      <c r="I739" s="178"/>
      <c r="J739" s="249"/>
      <c r="K739" s="167"/>
      <c r="L739" s="6"/>
      <c r="M739" s="6"/>
      <c r="N739" s="372"/>
      <c r="O739" s="168"/>
      <c r="Q739" s="6"/>
      <c r="R739" s="6"/>
      <c r="S739" s="6"/>
    </row>
    <row r="740" spans="2:19" s="18" customFormat="1" ht="15.75" customHeight="1" x14ac:dyDescent="0.2">
      <c r="B740" s="6"/>
      <c r="C740" s="166"/>
      <c r="D740" s="10"/>
      <c r="E740" s="10"/>
      <c r="F740" s="6"/>
      <c r="G740" s="6"/>
      <c r="H740" s="6"/>
      <c r="I740" s="178"/>
      <c r="J740" s="249"/>
      <c r="K740" s="167"/>
      <c r="L740" s="6"/>
      <c r="M740" s="6"/>
      <c r="N740" s="372"/>
      <c r="O740" s="168"/>
      <c r="Q740" s="6"/>
      <c r="R740" s="6"/>
      <c r="S740" s="6"/>
    </row>
    <row r="741" spans="2:19" s="18" customFormat="1" ht="15.75" customHeight="1" x14ac:dyDescent="0.2">
      <c r="B741" s="6"/>
      <c r="C741" s="166"/>
      <c r="D741" s="10"/>
      <c r="E741" s="10"/>
      <c r="F741" s="6"/>
      <c r="G741" s="6"/>
      <c r="H741" s="6"/>
      <c r="I741" s="178"/>
      <c r="J741" s="249"/>
      <c r="K741" s="167"/>
      <c r="L741" s="6"/>
      <c r="M741" s="6"/>
      <c r="N741" s="372"/>
      <c r="O741" s="168"/>
      <c r="Q741" s="6"/>
      <c r="R741" s="6"/>
      <c r="S741" s="6"/>
    </row>
    <row r="742" spans="2:19" s="18" customFormat="1" ht="15.75" customHeight="1" x14ac:dyDescent="0.2">
      <c r="B742" s="6"/>
      <c r="C742" s="166"/>
      <c r="D742" s="10"/>
      <c r="E742" s="10"/>
      <c r="F742" s="6"/>
      <c r="G742" s="6"/>
      <c r="H742" s="6"/>
      <c r="I742" s="178"/>
      <c r="J742" s="249"/>
      <c r="K742" s="167"/>
      <c r="L742" s="6"/>
      <c r="M742" s="6"/>
      <c r="N742" s="372"/>
      <c r="O742" s="168"/>
      <c r="Q742" s="6"/>
      <c r="R742" s="6"/>
      <c r="S742" s="6"/>
    </row>
    <row r="743" spans="2:19" s="18" customFormat="1" ht="15.75" customHeight="1" x14ac:dyDescent="0.2">
      <c r="B743" s="6"/>
      <c r="C743" s="166"/>
      <c r="D743" s="10"/>
      <c r="E743" s="10"/>
      <c r="F743" s="6"/>
      <c r="G743" s="6"/>
      <c r="H743" s="6"/>
      <c r="I743" s="178"/>
      <c r="J743" s="249"/>
      <c r="K743" s="167"/>
      <c r="L743" s="6"/>
      <c r="M743" s="6"/>
      <c r="N743" s="372"/>
      <c r="O743" s="168"/>
      <c r="Q743" s="6"/>
      <c r="R743" s="6"/>
      <c r="S743" s="6"/>
    </row>
    <row r="744" spans="2:19" s="18" customFormat="1" ht="15.75" customHeight="1" x14ac:dyDescent="0.2">
      <c r="B744" s="6"/>
      <c r="C744" s="166"/>
      <c r="D744" s="10"/>
      <c r="E744" s="10"/>
      <c r="F744" s="6"/>
      <c r="G744" s="6"/>
      <c r="H744" s="6"/>
      <c r="I744" s="178"/>
      <c r="J744" s="249"/>
      <c r="K744" s="167"/>
      <c r="L744" s="6"/>
      <c r="M744" s="6"/>
      <c r="N744" s="372"/>
      <c r="O744" s="168"/>
      <c r="Q744" s="6"/>
      <c r="R744" s="6"/>
      <c r="S744" s="6"/>
    </row>
    <row r="745" spans="2:19" s="18" customFormat="1" ht="15.75" customHeight="1" x14ac:dyDescent="0.2">
      <c r="B745" s="6"/>
      <c r="C745" s="166"/>
      <c r="D745" s="10"/>
      <c r="E745" s="10"/>
      <c r="F745" s="6"/>
      <c r="G745" s="6"/>
      <c r="H745" s="6"/>
      <c r="I745" s="178"/>
      <c r="J745" s="249"/>
      <c r="K745" s="167"/>
      <c r="L745" s="6"/>
      <c r="M745" s="6"/>
      <c r="N745" s="372"/>
      <c r="O745" s="168"/>
      <c r="Q745" s="6"/>
      <c r="R745" s="6"/>
      <c r="S745" s="6"/>
    </row>
    <row r="746" spans="2:19" s="18" customFormat="1" ht="15.75" customHeight="1" x14ac:dyDescent="0.2">
      <c r="B746" s="6"/>
      <c r="C746" s="166"/>
      <c r="D746" s="10"/>
      <c r="E746" s="10"/>
      <c r="F746" s="6"/>
      <c r="G746" s="6"/>
      <c r="H746" s="6"/>
      <c r="I746" s="178"/>
      <c r="J746" s="249"/>
      <c r="K746" s="167"/>
      <c r="L746" s="6"/>
      <c r="M746" s="6"/>
      <c r="N746" s="372"/>
      <c r="O746" s="168"/>
      <c r="Q746" s="6"/>
      <c r="R746" s="6"/>
      <c r="S746" s="6"/>
    </row>
    <row r="747" spans="2:19" s="18" customFormat="1" ht="15.75" customHeight="1" x14ac:dyDescent="0.2">
      <c r="B747" s="6"/>
      <c r="C747" s="166"/>
      <c r="D747" s="10"/>
      <c r="E747" s="10"/>
      <c r="F747" s="6"/>
      <c r="G747" s="6"/>
      <c r="H747" s="6"/>
      <c r="I747" s="178"/>
      <c r="J747" s="249"/>
      <c r="K747" s="167"/>
      <c r="L747" s="6"/>
      <c r="M747" s="6"/>
      <c r="N747" s="372"/>
      <c r="O747" s="168"/>
      <c r="Q747" s="6"/>
      <c r="R747" s="6"/>
      <c r="S747" s="6"/>
    </row>
    <row r="748" spans="2:19" s="18" customFormat="1" ht="15.75" customHeight="1" x14ac:dyDescent="0.2">
      <c r="B748" s="6"/>
      <c r="C748" s="166"/>
      <c r="D748" s="10"/>
      <c r="E748" s="10"/>
      <c r="F748" s="6"/>
      <c r="G748" s="6"/>
      <c r="H748" s="6"/>
      <c r="I748" s="178"/>
      <c r="J748" s="249"/>
      <c r="K748" s="167"/>
      <c r="L748" s="6"/>
      <c r="M748" s="6"/>
      <c r="N748" s="372"/>
      <c r="O748" s="168"/>
      <c r="Q748" s="6"/>
      <c r="R748" s="6"/>
      <c r="S748" s="6"/>
    </row>
    <row r="749" spans="2:19" s="18" customFormat="1" ht="15.75" customHeight="1" x14ac:dyDescent="0.2">
      <c r="B749" s="6"/>
      <c r="C749" s="166"/>
      <c r="D749" s="10"/>
      <c r="E749" s="10"/>
      <c r="F749" s="6"/>
      <c r="G749" s="6"/>
      <c r="H749" s="6"/>
      <c r="I749" s="178"/>
      <c r="J749" s="249"/>
      <c r="K749" s="167"/>
      <c r="L749" s="6"/>
      <c r="M749" s="6"/>
      <c r="N749" s="372"/>
      <c r="O749" s="168"/>
      <c r="Q749" s="6"/>
      <c r="R749" s="6"/>
      <c r="S749" s="6"/>
    </row>
    <row r="750" spans="2:19" s="18" customFormat="1" ht="15.75" customHeight="1" x14ac:dyDescent="0.2">
      <c r="B750" s="6"/>
      <c r="C750" s="166"/>
      <c r="D750" s="10"/>
      <c r="E750" s="10"/>
      <c r="F750" s="6"/>
      <c r="G750" s="6"/>
      <c r="H750" s="6"/>
      <c r="I750" s="178"/>
      <c r="J750" s="249"/>
      <c r="K750" s="167"/>
      <c r="L750" s="6"/>
      <c r="M750" s="6"/>
      <c r="N750" s="372"/>
      <c r="O750" s="168"/>
      <c r="Q750" s="6"/>
      <c r="R750" s="6"/>
      <c r="S750" s="6"/>
    </row>
    <row r="751" spans="2:19" s="18" customFormat="1" ht="15.75" customHeight="1" x14ac:dyDescent="0.2">
      <c r="B751" s="6"/>
      <c r="C751" s="166"/>
      <c r="D751" s="10"/>
      <c r="E751" s="10"/>
      <c r="F751" s="6"/>
      <c r="G751" s="6"/>
      <c r="H751" s="6"/>
      <c r="I751" s="178"/>
      <c r="J751" s="249"/>
      <c r="K751" s="167"/>
      <c r="L751" s="6"/>
      <c r="M751" s="6"/>
      <c r="N751" s="372"/>
      <c r="O751" s="168"/>
      <c r="Q751" s="6"/>
      <c r="R751" s="6"/>
      <c r="S751" s="6"/>
    </row>
    <row r="752" spans="2:19" s="18" customFormat="1" ht="15.75" customHeight="1" x14ac:dyDescent="0.2">
      <c r="B752" s="6"/>
      <c r="C752" s="166"/>
      <c r="D752" s="10"/>
      <c r="E752" s="10"/>
      <c r="F752" s="6"/>
      <c r="G752" s="6"/>
      <c r="H752" s="6"/>
      <c r="I752" s="178"/>
      <c r="J752" s="249"/>
      <c r="K752" s="167"/>
      <c r="L752" s="6"/>
      <c r="M752" s="6"/>
      <c r="N752" s="372"/>
      <c r="O752" s="168"/>
      <c r="Q752" s="6"/>
      <c r="R752" s="6"/>
      <c r="S752" s="6"/>
    </row>
    <row r="753" spans="2:19" s="18" customFormat="1" ht="15.75" customHeight="1" x14ac:dyDescent="0.2">
      <c r="B753" s="6"/>
      <c r="C753" s="166"/>
      <c r="D753" s="10"/>
      <c r="E753" s="10"/>
      <c r="F753" s="6"/>
      <c r="G753" s="6"/>
      <c r="H753" s="6"/>
      <c r="I753" s="178"/>
      <c r="J753" s="249"/>
      <c r="K753" s="167"/>
      <c r="L753" s="6"/>
      <c r="M753" s="6"/>
      <c r="N753" s="372"/>
      <c r="O753" s="168"/>
      <c r="Q753" s="6"/>
      <c r="R753" s="6"/>
      <c r="S753" s="6"/>
    </row>
    <row r="754" spans="2:19" s="18" customFormat="1" ht="15.75" customHeight="1" x14ac:dyDescent="0.2">
      <c r="B754" s="6"/>
      <c r="C754" s="166"/>
      <c r="D754" s="10"/>
      <c r="E754" s="10"/>
      <c r="F754" s="6"/>
      <c r="G754" s="6"/>
      <c r="H754" s="6"/>
      <c r="I754" s="178"/>
      <c r="J754" s="249"/>
      <c r="K754" s="167"/>
      <c r="L754" s="6"/>
      <c r="M754" s="6"/>
      <c r="N754" s="372"/>
      <c r="O754" s="168"/>
      <c r="Q754" s="6"/>
      <c r="R754" s="6"/>
      <c r="S754" s="6"/>
    </row>
    <row r="755" spans="2:19" s="18" customFormat="1" ht="15.75" customHeight="1" x14ac:dyDescent="0.2">
      <c r="B755" s="6"/>
      <c r="C755" s="166"/>
      <c r="D755" s="10"/>
      <c r="E755" s="10"/>
      <c r="F755" s="6"/>
      <c r="G755" s="6"/>
      <c r="H755" s="6"/>
      <c r="I755" s="178"/>
      <c r="J755" s="249"/>
      <c r="K755" s="167"/>
      <c r="L755" s="6"/>
      <c r="M755" s="6"/>
      <c r="N755" s="372"/>
      <c r="O755" s="168"/>
      <c r="Q755" s="6"/>
      <c r="R755" s="6"/>
      <c r="S755" s="6"/>
    </row>
    <row r="756" spans="2:19" s="18" customFormat="1" ht="15.75" customHeight="1" x14ac:dyDescent="0.2">
      <c r="B756" s="6"/>
      <c r="C756" s="166"/>
      <c r="D756" s="10"/>
      <c r="E756" s="10"/>
      <c r="F756" s="6"/>
      <c r="G756" s="6"/>
      <c r="H756" s="6"/>
      <c r="I756" s="178"/>
      <c r="J756" s="249"/>
      <c r="K756" s="167"/>
      <c r="L756" s="6"/>
      <c r="M756" s="6"/>
      <c r="N756" s="372"/>
      <c r="O756" s="168"/>
      <c r="Q756" s="6"/>
      <c r="R756" s="6"/>
      <c r="S756" s="6"/>
    </row>
    <row r="757" spans="2:19" s="18" customFormat="1" ht="15.75" customHeight="1" x14ac:dyDescent="0.2">
      <c r="B757" s="6"/>
      <c r="C757" s="166"/>
      <c r="D757" s="10"/>
      <c r="E757" s="10"/>
      <c r="F757" s="6"/>
      <c r="G757" s="6"/>
      <c r="H757" s="6"/>
      <c r="I757" s="178"/>
      <c r="J757" s="249"/>
      <c r="K757" s="167"/>
      <c r="L757" s="6"/>
      <c r="M757" s="6"/>
      <c r="N757" s="372"/>
      <c r="O757" s="168"/>
      <c r="Q757" s="6"/>
      <c r="R757" s="6"/>
      <c r="S757" s="6"/>
    </row>
    <row r="758" spans="2:19" s="18" customFormat="1" ht="15.75" customHeight="1" x14ac:dyDescent="0.2">
      <c r="B758" s="6"/>
      <c r="C758" s="166"/>
      <c r="D758" s="10"/>
      <c r="E758" s="10"/>
      <c r="F758" s="6"/>
      <c r="G758" s="6"/>
      <c r="H758" s="6"/>
      <c r="I758" s="178"/>
      <c r="J758" s="249"/>
      <c r="K758" s="167"/>
      <c r="L758" s="6"/>
      <c r="M758" s="6"/>
      <c r="N758" s="372"/>
      <c r="O758" s="168"/>
      <c r="Q758" s="6"/>
      <c r="R758" s="6"/>
      <c r="S758" s="6"/>
    </row>
    <row r="759" spans="2:19" s="18" customFormat="1" ht="15.75" customHeight="1" x14ac:dyDescent="0.2">
      <c r="B759" s="6"/>
      <c r="C759" s="166"/>
      <c r="D759" s="10"/>
      <c r="E759" s="10"/>
      <c r="F759" s="6"/>
      <c r="G759" s="6"/>
      <c r="H759" s="6"/>
      <c r="I759" s="178"/>
      <c r="J759" s="249"/>
      <c r="K759" s="167"/>
      <c r="L759" s="6"/>
      <c r="M759" s="6"/>
      <c r="N759" s="372"/>
      <c r="O759" s="168"/>
      <c r="Q759" s="6"/>
      <c r="R759" s="6"/>
      <c r="S759" s="6"/>
    </row>
    <row r="760" spans="2:19" s="18" customFormat="1" ht="15.75" customHeight="1" x14ac:dyDescent="0.2">
      <c r="B760" s="6"/>
      <c r="C760" s="166"/>
      <c r="D760" s="10"/>
      <c r="E760" s="10"/>
      <c r="F760" s="6"/>
      <c r="G760" s="6"/>
      <c r="H760" s="6"/>
      <c r="I760" s="178"/>
      <c r="J760" s="249"/>
      <c r="K760" s="167"/>
      <c r="L760" s="6"/>
      <c r="M760" s="6"/>
      <c r="N760" s="372"/>
      <c r="O760" s="168"/>
      <c r="Q760" s="6"/>
      <c r="R760" s="6"/>
      <c r="S760" s="6"/>
    </row>
    <row r="761" spans="2:19" s="18" customFormat="1" ht="15.75" customHeight="1" x14ac:dyDescent="0.2">
      <c r="B761" s="6"/>
      <c r="C761" s="166"/>
      <c r="D761" s="10"/>
      <c r="E761" s="10"/>
      <c r="F761" s="6"/>
      <c r="G761" s="6"/>
      <c r="H761" s="6"/>
      <c r="I761" s="178"/>
      <c r="J761" s="249"/>
      <c r="K761" s="167"/>
      <c r="L761" s="6"/>
      <c r="M761" s="6"/>
      <c r="N761" s="372"/>
      <c r="O761" s="168"/>
      <c r="Q761" s="6"/>
      <c r="R761" s="6"/>
      <c r="S761" s="6"/>
    </row>
    <row r="762" spans="2:19" s="18" customFormat="1" ht="15.75" customHeight="1" x14ac:dyDescent="0.2">
      <c r="B762" s="6"/>
      <c r="C762" s="166"/>
      <c r="D762" s="10"/>
      <c r="E762" s="10"/>
      <c r="F762" s="6"/>
      <c r="G762" s="6"/>
      <c r="H762" s="6"/>
      <c r="I762" s="178"/>
      <c r="J762" s="249"/>
      <c r="K762" s="167"/>
      <c r="L762" s="6"/>
      <c r="M762" s="6"/>
      <c r="N762" s="372"/>
      <c r="O762" s="168"/>
      <c r="Q762" s="6"/>
      <c r="R762" s="6"/>
      <c r="S762" s="6"/>
    </row>
    <row r="763" spans="2:19" s="18" customFormat="1" ht="15.75" customHeight="1" x14ac:dyDescent="0.2">
      <c r="B763" s="6"/>
      <c r="C763" s="166"/>
      <c r="D763" s="10"/>
      <c r="E763" s="10"/>
      <c r="F763" s="6"/>
      <c r="G763" s="6"/>
      <c r="H763" s="6"/>
      <c r="I763" s="178"/>
      <c r="J763" s="249"/>
      <c r="K763" s="167"/>
      <c r="L763" s="6"/>
      <c r="M763" s="6"/>
      <c r="N763" s="372"/>
      <c r="O763" s="168"/>
      <c r="Q763" s="6"/>
      <c r="R763" s="6"/>
      <c r="S763" s="6"/>
    </row>
    <row r="764" spans="2:19" s="18" customFormat="1" ht="15.75" customHeight="1" x14ac:dyDescent="0.2">
      <c r="B764" s="6"/>
      <c r="C764" s="166"/>
      <c r="D764" s="10"/>
      <c r="E764" s="10"/>
      <c r="F764" s="6"/>
      <c r="G764" s="6"/>
      <c r="H764" s="6"/>
      <c r="I764" s="178"/>
      <c r="J764" s="249"/>
      <c r="K764" s="167"/>
      <c r="L764" s="6"/>
      <c r="M764" s="6"/>
      <c r="N764" s="372"/>
      <c r="O764" s="168"/>
      <c r="Q764" s="6"/>
      <c r="R764" s="6"/>
      <c r="S764" s="6"/>
    </row>
    <row r="765" spans="2:19" s="18" customFormat="1" ht="15.75" customHeight="1" x14ac:dyDescent="0.2">
      <c r="B765" s="6"/>
      <c r="C765" s="166"/>
      <c r="D765" s="10"/>
      <c r="E765" s="10"/>
      <c r="F765" s="6"/>
      <c r="G765" s="6"/>
      <c r="H765" s="6"/>
      <c r="I765" s="178"/>
      <c r="J765" s="249"/>
      <c r="K765" s="167"/>
      <c r="L765" s="6"/>
      <c r="M765" s="6"/>
      <c r="N765" s="372"/>
      <c r="O765" s="168"/>
      <c r="Q765" s="6"/>
      <c r="R765" s="6"/>
      <c r="S765" s="6"/>
    </row>
    <row r="766" spans="2:19" s="18" customFormat="1" ht="15.75" customHeight="1" x14ac:dyDescent="0.2">
      <c r="B766" s="6"/>
      <c r="C766" s="166"/>
      <c r="D766" s="10"/>
      <c r="E766" s="10"/>
      <c r="F766" s="6"/>
      <c r="G766" s="6"/>
      <c r="H766" s="6"/>
      <c r="I766" s="178"/>
      <c r="J766" s="249"/>
      <c r="K766" s="167"/>
      <c r="L766" s="6"/>
      <c r="M766" s="6"/>
      <c r="N766" s="372"/>
      <c r="O766" s="168"/>
      <c r="Q766" s="6"/>
      <c r="R766" s="6"/>
      <c r="S766" s="6"/>
    </row>
    <row r="767" spans="2:19" s="18" customFormat="1" ht="15.75" customHeight="1" x14ac:dyDescent="0.2">
      <c r="B767" s="6"/>
      <c r="C767" s="166"/>
      <c r="D767" s="10"/>
      <c r="E767" s="10"/>
      <c r="F767" s="6"/>
      <c r="G767" s="6"/>
      <c r="H767" s="6"/>
      <c r="I767" s="178"/>
      <c r="J767" s="249"/>
      <c r="K767" s="167"/>
      <c r="L767" s="6"/>
      <c r="M767" s="6"/>
      <c r="N767" s="372"/>
      <c r="O767" s="168"/>
      <c r="Q767" s="6"/>
      <c r="R767" s="6"/>
      <c r="S767" s="6"/>
    </row>
    <row r="768" spans="2:19" s="18" customFormat="1" ht="15.75" customHeight="1" x14ac:dyDescent="0.2">
      <c r="B768" s="6"/>
      <c r="C768" s="166"/>
      <c r="D768" s="10"/>
      <c r="E768" s="10"/>
      <c r="F768" s="6"/>
      <c r="G768" s="6"/>
      <c r="H768" s="6"/>
      <c r="I768" s="178"/>
      <c r="J768" s="249"/>
      <c r="K768" s="167"/>
      <c r="L768" s="6"/>
      <c r="M768" s="6"/>
      <c r="N768" s="372"/>
      <c r="O768" s="168"/>
      <c r="Q768" s="6"/>
      <c r="R768" s="6"/>
      <c r="S768" s="6"/>
    </row>
    <row r="769" spans="2:19" s="18" customFormat="1" ht="15.75" customHeight="1" x14ac:dyDescent="0.2">
      <c r="B769" s="6"/>
      <c r="C769" s="166"/>
      <c r="D769" s="10"/>
      <c r="E769" s="10"/>
      <c r="F769" s="6"/>
      <c r="G769" s="6"/>
      <c r="H769" s="6"/>
      <c r="I769" s="178"/>
      <c r="J769" s="249"/>
      <c r="K769" s="167"/>
      <c r="L769" s="6"/>
      <c r="M769" s="6"/>
      <c r="N769" s="372"/>
      <c r="O769" s="168"/>
      <c r="Q769" s="6"/>
      <c r="R769" s="6"/>
      <c r="S769" s="6"/>
    </row>
    <row r="770" spans="2:19" s="18" customFormat="1" ht="15.75" customHeight="1" x14ac:dyDescent="0.2">
      <c r="B770" s="6"/>
      <c r="C770" s="166"/>
      <c r="D770" s="10"/>
      <c r="E770" s="10"/>
      <c r="F770" s="6"/>
      <c r="G770" s="6"/>
      <c r="H770" s="6"/>
      <c r="I770" s="178"/>
      <c r="J770" s="249"/>
      <c r="K770" s="167"/>
      <c r="L770" s="6"/>
      <c r="M770" s="6"/>
      <c r="N770" s="372"/>
      <c r="O770" s="168"/>
      <c r="Q770" s="6"/>
      <c r="R770" s="6"/>
      <c r="S770" s="6"/>
    </row>
    <row r="771" spans="2:19" s="18" customFormat="1" ht="15.75" customHeight="1" x14ac:dyDescent="0.2">
      <c r="B771" s="6"/>
      <c r="C771" s="166"/>
      <c r="D771" s="10"/>
      <c r="E771" s="10"/>
      <c r="F771" s="6"/>
      <c r="G771" s="6"/>
      <c r="H771" s="6"/>
      <c r="I771" s="178"/>
      <c r="J771" s="249"/>
      <c r="K771" s="167"/>
      <c r="L771" s="6"/>
      <c r="M771" s="6"/>
      <c r="N771" s="372"/>
      <c r="O771" s="168"/>
      <c r="Q771" s="6"/>
      <c r="R771" s="6"/>
      <c r="S771" s="6"/>
    </row>
    <row r="772" spans="2:19" s="18" customFormat="1" ht="15.75" customHeight="1" x14ac:dyDescent="0.2">
      <c r="B772" s="6"/>
      <c r="C772" s="166"/>
      <c r="D772" s="10"/>
      <c r="E772" s="10"/>
      <c r="F772" s="6"/>
      <c r="G772" s="6"/>
      <c r="H772" s="6"/>
      <c r="I772" s="178"/>
      <c r="J772" s="249"/>
      <c r="K772" s="167"/>
      <c r="L772" s="6"/>
      <c r="M772" s="6"/>
      <c r="N772" s="372"/>
      <c r="O772" s="168"/>
      <c r="Q772" s="6"/>
      <c r="R772" s="6"/>
      <c r="S772" s="6"/>
    </row>
    <row r="773" spans="2:19" s="18" customFormat="1" ht="15.75" customHeight="1" x14ac:dyDescent="0.2">
      <c r="B773" s="6"/>
      <c r="C773" s="166"/>
      <c r="D773" s="10"/>
      <c r="E773" s="10"/>
      <c r="F773" s="6"/>
      <c r="G773" s="6"/>
      <c r="H773" s="6"/>
      <c r="I773" s="178"/>
      <c r="J773" s="249"/>
      <c r="K773" s="167"/>
      <c r="L773" s="6"/>
      <c r="M773" s="6"/>
      <c r="N773" s="372"/>
      <c r="O773" s="168"/>
      <c r="Q773" s="6"/>
      <c r="R773" s="6"/>
      <c r="S773" s="6"/>
    </row>
    <row r="774" spans="2:19" s="18" customFormat="1" ht="15.75" customHeight="1" x14ac:dyDescent="0.2">
      <c r="B774" s="6"/>
      <c r="C774" s="166"/>
      <c r="D774" s="10"/>
      <c r="E774" s="10"/>
      <c r="F774" s="6"/>
      <c r="G774" s="6"/>
      <c r="H774" s="6"/>
      <c r="I774" s="178"/>
      <c r="J774" s="249"/>
      <c r="K774" s="167"/>
      <c r="L774" s="6"/>
      <c r="M774" s="6"/>
      <c r="N774" s="372"/>
      <c r="O774" s="168"/>
      <c r="Q774" s="6"/>
      <c r="R774" s="6"/>
      <c r="S774" s="6"/>
    </row>
    <row r="775" spans="2:19" s="18" customFormat="1" ht="15.75" customHeight="1" x14ac:dyDescent="0.2">
      <c r="B775" s="6"/>
      <c r="C775" s="166"/>
      <c r="D775" s="10"/>
      <c r="E775" s="10"/>
      <c r="F775" s="6"/>
      <c r="G775" s="6"/>
      <c r="H775" s="6"/>
      <c r="I775" s="178"/>
      <c r="J775" s="249"/>
      <c r="K775" s="167"/>
      <c r="L775" s="6"/>
      <c r="M775" s="6"/>
      <c r="N775" s="372"/>
      <c r="O775" s="168"/>
      <c r="Q775" s="6"/>
      <c r="R775" s="6"/>
      <c r="S775" s="6"/>
    </row>
    <row r="776" spans="2:19" s="18" customFormat="1" ht="15.75" customHeight="1" x14ac:dyDescent="0.2">
      <c r="B776" s="6"/>
      <c r="C776" s="166"/>
      <c r="D776" s="10"/>
      <c r="E776" s="10"/>
      <c r="F776" s="6"/>
      <c r="G776" s="6"/>
      <c r="H776" s="6"/>
      <c r="I776" s="178"/>
      <c r="J776" s="249"/>
      <c r="K776" s="167"/>
      <c r="L776" s="6"/>
      <c r="M776" s="6"/>
      <c r="N776" s="372"/>
      <c r="O776" s="168"/>
      <c r="Q776" s="6"/>
      <c r="R776" s="6"/>
      <c r="S776" s="6"/>
    </row>
    <row r="777" spans="2:19" s="18" customFormat="1" ht="15.75" customHeight="1" x14ac:dyDescent="0.2">
      <c r="B777" s="6"/>
      <c r="C777" s="166"/>
      <c r="D777" s="10"/>
      <c r="E777" s="10"/>
      <c r="F777" s="6"/>
      <c r="G777" s="6"/>
      <c r="H777" s="6"/>
      <c r="I777" s="178"/>
      <c r="J777" s="249"/>
      <c r="K777" s="167"/>
      <c r="L777" s="6"/>
      <c r="M777" s="6"/>
      <c r="N777" s="372"/>
      <c r="O777" s="168"/>
      <c r="Q777" s="6"/>
      <c r="R777" s="6"/>
      <c r="S777" s="6"/>
    </row>
    <row r="778" spans="2:19" s="18" customFormat="1" ht="15.75" customHeight="1" x14ac:dyDescent="0.2">
      <c r="B778" s="6"/>
      <c r="C778" s="166"/>
      <c r="D778" s="10"/>
      <c r="E778" s="10"/>
      <c r="F778" s="6"/>
      <c r="G778" s="6"/>
      <c r="H778" s="6"/>
      <c r="I778" s="178"/>
      <c r="J778" s="249"/>
      <c r="K778" s="167"/>
      <c r="L778" s="6"/>
      <c r="M778" s="6"/>
      <c r="N778" s="372"/>
      <c r="O778" s="168"/>
      <c r="Q778" s="6"/>
      <c r="R778" s="6"/>
      <c r="S778" s="6"/>
    </row>
    <row r="779" spans="2:19" s="18" customFormat="1" ht="15.75" customHeight="1" x14ac:dyDescent="0.2">
      <c r="B779" s="6"/>
      <c r="C779" s="166"/>
      <c r="D779" s="10"/>
      <c r="E779" s="10"/>
      <c r="F779" s="6"/>
      <c r="G779" s="6"/>
      <c r="H779" s="6"/>
      <c r="I779" s="178"/>
      <c r="J779" s="249"/>
      <c r="K779" s="167"/>
      <c r="L779" s="6"/>
      <c r="M779" s="6"/>
      <c r="N779" s="372"/>
      <c r="O779" s="168"/>
      <c r="Q779" s="6"/>
      <c r="R779" s="6"/>
      <c r="S779" s="6"/>
    </row>
    <row r="780" spans="2:19" s="18" customFormat="1" ht="15.75" customHeight="1" x14ac:dyDescent="0.2">
      <c r="B780" s="6"/>
      <c r="C780" s="166"/>
      <c r="D780" s="10"/>
      <c r="E780" s="10"/>
      <c r="F780" s="6"/>
      <c r="G780" s="6"/>
      <c r="H780" s="6"/>
      <c r="I780" s="178"/>
      <c r="J780" s="249"/>
      <c r="K780" s="167"/>
      <c r="L780" s="6"/>
      <c r="M780" s="6"/>
      <c r="N780" s="372"/>
      <c r="O780" s="168"/>
      <c r="Q780" s="6"/>
      <c r="R780" s="6"/>
      <c r="S780" s="6"/>
    </row>
    <row r="781" spans="2:19" s="18" customFormat="1" ht="15.75" customHeight="1" x14ac:dyDescent="0.2">
      <c r="B781" s="6"/>
      <c r="C781" s="166"/>
      <c r="D781" s="10"/>
      <c r="E781" s="10"/>
      <c r="F781" s="6"/>
      <c r="G781" s="6"/>
      <c r="H781" s="6"/>
      <c r="I781" s="178"/>
      <c r="J781" s="249"/>
      <c r="K781" s="167"/>
      <c r="L781" s="6"/>
      <c r="M781" s="6"/>
      <c r="N781" s="372"/>
      <c r="O781" s="168"/>
      <c r="Q781" s="6"/>
      <c r="R781" s="6"/>
      <c r="S781" s="6"/>
    </row>
    <row r="782" spans="2:19" s="18" customFormat="1" ht="15.75" customHeight="1" x14ac:dyDescent="0.2">
      <c r="B782" s="6"/>
      <c r="C782" s="166"/>
      <c r="D782" s="10"/>
      <c r="E782" s="10"/>
      <c r="F782" s="6"/>
      <c r="G782" s="6"/>
      <c r="H782" s="6"/>
      <c r="I782" s="178"/>
      <c r="J782" s="249"/>
      <c r="K782" s="167"/>
      <c r="L782" s="6"/>
      <c r="M782" s="6"/>
      <c r="N782" s="372"/>
      <c r="O782" s="168"/>
      <c r="Q782" s="6"/>
      <c r="R782" s="6"/>
      <c r="S782" s="6"/>
    </row>
    <row r="783" spans="2:19" s="18" customFormat="1" ht="15.75" customHeight="1" x14ac:dyDescent="0.2">
      <c r="B783" s="6"/>
      <c r="C783" s="166"/>
      <c r="D783" s="10"/>
      <c r="E783" s="10"/>
      <c r="F783" s="6"/>
      <c r="G783" s="6"/>
      <c r="H783" s="6"/>
      <c r="I783" s="178"/>
      <c r="J783" s="249"/>
      <c r="K783" s="167"/>
      <c r="L783" s="6"/>
      <c r="M783" s="6"/>
      <c r="N783" s="372"/>
      <c r="O783" s="168"/>
      <c r="Q783" s="6"/>
      <c r="R783" s="6"/>
      <c r="S783" s="6"/>
    </row>
    <row r="784" spans="2:19" s="18" customFormat="1" ht="15.75" customHeight="1" x14ac:dyDescent="0.2">
      <c r="B784" s="6"/>
      <c r="C784" s="166"/>
      <c r="D784" s="10"/>
      <c r="E784" s="10"/>
      <c r="F784" s="6"/>
      <c r="G784" s="6"/>
      <c r="H784" s="6"/>
      <c r="I784" s="178"/>
      <c r="J784" s="249"/>
      <c r="K784" s="167"/>
      <c r="L784" s="6"/>
      <c r="M784" s="6"/>
      <c r="N784" s="372"/>
      <c r="O784" s="168"/>
      <c r="Q784" s="6"/>
      <c r="R784" s="6"/>
      <c r="S784" s="6"/>
    </row>
    <row r="785" spans="2:19" s="18" customFormat="1" ht="15.75" customHeight="1" x14ac:dyDescent="0.2">
      <c r="B785" s="6"/>
      <c r="C785" s="166"/>
      <c r="D785" s="10"/>
      <c r="E785" s="10"/>
      <c r="F785" s="6"/>
      <c r="G785" s="6"/>
      <c r="H785" s="6"/>
      <c r="I785" s="178"/>
      <c r="J785" s="249"/>
      <c r="K785" s="167"/>
      <c r="L785" s="6"/>
      <c r="M785" s="6"/>
      <c r="N785" s="372"/>
      <c r="O785" s="168"/>
      <c r="Q785" s="6"/>
      <c r="R785" s="6"/>
      <c r="S785" s="6"/>
    </row>
    <row r="786" spans="2:19" s="18" customFormat="1" ht="15.75" customHeight="1" x14ac:dyDescent="0.2">
      <c r="B786" s="6"/>
      <c r="C786" s="166"/>
      <c r="D786" s="10"/>
      <c r="E786" s="10"/>
      <c r="F786" s="6"/>
      <c r="G786" s="6"/>
      <c r="H786" s="6"/>
      <c r="I786" s="178"/>
      <c r="J786" s="249"/>
      <c r="K786" s="167"/>
      <c r="L786" s="6"/>
      <c r="M786" s="6"/>
      <c r="N786" s="372"/>
      <c r="O786" s="168"/>
      <c r="Q786" s="6"/>
      <c r="R786" s="6"/>
      <c r="S786" s="6"/>
    </row>
    <row r="787" spans="2:19" s="18" customFormat="1" ht="15.75" customHeight="1" x14ac:dyDescent="0.2">
      <c r="B787" s="6"/>
      <c r="C787" s="166"/>
      <c r="D787" s="10"/>
      <c r="E787" s="10"/>
      <c r="F787" s="6"/>
      <c r="G787" s="6"/>
      <c r="H787" s="6"/>
      <c r="I787" s="178"/>
      <c r="J787" s="249"/>
      <c r="K787" s="167"/>
      <c r="L787" s="6"/>
      <c r="M787" s="6"/>
      <c r="N787" s="372"/>
      <c r="O787" s="168"/>
      <c r="Q787" s="6"/>
      <c r="R787" s="6"/>
      <c r="S787" s="6"/>
    </row>
    <row r="788" spans="2:19" s="18" customFormat="1" ht="15.75" customHeight="1" x14ac:dyDescent="0.2">
      <c r="B788" s="6"/>
      <c r="C788" s="166"/>
      <c r="D788" s="10"/>
      <c r="E788" s="10"/>
      <c r="F788" s="6"/>
      <c r="G788" s="6"/>
      <c r="H788" s="6"/>
      <c r="I788" s="178"/>
      <c r="J788" s="249"/>
      <c r="K788" s="167"/>
      <c r="L788" s="6"/>
      <c r="M788" s="6"/>
      <c r="N788" s="372"/>
      <c r="O788" s="168"/>
      <c r="Q788" s="6"/>
      <c r="R788" s="6"/>
      <c r="S788" s="6"/>
    </row>
    <row r="789" spans="2:19" s="18" customFormat="1" ht="15.75" customHeight="1" x14ac:dyDescent="0.2">
      <c r="B789" s="6"/>
      <c r="C789" s="166"/>
      <c r="D789" s="10"/>
      <c r="E789" s="10"/>
      <c r="F789" s="6"/>
      <c r="G789" s="6"/>
      <c r="H789" s="6"/>
      <c r="I789" s="178"/>
      <c r="J789" s="249"/>
      <c r="K789" s="167"/>
      <c r="L789" s="6"/>
      <c r="M789" s="6"/>
      <c r="N789" s="372"/>
      <c r="O789" s="168"/>
      <c r="Q789" s="6"/>
      <c r="R789" s="6"/>
      <c r="S789" s="6"/>
    </row>
    <row r="790" spans="2:19" s="18" customFormat="1" ht="15.75" customHeight="1" x14ac:dyDescent="0.2">
      <c r="B790" s="6"/>
      <c r="C790" s="166"/>
      <c r="D790" s="10"/>
      <c r="E790" s="10"/>
      <c r="F790" s="6"/>
      <c r="G790" s="6"/>
      <c r="H790" s="6"/>
      <c r="I790" s="178"/>
      <c r="J790" s="249"/>
      <c r="K790" s="167"/>
      <c r="L790" s="6"/>
      <c r="M790" s="6"/>
      <c r="N790" s="372"/>
      <c r="O790" s="168"/>
      <c r="Q790" s="6"/>
      <c r="R790" s="6"/>
      <c r="S790" s="6"/>
    </row>
    <row r="791" spans="2:19" s="18" customFormat="1" ht="15.75" customHeight="1" x14ac:dyDescent="0.2">
      <c r="B791" s="6"/>
      <c r="C791" s="166"/>
      <c r="D791" s="10"/>
      <c r="E791" s="10"/>
      <c r="F791" s="6"/>
      <c r="G791" s="6"/>
      <c r="H791" s="6"/>
      <c r="I791" s="178"/>
      <c r="J791" s="249"/>
      <c r="K791" s="167"/>
      <c r="L791" s="6"/>
      <c r="M791" s="6"/>
      <c r="N791" s="372"/>
      <c r="O791" s="168"/>
      <c r="Q791" s="6"/>
      <c r="R791" s="6"/>
      <c r="S791" s="6"/>
    </row>
    <row r="792" spans="2:19" s="18" customFormat="1" ht="15.75" customHeight="1" x14ac:dyDescent="0.2">
      <c r="B792" s="6"/>
      <c r="C792" s="166"/>
      <c r="D792" s="10"/>
      <c r="E792" s="10"/>
      <c r="F792" s="6"/>
      <c r="G792" s="6"/>
      <c r="H792" s="6"/>
      <c r="I792" s="178"/>
      <c r="J792" s="249"/>
      <c r="K792" s="167"/>
      <c r="L792" s="6"/>
      <c r="M792" s="6"/>
      <c r="N792" s="372"/>
      <c r="O792" s="168"/>
      <c r="Q792" s="6"/>
      <c r="R792" s="6"/>
      <c r="S792" s="6"/>
    </row>
    <row r="793" spans="2:19" s="18" customFormat="1" ht="15.75" customHeight="1" x14ac:dyDescent="0.2">
      <c r="B793" s="6"/>
      <c r="C793" s="166"/>
      <c r="D793" s="10"/>
      <c r="E793" s="10"/>
      <c r="F793" s="6"/>
      <c r="G793" s="6"/>
      <c r="H793" s="6"/>
      <c r="I793" s="178"/>
      <c r="J793" s="249"/>
      <c r="K793" s="167"/>
      <c r="L793" s="6"/>
      <c r="M793" s="6"/>
      <c r="N793" s="372"/>
      <c r="O793" s="168"/>
      <c r="Q793" s="6"/>
      <c r="R793" s="6"/>
      <c r="S793" s="6"/>
    </row>
    <row r="794" spans="2:19" s="18" customFormat="1" ht="15.75" customHeight="1" x14ac:dyDescent="0.2">
      <c r="B794" s="6"/>
      <c r="C794" s="166"/>
      <c r="D794" s="10"/>
      <c r="E794" s="10"/>
      <c r="F794" s="6"/>
      <c r="G794" s="6"/>
      <c r="H794" s="6"/>
      <c r="I794" s="178"/>
      <c r="J794" s="249"/>
      <c r="K794" s="167"/>
      <c r="L794" s="6"/>
      <c r="M794" s="6"/>
      <c r="N794" s="372"/>
      <c r="O794" s="168"/>
      <c r="Q794" s="6"/>
      <c r="R794" s="6"/>
      <c r="S794" s="6"/>
    </row>
    <row r="795" spans="2:19" s="18" customFormat="1" ht="15.75" customHeight="1" x14ac:dyDescent="0.2">
      <c r="B795" s="6"/>
      <c r="C795" s="166"/>
      <c r="D795" s="10"/>
      <c r="E795" s="10"/>
      <c r="F795" s="6"/>
      <c r="G795" s="6"/>
      <c r="H795" s="6"/>
      <c r="I795" s="178"/>
      <c r="J795" s="249"/>
      <c r="K795" s="167"/>
      <c r="L795" s="6"/>
      <c r="M795" s="6"/>
      <c r="N795" s="372"/>
      <c r="O795" s="168"/>
      <c r="Q795" s="6"/>
      <c r="R795" s="6"/>
      <c r="S795" s="6"/>
    </row>
    <row r="796" spans="2:19" s="18" customFormat="1" ht="15.75" customHeight="1" x14ac:dyDescent="0.2">
      <c r="B796" s="6"/>
      <c r="C796" s="166"/>
      <c r="D796" s="10"/>
      <c r="E796" s="10"/>
      <c r="F796" s="6"/>
      <c r="G796" s="6"/>
      <c r="H796" s="6"/>
      <c r="I796" s="178"/>
      <c r="J796" s="249"/>
      <c r="K796" s="167"/>
      <c r="L796" s="6"/>
      <c r="M796" s="6"/>
      <c r="N796" s="372"/>
      <c r="O796" s="168"/>
      <c r="Q796" s="6"/>
      <c r="R796" s="6"/>
      <c r="S796" s="6"/>
    </row>
    <row r="797" spans="2:19" s="18" customFormat="1" ht="15.75" customHeight="1" x14ac:dyDescent="0.2">
      <c r="B797" s="6"/>
      <c r="C797" s="166"/>
      <c r="D797" s="10"/>
      <c r="E797" s="10"/>
      <c r="F797" s="6"/>
      <c r="G797" s="6"/>
      <c r="H797" s="6"/>
      <c r="I797" s="178"/>
      <c r="J797" s="249"/>
      <c r="K797" s="167"/>
      <c r="L797" s="6"/>
      <c r="M797" s="6"/>
      <c r="N797" s="372"/>
      <c r="O797" s="168"/>
      <c r="Q797" s="6"/>
      <c r="R797" s="6"/>
      <c r="S797" s="6"/>
    </row>
    <row r="798" spans="2:19" s="18" customFormat="1" ht="15.75" customHeight="1" x14ac:dyDescent="0.2">
      <c r="B798" s="6"/>
      <c r="C798" s="166"/>
      <c r="D798" s="10"/>
      <c r="E798" s="10"/>
      <c r="F798" s="6"/>
      <c r="G798" s="6"/>
      <c r="H798" s="6"/>
      <c r="I798" s="178"/>
      <c r="J798" s="249"/>
      <c r="K798" s="167"/>
      <c r="L798" s="6"/>
      <c r="M798" s="6"/>
      <c r="N798" s="372"/>
      <c r="O798" s="168"/>
      <c r="Q798" s="6"/>
      <c r="R798" s="6"/>
      <c r="S798" s="6"/>
    </row>
    <row r="799" spans="2:19" s="18" customFormat="1" ht="15.75" customHeight="1" x14ac:dyDescent="0.2">
      <c r="B799" s="6"/>
      <c r="C799" s="166"/>
      <c r="D799" s="10"/>
      <c r="E799" s="10"/>
      <c r="F799" s="6"/>
      <c r="G799" s="6"/>
      <c r="H799" s="6"/>
      <c r="I799" s="178"/>
      <c r="J799" s="249"/>
      <c r="K799" s="167"/>
      <c r="L799" s="6"/>
      <c r="M799" s="6"/>
      <c r="N799" s="372"/>
      <c r="O799" s="168"/>
      <c r="Q799" s="6"/>
      <c r="R799" s="6"/>
      <c r="S799" s="6"/>
    </row>
    <row r="800" spans="2:19" s="18" customFormat="1" ht="15.75" customHeight="1" x14ac:dyDescent="0.2">
      <c r="B800" s="6"/>
      <c r="C800" s="166"/>
      <c r="D800" s="10"/>
      <c r="E800" s="10"/>
      <c r="F800" s="6"/>
      <c r="G800" s="6"/>
      <c r="H800" s="6"/>
      <c r="I800" s="178"/>
      <c r="J800" s="249"/>
      <c r="K800" s="167"/>
      <c r="L800" s="6"/>
      <c r="M800" s="6"/>
      <c r="N800" s="372"/>
      <c r="O800" s="168"/>
      <c r="Q800" s="6"/>
      <c r="R800" s="6"/>
      <c r="S800" s="6"/>
    </row>
    <row r="801" spans="2:19" s="18" customFormat="1" ht="15.75" customHeight="1" x14ac:dyDescent="0.2">
      <c r="B801" s="6"/>
      <c r="C801" s="166"/>
      <c r="D801" s="10"/>
      <c r="E801" s="10"/>
      <c r="F801" s="6"/>
      <c r="G801" s="6"/>
      <c r="H801" s="6"/>
      <c r="I801" s="178"/>
      <c r="J801" s="249"/>
      <c r="K801" s="167"/>
      <c r="L801" s="6"/>
      <c r="M801" s="6"/>
      <c r="N801" s="372"/>
      <c r="O801" s="168"/>
      <c r="Q801" s="6"/>
      <c r="R801" s="6"/>
      <c r="S801" s="6"/>
    </row>
    <row r="802" spans="2:19" s="18" customFormat="1" ht="15.75" customHeight="1" x14ac:dyDescent="0.2">
      <c r="B802" s="6"/>
      <c r="C802" s="166"/>
      <c r="D802" s="10"/>
      <c r="E802" s="10"/>
      <c r="F802" s="6"/>
      <c r="G802" s="6"/>
      <c r="H802" s="6"/>
      <c r="I802" s="178"/>
      <c r="J802" s="249"/>
      <c r="K802" s="167"/>
      <c r="L802" s="6"/>
      <c r="M802" s="6"/>
      <c r="N802" s="372"/>
      <c r="O802" s="168"/>
      <c r="Q802" s="6"/>
      <c r="R802" s="6"/>
      <c r="S802" s="6"/>
    </row>
    <row r="803" spans="2:19" s="18" customFormat="1" ht="15.75" customHeight="1" x14ac:dyDescent="0.2">
      <c r="B803" s="6"/>
      <c r="C803" s="166"/>
      <c r="D803" s="10"/>
      <c r="E803" s="10"/>
      <c r="F803" s="6"/>
      <c r="G803" s="6"/>
      <c r="H803" s="6"/>
      <c r="I803" s="178"/>
      <c r="J803" s="249"/>
      <c r="K803" s="167"/>
      <c r="L803" s="6"/>
      <c r="M803" s="6"/>
      <c r="N803" s="372"/>
      <c r="O803" s="168"/>
      <c r="Q803" s="6"/>
      <c r="R803" s="6"/>
      <c r="S803" s="6"/>
    </row>
    <row r="804" spans="2:19" s="18" customFormat="1" ht="15.75" customHeight="1" x14ac:dyDescent="0.2">
      <c r="B804" s="6"/>
      <c r="C804" s="166"/>
      <c r="D804" s="10"/>
      <c r="E804" s="10"/>
      <c r="F804" s="6"/>
      <c r="G804" s="6"/>
      <c r="H804" s="6"/>
      <c r="I804" s="178"/>
      <c r="J804" s="249"/>
      <c r="K804" s="167"/>
      <c r="L804" s="6"/>
      <c r="M804" s="6"/>
      <c r="N804" s="372"/>
      <c r="O804" s="168"/>
      <c r="Q804" s="6"/>
      <c r="R804" s="6"/>
      <c r="S804" s="6"/>
    </row>
    <row r="805" spans="2:19" s="18" customFormat="1" ht="15.75" customHeight="1" x14ac:dyDescent="0.2">
      <c r="B805" s="6"/>
      <c r="C805" s="166"/>
      <c r="D805" s="10"/>
      <c r="E805" s="10"/>
      <c r="F805" s="6"/>
      <c r="G805" s="6"/>
      <c r="H805" s="6"/>
      <c r="I805" s="178"/>
      <c r="J805" s="249"/>
      <c r="K805" s="167"/>
      <c r="L805" s="6"/>
      <c r="M805" s="6"/>
      <c r="N805" s="372"/>
      <c r="O805" s="168"/>
      <c r="Q805" s="6"/>
      <c r="R805" s="6"/>
      <c r="S805" s="6"/>
    </row>
    <row r="806" spans="2:19" s="18" customFormat="1" ht="15.75" customHeight="1" x14ac:dyDescent="0.2">
      <c r="B806" s="6"/>
      <c r="C806" s="166"/>
      <c r="D806" s="10"/>
      <c r="E806" s="10"/>
      <c r="F806" s="6"/>
      <c r="G806" s="6"/>
      <c r="H806" s="6"/>
      <c r="I806" s="178"/>
      <c r="J806" s="249"/>
      <c r="K806" s="167"/>
      <c r="L806" s="6"/>
      <c r="M806" s="6"/>
      <c r="N806" s="372"/>
      <c r="O806" s="168"/>
      <c r="Q806" s="6"/>
      <c r="R806" s="6"/>
      <c r="S806" s="6"/>
    </row>
    <row r="807" spans="2:19" s="18" customFormat="1" ht="15.75" customHeight="1" x14ac:dyDescent="0.2">
      <c r="B807" s="6"/>
      <c r="C807" s="166"/>
      <c r="D807" s="10"/>
      <c r="E807" s="10"/>
      <c r="F807" s="6"/>
      <c r="G807" s="6"/>
      <c r="H807" s="6"/>
      <c r="I807" s="178"/>
      <c r="J807" s="249"/>
      <c r="K807" s="167"/>
      <c r="L807" s="6"/>
      <c r="M807" s="6"/>
      <c r="N807" s="372"/>
      <c r="O807" s="168"/>
      <c r="Q807" s="6"/>
      <c r="R807" s="6"/>
      <c r="S807" s="6"/>
    </row>
    <row r="808" spans="2:19" s="18" customFormat="1" ht="15.75" customHeight="1" x14ac:dyDescent="0.2">
      <c r="B808" s="6"/>
      <c r="C808" s="166"/>
      <c r="D808" s="10"/>
      <c r="E808" s="10"/>
      <c r="F808" s="6"/>
      <c r="G808" s="6"/>
      <c r="H808" s="6"/>
      <c r="I808" s="178"/>
      <c r="J808" s="249"/>
      <c r="K808" s="167"/>
      <c r="L808" s="6"/>
      <c r="M808" s="6"/>
      <c r="N808" s="372"/>
      <c r="O808" s="168"/>
      <c r="Q808" s="6"/>
      <c r="R808" s="6"/>
      <c r="S808" s="6"/>
    </row>
    <row r="809" spans="2:19" s="18" customFormat="1" ht="15.75" customHeight="1" x14ac:dyDescent="0.2">
      <c r="B809" s="6"/>
      <c r="C809" s="166"/>
      <c r="D809" s="10"/>
      <c r="E809" s="10"/>
      <c r="F809" s="6"/>
      <c r="G809" s="6"/>
      <c r="H809" s="6"/>
      <c r="I809" s="178"/>
      <c r="J809" s="249"/>
      <c r="K809" s="167"/>
      <c r="L809" s="6"/>
      <c r="M809" s="6"/>
      <c r="N809" s="372"/>
      <c r="O809" s="168"/>
      <c r="Q809" s="6"/>
      <c r="R809" s="6"/>
      <c r="S809" s="6"/>
    </row>
    <row r="810" spans="2:19" s="18" customFormat="1" ht="15.75" customHeight="1" x14ac:dyDescent="0.2">
      <c r="B810" s="6"/>
      <c r="C810" s="166"/>
      <c r="D810" s="10"/>
      <c r="E810" s="10"/>
      <c r="F810" s="6"/>
      <c r="G810" s="6"/>
      <c r="H810" s="6"/>
      <c r="I810" s="178"/>
      <c r="J810" s="249"/>
      <c r="K810" s="167"/>
      <c r="L810" s="6"/>
      <c r="M810" s="6"/>
      <c r="N810" s="372"/>
      <c r="O810" s="168"/>
      <c r="Q810" s="6"/>
      <c r="R810" s="6"/>
      <c r="S810" s="6"/>
    </row>
    <row r="811" spans="2:19" s="18" customFormat="1" ht="15.75" customHeight="1" x14ac:dyDescent="0.2">
      <c r="B811" s="6"/>
      <c r="C811" s="166"/>
      <c r="D811" s="10"/>
      <c r="E811" s="10"/>
      <c r="F811" s="6"/>
      <c r="G811" s="6"/>
      <c r="H811" s="6"/>
      <c r="I811" s="178"/>
      <c r="J811" s="249"/>
      <c r="K811" s="167"/>
      <c r="L811" s="6"/>
      <c r="M811" s="6"/>
      <c r="N811" s="372"/>
      <c r="O811" s="168"/>
      <c r="Q811" s="6"/>
      <c r="R811" s="6"/>
      <c r="S811" s="6"/>
    </row>
    <row r="812" spans="2:19" s="18" customFormat="1" ht="15.75" customHeight="1" x14ac:dyDescent="0.2">
      <c r="B812" s="6"/>
      <c r="C812" s="166"/>
      <c r="D812" s="10"/>
      <c r="E812" s="10"/>
      <c r="F812" s="6"/>
      <c r="G812" s="6"/>
      <c r="H812" s="6"/>
      <c r="I812" s="178"/>
      <c r="J812" s="249"/>
      <c r="K812" s="167"/>
      <c r="L812" s="6"/>
      <c r="M812" s="6"/>
      <c r="N812" s="372"/>
      <c r="O812" s="168"/>
      <c r="Q812" s="6"/>
      <c r="R812" s="6"/>
      <c r="S812" s="6"/>
    </row>
    <row r="813" spans="2:19" s="18" customFormat="1" ht="15.75" customHeight="1" x14ac:dyDescent="0.2">
      <c r="B813" s="6"/>
      <c r="C813" s="166"/>
      <c r="D813" s="10"/>
      <c r="E813" s="10"/>
      <c r="F813" s="6"/>
      <c r="G813" s="6"/>
      <c r="H813" s="6"/>
      <c r="I813" s="178"/>
      <c r="J813" s="249"/>
      <c r="K813" s="167"/>
      <c r="L813" s="6"/>
      <c r="M813" s="6"/>
      <c r="N813" s="372"/>
      <c r="O813" s="168"/>
      <c r="Q813" s="6"/>
      <c r="R813" s="6"/>
      <c r="S813" s="6"/>
    </row>
    <row r="814" spans="2:19" s="18" customFormat="1" ht="15.75" customHeight="1" x14ac:dyDescent="0.2">
      <c r="B814" s="6"/>
      <c r="C814" s="166"/>
      <c r="D814" s="10"/>
      <c r="E814" s="10"/>
      <c r="F814" s="6"/>
      <c r="G814" s="6"/>
      <c r="H814" s="6"/>
      <c r="I814" s="178"/>
      <c r="J814" s="249"/>
      <c r="K814" s="167"/>
      <c r="L814" s="6"/>
      <c r="M814" s="6"/>
      <c r="N814" s="372"/>
      <c r="O814" s="168"/>
      <c r="Q814" s="6"/>
      <c r="R814" s="6"/>
      <c r="S814" s="6"/>
    </row>
    <row r="815" spans="2:19" s="18" customFormat="1" ht="15.75" customHeight="1" x14ac:dyDescent="0.2">
      <c r="B815" s="6"/>
      <c r="C815" s="166"/>
      <c r="D815" s="10"/>
      <c r="E815" s="10"/>
      <c r="F815" s="6"/>
      <c r="G815" s="6"/>
      <c r="H815" s="6"/>
      <c r="I815" s="178"/>
      <c r="J815" s="249"/>
      <c r="K815" s="167"/>
      <c r="L815" s="6"/>
      <c r="M815" s="6"/>
      <c r="N815" s="372"/>
      <c r="O815" s="168"/>
      <c r="Q815" s="6"/>
      <c r="R815" s="6"/>
      <c r="S815" s="6"/>
    </row>
    <row r="816" spans="2:19" s="18" customFormat="1" ht="15.75" customHeight="1" x14ac:dyDescent="0.2">
      <c r="B816" s="6"/>
      <c r="C816" s="166"/>
      <c r="D816" s="10"/>
      <c r="E816" s="10"/>
      <c r="F816" s="6"/>
      <c r="G816" s="6"/>
      <c r="H816" s="6"/>
      <c r="I816" s="178"/>
      <c r="J816" s="249"/>
      <c r="K816" s="167"/>
      <c r="L816" s="6"/>
      <c r="M816" s="6"/>
      <c r="N816" s="372"/>
      <c r="O816" s="168"/>
      <c r="Q816" s="6"/>
      <c r="R816" s="6"/>
      <c r="S816" s="6"/>
    </row>
    <row r="817" spans="2:19" s="18" customFormat="1" ht="15.75" customHeight="1" x14ac:dyDescent="0.2">
      <c r="B817" s="6"/>
      <c r="C817" s="166"/>
      <c r="D817" s="10"/>
      <c r="E817" s="10"/>
      <c r="F817" s="6"/>
      <c r="G817" s="6"/>
      <c r="H817" s="6"/>
      <c r="I817" s="178"/>
      <c r="J817" s="249"/>
      <c r="K817" s="167"/>
      <c r="L817" s="6"/>
      <c r="M817" s="6"/>
      <c r="N817" s="372"/>
      <c r="O817" s="168"/>
      <c r="Q817" s="6"/>
      <c r="R817" s="6"/>
      <c r="S817" s="6"/>
    </row>
    <row r="818" spans="2:19" s="18" customFormat="1" ht="15.75" customHeight="1" x14ac:dyDescent="0.2">
      <c r="B818" s="6"/>
      <c r="C818" s="166"/>
      <c r="D818" s="10"/>
      <c r="E818" s="10"/>
      <c r="F818" s="6"/>
      <c r="G818" s="6"/>
      <c r="H818" s="6"/>
      <c r="I818" s="178"/>
      <c r="J818" s="249"/>
      <c r="K818" s="167"/>
      <c r="L818" s="6"/>
      <c r="M818" s="6"/>
      <c r="N818" s="372"/>
      <c r="O818" s="168"/>
      <c r="Q818" s="6"/>
      <c r="R818" s="6"/>
      <c r="S818" s="6"/>
    </row>
    <row r="819" spans="2:19" s="18" customFormat="1" ht="15.75" customHeight="1" x14ac:dyDescent="0.2">
      <c r="B819" s="6"/>
      <c r="C819" s="166"/>
      <c r="D819" s="10"/>
      <c r="E819" s="10"/>
      <c r="F819" s="6"/>
      <c r="G819" s="6"/>
      <c r="H819" s="6"/>
      <c r="I819" s="178"/>
      <c r="J819" s="249"/>
      <c r="K819" s="167"/>
      <c r="L819" s="6"/>
      <c r="M819" s="6"/>
      <c r="N819" s="372"/>
      <c r="O819" s="168"/>
      <c r="Q819" s="6"/>
      <c r="R819" s="6"/>
      <c r="S819" s="6"/>
    </row>
    <row r="820" spans="2:19" s="18" customFormat="1" ht="15.75" customHeight="1" x14ac:dyDescent="0.2">
      <c r="B820" s="6"/>
      <c r="C820" s="166"/>
      <c r="D820" s="10"/>
      <c r="E820" s="10"/>
      <c r="F820" s="6"/>
      <c r="G820" s="6"/>
      <c r="H820" s="6"/>
      <c r="I820" s="178"/>
      <c r="J820" s="249"/>
      <c r="K820" s="167"/>
      <c r="L820" s="6"/>
      <c r="M820" s="6"/>
      <c r="N820" s="372"/>
      <c r="O820" s="168"/>
      <c r="Q820" s="6"/>
      <c r="R820" s="6"/>
      <c r="S820" s="6"/>
    </row>
    <row r="821" spans="2:19" s="18" customFormat="1" ht="15.75" customHeight="1" x14ac:dyDescent="0.2">
      <c r="B821" s="6"/>
      <c r="C821" s="166"/>
      <c r="D821" s="10"/>
      <c r="E821" s="10"/>
      <c r="F821" s="6"/>
      <c r="G821" s="6"/>
      <c r="H821" s="6"/>
      <c r="I821" s="178"/>
      <c r="J821" s="249"/>
      <c r="K821" s="167"/>
      <c r="L821" s="6"/>
      <c r="M821" s="6"/>
      <c r="N821" s="372"/>
      <c r="O821" s="168"/>
      <c r="Q821" s="6"/>
      <c r="R821" s="6"/>
      <c r="S821" s="6"/>
    </row>
    <row r="822" spans="2:19" s="18" customFormat="1" ht="15.75" customHeight="1" x14ac:dyDescent="0.2">
      <c r="B822" s="6"/>
      <c r="C822" s="166"/>
      <c r="D822" s="10"/>
      <c r="E822" s="10"/>
      <c r="F822" s="6"/>
      <c r="G822" s="6"/>
      <c r="H822" s="6"/>
      <c r="I822" s="178"/>
      <c r="J822" s="249"/>
      <c r="K822" s="167"/>
      <c r="L822" s="6"/>
      <c r="M822" s="6"/>
      <c r="N822" s="372"/>
      <c r="O822" s="168"/>
      <c r="Q822" s="6"/>
      <c r="R822" s="6"/>
      <c r="S822" s="6"/>
    </row>
    <row r="823" spans="2:19" s="18" customFormat="1" ht="15.75" customHeight="1" x14ac:dyDescent="0.2">
      <c r="B823" s="6"/>
      <c r="C823" s="166"/>
      <c r="D823" s="10"/>
      <c r="E823" s="10"/>
      <c r="F823" s="6"/>
      <c r="G823" s="6"/>
      <c r="H823" s="6"/>
      <c r="I823" s="178"/>
      <c r="J823" s="249"/>
      <c r="K823" s="167"/>
      <c r="L823" s="6"/>
      <c r="M823" s="6"/>
      <c r="N823" s="372"/>
      <c r="O823" s="168"/>
      <c r="Q823" s="6"/>
      <c r="R823" s="6"/>
      <c r="S823" s="6"/>
    </row>
    <row r="824" spans="2:19" s="18" customFormat="1" ht="15.75" customHeight="1" x14ac:dyDescent="0.2">
      <c r="B824" s="6"/>
      <c r="C824" s="166"/>
      <c r="D824" s="10"/>
      <c r="E824" s="10"/>
      <c r="F824" s="6"/>
      <c r="G824" s="6"/>
      <c r="H824" s="6"/>
      <c r="I824" s="178"/>
      <c r="J824" s="249"/>
      <c r="K824" s="167"/>
      <c r="L824" s="6"/>
      <c r="M824" s="6"/>
      <c r="N824" s="372"/>
      <c r="O824" s="168"/>
      <c r="Q824" s="6"/>
      <c r="R824" s="6"/>
      <c r="S824" s="6"/>
    </row>
    <row r="825" spans="2:19" s="18" customFormat="1" ht="15.75" customHeight="1" x14ac:dyDescent="0.2">
      <c r="B825" s="6"/>
      <c r="C825" s="166"/>
      <c r="D825" s="10"/>
      <c r="E825" s="10"/>
      <c r="F825" s="6"/>
      <c r="G825" s="6"/>
      <c r="H825" s="6"/>
      <c r="I825" s="178"/>
      <c r="J825" s="249"/>
      <c r="K825" s="167"/>
      <c r="L825" s="6"/>
      <c r="M825" s="6"/>
      <c r="N825" s="372"/>
      <c r="O825" s="168"/>
      <c r="Q825" s="6"/>
      <c r="R825" s="6"/>
      <c r="S825" s="6"/>
    </row>
    <row r="826" spans="2:19" s="18" customFormat="1" ht="15.75" customHeight="1" x14ac:dyDescent="0.2">
      <c r="B826" s="6"/>
      <c r="C826" s="166"/>
      <c r="D826" s="10"/>
      <c r="E826" s="10"/>
      <c r="F826" s="6"/>
      <c r="G826" s="6"/>
      <c r="H826" s="6"/>
      <c r="I826" s="178"/>
      <c r="J826" s="249"/>
      <c r="K826" s="167"/>
      <c r="L826" s="6"/>
      <c r="M826" s="6"/>
      <c r="N826" s="372"/>
      <c r="O826" s="168"/>
      <c r="Q826" s="6"/>
      <c r="R826" s="6"/>
      <c r="S826" s="6"/>
    </row>
    <row r="827" spans="2:19" s="18" customFormat="1" ht="15.75" customHeight="1" x14ac:dyDescent="0.2">
      <c r="B827" s="6"/>
      <c r="C827" s="166"/>
      <c r="D827" s="10"/>
      <c r="E827" s="10"/>
      <c r="F827" s="6"/>
      <c r="G827" s="6"/>
      <c r="H827" s="6"/>
      <c r="I827" s="178"/>
      <c r="J827" s="249"/>
      <c r="K827" s="167"/>
      <c r="L827" s="6"/>
      <c r="M827" s="6"/>
      <c r="N827" s="372"/>
      <c r="O827" s="168"/>
      <c r="Q827" s="6"/>
      <c r="R827" s="6"/>
      <c r="S827" s="6"/>
    </row>
    <row r="828" spans="2:19" s="18" customFormat="1" ht="15.75" customHeight="1" x14ac:dyDescent="0.2">
      <c r="B828" s="6"/>
      <c r="C828" s="166"/>
      <c r="D828" s="10"/>
      <c r="E828" s="10"/>
      <c r="F828" s="6"/>
      <c r="G828" s="6"/>
      <c r="H828" s="6"/>
      <c r="I828" s="178"/>
      <c r="J828" s="249"/>
      <c r="K828" s="167"/>
      <c r="L828" s="6"/>
      <c r="M828" s="6"/>
      <c r="N828" s="372"/>
      <c r="O828" s="168"/>
      <c r="Q828" s="6"/>
      <c r="R828" s="6"/>
      <c r="S828" s="6"/>
    </row>
    <row r="829" spans="2:19" s="18" customFormat="1" ht="15.75" customHeight="1" x14ac:dyDescent="0.2">
      <c r="B829" s="6"/>
      <c r="C829" s="166"/>
      <c r="D829" s="10"/>
      <c r="E829" s="10"/>
      <c r="F829" s="6"/>
      <c r="G829" s="6"/>
      <c r="H829" s="6"/>
      <c r="I829" s="178"/>
      <c r="J829" s="249"/>
      <c r="K829" s="167"/>
      <c r="L829" s="6"/>
      <c r="M829" s="6"/>
      <c r="N829" s="372"/>
      <c r="O829" s="168"/>
      <c r="Q829" s="6"/>
      <c r="R829" s="6"/>
      <c r="S829" s="6"/>
    </row>
    <row r="830" spans="2:19" s="18" customFormat="1" ht="15.75" customHeight="1" x14ac:dyDescent="0.2">
      <c r="B830" s="6"/>
      <c r="C830" s="166"/>
      <c r="D830" s="10"/>
      <c r="E830" s="10"/>
      <c r="F830" s="6"/>
      <c r="G830" s="6"/>
      <c r="H830" s="6"/>
      <c r="I830" s="178"/>
      <c r="J830" s="249"/>
      <c r="K830" s="167"/>
      <c r="L830" s="6"/>
      <c r="M830" s="6"/>
      <c r="N830" s="372"/>
      <c r="O830" s="168"/>
      <c r="Q830" s="6"/>
      <c r="R830" s="6"/>
      <c r="S830" s="6"/>
    </row>
    <row r="831" spans="2:19" s="18" customFormat="1" ht="15.75" customHeight="1" x14ac:dyDescent="0.2">
      <c r="B831" s="6"/>
      <c r="C831" s="166"/>
      <c r="D831" s="10"/>
      <c r="E831" s="10"/>
      <c r="F831" s="6"/>
      <c r="G831" s="6"/>
      <c r="H831" s="6"/>
      <c r="I831" s="178"/>
      <c r="J831" s="249"/>
      <c r="K831" s="167"/>
      <c r="L831" s="6"/>
      <c r="M831" s="6"/>
      <c r="N831" s="372"/>
      <c r="O831" s="168"/>
      <c r="Q831" s="6"/>
      <c r="R831" s="6"/>
      <c r="S831" s="6"/>
    </row>
    <row r="832" spans="2:19" s="18" customFormat="1" ht="15.75" customHeight="1" x14ac:dyDescent="0.2">
      <c r="B832" s="6"/>
      <c r="C832" s="166"/>
      <c r="D832" s="10"/>
      <c r="E832" s="10"/>
      <c r="F832" s="6"/>
      <c r="G832" s="6"/>
      <c r="H832" s="6"/>
      <c r="I832" s="178"/>
      <c r="J832" s="249"/>
      <c r="K832" s="167"/>
      <c r="L832" s="6"/>
      <c r="M832" s="6"/>
      <c r="N832" s="372"/>
      <c r="O832" s="168"/>
      <c r="Q832" s="6"/>
      <c r="R832" s="6"/>
      <c r="S832" s="6"/>
    </row>
    <row r="833" spans="2:19" s="18" customFormat="1" ht="15.75" customHeight="1" x14ac:dyDescent="0.2">
      <c r="B833" s="6"/>
      <c r="C833" s="166"/>
      <c r="D833" s="10"/>
      <c r="E833" s="10"/>
      <c r="F833" s="6"/>
      <c r="G833" s="6"/>
      <c r="H833" s="6"/>
      <c r="I833" s="178"/>
      <c r="J833" s="249"/>
      <c r="K833" s="167"/>
      <c r="L833" s="6"/>
      <c r="M833" s="6"/>
      <c r="N833" s="372"/>
      <c r="O833" s="168"/>
      <c r="Q833" s="6"/>
      <c r="R833" s="6"/>
      <c r="S833" s="6"/>
    </row>
    <row r="834" spans="2:19" s="18" customFormat="1" ht="15.75" customHeight="1" x14ac:dyDescent="0.2">
      <c r="B834" s="6"/>
      <c r="C834" s="166"/>
      <c r="D834" s="10"/>
      <c r="E834" s="10"/>
      <c r="F834" s="6"/>
      <c r="G834" s="6"/>
      <c r="H834" s="6"/>
      <c r="I834" s="178"/>
      <c r="J834" s="249"/>
      <c r="K834" s="167"/>
      <c r="L834" s="6"/>
      <c r="M834" s="6"/>
      <c r="N834" s="372"/>
      <c r="O834" s="168"/>
      <c r="Q834" s="6"/>
      <c r="R834" s="6"/>
      <c r="S834" s="6"/>
    </row>
    <row r="835" spans="2:19" s="18" customFormat="1" ht="15.75" customHeight="1" x14ac:dyDescent="0.2">
      <c r="B835" s="6"/>
      <c r="C835" s="166"/>
      <c r="D835" s="10"/>
      <c r="E835" s="10"/>
      <c r="F835" s="6"/>
      <c r="G835" s="6"/>
      <c r="H835" s="6"/>
      <c r="I835" s="178"/>
      <c r="J835" s="249"/>
      <c r="K835" s="167"/>
      <c r="L835" s="6"/>
      <c r="M835" s="6"/>
      <c r="N835" s="372"/>
      <c r="O835" s="168"/>
      <c r="Q835" s="6"/>
      <c r="R835" s="6"/>
      <c r="S835" s="6"/>
    </row>
    <row r="836" spans="2:19" s="18" customFormat="1" ht="15.75" customHeight="1" x14ac:dyDescent="0.2">
      <c r="B836" s="6"/>
      <c r="C836" s="166"/>
      <c r="D836" s="10"/>
      <c r="E836" s="10"/>
      <c r="F836" s="6"/>
      <c r="G836" s="6"/>
      <c r="H836" s="6"/>
      <c r="I836" s="178"/>
      <c r="J836" s="249"/>
      <c r="K836" s="167"/>
      <c r="L836" s="6"/>
      <c r="M836" s="6"/>
      <c r="N836" s="372"/>
      <c r="O836" s="168"/>
      <c r="Q836" s="6"/>
      <c r="R836" s="6"/>
      <c r="S836" s="6"/>
    </row>
    <row r="837" spans="2:19" s="18" customFormat="1" ht="15.75" customHeight="1" x14ac:dyDescent="0.2">
      <c r="B837" s="6"/>
      <c r="C837" s="166"/>
      <c r="D837" s="10"/>
      <c r="E837" s="10"/>
      <c r="F837" s="6"/>
      <c r="G837" s="6"/>
      <c r="H837" s="6"/>
      <c r="I837" s="178"/>
      <c r="J837" s="249"/>
      <c r="K837" s="167"/>
      <c r="L837" s="6"/>
      <c r="M837" s="6"/>
      <c r="N837" s="372"/>
      <c r="O837" s="168"/>
      <c r="Q837" s="6"/>
      <c r="R837" s="6"/>
      <c r="S837" s="6"/>
    </row>
    <row r="838" spans="2:19" s="18" customFormat="1" ht="15.75" customHeight="1" x14ac:dyDescent="0.2">
      <c r="B838" s="6"/>
      <c r="C838" s="166"/>
      <c r="D838" s="10"/>
      <c r="E838" s="10"/>
      <c r="F838" s="6"/>
      <c r="G838" s="6"/>
      <c r="H838" s="6"/>
      <c r="I838" s="178"/>
      <c r="J838" s="249"/>
      <c r="K838" s="167"/>
      <c r="L838" s="6"/>
      <c r="M838" s="6"/>
      <c r="N838" s="372"/>
      <c r="O838" s="168"/>
      <c r="Q838" s="6"/>
      <c r="R838" s="6"/>
      <c r="S838" s="6"/>
    </row>
    <row r="839" spans="2:19" s="18" customFormat="1" ht="15.75" customHeight="1" x14ac:dyDescent="0.2">
      <c r="B839" s="6"/>
      <c r="C839" s="166"/>
      <c r="D839" s="10"/>
      <c r="E839" s="10"/>
      <c r="F839" s="6"/>
      <c r="G839" s="6"/>
      <c r="H839" s="6"/>
      <c r="I839" s="178"/>
      <c r="J839" s="249"/>
      <c r="K839" s="167"/>
      <c r="L839" s="6"/>
      <c r="M839" s="6"/>
      <c r="N839" s="372"/>
      <c r="O839" s="168"/>
      <c r="Q839" s="6"/>
      <c r="R839" s="6"/>
      <c r="S839" s="6"/>
    </row>
    <row r="840" spans="2:19" s="18" customFormat="1" ht="15.75" customHeight="1" x14ac:dyDescent="0.2">
      <c r="B840" s="6"/>
      <c r="C840" s="166"/>
      <c r="D840" s="10"/>
      <c r="E840" s="10"/>
      <c r="F840" s="6"/>
      <c r="G840" s="6"/>
      <c r="H840" s="6"/>
      <c r="I840" s="178"/>
      <c r="J840" s="249"/>
      <c r="K840" s="167"/>
      <c r="L840" s="6"/>
      <c r="M840" s="6"/>
      <c r="N840" s="372"/>
      <c r="O840" s="168"/>
      <c r="Q840" s="6"/>
      <c r="R840" s="6"/>
      <c r="S840" s="6"/>
    </row>
    <row r="841" spans="2:19" s="18" customFormat="1" ht="15.75" customHeight="1" x14ac:dyDescent="0.2">
      <c r="B841" s="6"/>
      <c r="C841" s="166"/>
      <c r="D841" s="10"/>
      <c r="E841" s="10"/>
      <c r="F841" s="6"/>
      <c r="G841" s="6"/>
      <c r="H841" s="6"/>
      <c r="I841" s="178"/>
      <c r="J841" s="249"/>
      <c r="K841" s="167"/>
      <c r="L841" s="6"/>
      <c r="M841" s="6"/>
      <c r="N841" s="372"/>
      <c r="O841" s="168"/>
      <c r="Q841" s="6"/>
      <c r="R841" s="6"/>
      <c r="S841" s="6"/>
    </row>
    <row r="842" spans="2:19" s="18" customFormat="1" ht="15.75" customHeight="1" x14ac:dyDescent="0.2">
      <c r="B842" s="6"/>
      <c r="C842" s="166"/>
      <c r="D842" s="10"/>
      <c r="E842" s="10"/>
      <c r="F842" s="6"/>
      <c r="G842" s="6"/>
      <c r="H842" s="6"/>
      <c r="I842" s="178"/>
      <c r="J842" s="249"/>
      <c r="K842" s="167"/>
      <c r="L842" s="6"/>
      <c r="M842" s="6"/>
      <c r="N842" s="372"/>
      <c r="O842" s="168"/>
      <c r="Q842" s="6"/>
      <c r="R842" s="6"/>
      <c r="S842" s="6"/>
    </row>
    <row r="843" spans="2:19" s="18" customFormat="1" ht="15.75" customHeight="1" x14ac:dyDescent="0.2">
      <c r="B843" s="6"/>
      <c r="C843" s="166"/>
      <c r="D843" s="10"/>
      <c r="E843" s="10"/>
      <c r="F843" s="6"/>
      <c r="G843" s="6"/>
      <c r="H843" s="6"/>
      <c r="I843" s="178"/>
      <c r="J843" s="249"/>
      <c r="K843" s="167"/>
      <c r="L843" s="6"/>
      <c r="M843" s="6"/>
      <c r="N843" s="372"/>
      <c r="O843" s="168"/>
      <c r="Q843" s="6"/>
      <c r="R843" s="6"/>
      <c r="S843" s="6"/>
    </row>
    <row r="844" spans="2:19" s="18" customFormat="1" ht="15.75" customHeight="1" x14ac:dyDescent="0.2">
      <c r="B844" s="6"/>
      <c r="C844" s="166"/>
      <c r="D844" s="10"/>
      <c r="E844" s="10"/>
      <c r="F844" s="6"/>
      <c r="G844" s="6"/>
      <c r="H844" s="6"/>
      <c r="I844" s="178"/>
      <c r="J844" s="249"/>
      <c r="K844" s="167"/>
      <c r="L844" s="6"/>
      <c r="M844" s="6"/>
      <c r="N844" s="372"/>
      <c r="O844" s="168"/>
      <c r="Q844" s="6"/>
      <c r="R844" s="6"/>
      <c r="S844" s="6"/>
    </row>
    <row r="845" spans="2:19" s="18" customFormat="1" ht="15.75" customHeight="1" x14ac:dyDescent="0.2">
      <c r="B845" s="6"/>
      <c r="C845" s="166"/>
      <c r="D845" s="10"/>
      <c r="E845" s="10"/>
      <c r="F845" s="6"/>
      <c r="G845" s="6"/>
      <c r="H845" s="6"/>
      <c r="I845" s="178"/>
      <c r="J845" s="249"/>
      <c r="K845" s="167"/>
      <c r="L845" s="6"/>
      <c r="M845" s="6"/>
      <c r="N845" s="372"/>
      <c r="O845" s="168"/>
      <c r="Q845" s="6"/>
      <c r="R845" s="6"/>
      <c r="S845" s="6"/>
    </row>
    <row r="846" spans="2:19" s="18" customFormat="1" ht="15.75" customHeight="1" x14ac:dyDescent="0.2">
      <c r="B846" s="6"/>
      <c r="C846" s="166"/>
      <c r="D846" s="10"/>
      <c r="E846" s="10"/>
      <c r="F846" s="6"/>
      <c r="G846" s="6"/>
      <c r="H846" s="6"/>
      <c r="I846" s="178"/>
      <c r="J846" s="249"/>
      <c r="K846" s="167"/>
      <c r="L846" s="6"/>
      <c r="M846" s="6"/>
      <c r="N846" s="372"/>
      <c r="O846" s="168"/>
      <c r="Q846" s="6"/>
      <c r="R846" s="6"/>
      <c r="S846" s="6"/>
    </row>
    <row r="847" spans="2:19" s="18" customFormat="1" ht="15.75" customHeight="1" x14ac:dyDescent="0.2">
      <c r="B847" s="6"/>
      <c r="C847" s="166"/>
      <c r="D847" s="10"/>
      <c r="E847" s="10"/>
      <c r="F847" s="6"/>
      <c r="G847" s="6"/>
      <c r="H847" s="6"/>
      <c r="I847" s="178"/>
      <c r="J847" s="249"/>
      <c r="K847" s="167"/>
      <c r="L847" s="6"/>
      <c r="M847" s="6"/>
      <c r="N847" s="372"/>
      <c r="O847" s="168"/>
      <c r="Q847" s="6"/>
      <c r="R847" s="6"/>
      <c r="S847" s="6"/>
    </row>
    <row r="848" spans="2:19" s="18" customFormat="1" ht="15.75" customHeight="1" x14ac:dyDescent="0.2">
      <c r="B848" s="6"/>
      <c r="C848" s="166"/>
      <c r="D848" s="10"/>
      <c r="E848" s="10"/>
      <c r="F848" s="6"/>
      <c r="G848" s="6"/>
      <c r="H848" s="6"/>
      <c r="I848" s="178"/>
      <c r="J848" s="249"/>
      <c r="K848" s="167"/>
      <c r="L848" s="6"/>
      <c r="M848" s="6"/>
      <c r="N848" s="372"/>
      <c r="O848" s="168"/>
      <c r="Q848" s="6"/>
      <c r="R848" s="6"/>
      <c r="S848" s="6"/>
    </row>
    <row r="849" spans="2:19" s="18" customFormat="1" ht="15.75" customHeight="1" x14ac:dyDescent="0.2">
      <c r="B849" s="6"/>
      <c r="C849" s="166"/>
      <c r="D849" s="10"/>
      <c r="E849" s="10"/>
      <c r="F849" s="6"/>
      <c r="G849" s="6"/>
      <c r="H849" s="6"/>
      <c r="I849" s="178"/>
      <c r="J849" s="249"/>
      <c r="K849" s="167"/>
      <c r="L849" s="6"/>
      <c r="M849" s="6"/>
      <c r="N849" s="372"/>
      <c r="O849" s="168"/>
      <c r="Q849" s="6"/>
      <c r="R849" s="6"/>
      <c r="S849" s="6"/>
    </row>
    <row r="850" spans="2:19" s="18" customFormat="1" ht="15.75" customHeight="1" x14ac:dyDescent="0.2">
      <c r="B850" s="6"/>
      <c r="C850" s="166"/>
      <c r="D850" s="10"/>
      <c r="E850" s="10"/>
      <c r="F850" s="6"/>
      <c r="G850" s="6"/>
      <c r="H850" s="6"/>
      <c r="I850" s="178"/>
      <c r="J850" s="249"/>
      <c r="K850" s="167"/>
      <c r="L850" s="6"/>
      <c r="M850" s="6"/>
      <c r="N850" s="372"/>
      <c r="O850" s="168"/>
      <c r="Q850" s="6"/>
      <c r="R850" s="6"/>
      <c r="S850" s="6"/>
    </row>
    <row r="851" spans="2:19" s="18" customFormat="1" ht="15.75" customHeight="1" x14ac:dyDescent="0.2">
      <c r="B851" s="6"/>
      <c r="C851" s="166"/>
      <c r="D851" s="10"/>
      <c r="E851" s="10"/>
      <c r="F851" s="6"/>
      <c r="G851" s="6"/>
      <c r="H851" s="6"/>
      <c r="I851" s="178"/>
      <c r="J851" s="249"/>
      <c r="K851" s="167"/>
      <c r="L851" s="6"/>
      <c r="M851" s="6"/>
      <c r="N851" s="372"/>
      <c r="O851" s="168"/>
      <c r="Q851" s="6"/>
      <c r="R851" s="6"/>
      <c r="S851" s="6"/>
    </row>
    <row r="852" spans="2:19" s="18" customFormat="1" ht="15.75" customHeight="1" x14ac:dyDescent="0.2">
      <c r="B852" s="6"/>
      <c r="C852" s="166"/>
      <c r="D852" s="10"/>
      <c r="E852" s="10"/>
      <c r="F852" s="6"/>
      <c r="G852" s="6"/>
      <c r="H852" s="6"/>
      <c r="I852" s="178"/>
      <c r="J852" s="249"/>
      <c r="K852" s="167"/>
      <c r="L852" s="6"/>
      <c r="M852" s="6"/>
      <c r="N852" s="372"/>
      <c r="O852" s="168"/>
      <c r="Q852" s="6"/>
      <c r="R852" s="6"/>
      <c r="S852" s="6"/>
    </row>
    <row r="853" spans="2:19" s="18" customFormat="1" ht="15.75" customHeight="1" x14ac:dyDescent="0.2">
      <c r="B853" s="6"/>
      <c r="C853" s="166"/>
      <c r="D853" s="10"/>
      <c r="E853" s="10"/>
      <c r="F853" s="6"/>
      <c r="G853" s="6"/>
      <c r="H853" s="6"/>
      <c r="I853" s="178"/>
      <c r="J853" s="249"/>
      <c r="K853" s="167"/>
      <c r="L853" s="6"/>
      <c r="M853" s="6"/>
      <c r="N853" s="372"/>
      <c r="O853" s="168"/>
      <c r="Q853" s="6"/>
      <c r="R853" s="6"/>
      <c r="S853" s="6"/>
    </row>
    <row r="854" spans="2:19" s="18" customFormat="1" ht="15.75" customHeight="1" x14ac:dyDescent="0.2">
      <c r="B854" s="6"/>
      <c r="C854" s="166"/>
      <c r="D854" s="10"/>
      <c r="E854" s="10"/>
      <c r="F854" s="6"/>
      <c r="G854" s="6"/>
      <c r="H854" s="6"/>
      <c r="I854" s="178"/>
      <c r="J854" s="249"/>
      <c r="K854" s="167"/>
      <c r="L854" s="6"/>
      <c r="M854" s="6"/>
      <c r="N854" s="372"/>
      <c r="O854" s="168"/>
      <c r="Q854" s="6"/>
      <c r="R854" s="6"/>
      <c r="S854" s="6"/>
    </row>
    <row r="855" spans="2:19" s="18" customFormat="1" ht="15.75" customHeight="1" x14ac:dyDescent="0.2">
      <c r="B855" s="6"/>
      <c r="C855" s="166"/>
      <c r="D855" s="10"/>
      <c r="E855" s="10"/>
      <c r="F855" s="6"/>
      <c r="G855" s="6"/>
      <c r="H855" s="6"/>
      <c r="I855" s="178"/>
      <c r="J855" s="249"/>
      <c r="K855" s="167"/>
      <c r="L855" s="6"/>
      <c r="M855" s="6"/>
      <c r="N855" s="372"/>
      <c r="O855" s="168"/>
      <c r="Q855" s="6"/>
      <c r="R855" s="6"/>
      <c r="S855" s="6"/>
    </row>
    <row r="856" spans="2:19" s="18" customFormat="1" ht="15.75" customHeight="1" x14ac:dyDescent="0.2">
      <c r="B856" s="6"/>
      <c r="C856" s="166"/>
      <c r="D856" s="10"/>
      <c r="E856" s="10"/>
      <c r="F856" s="6"/>
      <c r="G856" s="6"/>
      <c r="H856" s="6"/>
      <c r="I856" s="178"/>
      <c r="J856" s="249"/>
      <c r="K856" s="167"/>
      <c r="L856" s="6"/>
      <c r="M856" s="6"/>
      <c r="N856" s="372"/>
      <c r="O856" s="168"/>
      <c r="Q856" s="6"/>
      <c r="R856" s="6"/>
      <c r="S856" s="6"/>
    </row>
    <row r="857" spans="2:19" s="18" customFormat="1" ht="15.75" customHeight="1" x14ac:dyDescent="0.2">
      <c r="B857" s="6"/>
      <c r="C857" s="166"/>
      <c r="D857" s="10"/>
      <c r="E857" s="10"/>
      <c r="F857" s="6"/>
      <c r="G857" s="6"/>
      <c r="H857" s="6"/>
      <c r="I857" s="178"/>
      <c r="J857" s="249"/>
      <c r="K857" s="167"/>
      <c r="L857" s="6"/>
      <c r="M857" s="6"/>
      <c r="N857" s="372"/>
      <c r="O857" s="168"/>
      <c r="Q857" s="6"/>
      <c r="R857" s="6"/>
      <c r="S857" s="6"/>
    </row>
    <row r="858" spans="2:19" s="18" customFormat="1" ht="15.75" customHeight="1" x14ac:dyDescent="0.2">
      <c r="B858" s="6"/>
      <c r="C858" s="166"/>
      <c r="D858" s="10"/>
      <c r="E858" s="10"/>
      <c r="F858" s="6"/>
      <c r="G858" s="6"/>
      <c r="H858" s="6"/>
      <c r="I858" s="178"/>
      <c r="J858" s="249"/>
      <c r="K858" s="167"/>
      <c r="L858" s="6"/>
      <c r="M858" s="6"/>
      <c r="N858" s="372"/>
      <c r="O858" s="168"/>
      <c r="Q858" s="6"/>
      <c r="R858" s="6"/>
      <c r="S858" s="6"/>
    </row>
    <row r="859" spans="2:19" s="18" customFormat="1" ht="15.75" customHeight="1" x14ac:dyDescent="0.2">
      <c r="B859" s="6"/>
      <c r="C859" s="166"/>
      <c r="D859" s="10"/>
      <c r="E859" s="10"/>
      <c r="F859" s="6"/>
      <c r="G859" s="6"/>
      <c r="H859" s="6"/>
      <c r="I859" s="178"/>
      <c r="J859" s="249"/>
      <c r="K859" s="167"/>
      <c r="L859" s="6"/>
      <c r="M859" s="6"/>
      <c r="N859" s="372"/>
      <c r="O859" s="168"/>
      <c r="Q859" s="6"/>
      <c r="R859" s="6"/>
      <c r="S859" s="6"/>
    </row>
    <row r="860" spans="2:19" s="18" customFormat="1" ht="15.75" customHeight="1" x14ac:dyDescent="0.2">
      <c r="B860" s="6"/>
      <c r="C860" s="166"/>
      <c r="D860" s="10"/>
      <c r="E860" s="10"/>
      <c r="F860" s="6"/>
      <c r="G860" s="6"/>
      <c r="H860" s="6"/>
      <c r="I860" s="178"/>
      <c r="J860" s="249"/>
      <c r="K860" s="167"/>
      <c r="L860" s="6"/>
      <c r="M860" s="6"/>
      <c r="N860" s="372"/>
      <c r="O860" s="168"/>
      <c r="Q860" s="6"/>
      <c r="R860" s="6"/>
      <c r="S860" s="6"/>
    </row>
    <row r="861" spans="2:19" s="18" customFormat="1" ht="15.75" customHeight="1" x14ac:dyDescent="0.2">
      <c r="B861" s="6"/>
      <c r="C861" s="166"/>
      <c r="D861" s="10"/>
      <c r="E861" s="10"/>
      <c r="F861" s="6"/>
      <c r="G861" s="6"/>
      <c r="H861" s="6"/>
      <c r="I861" s="178"/>
      <c r="J861" s="249"/>
      <c r="K861" s="167"/>
      <c r="L861" s="6"/>
      <c r="M861" s="6"/>
      <c r="N861" s="372"/>
      <c r="O861" s="168"/>
      <c r="Q861" s="6"/>
      <c r="R861" s="6"/>
      <c r="S861" s="6"/>
    </row>
    <row r="862" spans="2:19" s="18" customFormat="1" ht="15.75" customHeight="1" x14ac:dyDescent="0.2">
      <c r="B862" s="6"/>
      <c r="C862" s="166"/>
      <c r="D862" s="10"/>
      <c r="E862" s="10"/>
      <c r="F862" s="6"/>
      <c r="G862" s="6"/>
      <c r="H862" s="6"/>
      <c r="I862" s="178"/>
      <c r="J862" s="249"/>
      <c r="K862" s="167"/>
      <c r="L862" s="6"/>
      <c r="M862" s="6"/>
      <c r="N862" s="372"/>
      <c r="O862" s="168"/>
      <c r="Q862" s="6"/>
      <c r="R862" s="6"/>
      <c r="S862" s="6"/>
    </row>
    <row r="863" spans="2:19" s="18" customFormat="1" ht="15.75" customHeight="1" x14ac:dyDescent="0.2">
      <c r="B863" s="6"/>
      <c r="C863" s="166"/>
      <c r="D863" s="10"/>
      <c r="E863" s="10"/>
      <c r="F863" s="6"/>
      <c r="G863" s="6"/>
      <c r="H863" s="6"/>
      <c r="I863" s="178"/>
      <c r="J863" s="249"/>
      <c r="K863" s="167"/>
      <c r="L863" s="6"/>
      <c r="M863" s="6"/>
      <c r="N863" s="372"/>
      <c r="O863" s="168"/>
      <c r="Q863" s="6"/>
      <c r="R863" s="6"/>
      <c r="S863" s="6"/>
    </row>
    <row r="864" spans="2:19" s="18" customFormat="1" ht="15.75" customHeight="1" x14ac:dyDescent="0.2">
      <c r="B864" s="6"/>
      <c r="C864" s="166"/>
      <c r="D864" s="10"/>
      <c r="E864" s="10"/>
      <c r="F864" s="6"/>
      <c r="G864" s="6"/>
      <c r="H864" s="6"/>
      <c r="I864" s="178"/>
      <c r="J864" s="249"/>
      <c r="K864" s="167"/>
      <c r="L864" s="6"/>
      <c r="M864" s="6"/>
      <c r="N864" s="372"/>
      <c r="O864" s="168"/>
      <c r="Q864" s="6"/>
      <c r="R864" s="6"/>
      <c r="S864" s="6"/>
    </row>
    <row r="865" spans="2:19" s="18" customFormat="1" ht="15.75" customHeight="1" x14ac:dyDescent="0.2">
      <c r="B865" s="6"/>
      <c r="C865" s="166"/>
      <c r="D865" s="10"/>
      <c r="E865" s="10"/>
      <c r="F865" s="6"/>
      <c r="G865" s="6"/>
      <c r="H865" s="6"/>
      <c r="I865" s="178"/>
      <c r="J865" s="249"/>
      <c r="K865" s="167"/>
      <c r="L865" s="6"/>
      <c r="M865" s="6"/>
      <c r="N865" s="372"/>
      <c r="O865" s="168"/>
      <c r="Q865" s="6"/>
      <c r="R865" s="6"/>
      <c r="S865" s="6"/>
    </row>
    <row r="866" spans="2:19" s="18" customFormat="1" ht="15.75" customHeight="1" x14ac:dyDescent="0.2">
      <c r="B866" s="6"/>
      <c r="C866" s="166"/>
      <c r="D866" s="10"/>
      <c r="E866" s="10"/>
      <c r="F866" s="6"/>
      <c r="G866" s="6"/>
      <c r="H866" s="6"/>
      <c r="I866" s="178"/>
      <c r="J866" s="249"/>
      <c r="K866" s="167"/>
      <c r="L866" s="6"/>
      <c r="M866" s="6"/>
      <c r="N866" s="372"/>
      <c r="O866" s="168"/>
      <c r="Q866" s="6"/>
      <c r="R866" s="6"/>
      <c r="S866" s="6"/>
    </row>
    <row r="867" spans="2:19" s="18" customFormat="1" ht="15.75" customHeight="1" x14ac:dyDescent="0.2">
      <c r="B867" s="6"/>
      <c r="C867" s="166"/>
      <c r="D867" s="10"/>
      <c r="E867" s="10"/>
      <c r="F867" s="6"/>
      <c r="G867" s="6"/>
      <c r="H867" s="6"/>
      <c r="I867" s="178"/>
      <c r="J867" s="249"/>
      <c r="K867" s="167"/>
      <c r="L867" s="6"/>
      <c r="M867" s="6"/>
      <c r="N867" s="372"/>
      <c r="O867" s="168"/>
      <c r="Q867" s="6"/>
      <c r="R867" s="6"/>
      <c r="S867" s="6"/>
    </row>
    <row r="868" spans="2:19" s="18" customFormat="1" ht="15.75" customHeight="1" x14ac:dyDescent="0.2">
      <c r="B868" s="6"/>
      <c r="C868" s="166"/>
      <c r="D868" s="10"/>
      <c r="E868" s="10"/>
      <c r="F868" s="6"/>
      <c r="G868" s="6"/>
      <c r="H868" s="6"/>
      <c r="I868" s="178"/>
      <c r="J868" s="249"/>
      <c r="K868" s="167"/>
      <c r="L868" s="6"/>
      <c r="M868" s="6"/>
      <c r="N868" s="372"/>
      <c r="O868" s="168"/>
      <c r="Q868" s="6"/>
      <c r="R868" s="6"/>
      <c r="S868" s="6"/>
    </row>
    <row r="869" spans="2:19" s="18" customFormat="1" ht="15.75" customHeight="1" x14ac:dyDescent="0.2">
      <c r="B869" s="6"/>
      <c r="C869" s="166"/>
      <c r="D869" s="10"/>
      <c r="E869" s="10"/>
      <c r="F869" s="6"/>
      <c r="G869" s="6"/>
      <c r="H869" s="6"/>
      <c r="I869" s="178"/>
      <c r="J869" s="249"/>
      <c r="K869" s="167"/>
      <c r="L869" s="6"/>
      <c r="M869" s="6"/>
      <c r="N869" s="372"/>
      <c r="O869" s="168"/>
      <c r="Q869" s="6"/>
      <c r="R869" s="6"/>
      <c r="S869" s="6"/>
    </row>
    <row r="870" spans="2:19" s="18" customFormat="1" ht="15.75" customHeight="1" x14ac:dyDescent="0.2">
      <c r="B870" s="6"/>
      <c r="C870" s="166"/>
      <c r="D870" s="10"/>
      <c r="E870" s="10"/>
      <c r="F870" s="6"/>
      <c r="G870" s="6"/>
      <c r="H870" s="6"/>
      <c r="I870" s="178"/>
      <c r="J870" s="249"/>
      <c r="K870" s="167"/>
      <c r="L870" s="6"/>
      <c r="M870" s="6"/>
      <c r="N870" s="372"/>
      <c r="O870" s="168"/>
      <c r="Q870" s="6"/>
      <c r="R870" s="6"/>
      <c r="S870" s="6"/>
    </row>
    <row r="871" spans="2:19" s="18" customFormat="1" ht="15.75" customHeight="1" x14ac:dyDescent="0.2">
      <c r="B871" s="6"/>
      <c r="C871" s="166"/>
      <c r="D871" s="10"/>
      <c r="E871" s="10"/>
      <c r="F871" s="6"/>
      <c r="G871" s="6"/>
      <c r="H871" s="6"/>
      <c r="I871" s="178"/>
      <c r="J871" s="249"/>
      <c r="K871" s="167"/>
      <c r="L871" s="6"/>
      <c r="M871" s="6"/>
      <c r="N871" s="372"/>
      <c r="O871" s="168"/>
      <c r="Q871" s="6"/>
      <c r="R871" s="6"/>
      <c r="S871" s="6"/>
    </row>
    <row r="872" spans="2:19" s="18" customFormat="1" ht="15.75" customHeight="1" x14ac:dyDescent="0.2">
      <c r="B872" s="6"/>
      <c r="C872" s="166"/>
      <c r="D872" s="10"/>
      <c r="E872" s="10"/>
      <c r="F872" s="6"/>
      <c r="G872" s="6"/>
      <c r="H872" s="6"/>
      <c r="I872" s="178"/>
      <c r="J872" s="249"/>
      <c r="K872" s="167"/>
      <c r="L872" s="6"/>
      <c r="M872" s="6"/>
      <c r="N872" s="372"/>
      <c r="O872" s="168"/>
      <c r="Q872" s="6"/>
      <c r="R872" s="6"/>
      <c r="S872" s="6"/>
    </row>
    <row r="873" spans="2:19" s="18" customFormat="1" ht="15.75" customHeight="1" x14ac:dyDescent="0.2">
      <c r="B873" s="6"/>
      <c r="C873" s="166"/>
      <c r="D873" s="10"/>
      <c r="E873" s="10"/>
      <c r="F873" s="6"/>
      <c r="G873" s="6"/>
      <c r="H873" s="6"/>
      <c r="I873" s="178"/>
      <c r="J873" s="249"/>
      <c r="K873" s="167"/>
      <c r="L873" s="6"/>
      <c r="M873" s="6"/>
      <c r="N873" s="372"/>
      <c r="O873" s="168"/>
      <c r="Q873" s="6"/>
      <c r="R873" s="6"/>
      <c r="S873" s="6"/>
    </row>
    <row r="874" spans="2:19" s="18" customFormat="1" ht="15.75" customHeight="1" x14ac:dyDescent="0.2">
      <c r="B874" s="6"/>
      <c r="C874" s="166"/>
      <c r="D874" s="10"/>
      <c r="E874" s="10"/>
      <c r="F874" s="6"/>
      <c r="G874" s="6"/>
      <c r="H874" s="6"/>
      <c r="I874" s="178"/>
      <c r="J874" s="249"/>
      <c r="K874" s="167"/>
      <c r="L874" s="6"/>
      <c r="M874" s="6"/>
      <c r="N874" s="372"/>
      <c r="O874" s="168"/>
      <c r="Q874" s="6"/>
      <c r="R874" s="6"/>
      <c r="S874" s="6"/>
    </row>
    <row r="875" spans="2:19" s="18" customFormat="1" ht="15.75" customHeight="1" x14ac:dyDescent="0.2">
      <c r="B875" s="6"/>
      <c r="C875" s="166"/>
      <c r="D875" s="10"/>
      <c r="E875" s="10"/>
      <c r="F875" s="6"/>
      <c r="G875" s="6"/>
      <c r="H875" s="6"/>
      <c r="I875" s="178"/>
      <c r="J875" s="249"/>
      <c r="K875" s="167"/>
      <c r="L875" s="6"/>
      <c r="M875" s="6"/>
      <c r="N875" s="372"/>
      <c r="O875" s="168"/>
      <c r="Q875" s="6"/>
      <c r="R875" s="6"/>
      <c r="S875" s="6"/>
    </row>
    <row r="876" spans="2:19" s="18" customFormat="1" ht="15.75" customHeight="1" x14ac:dyDescent="0.2">
      <c r="B876" s="6"/>
      <c r="C876" s="166"/>
      <c r="D876" s="10"/>
      <c r="E876" s="10"/>
      <c r="F876" s="6"/>
      <c r="G876" s="6"/>
      <c r="H876" s="6"/>
      <c r="I876" s="178"/>
      <c r="J876" s="249"/>
      <c r="K876" s="167"/>
      <c r="L876" s="6"/>
      <c r="M876" s="6"/>
      <c r="N876" s="372"/>
      <c r="O876" s="168"/>
      <c r="Q876" s="6"/>
      <c r="R876" s="6"/>
      <c r="S876" s="6"/>
    </row>
    <row r="877" spans="2:19" s="18" customFormat="1" ht="15.75" customHeight="1" x14ac:dyDescent="0.2">
      <c r="B877" s="6"/>
      <c r="C877" s="166"/>
      <c r="D877" s="10"/>
      <c r="E877" s="10"/>
      <c r="F877" s="6"/>
      <c r="G877" s="6"/>
      <c r="H877" s="6"/>
      <c r="I877" s="178"/>
      <c r="J877" s="249"/>
      <c r="K877" s="167"/>
      <c r="L877" s="6"/>
      <c r="M877" s="6"/>
      <c r="N877" s="372"/>
      <c r="O877" s="168"/>
      <c r="Q877" s="6"/>
      <c r="R877" s="6"/>
      <c r="S877" s="6"/>
    </row>
    <row r="878" spans="2:19" s="18" customFormat="1" ht="15.75" customHeight="1" x14ac:dyDescent="0.2">
      <c r="B878" s="6"/>
      <c r="C878" s="166"/>
      <c r="D878" s="10"/>
      <c r="E878" s="10"/>
      <c r="F878" s="6"/>
      <c r="G878" s="6"/>
      <c r="H878" s="6"/>
      <c r="I878" s="178"/>
      <c r="J878" s="249"/>
      <c r="K878" s="167"/>
      <c r="L878" s="6"/>
      <c r="M878" s="6"/>
      <c r="N878" s="372"/>
      <c r="O878" s="168"/>
      <c r="Q878" s="6"/>
      <c r="R878" s="6"/>
      <c r="S878" s="6"/>
    </row>
    <row r="879" spans="2:19" s="18" customFormat="1" ht="15.75" customHeight="1" x14ac:dyDescent="0.2">
      <c r="B879" s="6"/>
      <c r="C879" s="166"/>
      <c r="D879" s="10"/>
      <c r="E879" s="10"/>
      <c r="F879" s="6"/>
      <c r="G879" s="6"/>
      <c r="H879" s="6"/>
      <c r="I879" s="178"/>
      <c r="J879" s="249"/>
      <c r="K879" s="167"/>
      <c r="L879" s="6"/>
      <c r="M879" s="6"/>
      <c r="N879" s="372"/>
      <c r="O879" s="168"/>
      <c r="Q879" s="6"/>
      <c r="R879" s="6"/>
      <c r="S879" s="6"/>
    </row>
    <row r="880" spans="2:19" s="18" customFormat="1" ht="15.75" customHeight="1" x14ac:dyDescent="0.2">
      <c r="B880" s="6"/>
      <c r="C880" s="166"/>
      <c r="D880" s="10"/>
      <c r="E880" s="10"/>
      <c r="F880" s="6"/>
      <c r="G880" s="6"/>
      <c r="H880" s="6"/>
      <c r="I880" s="178"/>
      <c r="J880" s="249"/>
      <c r="K880" s="167"/>
      <c r="L880" s="6"/>
      <c r="M880" s="6"/>
      <c r="N880" s="372"/>
      <c r="O880" s="168"/>
      <c r="Q880" s="6"/>
      <c r="R880" s="6"/>
      <c r="S880" s="6"/>
    </row>
    <row r="881" spans="2:19" s="18" customFormat="1" ht="15.75" customHeight="1" x14ac:dyDescent="0.2">
      <c r="B881" s="6"/>
      <c r="C881" s="166"/>
      <c r="D881" s="10"/>
      <c r="E881" s="10"/>
      <c r="F881" s="6"/>
      <c r="G881" s="6"/>
      <c r="H881" s="6"/>
      <c r="I881" s="178"/>
      <c r="J881" s="249"/>
      <c r="K881" s="167"/>
      <c r="L881" s="6"/>
      <c r="M881" s="6"/>
      <c r="N881" s="372"/>
      <c r="O881" s="168"/>
      <c r="Q881" s="6"/>
      <c r="R881" s="6"/>
      <c r="S881" s="6"/>
    </row>
    <row r="882" spans="2:19" s="18" customFormat="1" ht="15.75" customHeight="1" x14ac:dyDescent="0.2">
      <c r="B882" s="6"/>
      <c r="C882" s="166"/>
      <c r="D882" s="10"/>
      <c r="E882" s="10"/>
      <c r="F882" s="6"/>
      <c r="G882" s="6"/>
      <c r="H882" s="6"/>
      <c r="I882" s="178"/>
      <c r="J882" s="249"/>
      <c r="K882" s="167"/>
      <c r="L882" s="6"/>
      <c r="M882" s="6"/>
      <c r="N882" s="372"/>
      <c r="O882" s="168"/>
      <c r="Q882" s="6"/>
      <c r="R882" s="6"/>
      <c r="S882" s="6"/>
    </row>
    <row r="883" spans="2:19" s="18" customFormat="1" ht="15.75" customHeight="1" x14ac:dyDescent="0.2">
      <c r="B883" s="6"/>
      <c r="C883" s="166"/>
      <c r="D883" s="10"/>
      <c r="E883" s="10"/>
      <c r="F883" s="6"/>
      <c r="G883" s="6"/>
      <c r="H883" s="6"/>
      <c r="I883" s="178"/>
      <c r="J883" s="249"/>
      <c r="K883" s="167"/>
      <c r="L883" s="6"/>
      <c r="M883" s="6"/>
      <c r="N883" s="372"/>
      <c r="O883" s="168"/>
      <c r="Q883" s="6"/>
      <c r="R883" s="6"/>
      <c r="S883" s="6"/>
    </row>
    <row r="884" spans="2:19" s="18" customFormat="1" ht="15.75" customHeight="1" x14ac:dyDescent="0.2">
      <c r="B884" s="6"/>
      <c r="C884" s="166"/>
      <c r="D884" s="10"/>
      <c r="E884" s="10"/>
      <c r="F884" s="6"/>
      <c r="G884" s="6"/>
      <c r="H884" s="6"/>
      <c r="I884" s="178"/>
      <c r="J884" s="249"/>
      <c r="K884" s="167"/>
      <c r="L884" s="6"/>
      <c r="M884" s="6"/>
      <c r="N884" s="372"/>
      <c r="O884" s="168"/>
      <c r="Q884" s="6"/>
      <c r="R884" s="6"/>
      <c r="S884" s="6"/>
    </row>
    <row r="885" spans="2:19" s="18" customFormat="1" ht="15.75" customHeight="1" x14ac:dyDescent="0.2">
      <c r="B885" s="6"/>
      <c r="C885" s="166"/>
      <c r="D885" s="10"/>
      <c r="E885" s="10"/>
      <c r="F885" s="6"/>
      <c r="G885" s="6"/>
      <c r="H885" s="6"/>
      <c r="I885" s="178"/>
      <c r="J885" s="249"/>
      <c r="K885" s="167"/>
      <c r="L885" s="6"/>
      <c r="M885" s="6"/>
      <c r="N885" s="372"/>
      <c r="O885" s="168"/>
      <c r="Q885" s="6"/>
      <c r="R885" s="6"/>
      <c r="S885" s="6"/>
    </row>
    <row r="886" spans="2:19" s="18" customFormat="1" ht="15.75" customHeight="1" x14ac:dyDescent="0.2">
      <c r="B886" s="6"/>
      <c r="C886" s="166"/>
      <c r="D886" s="10"/>
      <c r="E886" s="10"/>
      <c r="F886" s="6"/>
      <c r="G886" s="6"/>
      <c r="H886" s="6"/>
      <c r="I886" s="178"/>
      <c r="J886" s="249"/>
      <c r="K886" s="167"/>
      <c r="L886" s="6"/>
      <c r="M886" s="6"/>
      <c r="N886" s="372"/>
      <c r="O886" s="168"/>
      <c r="Q886" s="6"/>
      <c r="R886" s="6"/>
      <c r="S886" s="6"/>
    </row>
    <row r="887" spans="2:19" s="18" customFormat="1" ht="15.75" customHeight="1" x14ac:dyDescent="0.2">
      <c r="B887" s="6"/>
      <c r="C887" s="166"/>
      <c r="D887" s="10"/>
      <c r="E887" s="10"/>
      <c r="F887" s="6"/>
      <c r="G887" s="6"/>
      <c r="H887" s="6"/>
      <c r="I887" s="178"/>
      <c r="J887" s="249"/>
      <c r="K887" s="167"/>
      <c r="L887" s="6"/>
      <c r="M887" s="6"/>
      <c r="N887" s="372"/>
      <c r="O887" s="168"/>
      <c r="Q887" s="6"/>
      <c r="R887" s="6"/>
      <c r="S887" s="6"/>
    </row>
    <row r="888" spans="2:19" s="18" customFormat="1" ht="15.75" customHeight="1" x14ac:dyDescent="0.2">
      <c r="B888" s="6"/>
      <c r="C888" s="166"/>
      <c r="D888" s="10"/>
      <c r="E888" s="10"/>
      <c r="F888" s="6"/>
      <c r="G888" s="6"/>
      <c r="H888" s="6"/>
      <c r="I888" s="178"/>
      <c r="J888" s="249"/>
      <c r="K888" s="167"/>
      <c r="L888" s="6"/>
      <c r="M888" s="6"/>
      <c r="N888" s="372"/>
      <c r="O888" s="168"/>
      <c r="Q888" s="6"/>
      <c r="R888" s="6"/>
      <c r="S888" s="6"/>
    </row>
    <row r="889" spans="2:19" s="18" customFormat="1" ht="15.75" customHeight="1" x14ac:dyDescent="0.2">
      <c r="B889" s="6"/>
      <c r="C889" s="166"/>
      <c r="D889" s="10"/>
      <c r="E889" s="10"/>
      <c r="F889" s="6"/>
      <c r="G889" s="6"/>
      <c r="H889" s="6"/>
      <c r="I889" s="178"/>
      <c r="J889" s="249"/>
      <c r="K889" s="167"/>
      <c r="L889" s="6"/>
      <c r="M889" s="6"/>
      <c r="N889" s="372"/>
      <c r="O889" s="168"/>
      <c r="Q889" s="6"/>
      <c r="R889" s="6"/>
      <c r="S889" s="6"/>
    </row>
    <row r="890" spans="2:19" s="18" customFormat="1" ht="15.75" customHeight="1" x14ac:dyDescent="0.2">
      <c r="B890" s="6"/>
      <c r="C890" s="166"/>
      <c r="D890" s="10"/>
      <c r="E890" s="10"/>
      <c r="F890" s="6"/>
      <c r="G890" s="6"/>
      <c r="H890" s="6"/>
      <c r="I890" s="178"/>
      <c r="J890" s="249"/>
      <c r="K890" s="167"/>
      <c r="L890" s="6"/>
      <c r="M890" s="6"/>
      <c r="N890" s="372"/>
      <c r="O890" s="168"/>
      <c r="Q890" s="6"/>
      <c r="R890" s="6"/>
      <c r="S890" s="6"/>
    </row>
    <row r="891" spans="2:19" s="18" customFormat="1" ht="15.75" customHeight="1" x14ac:dyDescent="0.2">
      <c r="B891" s="6"/>
      <c r="C891" s="166"/>
      <c r="D891" s="10"/>
      <c r="E891" s="10"/>
      <c r="F891" s="6"/>
      <c r="G891" s="6"/>
      <c r="H891" s="6"/>
      <c r="I891" s="178"/>
      <c r="J891" s="249"/>
      <c r="K891" s="167"/>
      <c r="L891" s="6"/>
      <c r="M891" s="6"/>
      <c r="N891" s="372"/>
      <c r="O891" s="168"/>
      <c r="Q891" s="6"/>
      <c r="R891" s="6"/>
      <c r="S891" s="6"/>
    </row>
    <row r="892" spans="2:19" s="18" customFormat="1" ht="15.75" customHeight="1" x14ac:dyDescent="0.2">
      <c r="B892" s="6"/>
      <c r="C892" s="166"/>
      <c r="D892" s="10"/>
      <c r="E892" s="10"/>
      <c r="F892" s="6"/>
      <c r="G892" s="6"/>
      <c r="H892" s="6"/>
      <c r="I892" s="178"/>
      <c r="J892" s="249"/>
      <c r="K892" s="167"/>
      <c r="L892" s="6"/>
      <c r="M892" s="6"/>
      <c r="N892" s="372"/>
      <c r="O892" s="168"/>
      <c r="Q892" s="6"/>
      <c r="R892" s="6"/>
      <c r="S892" s="6"/>
    </row>
    <row r="893" spans="2:19" s="18" customFormat="1" ht="15.75" customHeight="1" x14ac:dyDescent="0.2">
      <c r="B893" s="6"/>
      <c r="C893" s="166"/>
      <c r="D893" s="10"/>
      <c r="E893" s="10"/>
      <c r="F893" s="6"/>
      <c r="G893" s="6"/>
      <c r="H893" s="6"/>
      <c r="I893" s="178"/>
      <c r="J893" s="249"/>
      <c r="K893" s="167"/>
      <c r="L893" s="6"/>
      <c r="M893" s="6"/>
      <c r="N893" s="372"/>
      <c r="O893" s="168"/>
      <c r="Q893" s="6"/>
      <c r="R893" s="6"/>
      <c r="S893" s="6"/>
    </row>
    <row r="894" spans="2:19" s="18" customFormat="1" ht="15.75" customHeight="1" x14ac:dyDescent="0.2">
      <c r="B894" s="6"/>
      <c r="C894" s="166"/>
      <c r="D894" s="10"/>
      <c r="E894" s="10"/>
      <c r="F894" s="6"/>
      <c r="G894" s="6"/>
      <c r="H894" s="6"/>
      <c r="I894" s="178"/>
      <c r="J894" s="249"/>
      <c r="K894" s="167"/>
      <c r="L894" s="6"/>
      <c r="M894" s="6"/>
      <c r="N894" s="372"/>
      <c r="O894" s="168"/>
      <c r="Q894" s="6"/>
      <c r="R894" s="6"/>
      <c r="S894" s="6"/>
    </row>
    <row r="895" spans="2:19" s="18" customFormat="1" ht="15.75" customHeight="1" x14ac:dyDescent="0.2">
      <c r="B895" s="6"/>
      <c r="C895" s="166"/>
      <c r="D895" s="10"/>
      <c r="E895" s="10"/>
      <c r="F895" s="6"/>
      <c r="G895" s="6"/>
      <c r="H895" s="6"/>
      <c r="I895" s="178"/>
      <c r="J895" s="249"/>
      <c r="K895" s="167"/>
      <c r="L895" s="6"/>
      <c r="M895" s="6"/>
      <c r="N895" s="372"/>
      <c r="O895" s="168"/>
      <c r="Q895" s="6"/>
      <c r="R895" s="6"/>
      <c r="S895" s="6"/>
    </row>
    <row r="896" spans="2:19" s="18" customFormat="1" ht="15.75" customHeight="1" x14ac:dyDescent="0.2">
      <c r="B896" s="6"/>
      <c r="C896" s="166"/>
      <c r="D896" s="10"/>
      <c r="E896" s="10"/>
      <c r="F896" s="6"/>
      <c r="G896" s="6"/>
      <c r="H896" s="6"/>
      <c r="I896" s="178"/>
      <c r="J896" s="249"/>
      <c r="K896" s="167"/>
      <c r="L896" s="6"/>
      <c r="M896" s="6"/>
      <c r="N896" s="372"/>
      <c r="O896" s="168"/>
      <c r="Q896" s="6"/>
      <c r="R896" s="6"/>
      <c r="S896" s="6"/>
    </row>
    <row r="897" spans="2:19" s="18" customFormat="1" ht="15.75" customHeight="1" x14ac:dyDescent="0.2">
      <c r="B897" s="6"/>
      <c r="C897" s="166"/>
      <c r="D897" s="10"/>
      <c r="E897" s="10"/>
      <c r="F897" s="6"/>
      <c r="G897" s="6"/>
      <c r="H897" s="6"/>
      <c r="I897" s="178"/>
      <c r="J897" s="249"/>
      <c r="K897" s="167"/>
      <c r="L897" s="6"/>
      <c r="M897" s="6"/>
      <c r="N897" s="372"/>
      <c r="O897" s="168"/>
      <c r="Q897" s="6"/>
      <c r="R897" s="6"/>
      <c r="S897" s="6"/>
    </row>
    <row r="898" spans="2:19" s="18" customFormat="1" ht="15.75" customHeight="1" x14ac:dyDescent="0.2">
      <c r="B898" s="6"/>
      <c r="C898" s="166"/>
      <c r="D898" s="10"/>
      <c r="E898" s="10"/>
      <c r="F898" s="6"/>
      <c r="G898" s="6"/>
      <c r="H898" s="6"/>
      <c r="I898" s="178"/>
      <c r="J898" s="249"/>
      <c r="K898" s="167"/>
      <c r="L898" s="6"/>
      <c r="M898" s="6"/>
      <c r="N898" s="372"/>
      <c r="O898" s="168"/>
      <c r="Q898" s="6"/>
      <c r="R898" s="6"/>
      <c r="S898" s="6"/>
    </row>
    <row r="899" spans="2:19" s="18" customFormat="1" ht="15.75" customHeight="1" x14ac:dyDescent="0.2">
      <c r="B899" s="6"/>
      <c r="C899" s="166"/>
      <c r="D899" s="10"/>
      <c r="E899" s="10"/>
      <c r="F899" s="6"/>
      <c r="G899" s="6"/>
      <c r="H899" s="6"/>
      <c r="I899" s="178"/>
      <c r="J899" s="249"/>
      <c r="K899" s="167"/>
      <c r="L899" s="6"/>
      <c r="M899" s="6"/>
      <c r="N899" s="372"/>
      <c r="O899" s="168"/>
      <c r="Q899" s="6"/>
      <c r="R899" s="6"/>
      <c r="S899" s="6"/>
    </row>
    <row r="900" spans="2:19" s="18" customFormat="1" ht="15.75" customHeight="1" x14ac:dyDescent="0.2">
      <c r="B900" s="6"/>
      <c r="C900" s="166"/>
      <c r="D900" s="10"/>
      <c r="E900" s="10"/>
      <c r="F900" s="6"/>
      <c r="G900" s="6"/>
      <c r="H900" s="6"/>
      <c r="I900" s="178"/>
      <c r="J900" s="249"/>
      <c r="K900" s="167"/>
      <c r="L900" s="6"/>
      <c r="M900" s="6"/>
      <c r="N900" s="372"/>
      <c r="O900" s="168"/>
      <c r="Q900" s="6"/>
      <c r="R900" s="6"/>
      <c r="S900" s="6"/>
    </row>
    <row r="901" spans="2:19" s="18" customFormat="1" ht="15.75" customHeight="1" x14ac:dyDescent="0.2">
      <c r="B901" s="6"/>
      <c r="C901" s="166"/>
      <c r="D901" s="10"/>
      <c r="E901" s="10"/>
      <c r="F901" s="6"/>
      <c r="G901" s="6"/>
      <c r="H901" s="6"/>
      <c r="I901" s="178"/>
      <c r="J901" s="249"/>
      <c r="K901" s="167"/>
      <c r="L901" s="6"/>
      <c r="M901" s="6"/>
      <c r="N901" s="372"/>
      <c r="O901" s="168"/>
      <c r="Q901" s="6"/>
      <c r="R901" s="6"/>
      <c r="S901" s="6"/>
    </row>
    <row r="902" spans="2:19" s="18" customFormat="1" ht="15.75" customHeight="1" x14ac:dyDescent="0.2">
      <c r="B902" s="6"/>
      <c r="C902" s="166"/>
      <c r="D902" s="10"/>
      <c r="E902" s="10"/>
      <c r="F902" s="6"/>
      <c r="G902" s="6"/>
      <c r="H902" s="6"/>
      <c r="I902" s="178"/>
      <c r="J902" s="249"/>
      <c r="K902" s="167"/>
      <c r="L902" s="6"/>
      <c r="M902" s="6"/>
      <c r="N902" s="372"/>
      <c r="O902" s="168"/>
      <c r="Q902" s="6"/>
      <c r="R902" s="6"/>
      <c r="S902" s="6"/>
    </row>
    <row r="903" spans="2:19" s="18" customFormat="1" ht="15.75" customHeight="1" x14ac:dyDescent="0.2">
      <c r="B903" s="6"/>
      <c r="C903" s="166"/>
      <c r="D903" s="10"/>
      <c r="E903" s="10"/>
      <c r="F903" s="6"/>
      <c r="G903" s="6"/>
      <c r="H903" s="6"/>
      <c r="I903" s="178"/>
      <c r="J903" s="249"/>
      <c r="K903" s="167"/>
      <c r="L903" s="6"/>
      <c r="M903" s="6"/>
      <c r="N903" s="372"/>
      <c r="O903" s="168"/>
      <c r="Q903" s="6"/>
      <c r="R903" s="6"/>
      <c r="S903" s="6"/>
    </row>
    <row r="904" spans="2:19" s="18" customFormat="1" ht="15.75" customHeight="1" x14ac:dyDescent="0.2">
      <c r="B904" s="6"/>
      <c r="C904" s="166"/>
      <c r="D904" s="10"/>
      <c r="E904" s="10"/>
      <c r="F904" s="6"/>
      <c r="G904" s="6"/>
      <c r="H904" s="6"/>
      <c r="I904" s="178"/>
      <c r="J904" s="249"/>
      <c r="K904" s="167"/>
      <c r="L904" s="6"/>
      <c r="M904" s="6"/>
      <c r="N904" s="372"/>
      <c r="O904" s="168"/>
      <c r="Q904" s="6"/>
      <c r="R904" s="6"/>
      <c r="S904" s="6"/>
    </row>
    <row r="905" spans="2:19" s="18" customFormat="1" ht="15.75" customHeight="1" x14ac:dyDescent="0.2">
      <c r="B905" s="6"/>
      <c r="C905" s="166"/>
      <c r="D905" s="10"/>
      <c r="E905" s="10"/>
      <c r="F905" s="6"/>
      <c r="G905" s="6"/>
      <c r="H905" s="6"/>
      <c r="I905" s="178"/>
      <c r="J905" s="249"/>
      <c r="K905" s="167"/>
      <c r="L905" s="6"/>
      <c r="M905" s="6"/>
      <c r="N905" s="372"/>
      <c r="O905" s="168"/>
      <c r="Q905" s="6"/>
      <c r="R905" s="6"/>
      <c r="S905" s="6"/>
    </row>
    <row r="906" spans="2:19" s="18" customFormat="1" ht="15.75" customHeight="1" x14ac:dyDescent="0.2">
      <c r="B906" s="6"/>
      <c r="C906" s="166"/>
      <c r="D906" s="10"/>
      <c r="E906" s="10"/>
      <c r="F906" s="6"/>
      <c r="G906" s="6"/>
      <c r="H906" s="6"/>
      <c r="I906" s="178"/>
      <c r="J906" s="249"/>
      <c r="K906" s="167"/>
      <c r="L906" s="6"/>
      <c r="M906" s="6"/>
      <c r="N906" s="372"/>
      <c r="O906" s="168"/>
      <c r="Q906" s="6"/>
      <c r="R906" s="6"/>
      <c r="S906" s="6"/>
    </row>
    <row r="907" spans="2:19" s="18" customFormat="1" ht="15.75" customHeight="1" x14ac:dyDescent="0.2">
      <c r="B907" s="6"/>
      <c r="C907" s="166"/>
      <c r="D907" s="10"/>
      <c r="E907" s="10"/>
      <c r="F907" s="6"/>
      <c r="G907" s="6"/>
      <c r="H907" s="6"/>
      <c r="I907" s="178"/>
      <c r="J907" s="249"/>
      <c r="K907" s="167"/>
      <c r="L907" s="6"/>
      <c r="M907" s="6"/>
      <c r="N907" s="372"/>
      <c r="O907" s="168"/>
      <c r="Q907" s="6"/>
      <c r="R907" s="6"/>
      <c r="S907" s="6"/>
    </row>
    <row r="908" spans="2:19" s="18" customFormat="1" ht="15.75" customHeight="1" x14ac:dyDescent="0.2">
      <c r="B908" s="6"/>
      <c r="C908" s="166"/>
      <c r="D908" s="10"/>
      <c r="E908" s="10"/>
      <c r="F908" s="6"/>
      <c r="G908" s="6"/>
      <c r="H908" s="6"/>
      <c r="I908" s="178"/>
      <c r="J908" s="249"/>
      <c r="K908" s="167"/>
      <c r="L908" s="6"/>
      <c r="M908" s="6"/>
      <c r="N908" s="372"/>
      <c r="O908" s="168"/>
      <c r="Q908" s="6"/>
      <c r="R908" s="6"/>
      <c r="S908" s="6"/>
    </row>
    <row r="909" spans="2:19" s="18" customFormat="1" ht="15.75" customHeight="1" x14ac:dyDescent="0.2">
      <c r="B909" s="6"/>
      <c r="C909" s="166"/>
      <c r="D909" s="10"/>
      <c r="E909" s="10"/>
      <c r="F909" s="6"/>
      <c r="G909" s="6"/>
      <c r="H909" s="6"/>
      <c r="I909" s="178"/>
      <c r="J909" s="249"/>
      <c r="K909" s="167"/>
      <c r="L909" s="6"/>
      <c r="M909" s="6"/>
      <c r="N909" s="372"/>
      <c r="O909" s="168"/>
      <c r="Q909" s="6"/>
      <c r="R909" s="6"/>
      <c r="S909" s="6"/>
    </row>
    <row r="910" spans="2:19" s="18" customFormat="1" ht="15.75" customHeight="1" x14ac:dyDescent="0.2">
      <c r="B910" s="6"/>
      <c r="C910" s="166"/>
      <c r="D910" s="10"/>
      <c r="E910" s="10"/>
      <c r="F910" s="6"/>
      <c r="G910" s="6"/>
      <c r="H910" s="6"/>
      <c r="I910" s="178"/>
      <c r="J910" s="249"/>
      <c r="K910" s="167"/>
      <c r="L910" s="6"/>
      <c r="M910" s="6"/>
      <c r="N910" s="372"/>
      <c r="O910" s="168"/>
      <c r="Q910" s="6"/>
      <c r="R910" s="6"/>
      <c r="S910" s="6"/>
    </row>
    <row r="911" spans="2:19" s="18" customFormat="1" ht="15.75" customHeight="1" x14ac:dyDescent="0.2">
      <c r="B911" s="6"/>
      <c r="C911" s="166"/>
      <c r="D911" s="10"/>
      <c r="E911" s="10"/>
      <c r="F911" s="6"/>
      <c r="G911" s="6"/>
      <c r="H911" s="6"/>
      <c r="I911" s="178"/>
      <c r="J911" s="249"/>
      <c r="K911" s="167"/>
      <c r="L911" s="6"/>
      <c r="M911" s="6"/>
      <c r="N911" s="372"/>
      <c r="O911" s="168"/>
      <c r="Q911" s="6"/>
      <c r="R911" s="6"/>
      <c r="S911" s="6"/>
    </row>
    <row r="912" spans="2:19" s="18" customFormat="1" ht="15.75" customHeight="1" x14ac:dyDescent="0.2">
      <c r="B912" s="6"/>
      <c r="C912" s="166"/>
      <c r="D912" s="10"/>
      <c r="E912" s="10"/>
      <c r="F912" s="6"/>
      <c r="G912" s="6"/>
      <c r="H912" s="6"/>
      <c r="I912" s="178"/>
      <c r="J912" s="249"/>
      <c r="K912" s="167"/>
      <c r="L912" s="6"/>
      <c r="M912" s="6"/>
      <c r="N912" s="372"/>
      <c r="O912" s="168"/>
      <c r="Q912" s="6"/>
      <c r="R912" s="6"/>
      <c r="S912" s="6"/>
    </row>
    <row r="913" spans="2:19" s="18" customFormat="1" ht="15.75" customHeight="1" x14ac:dyDescent="0.2">
      <c r="B913" s="6"/>
      <c r="C913" s="166"/>
      <c r="D913" s="10"/>
      <c r="E913" s="10"/>
      <c r="F913" s="6"/>
      <c r="G913" s="6"/>
      <c r="H913" s="6"/>
      <c r="I913" s="178"/>
      <c r="J913" s="249"/>
      <c r="K913" s="167"/>
      <c r="L913" s="6"/>
      <c r="M913" s="6"/>
      <c r="N913" s="372"/>
      <c r="O913" s="168"/>
      <c r="Q913" s="6"/>
      <c r="R913" s="6"/>
      <c r="S913" s="6"/>
    </row>
    <row r="914" spans="2:19" s="18" customFormat="1" ht="15.75" customHeight="1" x14ac:dyDescent="0.2">
      <c r="B914" s="6"/>
      <c r="C914" s="166"/>
      <c r="D914" s="10"/>
      <c r="E914" s="10"/>
      <c r="F914" s="6"/>
      <c r="G914" s="6"/>
      <c r="H914" s="6"/>
      <c r="I914" s="178"/>
      <c r="J914" s="249"/>
      <c r="K914" s="167"/>
      <c r="L914" s="6"/>
      <c r="M914" s="6"/>
      <c r="N914" s="372"/>
      <c r="O914" s="168"/>
      <c r="Q914" s="6"/>
      <c r="R914" s="6"/>
      <c r="S914" s="6"/>
    </row>
    <row r="915" spans="2:19" s="18" customFormat="1" ht="15.75" customHeight="1" x14ac:dyDescent="0.2">
      <c r="B915" s="6"/>
      <c r="C915" s="166"/>
      <c r="D915" s="10"/>
      <c r="E915" s="10"/>
      <c r="F915" s="6"/>
      <c r="G915" s="6"/>
      <c r="H915" s="6"/>
      <c r="I915" s="178"/>
      <c r="J915" s="249"/>
      <c r="K915" s="167"/>
      <c r="L915" s="6"/>
      <c r="M915" s="6"/>
      <c r="N915" s="372"/>
      <c r="O915" s="168"/>
      <c r="Q915" s="6"/>
      <c r="R915" s="6"/>
      <c r="S915" s="6"/>
    </row>
    <row r="916" spans="2:19" s="18" customFormat="1" ht="15.75" customHeight="1" x14ac:dyDescent="0.2">
      <c r="B916" s="6"/>
      <c r="C916" s="166"/>
      <c r="D916" s="10"/>
      <c r="E916" s="10"/>
      <c r="F916" s="6"/>
      <c r="G916" s="6"/>
      <c r="H916" s="6"/>
      <c r="I916" s="178"/>
      <c r="J916" s="249"/>
      <c r="K916" s="167"/>
      <c r="L916" s="6"/>
      <c r="M916" s="6"/>
      <c r="N916" s="372"/>
      <c r="O916" s="168"/>
      <c r="Q916" s="6"/>
      <c r="R916" s="6"/>
      <c r="S916" s="6"/>
    </row>
    <row r="917" spans="2:19" s="18" customFormat="1" ht="15.75" customHeight="1" x14ac:dyDescent="0.2">
      <c r="B917" s="6"/>
      <c r="C917" s="166"/>
      <c r="D917" s="10"/>
      <c r="E917" s="10"/>
      <c r="F917" s="6"/>
      <c r="G917" s="6"/>
      <c r="H917" s="6"/>
      <c r="I917" s="178"/>
      <c r="J917" s="249"/>
      <c r="K917" s="167"/>
      <c r="L917" s="6"/>
      <c r="M917" s="6"/>
      <c r="N917" s="372"/>
      <c r="O917" s="168"/>
      <c r="Q917" s="6"/>
      <c r="R917" s="6"/>
      <c r="S917" s="6"/>
    </row>
    <row r="918" spans="2:19" s="18" customFormat="1" ht="15.75" customHeight="1" x14ac:dyDescent="0.2">
      <c r="B918" s="6"/>
      <c r="C918" s="166"/>
      <c r="D918" s="10"/>
      <c r="E918" s="10"/>
      <c r="F918" s="6"/>
      <c r="G918" s="6"/>
      <c r="H918" s="6"/>
      <c r="I918" s="178"/>
      <c r="J918" s="249"/>
      <c r="K918" s="167"/>
      <c r="L918" s="6"/>
      <c r="M918" s="6"/>
      <c r="N918" s="372"/>
      <c r="O918" s="168"/>
      <c r="Q918" s="6"/>
      <c r="R918" s="6"/>
      <c r="S918" s="6"/>
    </row>
    <row r="919" spans="2:19" s="18" customFormat="1" ht="15.75" customHeight="1" x14ac:dyDescent="0.2">
      <c r="B919" s="6"/>
      <c r="C919" s="166"/>
      <c r="D919" s="10"/>
      <c r="E919" s="10"/>
      <c r="F919" s="6"/>
      <c r="G919" s="6"/>
      <c r="H919" s="6"/>
      <c r="I919" s="178"/>
      <c r="J919" s="249"/>
      <c r="K919" s="167"/>
      <c r="L919" s="6"/>
      <c r="M919" s="6"/>
      <c r="N919" s="372"/>
      <c r="O919" s="168"/>
      <c r="Q919" s="6"/>
      <c r="R919" s="6"/>
      <c r="S919" s="6"/>
    </row>
    <row r="920" spans="2:19" s="18" customFormat="1" ht="15.75" customHeight="1" x14ac:dyDescent="0.2">
      <c r="B920" s="6"/>
      <c r="C920" s="166"/>
      <c r="D920" s="10"/>
      <c r="E920" s="10"/>
      <c r="F920" s="6"/>
      <c r="G920" s="6"/>
      <c r="H920" s="6"/>
      <c r="I920" s="178"/>
      <c r="J920" s="249"/>
      <c r="K920" s="167"/>
      <c r="L920" s="6"/>
      <c r="M920" s="6"/>
      <c r="N920" s="372"/>
      <c r="O920" s="168"/>
      <c r="Q920" s="6"/>
      <c r="R920" s="6"/>
      <c r="S920" s="6"/>
    </row>
    <row r="921" spans="2:19" s="18" customFormat="1" ht="15.75" customHeight="1" x14ac:dyDescent="0.2">
      <c r="B921" s="6"/>
      <c r="C921" s="166"/>
      <c r="D921" s="10"/>
      <c r="E921" s="10"/>
      <c r="F921" s="6"/>
      <c r="G921" s="6"/>
      <c r="H921" s="6"/>
      <c r="I921" s="178"/>
      <c r="J921" s="249"/>
      <c r="K921" s="167"/>
      <c r="L921" s="6"/>
      <c r="M921" s="6"/>
      <c r="N921" s="372"/>
      <c r="O921" s="168"/>
      <c r="Q921" s="6"/>
      <c r="R921" s="6"/>
      <c r="S921" s="6"/>
    </row>
    <row r="922" spans="2:19" s="18" customFormat="1" ht="15.75" customHeight="1" x14ac:dyDescent="0.2">
      <c r="B922" s="6"/>
      <c r="C922" s="166"/>
      <c r="D922" s="10"/>
      <c r="E922" s="10"/>
      <c r="F922" s="6"/>
      <c r="G922" s="6"/>
      <c r="H922" s="6"/>
      <c r="I922" s="178"/>
      <c r="J922" s="249"/>
      <c r="K922" s="167"/>
      <c r="L922" s="6"/>
      <c r="M922" s="6"/>
      <c r="N922" s="372"/>
      <c r="O922" s="168"/>
      <c r="Q922" s="6"/>
      <c r="R922" s="6"/>
      <c r="S922" s="6"/>
    </row>
    <row r="923" spans="2:19" s="18" customFormat="1" ht="15.75" customHeight="1" x14ac:dyDescent="0.2">
      <c r="B923" s="6"/>
      <c r="C923" s="166"/>
      <c r="D923" s="10"/>
      <c r="E923" s="10"/>
      <c r="F923" s="6"/>
      <c r="G923" s="6"/>
      <c r="H923" s="6"/>
      <c r="I923" s="178"/>
      <c r="J923" s="249"/>
      <c r="K923" s="167"/>
      <c r="L923" s="6"/>
      <c r="M923" s="6"/>
      <c r="N923" s="372"/>
      <c r="O923" s="168"/>
      <c r="Q923" s="6"/>
      <c r="R923" s="6"/>
      <c r="S923" s="6"/>
    </row>
    <row r="924" spans="2:19" s="18" customFormat="1" ht="15.75" customHeight="1" x14ac:dyDescent="0.2">
      <c r="B924" s="6"/>
      <c r="C924" s="166"/>
      <c r="D924" s="10"/>
      <c r="E924" s="10"/>
      <c r="F924" s="6"/>
      <c r="G924" s="6"/>
      <c r="H924" s="6"/>
      <c r="I924" s="178"/>
      <c r="J924" s="249"/>
      <c r="K924" s="167"/>
      <c r="L924" s="6"/>
      <c r="M924" s="6"/>
      <c r="N924" s="372"/>
      <c r="O924" s="168"/>
      <c r="Q924" s="6"/>
      <c r="R924" s="6"/>
      <c r="S924" s="6"/>
    </row>
    <row r="925" spans="2:19" s="18" customFormat="1" ht="15.75" customHeight="1" x14ac:dyDescent="0.2">
      <c r="B925" s="6"/>
      <c r="C925" s="166"/>
      <c r="D925" s="10"/>
      <c r="E925" s="10"/>
      <c r="F925" s="6"/>
      <c r="G925" s="6"/>
      <c r="H925" s="6"/>
      <c r="I925" s="178"/>
      <c r="J925" s="249"/>
      <c r="K925" s="167"/>
      <c r="L925" s="6"/>
      <c r="M925" s="6"/>
      <c r="N925" s="372"/>
      <c r="O925" s="168"/>
      <c r="Q925" s="6"/>
      <c r="R925" s="6"/>
      <c r="S925" s="6"/>
    </row>
    <row r="926" spans="2:19" s="18" customFormat="1" ht="15.75" customHeight="1" x14ac:dyDescent="0.2">
      <c r="B926" s="6"/>
      <c r="C926" s="166"/>
      <c r="D926" s="10"/>
      <c r="E926" s="10"/>
      <c r="F926" s="6"/>
      <c r="G926" s="6"/>
      <c r="H926" s="6"/>
      <c r="I926" s="178"/>
      <c r="J926" s="249"/>
      <c r="K926" s="167"/>
      <c r="L926" s="6"/>
      <c r="M926" s="6"/>
      <c r="N926" s="372"/>
      <c r="O926" s="168"/>
      <c r="Q926" s="6"/>
      <c r="R926" s="6"/>
      <c r="S926" s="6"/>
    </row>
    <row r="927" spans="2:19" s="18" customFormat="1" ht="15.75" customHeight="1" x14ac:dyDescent="0.2">
      <c r="B927" s="6"/>
      <c r="C927" s="166"/>
      <c r="D927" s="10"/>
      <c r="E927" s="10"/>
      <c r="F927" s="6"/>
      <c r="G927" s="6"/>
      <c r="H927" s="6"/>
      <c r="I927" s="178"/>
      <c r="J927" s="249"/>
      <c r="K927" s="167"/>
      <c r="L927" s="6"/>
      <c r="M927" s="6"/>
      <c r="N927" s="372"/>
      <c r="O927" s="168"/>
      <c r="Q927" s="6"/>
      <c r="R927" s="6"/>
      <c r="S927" s="6"/>
    </row>
    <row r="928" spans="2:19" s="18" customFormat="1" ht="15.75" customHeight="1" x14ac:dyDescent="0.2">
      <c r="B928" s="6"/>
      <c r="C928" s="166"/>
      <c r="D928" s="10"/>
      <c r="E928" s="10"/>
      <c r="F928" s="6"/>
      <c r="G928" s="6"/>
      <c r="H928" s="6"/>
      <c r="I928" s="178"/>
      <c r="J928" s="249"/>
      <c r="K928" s="167"/>
      <c r="L928" s="6"/>
      <c r="M928" s="6"/>
      <c r="N928" s="372"/>
      <c r="O928" s="168"/>
      <c r="Q928" s="6"/>
      <c r="R928" s="6"/>
      <c r="S928" s="6"/>
    </row>
    <row r="929" spans="2:19" s="18" customFormat="1" ht="15.75" customHeight="1" x14ac:dyDescent="0.2">
      <c r="B929" s="6"/>
      <c r="C929" s="166"/>
      <c r="D929" s="10"/>
      <c r="E929" s="10"/>
      <c r="F929" s="6"/>
      <c r="G929" s="6"/>
      <c r="H929" s="6"/>
      <c r="I929" s="178"/>
      <c r="J929" s="249"/>
      <c r="K929" s="167"/>
      <c r="L929" s="6"/>
      <c r="M929" s="6"/>
      <c r="N929" s="372"/>
      <c r="O929" s="168"/>
      <c r="Q929" s="6"/>
      <c r="R929" s="6"/>
      <c r="S929" s="6"/>
    </row>
    <row r="930" spans="2:19" s="18" customFormat="1" ht="15.75" customHeight="1" x14ac:dyDescent="0.2">
      <c r="B930" s="6"/>
      <c r="C930" s="166"/>
      <c r="D930" s="10"/>
      <c r="E930" s="10"/>
      <c r="F930" s="6"/>
      <c r="G930" s="6"/>
      <c r="H930" s="6"/>
      <c r="I930" s="178"/>
      <c r="J930" s="249"/>
      <c r="K930" s="167"/>
      <c r="L930" s="6"/>
      <c r="M930" s="6"/>
      <c r="N930" s="372"/>
      <c r="O930" s="168"/>
      <c r="Q930" s="6"/>
      <c r="R930" s="6"/>
      <c r="S930" s="6"/>
    </row>
    <row r="931" spans="2:19" s="18" customFormat="1" ht="15.75" customHeight="1" x14ac:dyDescent="0.2">
      <c r="B931" s="6"/>
      <c r="C931" s="166"/>
      <c r="D931" s="10"/>
      <c r="E931" s="10"/>
      <c r="F931" s="6"/>
      <c r="G931" s="6"/>
      <c r="H931" s="6"/>
      <c r="I931" s="178"/>
      <c r="J931" s="249"/>
      <c r="K931" s="167"/>
      <c r="L931" s="6"/>
      <c r="M931" s="6"/>
      <c r="N931" s="372"/>
      <c r="O931" s="168"/>
      <c r="Q931" s="6"/>
      <c r="R931" s="6"/>
      <c r="S931" s="6"/>
    </row>
    <row r="932" spans="2:19" s="18" customFormat="1" ht="15.75" customHeight="1" x14ac:dyDescent="0.2">
      <c r="B932" s="6"/>
      <c r="C932" s="166"/>
      <c r="D932" s="10"/>
      <c r="E932" s="10"/>
      <c r="F932" s="6"/>
      <c r="G932" s="6"/>
      <c r="H932" s="6"/>
      <c r="I932" s="178"/>
      <c r="J932" s="249"/>
      <c r="K932" s="167"/>
      <c r="L932" s="6"/>
      <c r="M932" s="6"/>
      <c r="N932" s="372"/>
      <c r="O932" s="168"/>
      <c r="Q932" s="6"/>
      <c r="R932" s="6"/>
      <c r="S932" s="6"/>
    </row>
    <row r="933" spans="2:19" s="18" customFormat="1" ht="15.75" customHeight="1" x14ac:dyDescent="0.2">
      <c r="B933" s="6"/>
      <c r="C933" s="166"/>
      <c r="D933" s="10"/>
      <c r="E933" s="10"/>
      <c r="F933" s="6"/>
      <c r="G933" s="6"/>
      <c r="H933" s="6"/>
      <c r="I933" s="178"/>
      <c r="J933" s="249"/>
      <c r="K933" s="167"/>
      <c r="L933" s="6"/>
      <c r="M933" s="6"/>
      <c r="N933" s="372"/>
      <c r="O933" s="168"/>
      <c r="Q933" s="6"/>
      <c r="R933" s="6"/>
      <c r="S933" s="6"/>
    </row>
    <row r="934" spans="2:19" s="18" customFormat="1" ht="15.75" customHeight="1" x14ac:dyDescent="0.2">
      <c r="B934" s="6"/>
      <c r="C934" s="166"/>
      <c r="D934" s="10"/>
      <c r="E934" s="10"/>
      <c r="F934" s="6"/>
      <c r="G934" s="6"/>
      <c r="H934" s="6"/>
      <c r="I934" s="178"/>
      <c r="J934" s="249"/>
      <c r="K934" s="167"/>
      <c r="L934" s="6"/>
      <c r="M934" s="6"/>
      <c r="N934" s="372"/>
      <c r="O934" s="168"/>
      <c r="Q934" s="6"/>
      <c r="R934" s="6"/>
      <c r="S934" s="6"/>
    </row>
    <row r="935" spans="2:19" s="18" customFormat="1" ht="15.75" customHeight="1" x14ac:dyDescent="0.2">
      <c r="B935" s="6"/>
      <c r="C935" s="166"/>
      <c r="D935" s="10"/>
      <c r="E935" s="10"/>
      <c r="F935" s="6"/>
      <c r="G935" s="6"/>
      <c r="H935" s="6"/>
      <c r="I935" s="178"/>
      <c r="J935" s="249"/>
      <c r="K935" s="167"/>
      <c r="L935" s="6"/>
      <c r="M935" s="6"/>
      <c r="N935" s="372"/>
      <c r="O935" s="168"/>
      <c r="Q935" s="6"/>
      <c r="R935" s="6"/>
      <c r="S935" s="6"/>
    </row>
    <row r="936" spans="2:19" s="18" customFormat="1" ht="15.75" customHeight="1" x14ac:dyDescent="0.2">
      <c r="B936" s="6"/>
      <c r="C936" s="166"/>
      <c r="D936" s="10"/>
      <c r="E936" s="10"/>
      <c r="F936" s="6"/>
      <c r="G936" s="6"/>
      <c r="H936" s="6"/>
      <c r="I936" s="178"/>
      <c r="J936" s="249"/>
      <c r="K936" s="167"/>
      <c r="L936" s="6"/>
      <c r="M936" s="6"/>
      <c r="N936" s="372"/>
      <c r="O936" s="168"/>
      <c r="Q936" s="6"/>
      <c r="R936" s="6"/>
      <c r="S936" s="6"/>
    </row>
    <row r="937" spans="2:19" s="18" customFormat="1" ht="15.75" customHeight="1" x14ac:dyDescent="0.2">
      <c r="B937" s="6"/>
      <c r="C937" s="166"/>
      <c r="D937" s="10"/>
      <c r="E937" s="10"/>
      <c r="F937" s="6"/>
      <c r="G937" s="6"/>
      <c r="H937" s="6"/>
      <c r="I937" s="178"/>
      <c r="J937" s="249"/>
      <c r="K937" s="167"/>
      <c r="L937" s="6"/>
      <c r="M937" s="6"/>
      <c r="N937" s="372"/>
      <c r="O937" s="168"/>
      <c r="Q937" s="6"/>
      <c r="R937" s="6"/>
      <c r="S937" s="6"/>
    </row>
    <row r="938" spans="2:19" s="18" customFormat="1" ht="15.75" customHeight="1" x14ac:dyDescent="0.2">
      <c r="B938" s="6"/>
      <c r="C938" s="166"/>
      <c r="D938" s="10"/>
      <c r="E938" s="10"/>
      <c r="F938" s="6"/>
      <c r="G938" s="6"/>
      <c r="H938" s="6"/>
      <c r="I938" s="178"/>
      <c r="J938" s="249"/>
      <c r="K938" s="167"/>
      <c r="L938" s="6"/>
      <c r="M938" s="6"/>
      <c r="N938" s="372"/>
      <c r="O938" s="168"/>
      <c r="Q938" s="6"/>
      <c r="R938" s="6"/>
      <c r="S938" s="6"/>
    </row>
    <row r="939" spans="2:19" s="18" customFormat="1" ht="15.75" customHeight="1" x14ac:dyDescent="0.2">
      <c r="B939" s="6"/>
      <c r="C939" s="166"/>
      <c r="D939" s="10"/>
      <c r="E939" s="10"/>
      <c r="F939" s="6"/>
      <c r="G939" s="6"/>
      <c r="H939" s="6"/>
      <c r="I939" s="178"/>
      <c r="J939" s="249"/>
      <c r="K939" s="167"/>
      <c r="L939" s="6"/>
      <c r="M939" s="6"/>
      <c r="N939" s="372"/>
      <c r="O939" s="168"/>
      <c r="Q939" s="6"/>
      <c r="R939" s="6"/>
      <c r="S939" s="6"/>
    </row>
    <row r="940" spans="2:19" s="18" customFormat="1" ht="15.75" customHeight="1" x14ac:dyDescent="0.2">
      <c r="B940" s="6"/>
      <c r="C940" s="166"/>
      <c r="D940" s="10"/>
      <c r="E940" s="10"/>
      <c r="F940" s="6"/>
      <c r="G940" s="6"/>
      <c r="H940" s="6"/>
      <c r="I940" s="178"/>
      <c r="J940" s="249"/>
      <c r="K940" s="167"/>
      <c r="L940" s="6"/>
      <c r="M940" s="6"/>
      <c r="N940" s="372"/>
      <c r="O940" s="168"/>
      <c r="Q940" s="6"/>
      <c r="R940" s="6"/>
      <c r="S940" s="6"/>
    </row>
    <row r="941" spans="2:19" s="18" customFormat="1" ht="15.75" customHeight="1" x14ac:dyDescent="0.2">
      <c r="B941" s="6"/>
      <c r="C941" s="166"/>
      <c r="D941" s="10"/>
      <c r="E941" s="10"/>
      <c r="F941" s="6"/>
      <c r="G941" s="6"/>
      <c r="H941" s="6"/>
      <c r="I941" s="178"/>
      <c r="J941" s="249"/>
      <c r="K941" s="167"/>
      <c r="L941" s="6"/>
      <c r="M941" s="6"/>
      <c r="N941" s="372"/>
      <c r="O941" s="168"/>
      <c r="Q941" s="6"/>
      <c r="R941" s="6"/>
      <c r="S941" s="6"/>
    </row>
    <row r="942" spans="2:19" s="18" customFormat="1" ht="15.75" customHeight="1" x14ac:dyDescent="0.2">
      <c r="B942" s="6"/>
      <c r="C942" s="166"/>
      <c r="D942" s="10"/>
      <c r="E942" s="10"/>
      <c r="F942" s="6"/>
      <c r="G942" s="6"/>
      <c r="H942" s="6"/>
      <c r="I942" s="178"/>
      <c r="J942" s="249"/>
      <c r="K942" s="167"/>
      <c r="L942" s="6"/>
      <c r="M942" s="6"/>
      <c r="N942" s="372"/>
      <c r="O942" s="168"/>
      <c r="Q942" s="6"/>
      <c r="R942" s="6"/>
      <c r="S942" s="6"/>
    </row>
    <row r="943" spans="2:19" s="18" customFormat="1" ht="15.75" customHeight="1" x14ac:dyDescent="0.2">
      <c r="B943" s="6"/>
      <c r="C943" s="166"/>
      <c r="D943" s="10"/>
      <c r="E943" s="10"/>
      <c r="F943" s="6"/>
      <c r="G943" s="6"/>
      <c r="H943" s="6"/>
      <c r="I943" s="178"/>
      <c r="J943" s="249"/>
      <c r="K943" s="167"/>
      <c r="L943" s="6"/>
      <c r="M943" s="6"/>
      <c r="N943" s="372"/>
      <c r="O943" s="168"/>
      <c r="Q943" s="6"/>
      <c r="R943" s="6"/>
      <c r="S943" s="6"/>
    </row>
    <row r="944" spans="2:19" s="18" customFormat="1" ht="15.75" customHeight="1" x14ac:dyDescent="0.2">
      <c r="B944" s="6"/>
      <c r="C944" s="166"/>
      <c r="D944" s="10"/>
      <c r="E944" s="10"/>
      <c r="F944" s="6"/>
      <c r="G944" s="6"/>
      <c r="H944" s="6"/>
      <c r="I944" s="178"/>
      <c r="J944" s="249"/>
      <c r="K944" s="167"/>
      <c r="L944" s="6"/>
      <c r="M944" s="6"/>
      <c r="N944" s="372"/>
      <c r="O944" s="168"/>
      <c r="Q944" s="6"/>
      <c r="R944" s="6"/>
      <c r="S944" s="6"/>
    </row>
    <row r="945" spans="2:19" s="18" customFormat="1" ht="15.75" customHeight="1" x14ac:dyDescent="0.2">
      <c r="B945" s="6"/>
      <c r="C945" s="166"/>
      <c r="D945" s="10"/>
      <c r="E945" s="10"/>
      <c r="F945" s="6"/>
      <c r="G945" s="6"/>
      <c r="H945" s="6"/>
      <c r="I945" s="178"/>
      <c r="J945" s="249"/>
      <c r="K945" s="167"/>
      <c r="L945" s="6"/>
      <c r="M945" s="6"/>
      <c r="N945" s="372"/>
      <c r="O945" s="168"/>
      <c r="Q945" s="6"/>
      <c r="R945" s="6"/>
      <c r="S945" s="6"/>
    </row>
    <row r="946" spans="2:19" s="18" customFormat="1" ht="15.75" customHeight="1" x14ac:dyDescent="0.2">
      <c r="B946" s="6"/>
      <c r="C946" s="166"/>
      <c r="D946" s="10"/>
      <c r="E946" s="10"/>
      <c r="F946" s="6"/>
      <c r="G946" s="6"/>
      <c r="H946" s="6"/>
      <c r="I946" s="178"/>
      <c r="J946" s="249"/>
      <c r="K946" s="167"/>
      <c r="L946" s="6"/>
      <c r="M946" s="6"/>
      <c r="N946" s="372"/>
      <c r="O946" s="168"/>
      <c r="Q946" s="6"/>
      <c r="R946" s="6"/>
      <c r="S946" s="6"/>
    </row>
    <row r="947" spans="2:19" s="18" customFormat="1" ht="15.75" customHeight="1" x14ac:dyDescent="0.2">
      <c r="B947" s="6"/>
      <c r="C947" s="166"/>
      <c r="D947" s="10"/>
      <c r="E947" s="10"/>
      <c r="F947" s="6"/>
      <c r="G947" s="6"/>
      <c r="H947" s="6"/>
      <c r="I947" s="178"/>
      <c r="J947" s="249"/>
      <c r="K947" s="167"/>
      <c r="L947" s="6"/>
      <c r="M947" s="6"/>
      <c r="N947" s="372"/>
      <c r="O947" s="168"/>
      <c r="Q947" s="6"/>
      <c r="R947" s="6"/>
      <c r="S947" s="6"/>
    </row>
    <row r="948" spans="2:19" s="18" customFormat="1" ht="15.75" customHeight="1" x14ac:dyDescent="0.2">
      <c r="B948" s="6"/>
      <c r="C948" s="166"/>
      <c r="D948" s="10"/>
      <c r="E948" s="10"/>
      <c r="F948" s="6"/>
      <c r="G948" s="6"/>
      <c r="H948" s="6"/>
      <c r="I948" s="178"/>
      <c r="J948" s="249"/>
      <c r="K948" s="167"/>
      <c r="L948" s="6"/>
      <c r="M948" s="6"/>
      <c r="N948" s="372"/>
      <c r="O948" s="168"/>
      <c r="Q948" s="6"/>
      <c r="R948" s="6"/>
      <c r="S948" s="6"/>
    </row>
    <row r="949" spans="2:19" s="18" customFormat="1" ht="15.75" customHeight="1" x14ac:dyDescent="0.2">
      <c r="B949" s="6"/>
      <c r="C949" s="166"/>
      <c r="D949" s="10"/>
      <c r="E949" s="10"/>
      <c r="F949" s="6"/>
      <c r="G949" s="6"/>
      <c r="H949" s="6"/>
      <c r="I949" s="178"/>
      <c r="J949" s="249"/>
      <c r="K949" s="167"/>
      <c r="L949" s="6"/>
      <c r="M949" s="6"/>
      <c r="N949" s="372"/>
      <c r="O949" s="168"/>
      <c r="Q949" s="6"/>
      <c r="R949" s="6"/>
      <c r="S949" s="6"/>
    </row>
    <row r="950" spans="2:19" s="18" customFormat="1" ht="15.75" customHeight="1" x14ac:dyDescent="0.2">
      <c r="B950" s="6"/>
      <c r="C950" s="166"/>
      <c r="D950" s="10"/>
      <c r="E950" s="10"/>
      <c r="F950" s="6"/>
      <c r="G950" s="6"/>
      <c r="H950" s="6"/>
      <c r="I950" s="178"/>
      <c r="J950" s="249"/>
      <c r="K950" s="167"/>
      <c r="L950" s="6"/>
      <c r="M950" s="6"/>
      <c r="N950" s="372"/>
      <c r="O950" s="168"/>
      <c r="Q950" s="6"/>
      <c r="R950" s="6"/>
      <c r="S950" s="6"/>
    </row>
    <row r="951" spans="2:19" s="18" customFormat="1" ht="15.75" customHeight="1" x14ac:dyDescent="0.2">
      <c r="B951" s="6"/>
      <c r="C951" s="166"/>
      <c r="D951" s="10"/>
      <c r="E951" s="10"/>
      <c r="F951" s="6"/>
      <c r="G951" s="6"/>
      <c r="H951" s="6"/>
      <c r="I951" s="178"/>
      <c r="J951" s="249"/>
      <c r="K951" s="167"/>
      <c r="L951" s="6"/>
      <c r="M951" s="6"/>
      <c r="N951" s="372"/>
      <c r="O951" s="168"/>
      <c r="Q951" s="6"/>
      <c r="R951" s="6"/>
      <c r="S951" s="6"/>
    </row>
    <row r="952" spans="2:19" s="18" customFormat="1" ht="15.75" customHeight="1" x14ac:dyDescent="0.2">
      <c r="B952" s="6"/>
      <c r="C952" s="166"/>
      <c r="D952" s="10"/>
      <c r="E952" s="10"/>
      <c r="F952" s="6"/>
      <c r="G952" s="6"/>
      <c r="H952" s="6"/>
      <c r="I952" s="178"/>
      <c r="J952" s="249"/>
      <c r="K952" s="167"/>
      <c r="L952" s="6"/>
      <c r="M952" s="6"/>
      <c r="N952" s="372"/>
      <c r="O952" s="168"/>
      <c r="Q952" s="6"/>
      <c r="R952" s="6"/>
      <c r="S952" s="6"/>
    </row>
    <row r="953" spans="2:19" s="18" customFormat="1" ht="15.75" customHeight="1" x14ac:dyDescent="0.2">
      <c r="B953" s="6"/>
      <c r="C953" s="166"/>
      <c r="D953" s="10"/>
      <c r="E953" s="10"/>
      <c r="F953" s="6"/>
      <c r="G953" s="6"/>
      <c r="H953" s="6"/>
      <c r="I953" s="178"/>
      <c r="J953" s="249"/>
      <c r="K953" s="167"/>
      <c r="L953" s="6"/>
      <c r="M953" s="6"/>
      <c r="N953" s="372"/>
      <c r="O953" s="168"/>
      <c r="Q953" s="6"/>
      <c r="R953" s="6"/>
      <c r="S953" s="6"/>
    </row>
    <row r="954" spans="2:19" s="18" customFormat="1" ht="15.75" customHeight="1" x14ac:dyDescent="0.2">
      <c r="B954" s="6"/>
      <c r="C954" s="166"/>
      <c r="D954" s="10"/>
      <c r="E954" s="10"/>
      <c r="F954" s="6"/>
      <c r="G954" s="6"/>
      <c r="H954" s="6"/>
      <c r="I954" s="178"/>
      <c r="J954" s="249"/>
      <c r="K954" s="167"/>
      <c r="L954" s="6"/>
      <c r="M954" s="6"/>
      <c r="N954" s="372"/>
      <c r="O954" s="168"/>
      <c r="Q954" s="6"/>
      <c r="R954" s="6"/>
      <c r="S954" s="6"/>
    </row>
    <row r="955" spans="2:19" s="18" customFormat="1" ht="15.75" customHeight="1" x14ac:dyDescent="0.2">
      <c r="B955" s="6"/>
      <c r="C955" s="166"/>
      <c r="D955" s="10"/>
      <c r="E955" s="10"/>
      <c r="F955" s="6"/>
      <c r="G955" s="6"/>
      <c r="H955" s="6"/>
      <c r="I955" s="178"/>
      <c r="J955" s="249"/>
      <c r="K955" s="167"/>
      <c r="L955" s="6"/>
      <c r="M955" s="6"/>
      <c r="N955" s="372"/>
      <c r="O955" s="168"/>
      <c r="Q955" s="6"/>
      <c r="R955" s="6"/>
      <c r="S955" s="6"/>
    </row>
    <row r="956" spans="2:19" s="18" customFormat="1" ht="15.75" customHeight="1" x14ac:dyDescent="0.2">
      <c r="B956" s="6"/>
      <c r="C956" s="166"/>
      <c r="D956" s="10"/>
      <c r="E956" s="10"/>
      <c r="F956" s="6"/>
      <c r="G956" s="6"/>
      <c r="H956" s="6"/>
      <c r="I956" s="178"/>
      <c r="J956" s="249"/>
      <c r="K956" s="167"/>
      <c r="L956" s="6"/>
      <c r="M956" s="6"/>
      <c r="N956" s="372"/>
      <c r="O956" s="168"/>
      <c r="Q956" s="6"/>
      <c r="R956" s="6"/>
      <c r="S956" s="6"/>
    </row>
    <row r="957" spans="2:19" s="18" customFormat="1" ht="15.75" customHeight="1" x14ac:dyDescent="0.2">
      <c r="B957" s="6"/>
      <c r="C957" s="166"/>
      <c r="D957" s="10"/>
      <c r="E957" s="10"/>
      <c r="F957" s="6"/>
      <c r="G957" s="6"/>
      <c r="H957" s="6"/>
      <c r="I957" s="178"/>
      <c r="J957" s="249"/>
      <c r="K957" s="167"/>
      <c r="L957" s="6"/>
      <c r="M957" s="6"/>
      <c r="N957" s="372"/>
      <c r="O957" s="168"/>
      <c r="Q957" s="6"/>
      <c r="R957" s="6"/>
      <c r="S957" s="6"/>
    </row>
    <row r="958" spans="2:19" s="18" customFormat="1" ht="15.75" customHeight="1" x14ac:dyDescent="0.2">
      <c r="B958" s="6"/>
      <c r="C958" s="166"/>
      <c r="D958" s="10"/>
      <c r="E958" s="10"/>
      <c r="F958" s="6"/>
      <c r="G958" s="6"/>
      <c r="H958" s="6"/>
      <c r="I958" s="178"/>
      <c r="J958" s="249"/>
      <c r="K958" s="167"/>
      <c r="L958" s="6"/>
      <c r="M958" s="6"/>
      <c r="N958" s="372"/>
      <c r="O958" s="168"/>
      <c r="Q958" s="6"/>
      <c r="R958" s="6"/>
      <c r="S958" s="6"/>
    </row>
    <row r="959" spans="2:19" s="18" customFormat="1" ht="15.75" customHeight="1" x14ac:dyDescent="0.2">
      <c r="B959" s="6"/>
      <c r="C959" s="166"/>
      <c r="D959" s="10"/>
      <c r="E959" s="10"/>
      <c r="F959" s="6"/>
      <c r="G959" s="6"/>
      <c r="H959" s="6"/>
      <c r="I959" s="178"/>
      <c r="J959" s="249"/>
      <c r="K959" s="167"/>
      <c r="L959" s="6"/>
      <c r="M959" s="6"/>
      <c r="N959" s="372"/>
      <c r="O959" s="168"/>
      <c r="Q959" s="6"/>
      <c r="R959" s="6"/>
      <c r="S959" s="6"/>
    </row>
    <row r="960" spans="2:19" s="18" customFormat="1" ht="15.75" customHeight="1" x14ac:dyDescent="0.2">
      <c r="B960" s="6"/>
      <c r="C960" s="166"/>
      <c r="D960" s="10"/>
      <c r="E960" s="10"/>
      <c r="F960" s="6"/>
      <c r="G960" s="6"/>
      <c r="H960" s="6"/>
      <c r="I960" s="178"/>
      <c r="J960" s="249"/>
      <c r="K960" s="167"/>
      <c r="L960" s="6"/>
      <c r="M960" s="6"/>
      <c r="N960" s="372"/>
      <c r="O960" s="168"/>
      <c r="Q960" s="6"/>
      <c r="R960" s="6"/>
      <c r="S960" s="6"/>
    </row>
    <row r="961" spans="2:19" s="18" customFormat="1" ht="15.75" customHeight="1" x14ac:dyDescent="0.2">
      <c r="B961" s="6"/>
      <c r="C961" s="166"/>
      <c r="D961" s="10"/>
      <c r="E961" s="10"/>
      <c r="F961" s="6"/>
      <c r="G961" s="6"/>
      <c r="H961" s="6"/>
      <c r="I961" s="178"/>
      <c r="J961" s="249"/>
      <c r="K961" s="167"/>
      <c r="L961" s="6"/>
      <c r="M961" s="6"/>
      <c r="N961" s="372"/>
      <c r="O961" s="168"/>
      <c r="Q961" s="6"/>
      <c r="R961" s="6"/>
      <c r="S961" s="6"/>
    </row>
    <row r="962" spans="2:19" s="18" customFormat="1" ht="15.75" customHeight="1" x14ac:dyDescent="0.2">
      <c r="B962" s="6"/>
      <c r="C962" s="166"/>
      <c r="D962" s="10"/>
      <c r="E962" s="10"/>
      <c r="F962" s="6"/>
      <c r="G962" s="6"/>
      <c r="H962" s="6"/>
      <c r="I962" s="178"/>
      <c r="J962" s="249"/>
      <c r="K962" s="167"/>
      <c r="L962" s="6"/>
      <c r="M962" s="6"/>
      <c r="N962" s="372"/>
      <c r="O962" s="168"/>
      <c r="Q962" s="6"/>
      <c r="R962" s="6"/>
      <c r="S962" s="6"/>
    </row>
    <row r="963" spans="2:19" s="18" customFormat="1" ht="15.75" customHeight="1" x14ac:dyDescent="0.2">
      <c r="B963" s="6"/>
      <c r="C963" s="166"/>
      <c r="D963" s="10"/>
      <c r="E963" s="10"/>
      <c r="F963" s="6"/>
      <c r="G963" s="6"/>
      <c r="H963" s="6"/>
      <c r="I963" s="178"/>
      <c r="J963" s="249"/>
      <c r="K963" s="167"/>
      <c r="L963" s="6"/>
      <c r="M963" s="6"/>
      <c r="N963" s="372"/>
      <c r="O963" s="168"/>
      <c r="Q963" s="6"/>
      <c r="R963" s="6"/>
      <c r="S963" s="6"/>
    </row>
    <row r="964" spans="2:19" s="18" customFormat="1" ht="15.75" customHeight="1" x14ac:dyDescent="0.2">
      <c r="B964" s="6"/>
      <c r="C964" s="166"/>
      <c r="D964" s="10"/>
      <c r="E964" s="10"/>
      <c r="F964" s="6"/>
      <c r="G964" s="6"/>
      <c r="H964" s="6"/>
      <c r="I964" s="178"/>
      <c r="J964" s="249"/>
      <c r="K964" s="167"/>
      <c r="L964" s="6"/>
      <c r="M964" s="6"/>
      <c r="N964" s="372"/>
      <c r="O964" s="168"/>
      <c r="Q964" s="6"/>
      <c r="R964" s="6"/>
      <c r="S964" s="6"/>
    </row>
    <row r="965" spans="2:19" s="18" customFormat="1" ht="15.75" customHeight="1" x14ac:dyDescent="0.2">
      <c r="B965" s="6"/>
      <c r="C965" s="166"/>
      <c r="D965" s="10"/>
      <c r="E965" s="10"/>
      <c r="F965" s="6"/>
      <c r="G965" s="6"/>
      <c r="H965" s="6"/>
      <c r="I965" s="178"/>
      <c r="J965" s="249"/>
      <c r="K965" s="167"/>
      <c r="L965" s="6"/>
      <c r="M965" s="6"/>
      <c r="N965" s="372"/>
      <c r="O965" s="168"/>
      <c r="Q965" s="6"/>
      <c r="R965" s="6"/>
      <c r="S965" s="6"/>
    </row>
    <row r="966" spans="2:19" s="18" customFormat="1" ht="15.75" customHeight="1" x14ac:dyDescent="0.2">
      <c r="B966" s="6"/>
      <c r="C966" s="166"/>
      <c r="D966" s="10"/>
      <c r="E966" s="10"/>
      <c r="F966" s="6"/>
      <c r="G966" s="6"/>
      <c r="H966" s="6"/>
      <c r="I966" s="178"/>
      <c r="J966" s="249"/>
      <c r="K966" s="167"/>
      <c r="L966" s="6"/>
      <c r="M966" s="6"/>
      <c r="N966" s="372"/>
      <c r="O966" s="168"/>
      <c r="Q966" s="6"/>
      <c r="R966" s="6"/>
      <c r="S966" s="6"/>
    </row>
    <row r="967" spans="2:19" s="18" customFormat="1" ht="15.75" customHeight="1" x14ac:dyDescent="0.2">
      <c r="B967" s="6"/>
      <c r="C967" s="166"/>
      <c r="D967" s="10"/>
      <c r="E967" s="10"/>
      <c r="F967" s="6"/>
      <c r="G967" s="6"/>
      <c r="H967" s="6"/>
      <c r="I967" s="178"/>
      <c r="J967" s="249"/>
      <c r="K967" s="167"/>
      <c r="L967" s="6"/>
      <c r="M967" s="6"/>
      <c r="N967" s="372"/>
      <c r="O967" s="168"/>
      <c r="Q967" s="6"/>
      <c r="R967" s="6"/>
      <c r="S967" s="6"/>
    </row>
    <row r="968" spans="2:19" s="18" customFormat="1" ht="15.75" customHeight="1" x14ac:dyDescent="0.2">
      <c r="B968" s="6"/>
      <c r="C968" s="166"/>
      <c r="D968" s="10"/>
      <c r="E968" s="10"/>
      <c r="F968" s="6"/>
      <c r="G968" s="6"/>
      <c r="H968" s="6"/>
      <c r="I968" s="178"/>
      <c r="J968" s="249"/>
      <c r="K968" s="167"/>
      <c r="L968" s="6"/>
      <c r="M968" s="6"/>
      <c r="N968" s="372"/>
      <c r="O968" s="168"/>
      <c r="Q968" s="6"/>
      <c r="R968" s="6"/>
      <c r="S968" s="6"/>
    </row>
    <row r="969" spans="2:19" s="18" customFormat="1" ht="15.75" customHeight="1" x14ac:dyDescent="0.2">
      <c r="B969" s="6"/>
      <c r="C969" s="166"/>
      <c r="D969" s="10"/>
      <c r="E969" s="10"/>
      <c r="F969" s="6"/>
      <c r="G969" s="6"/>
      <c r="H969" s="6"/>
      <c r="I969" s="178"/>
      <c r="J969" s="249"/>
      <c r="K969" s="167"/>
      <c r="L969" s="6"/>
      <c r="M969" s="6"/>
      <c r="N969" s="372"/>
      <c r="O969" s="168"/>
      <c r="Q969" s="6"/>
      <c r="R969" s="6"/>
      <c r="S969" s="6"/>
    </row>
    <row r="970" spans="2:19" s="18" customFormat="1" ht="15.75" customHeight="1" x14ac:dyDescent="0.2">
      <c r="B970" s="6"/>
      <c r="C970" s="166"/>
      <c r="D970" s="10"/>
      <c r="E970" s="10"/>
      <c r="F970" s="6"/>
      <c r="G970" s="6"/>
      <c r="H970" s="6"/>
      <c r="I970" s="178"/>
      <c r="J970" s="249"/>
      <c r="K970" s="167"/>
      <c r="L970" s="6"/>
      <c r="M970" s="6"/>
      <c r="N970" s="372"/>
      <c r="O970" s="168"/>
      <c r="Q970" s="6"/>
      <c r="R970" s="6"/>
      <c r="S970" s="6"/>
    </row>
    <row r="971" spans="2:19" s="18" customFormat="1" ht="15.75" customHeight="1" x14ac:dyDescent="0.2">
      <c r="B971" s="6"/>
      <c r="C971" s="166"/>
      <c r="D971" s="10"/>
      <c r="E971" s="10"/>
      <c r="F971" s="6"/>
      <c r="G971" s="6"/>
      <c r="H971" s="6"/>
      <c r="I971" s="178"/>
      <c r="J971" s="249"/>
      <c r="K971" s="167"/>
      <c r="L971" s="6"/>
      <c r="M971" s="6"/>
      <c r="N971" s="372"/>
      <c r="O971" s="168"/>
      <c r="Q971" s="6"/>
      <c r="R971" s="6"/>
      <c r="S971" s="6"/>
    </row>
    <row r="972" spans="2:19" s="18" customFormat="1" ht="15.75" customHeight="1" x14ac:dyDescent="0.2">
      <c r="B972" s="6"/>
      <c r="C972" s="166"/>
      <c r="D972" s="10"/>
      <c r="E972" s="10"/>
      <c r="F972" s="6"/>
      <c r="G972" s="6"/>
      <c r="H972" s="6"/>
      <c r="I972" s="178"/>
      <c r="J972" s="249"/>
      <c r="K972" s="167"/>
      <c r="L972" s="6"/>
      <c r="M972" s="6"/>
      <c r="N972" s="372"/>
      <c r="O972" s="168"/>
      <c r="Q972" s="6"/>
      <c r="R972" s="6"/>
      <c r="S972" s="6"/>
    </row>
    <row r="973" spans="2:19" s="18" customFormat="1" ht="15.75" customHeight="1" x14ac:dyDescent="0.2">
      <c r="B973" s="6"/>
      <c r="C973" s="166"/>
      <c r="D973" s="10"/>
      <c r="E973" s="10"/>
      <c r="F973" s="6"/>
      <c r="G973" s="6"/>
      <c r="H973" s="6"/>
      <c r="I973" s="178"/>
      <c r="J973" s="249"/>
      <c r="K973" s="167"/>
      <c r="L973" s="6"/>
      <c r="M973" s="6"/>
      <c r="N973" s="372"/>
      <c r="O973" s="168"/>
      <c r="Q973" s="6"/>
      <c r="R973" s="6"/>
      <c r="S973" s="6"/>
    </row>
    <row r="974" spans="2:19" s="18" customFormat="1" ht="15.75" customHeight="1" x14ac:dyDescent="0.2">
      <c r="B974" s="6"/>
      <c r="C974" s="166"/>
      <c r="D974" s="10"/>
      <c r="E974" s="10"/>
      <c r="F974" s="6"/>
      <c r="G974" s="6"/>
      <c r="H974" s="6"/>
      <c r="I974" s="178"/>
      <c r="J974" s="249"/>
      <c r="K974" s="167"/>
      <c r="L974" s="6"/>
      <c r="M974" s="6"/>
      <c r="N974" s="372"/>
      <c r="O974" s="168"/>
      <c r="Q974" s="6"/>
      <c r="R974" s="6"/>
      <c r="S974" s="6"/>
    </row>
    <row r="975" spans="2:19" s="18" customFormat="1" ht="15.75" customHeight="1" x14ac:dyDescent="0.2">
      <c r="B975" s="6"/>
      <c r="C975" s="166"/>
      <c r="D975" s="10"/>
      <c r="E975" s="10"/>
      <c r="F975" s="6"/>
      <c r="G975" s="6"/>
      <c r="H975" s="6"/>
      <c r="I975" s="178"/>
      <c r="J975" s="249"/>
      <c r="K975" s="167"/>
      <c r="L975" s="6"/>
      <c r="M975" s="6"/>
      <c r="N975" s="372"/>
      <c r="O975" s="168"/>
      <c r="Q975" s="6"/>
      <c r="R975" s="6"/>
      <c r="S975" s="6"/>
    </row>
    <row r="976" spans="2:19" s="18" customFormat="1" ht="15.75" customHeight="1" x14ac:dyDescent="0.2">
      <c r="B976" s="6"/>
      <c r="C976" s="166"/>
      <c r="D976" s="10"/>
      <c r="E976" s="10"/>
      <c r="F976" s="6"/>
      <c r="G976" s="6"/>
      <c r="H976" s="6"/>
      <c r="I976" s="178"/>
      <c r="J976" s="249"/>
      <c r="K976" s="167"/>
      <c r="L976" s="6"/>
      <c r="M976" s="6"/>
      <c r="N976" s="372"/>
      <c r="O976" s="168"/>
      <c r="Q976" s="6"/>
      <c r="R976" s="6"/>
      <c r="S976" s="6"/>
    </row>
    <row r="977" spans="2:19" s="18" customFormat="1" ht="15.75" customHeight="1" x14ac:dyDescent="0.2">
      <c r="B977" s="6"/>
      <c r="C977" s="166"/>
      <c r="D977" s="10"/>
      <c r="E977" s="10"/>
      <c r="F977" s="6"/>
      <c r="G977" s="6"/>
      <c r="H977" s="6"/>
      <c r="I977" s="178"/>
      <c r="J977" s="249"/>
      <c r="K977" s="167"/>
      <c r="L977" s="6"/>
      <c r="M977" s="6"/>
      <c r="N977" s="372"/>
      <c r="O977" s="168"/>
      <c r="Q977" s="6"/>
      <c r="R977" s="6"/>
      <c r="S977" s="6"/>
    </row>
    <row r="978" spans="2:19" s="18" customFormat="1" ht="15.75" customHeight="1" x14ac:dyDescent="0.2">
      <c r="B978" s="6"/>
      <c r="C978" s="166"/>
      <c r="D978" s="10"/>
      <c r="E978" s="10"/>
      <c r="F978" s="6"/>
      <c r="G978" s="6"/>
      <c r="H978" s="6"/>
      <c r="I978" s="178"/>
      <c r="J978" s="249"/>
      <c r="K978" s="167"/>
      <c r="L978" s="6"/>
      <c r="M978" s="6"/>
      <c r="N978" s="372"/>
      <c r="O978" s="168"/>
      <c r="Q978" s="6"/>
      <c r="R978" s="6"/>
      <c r="S978" s="6"/>
    </row>
    <row r="979" spans="2:19" s="18" customFormat="1" ht="15.75" customHeight="1" x14ac:dyDescent="0.2">
      <c r="B979" s="6"/>
      <c r="C979" s="166"/>
      <c r="D979" s="10"/>
      <c r="E979" s="10"/>
      <c r="F979" s="6"/>
      <c r="G979" s="6"/>
      <c r="H979" s="6"/>
      <c r="I979" s="178"/>
      <c r="J979" s="249"/>
      <c r="K979" s="167"/>
      <c r="L979" s="6"/>
      <c r="M979" s="6"/>
      <c r="N979" s="372"/>
      <c r="O979" s="168"/>
      <c r="Q979" s="6"/>
      <c r="R979" s="6"/>
      <c r="S979" s="6"/>
    </row>
    <row r="980" spans="2:19" s="18" customFormat="1" ht="15.75" customHeight="1" x14ac:dyDescent="0.2">
      <c r="B980" s="6"/>
      <c r="C980" s="166"/>
      <c r="D980" s="10"/>
      <c r="E980" s="10"/>
      <c r="F980" s="6"/>
      <c r="G980" s="6"/>
      <c r="H980" s="6"/>
      <c r="I980" s="178"/>
      <c r="J980" s="249"/>
      <c r="K980" s="167"/>
      <c r="L980" s="6"/>
      <c r="M980" s="6"/>
      <c r="N980" s="372"/>
      <c r="O980" s="168"/>
      <c r="Q980" s="6"/>
      <c r="R980" s="6"/>
      <c r="S980" s="6"/>
    </row>
    <row r="981" spans="2:19" s="18" customFormat="1" ht="15.75" customHeight="1" x14ac:dyDescent="0.2">
      <c r="B981" s="6"/>
      <c r="C981" s="166"/>
      <c r="D981" s="10"/>
      <c r="E981" s="10"/>
      <c r="F981" s="6"/>
      <c r="G981" s="6"/>
      <c r="H981" s="6"/>
      <c r="I981" s="178"/>
      <c r="J981" s="249"/>
      <c r="K981" s="167"/>
      <c r="L981" s="6"/>
      <c r="M981" s="6"/>
      <c r="N981" s="372"/>
      <c r="O981" s="168"/>
      <c r="Q981" s="6"/>
      <c r="R981" s="6"/>
      <c r="S981" s="6"/>
    </row>
    <row r="982" spans="2:19" s="18" customFormat="1" ht="15.75" customHeight="1" x14ac:dyDescent="0.2">
      <c r="B982" s="6"/>
      <c r="C982" s="166"/>
      <c r="D982" s="10"/>
      <c r="E982" s="10"/>
      <c r="F982" s="6"/>
      <c r="G982" s="6"/>
      <c r="H982" s="6"/>
      <c r="I982" s="178"/>
      <c r="J982" s="249"/>
      <c r="K982" s="167"/>
      <c r="L982" s="6"/>
      <c r="M982" s="6"/>
      <c r="N982" s="372"/>
      <c r="O982" s="168"/>
      <c r="Q982" s="6"/>
      <c r="R982" s="6"/>
      <c r="S982" s="6"/>
    </row>
    <row r="983" spans="2:19" s="18" customFormat="1" ht="15.75" customHeight="1" x14ac:dyDescent="0.2">
      <c r="B983" s="6"/>
      <c r="C983" s="166"/>
      <c r="D983" s="10"/>
      <c r="E983" s="10"/>
      <c r="F983" s="6"/>
      <c r="G983" s="6"/>
      <c r="H983" s="6"/>
      <c r="I983" s="178"/>
      <c r="J983" s="249"/>
      <c r="K983" s="167"/>
      <c r="L983" s="6"/>
      <c r="M983" s="6"/>
      <c r="N983" s="372"/>
      <c r="O983" s="168"/>
      <c r="Q983" s="6"/>
      <c r="R983" s="6"/>
      <c r="S983" s="6"/>
    </row>
    <row r="984" spans="2:19" s="18" customFormat="1" ht="15.75" customHeight="1" x14ac:dyDescent="0.2">
      <c r="B984" s="6"/>
      <c r="C984" s="166"/>
      <c r="D984" s="10"/>
      <c r="E984" s="10"/>
      <c r="F984" s="6"/>
      <c r="G984" s="6"/>
      <c r="H984" s="6"/>
      <c r="I984" s="178"/>
      <c r="J984" s="249"/>
      <c r="K984" s="167"/>
      <c r="L984" s="6"/>
      <c r="M984" s="6"/>
      <c r="N984" s="372"/>
      <c r="O984" s="168"/>
      <c r="Q984" s="6"/>
      <c r="R984" s="6"/>
      <c r="S984" s="6"/>
    </row>
    <row r="985" spans="2:19" s="18" customFormat="1" ht="15.75" customHeight="1" x14ac:dyDescent="0.2">
      <c r="B985" s="6"/>
      <c r="C985" s="166"/>
      <c r="D985" s="10"/>
      <c r="E985" s="10"/>
      <c r="F985" s="6"/>
      <c r="G985" s="6"/>
      <c r="H985" s="6"/>
      <c r="I985" s="178"/>
      <c r="J985" s="249"/>
      <c r="K985" s="167"/>
      <c r="L985" s="6"/>
      <c r="M985" s="6"/>
      <c r="N985" s="372"/>
      <c r="O985" s="168"/>
      <c r="Q985" s="6"/>
      <c r="R985" s="6"/>
      <c r="S985" s="6"/>
    </row>
    <row r="986" spans="2:19" s="18" customFormat="1" ht="15.75" customHeight="1" x14ac:dyDescent="0.2">
      <c r="B986" s="6"/>
      <c r="C986" s="166"/>
      <c r="D986" s="10"/>
      <c r="E986" s="10"/>
      <c r="F986" s="6"/>
      <c r="G986" s="6"/>
      <c r="H986" s="6"/>
      <c r="I986" s="178"/>
      <c r="J986" s="249"/>
      <c r="K986" s="167"/>
      <c r="L986" s="6"/>
      <c r="M986" s="6"/>
      <c r="N986" s="372"/>
      <c r="O986" s="168"/>
      <c r="Q986" s="6"/>
      <c r="R986" s="6"/>
      <c r="S986" s="6"/>
    </row>
    <row r="987" spans="2:19" s="18" customFormat="1" ht="15.75" customHeight="1" x14ac:dyDescent="0.2">
      <c r="B987" s="6"/>
      <c r="C987" s="166"/>
      <c r="D987" s="10"/>
      <c r="E987" s="10"/>
      <c r="F987" s="6"/>
      <c r="G987" s="6"/>
      <c r="H987" s="6"/>
      <c r="I987" s="178"/>
      <c r="J987" s="249"/>
      <c r="K987" s="167"/>
      <c r="L987" s="6"/>
      <c r="M987" s="6"/>
      <c r="N987" s="372"/>
      <c r="O987" s="168"/>
      <c r="Q987" s="6"/>
      <c r="R987" s="6"/>
      <c r="S987" s="6"/>
    </row>
    <row r="988" spans="2:19" s="18" customFormat="1" ht="15.75" customHeight="1" x14ac:dyDescent="0.2">
      <c r="B988" s="6"/>
      <c r="C988" s="166"/>
      <c r="D988" s="10"/>
      <c r="E988" s="10"/>
      <c r="F988" s="6"/>
      <c r="G988" s="6"/>
      <c r="H988" s="6"/>
      <c r="I988" s="178"/>
      <c r="J988" s="249"/>
      <c r="K988" s="167"/>
      <c r="L988" s="6"/>
      <c r="M988" s="6"/>
      <c r="N988" s="372"/>
      <c r="O988" s="168"/>
      <c r="Q988" s="6"/>
      <c r="R988" s="6"/>
      <c r="S988" s="6"/>
    </row>
    <row r="989" spans="2:19" s="18" customFormat="1" ht="15.75" customHeight="1" x14ac:dyDescent="0.2">
      <c r="B989" s="6"/>
      <c r="C989" s="166"/>
      <c r="D989" s="10"/>
      <c r="E989" s="10"/>
      <c r="F989" s="6"/>
      <c r="G989" s="6"/>
      <c r="H989" s="6"/>
      <c r="I989" s="178"/>
      <c r="J989" s="249"/>
      <c r="K989" s="167"/>
      <c r="L989" s="6"/>
      <c r="M989" s="6"/>
      <c r="N989" s="372"/>
      <c r="O989" s="168"/>
      <c r="Q989" s="6"/>
      <c r="R989" s="6"/>
      <c r="S989" s="6"/>
    </row>
    <row r="990" spans="2:19" s="18" customFormat="1" ht="15.75" customHeight="1" x14ac:dyDescent="0.2">
      <c r="B990" s="6"/>
      <c r="C990" s="166"/>
      <c r="D990" s="10"/>
      <c r="E990" s="10"/>
      <c r="F990" s="6"/>
      <c r="G990" s="6"/>
      <c r="H990" s="6"/>
      <c r="I990" s="178"/>
      <c r="J990" s="249"/>
      <c r="K990" s="167"/>
      <c r="L990" s="6"/>
      <c r="M990" s="6"/>
      <c r="N990" s="372"/>
      <c r="O990" s="168"/>
      <c r="Q990" s="6"/>
      <c r="R990" s="6"/>
      <c r="S990" s="6"/>
    </row>
    <row r="991" spans="2:19" s="18" customFormat="1" ht="15.75" customHeight="1" x14ac:dyDescent="0.2">
      <c r="B991" s="6"/>
      <c r="C991" s="166"/>
      <c r="D991" s="10"/>
      <c r="E991" s="10"/>
      <c r="F991" s="6"/>
      <c r="G991" s="6"/>
      <c r="H991" s="6"/>
      <c r="I991" s="178"/>
      <c r="J991" s="249"/>
      <c r="K991" s="167"/>
      <c r="L991" s="6"/>
      <c r="M991" s="6"/>
      <c r="N991" s="372"/>
      <c r="O991" s="168"/>
      <c r="Q991" s="6"/>
      <c r="R991" s="6"/>
      <c r="S991" s="6"/>
    </row>
    <row r="992" spans="2:19" s="18" customFormat="1" ht="15.75" customHeight="1" x14ac:dyDescent="0.2">
      <c r="B992" s="6"/>
      <c r="C992" s="166"/>
      <c r="D992" s="10"/>
      <c r="E992" s="10"/>
      <c r="F992" s="6"/>
      <c r="G992" s="6"/>
      <c r="H992" s="6"/>
      <c r="I992" s="178"/>
      <c r="J992" s="249"/>
      <c r="K992" s="167"/>
      <c r="L992" s="6"/>
      <c r="M992" s="6"/>
      <c r="N992" s="372"/>
      <c r="O992" s="168"/>
      <c r="Q992" s="6"/>
      <c r="R992" s="6"/>
      <c r="S992" s="6"/>
    </row>
    <row r="993" spans="2:19" s="18" customFormat="1" ht="15.75" customHeight="1" x14ac:dyDescent="0.2">
      <c r="B993" s="6"/>
      <c r="C993" s="166"/>
      <c r="D993" s="10"/>
      <c r="E993" s="10"/>
      <c r="F993" s="6"/>
      <c r="G993" s="6"/>
      <c r="H993" s="6"/>
      <c r="I993" s="178"/>
      <c r="J993" s="249"/>
      <c r="K993" s="167"/>
      <c r="L993" s="6"/>
      <c r="M993" s="6"/>
      <c r="N993" s="372"/>
      <c r="O993" s="168"/>
      <c r="Q993" s="6"/>
      <c r="R993" s="6"/>
      <c r="S993" s="6"/>
    </row>
    <row r="994" spans="2:19" s="18" customFormat="1" ht="15.75" customHeight="1" x14ac:dyDescent="0.2">
      <c r="B994" s="6"/>
      <c r="C994" s="166"/>
      <c r="D994" s="10"/>
      <c r="E994" s="10"/>
      <c r="F994" s="6"/>
      <c r="G994" s="6"/>
      <c r="H994" s="6"/>
      <c r="I994" s="178"/>
      <c r="J994" s="249"/>
      <c r="K994" s="167"/>
      <c r="L994" s="6"/>
      <c r="M994" s="6"/>
      <c r="N994" s="372"/>
      <c r="O994" s="168"/>
      <c r="Q994" s="6"/>
      <c r="R994" s="6"/>
      <c r="S994" s="6"/>
    </row>
    <row r="995" spans="2:19" s="18" customFormat="1" ht="15.75" customHeight="1" x14ac:dyDescent="0.2">
      <c r="B995" s="6"/>
      <c r="C995" s="166"/>
      <c r="D995" s="10"/>
      <c r="E995" s="10"/>
      <c r="F995" s="6"/>
      <c r="G995" s="6"/>
      <c r="H995" s="6"/>
      <c r="I995" s="178"/>
      <c r="J995" s="249"/>
      <c r="K995" s="167"/>
      <c r="L995" s="6"/>
      <c r="M995" s="6"/>
      <c r="N995" s="372"/>
      <c r="O995" s="168"/>
      <c r="Q995" s="6"/>
      <c r="R995" s="6"/>
      <c r="S995" s="6"/>
    </row>
    <row r="996" spans="2:19" s="18" customFormat="1" ht="15.75" customHeight="1" x14ac:dyDescent="0.2">
      <c r="B996" s="6"/>
      <c r="C996" s="166"/>
      <c r="D996" s="10"/>
      <c r="E996" s="10"/>
      <c r="F996" s="6"/>
      <c r="G996" s="6"/>
      <c r="H996" s="6"/>
      <c r="I996" s="178"/>
      <c r="J996" s="249"/>
      <c r="K996" s="167"/>
      <c r="L996" s="6"/>
      <c r="M996" s="6"/>
      <c r="N996" s="372"/>
      <c r="O996" s="168"/>
      <c r="Q996" s="6"/>
      <c r="R996" s="6"/>
      <c r="S996" s="6"/>
    </row>
    <row r="997" spans="2:19" s="18" customFormat="1" ht="15.75" customHeight="1" x14ac:dyDescent="0.2">
      <c r="B997" s="6"/>
      <c r="C997" s="166"/>
      <c r="D997" s="10"/>
      <c r="E997" s="10"/>
      <c r="F997" s="6"/>
      <c r="G997" s="6"/>
      <c r="H997" s="6"/>
      <c r="I997" s="178"/>
      <c r="J997" s="249"/>
      <c r="K997" s="167"/>
      <c r="L997" s="6"/>
      <c r="M997" s="6"/>
      <c r="N997" s="372"/>
      <c r="O997" s="168"/>
      <c r="Q997" s="6"/>
      <c r="R997" s="6"/>
      <c r="S997" s="6"/>
    </row>
    <row r="998" spans="2:19" s="18" customFormat="1" ht="15.75" customHeight="1" x14ac:dyDescent="0.2">
      <c r="B998" s="6"/>
      <c r="C998" s="166"/>
      <c r="D998" s="10"/>
      <c r="E998" s="10"/>
      <c r="F998" s="6"/>
      <c r="G998" s="6"/>
      <c r="H998" s="6"/>
      <c r="I998" s="178"/>
      <c r="J998" s="249"/>
      <c r="K998" s="167"/>
      <c r="L998" s="6"/>
      <c r="M998" s="6"/>
      <c r="N998" s="372"/>
      <c r="O998" s="168"/>
      <c r="Q998" s="6"/>
      <c r="R998" s="6"/>
      <c r="S998" s="6"/>
    </row>
    <row r="999" spans="2:19" s="18" customFormat="1" ht="15.75" customHeight="1" x14ac:dyDescent="0.2">
      <c r="B999" s="6"/>
      <c r="C999" s="166"/>
      <c r="D999" s="10"/>
      <c r="E999" s="10"/>
      <c r="F999" s="6"/>
      <c r="G999" s="6"/>
      <c r="H999" s="6"/>
      <c r="I999" s="178"/>
      <c r="J999" s="249"/>
      <c r="K999" s="167"/>
      <c r="L999" s="6"/>
      <c r="M999" s="6"/>
      <c r="N999" s="372"/>
      <c r="O999" s="168"/>
      <c r="Q999" s="6"/>
      <c r="R999" s="6"/>
      <c r="S999" s="6"/>
    </row>
    <row r="1000" spans="2:19" s="18" customFormat="1" ht="15.75" customHeight="1" x14ac:dyDescent="0.2">
      <c r="B1000" s="6"/>
      <c r="C1000" s="166"/>
      <c r="D1000" s="10"/>
      <c r="E1000" s="10"/>
      <c r="F1000" s="6"/>
      <c r="G1000" s="6"/>
      <c r="H1000" s="6"/>
      <c r="I1000" s="178"/>
      <c r="J1000" s="249"/>
      <c r="K1000" s="167"/>
      <c r="L1000" s="6"/>
      <c r="M1000" s="6"/>
      <c r="N1000" s="372"/>
      <c r="O1000" s="168"/>
      <c r="Q1000" s="6"/>
      <c r="R1000" s="6"/>
      <c r="S1000" s="6"/>
    </row>
    <row r="1001" spans="2:19" s="18" customFormat="1" ht="15.75" customHeight="1" x14ac:dyDescent="0.2">
      <c r="B1001" s="6"/>
      <c r="C1001" s="166"/>
      <c r="D1001" s="10"/>
      <c r="E1001" s="10"/>
      <c r="F1001" s="6"/>
      <c r="G1001" s="6"/>
      <c r="H1001" s="6"/>
      <c r="I1001" s="178"/>
      <c r="J1001" s="249"/>
      <c r="K1001" s="167"/>
      <c r="L1001" s="6"/>
      <c r="M1001" s="6"/>
      <c r="N1001" s="372"/>
      <c r="O1001" s="168"/>
      <c r="Q1001" s="6"/>
      <c r="R1001" s="6"/>
      <c r="S1001" s="6"/>
    </row>
    <row r="1002" spans="2:19" s="18" customFormat="1" ht="15.75" customHeight="1" x14ac:dyDescent="0.2">
      <c r="B1002" s="6"/>
      <c r="C1002" s="166"/>
      <c r="D1002" s="10"/>
      <c r="E1002" s="10"/>
      <c r="F1002" s="6"/>
      <c r="G1002" s="6"/>
      <c r="H1002" s="6"/>
      <c r="I1002" s="178"/>
      <c r="J1002" s="249"/>
      <c r="K1002" s="167"/>
      <c r="L1002" s="6"/>
      <c r="M1002" s="6"/>
      <c r="N1002" s="372"/>
      <c r="O1002" s="168"/>
      <c r="Q1002" s="6"/>
      <c r="R1002" s="6"/>
      <c r="S1002" s="6"/>
    </row>
    <row r="1003" spans="2:19" s="18" customFormat="1" ht="15.75" customHeight="1" x14ac:dyDescent="0.2">
      <c r="B1003" s="6"/>
      <c r="C1003" s="166"/>
      <c r="D1003" s="10"/>
      <c r="E1003" s="10"/>
      <c r="F1003" s="6"/>
      <c r="G1003" s="6"/>
      <c r="H1003" s="6"/>
      <c r="I1003" s="178"/>
      <c r="J1003" s="249"/>
      <c r="K1003" s="167"/>
      <c r="L1003" s="6"/>
      <c r="M1003" s="6"/>
      <c r="N1003" s="372"/>
      <c r="O1003" s="168"/>
      <c r="Q1003" s="6"/>
      <c r="R1003" s="6"/>
      <c r="S1003" s="6"/>
    </row>
    <row r="1004" spans="2:19" s="18" customFormat="1" ht="15.75" customHeight="1" x14ac:dyDescent="0.2">
      <c r="B1004" s="6"/>
      <c r="C1004" s="166"/>
      <c r="D1004" s="10"/>
      <c r="E1004" s="10"/>
      <c r="F1004" s="6"/>
      <c r="G1004" s="6"/>
      <c r="H1004" s="6"/>
      <c r="I1004" s="178"/>
      <c r="J1004" s="249"/>
      <c r="K1004" s="167"/>
      <c r="L1004" s="6"/>
      <c r="M1004" s="6"/>
      <c r="N1004" s="372"/>
      <c r="O1004" s="168"/>
      <c r="Q1004" s="6"/>
      <c r="R1004" s="6"/>
      <c r="S1004" s="6"/>
    </row>
    <row r="1005" spans="2:19" s="18" customFormat="1" ht="15.75" customHeight="1" x14ac:dyDescent="0.2">
      <c r="B1005" s="6"/>
      <c r="C1005" s="166"/>
      <c r="D1005" s="10"/>
      <c r="E1005" s="10"/>
      <c r="F1005" s="6"/>
      <c r="G1005" s="6"/>
      <c r="H1005" s="6"/>
      <c r="I1005" s="178"/>
      <c r="J1005" s="249"/>
      <c r="K1005" s="167"/>
      <c r="L1005" s="6"/>
      <c r="M1005" s="6"/>
      <c r="N1005" s="372"/>
      <c r="O1005" s="168"/>
      <c r="Q1005" s="6"/>
      <c r="R1005" s="6"/>
      <c r="S1005" s="6"/>
    </row>
    <row r="1006" spans="2:19" s="18" customFormat="1" ht="15.75" customHeight="1" x14ac:dyDescent="0.2">
      <c r="B1006" s="6"/>
      <c r="C1006" s="166"/>
      <c r="D1006" s="10"/>
      <c r="E1006" s="10"/>
      <c r="F1006" s="6"/>
      <c r="G1006" s="6"/>
      <c r="H1006" s="6"/>
      <c r="I1006" s="178"/>
      <c r="J1006" s="249"/>
      <c r="K1006" s="167"/>
      <c r="L1006" s="6"/>
      <c r="M1006" s="6"/>
      <c r="N1006" s="372"/>
      <c r="O1006" s="168"/>
      <c r="Q1006" s="6"/>
      <c r="R1006" s="6"/>
      <c r="S1006" s="6"/>
    </row>
    <row r="1007" spans="2:19" s="18" customFormat="1" ht="15.75" customHeight="1" x14ac:dyDescent="0.2">
      <c r="B1007" s="6"/>
      <c r="C1007" s="166"/>
      <c r="D1007" s="10"/>
      <c r="E1007" s="10"/>
      <c r="F1007" s="6"/>
      <c r="G1007" s="6"/>
      <c r="H1007" s="6"/>
      <c r="I1007" s="178"/>
      <c r="J1007" s="249"/>
      <c r="K1007" s="167"/>
      <c r="L1007" s="6"/>
      <c r="M1007" s="6"/>
      <c r="N1007" s="372"/>
      <c r="O1007" s="168"/>
      <c r="Q1007" s="6"/>
      <c r="R1007" s="6"/>
      <c r="S1007" s="6"/>
    </row>
    <row r="1008" spans="2:19" s="18" customFormat="1" ht="15.75" customHeight="1" x14ac:dyDescent="0.2">
      <c r="B1008" s="6"/>
      <c r="C1008" s="166"/>
      <c r="D1008" s="10"/>
      <c r="E1008" s="10"/>
      <c r="F1008" s="6"/>
      <c r="G1008" s="6"/>
      <c r="H1008" s="6"/>
      <c r="I1008" s="178"/>
      <c r="J1008" s="249"/>
      <c r="K1008" s="167"/>
      <c r="L1008" s="6"/>
      <c r="M1008" s="6"/>
      <c r="N1008" s="372"/>
      <c r="O1008" s="168"/>
      <c r="Q1008" s="6"/>
      <c r="R1008" s="6"/>
      <c r="S1008" s="6"/>
    </row>
    <row r="1009" spans="2:19" s="18" customFormat="1" ht="15.75" customHeight="1" x14ac:dyDescent="0.2">
      <c r="B1009" s="6"/>
      <c r="C1009" s="166"/>
      <c r="D1009" s="10"/>
      <c r="E1009" s="10"/>
      <c r="F1009" s="6"/>
      <c r="G1009" s="6"/>
      <c r="H1009" s="6"/>
      <c r="I1009" s="178"/>
      <c r="J1009" s="249"/>
      <c r="K1009" s="167"/>
      <c r="L1009" s="6"/>
      <c r="M1009" s="6"/>
      <c r="N1009" s="372"/>
      <c r="O1009" s="168"/>
      <c r="Q1009" s="6"/>
      <c r="R1009" s="6"/>
      <c r="S1009" s="6"/>
    </row>
    <row r="1010" spans="2:19" s="18" customFormat="1" ht="15.75" customHeight="1" x14ac:dyDescent="0.2">
      <c r="B1010" s="6"/>
      <c r="C1010" s="166"/>
      <c r="D1010" s="10"/>
      <c r="E1010" s="10"/>
      <c r="F1010" s="6"/>
      <c r="G1010" s="6"/>
      <c r="H1010" s="6"/>
      <c r="I1010" s="178"/>
      <c r="J1010" s="249"/>
      <c r="K1010" s="167"/>
      <c r="L1010" s="6"/>
      <c r="M1010" s="6"/>
      <c r="N1010" s="372"/>
      <c r="O1010" s="168"/>
      <c r="Q1010" s="6"/>
      <c r="R1010" s="6"/>
      <c r="S1010" s="6"/>
    </row>
    <row r="1011" spans="2:19" s="18" customFormat="1" ht="15.75" customHeight="1" x14ac:dyDescent="0.2">
      <c r="B1011" s="6"/>
      <c r="C1011" s="166"/>
      <c r="D1011" s="10"/>
      <c r="E1011" s="10"/>
      <c r="F1011" s="6"/>
      <c r="G1011" s="6"/>
      <c r="H1011" s="6"/>
      <c r="I1011" s="178"/>
      <c r="J1011" s="249"/>
      <c r="K1011" s="167"/>
      <c r="L1011" s="6"/>
      <c r="M1011" s="6"/>
      <c r="N1011" s="372"/>
      <c r="O1011" s="168"/>
      <c r="Q1011" s="6"/>
      <c r="R1011" s="6"/>
      <c r="S1011" s="6"/>
    </row>
    <row r="1012" spans="2:19" s="18" customFormat="1" ht="15.75" customHeight="1" x14ac:dyDescent="0.2">
      <c r="B1012" s="6"/>
      <c r="C1012" s="166"/>
      <c r="D1012" s="10"/>
      <c r="E1012" s="10"/>
      <c r="F1012" s="6"/>
      <c r="G1012" s="6"/>
      <c r="H1012" s="6"/>
      <c r="I1012" s="178"/>
      <c r="J1012" s="249"/>
      <c r="K1012" s="167"/>
      <c r="L1012" s="6"/>
      <c r="M1012" s="6"/>
      <c r="N1012" s="372"/>
      <c r="O1012" s="168"/>
      <c r="Q1012" s="6"/>
      <c r="R1012" s="6"/>
      <c r="S1012" s="6"/>
    </row>
    <row r="1013" spans="2:19" s="18" customFormat="1" ht="15.75" customHeight="1" x14ac:dyDescent="0.2">
      <c r="B1013" s="6"/>
      <c r="C1013" s="166"/>
      <c r="D1013" s="10"/>
      <c r="E1013" s="10"/>
      <c r="F1013" s="6"/>
      <c r="G1013" s="6"/>
      <c r="H1013" s="6"/>
      <c r="I1013" s="178"/>
      <c r="J1013" s="249"/>
      <c r="K1013" s="167"/>
      <c r="L1013" s="6"/>
      <c r="M1013" s="6"/>
      <c r="N1013" s="372"/>
      <c r="O1013" s="168"/>
      <c r="Q1013" s="6"/>
      <c r="R1013" s="6"/>
      <c r="S1013" s="6"/>
    </row>
    <row r="1014" spans="2:19" s="18" customFormat="1" ht="15.75" customHeight="1" x14ac:dyDescent="0.2">
      <c r="B1014" s="6"/>
      <c r="C1014" s="166"/>
      <c r="D1014" s="10"/>
      <c r="E1014" s="10"/>
      <c r="F1014" s="6"/>
      <c r="G1014" s="6"/>
      <c r="H1014" s="6"/>
      <c r="I1014" s="178"/>
      <c r="J1014" s="249"/>
      <c r="K1014" s="167"/>
      <c r="L1014" s="6"/>
      <c r="M1014" s="6"/>
      <c r="N1014" s="372"/>
      <c r="O1014" s="168"/>
      <c r="Q1014" s="6"/>
      <c r="R1014" s="6"/>
      <c r="S1014" s="6"/>
    </row>
    <row r="1015" spans="2:19" s="18" customFormat="1" ht="15.75" customHeight="1" x14ac:dyDescent="0.2">
      <c r="B1015" s="6"/>
      <c r="C1015" s="166"/>
      <c r="D1015" s="10"/>
      <c r="E1015" s="10"/>
      <c r="F1015" s="6"/>
      <c r="G1015" s="6"/>
      <c r="H1015" s="6"/>
      <c r="I1015" s="178"/>
      <c r="J1015" s="249"/>
      <c r="K1015" s="167"/>
      <c r="L1015" s="6"/>
      <c r="M1015" s="6"/>
      <c r="N1015" s="372"/>
      <c r="O1015" s="168"/>
      <c r="Q1015" s="6"/>
      <c r="R1015" s="6"/>
      <c r="S1015" s="6"/>
    </row>
    <row r="1016" spans="2:19" s="18" customFormat="1" ht="15.75" customHeight="1" x14ac:dyDescent="0.2">
      <c r="B1016" s="6"/>
      <c r="C1016" s="166"/>
      <c r="D1016" s="10"/>
      <c r="E1016" s="10"/>
      <c r="F1016" s="6"/>
      <c r="G1016" s="6"/>
      <c r="H1016" s="6"/>
      <c r="I1016" s="178"/>
      <c r="J1016" s="249"/>
      <c r="K1016" s="167"/>
      <c r="L1016" s="6"/>
      <c r="M1016" s="6"/>
      <c r="N1016" s="372"/>
      <c r="O1016" s="168"/>
      <c r="Q1016" s="6"/>
      <c r="R1016" s="6"/>
      <c r="S1016" s="6"/>
    </row>
    <row r="1017" spans="2:19" s="18" customFormat="1" ht="15.75" customHeight="1" x14ac:dyDescent="0.2">
      <c r="B1017" s="6"/>
      <c r="C1017" s="166"/>
      <c r="D1017" s="10"/>
      <c r="E1017" s="10"/>
      <c r="F1017" s="6"/>
      <c r="G1017" s="6"/>
      <c r="H1017" s="6"/>
      <c r="I1017" s="178"/>
      <c r="J1017" s="249"/>
      <c r="K1017" s="167"/>
      <c r="L1017" s="6"/>
      <c r="M1017" s="6"/>
      <c r="N1017" s="372"/>
      <c r="O1017" s="168"/>
      <c r="Q1017" s="6"/>
      <c r="R1017" s="6"/>
      <c r="S1017" s="6"/>
    </row>
    <row r="1018" spans="2:19" s="18" customFormat="1" ht="15.75" customHeight="1" x14ac:dyDescent="0.2">
      <c r="B1018" s="6"/>
      <c r="C1018" s="166"/>
      <c r="D1018" s="10"/>
      <c r="E1018" s="10"/>
      <c r="F1018" s="6"/>
      <c r="G1018" s="6"/>
      <c r="H1018" s="6"/>
      <c r="I1018" s="178"/>
      <c r="J1018" s="249"/>
      <c r="K1018" s="167"/>
      <c r="L1018" s="6"/>
      <c r="M1018" s="6"/>
      <c r="N1018" s="372"/>
      <c r="O1018" s="168"/>
      <c r="Q1018" s="6"/>
      <c r="R1018" s="6"/>
      <c r="S1018" s="6"/>
    </row>
    <row r="1019" spans="2:19" s="18" customFormat="1" ht="15.75" customHeight="1" x14ac:dyDescent="0.2">
      <c r="B1019" s="6"/>
      <c r="C1019" s="166"/>
      <c r="D1019" s="10"/>
      <c r="E1019" s="10"/>
      <c r="F1019" s="6"/>
      <c r="G1019" s="6"/>
      <c r="H1019" s="6"/>
      <c r="I1019" s="178"/>
      <c r="J1019" s="249"/>
      <c r="K1019" s="167"/>
      <c r="L1019" s="6"/>
      <c r="M1019" s="6"/>
      <c r="N1019" s="372"/>
      <c r="O1019" s="168"/>
      <c r="Q1019" s="6"/>
      <c r="R1019" s="6"/>
      <c r="S1019" s="6"/>
    </row>
    <row r="1020" spans="2:19" s="18" customFormat="1" ht="15.75" customHeight="1" x14ac:dyDescent="0.2">
      <c r="B1020" s="6"/>
      <c r="C1020" s="166"/>
      <c r="D1020" s="10"/>
      <c r="E1020" s="10"/>
      <c r="F1020" s="6"/>
      <c r="G1020" s="6"/>
      <c r="H1020" s="6"/>
      <c r="I1020" s="178"/>
      <c r="J1020" s="249"/>
      <c r="K1020" s="167"/>
      <c r="L1020" s="6"/>
      <c r="M1020" s="6"/>
      <c r="N1020" s="372"/>
      <c r="O1020" s="168"/>
      <c r="Q1020" s="6"/>
      <c r="R1020" s="6"/>
      <c r="S1020" s="6"/>
    </row>
    <row r="1021" spans="2:19" s="18" customFormat="1" ht="15.75" customHeight="1" x14ac:dyDescent="0.2">
      <c r="B1021" s="6"/>
      <c r="C1021" s="166"/>
      <c r="D1021" s="10"/>
      <c r="E1021" s="10"/>
      <c r="F1021" s="6"/>
      <c r="G1021" s="6"/>
      <c r="H1021" s="6"/>
      <c r="I1021" s="178"/>
      <c r="J1021" s="249"/>
      <c r="K1021" s="167"/>
      <c r="L1021" s="6"/>
      <c r="M1021" s="6"/>
      <c r="N1021" s="372"/>
      <c r="O1021" s="168"/>
      <c r="Q1021" s="6"/>
      <c r="R1021" s="6"/>
      <c r="S1021" s="6"/>
    </row>
    <row r="1022" spans="2:19" s="18" customFormat="1" ht="15.75" customHeight="1" x14ac:dyDescent="0.2">
      <c r="B1022" s="6"/>
      <c r="C1022" s="166"/>
      <c r="D1022" s="10"/>
      <c r="E1022" s="10"/>
      <c r="F1022" s="6"/>
      <c r="G1022" s="6"/>
      <c r="H1022" s="6"/>
      <c r="I1022" s="178"/>
      <c r="J1022" s="249"/>
      <c r="K1022" s="167"/>
      <c r="L1022" s="6"/>
      <c r="M1022" s="6"/>
      <c r="N1022" s="372"/>
      <c r="O1022" s="168"/>
      <c r="Q1022" s="6"/>
      <c r="R1022" s="6"/>
      <c r="S1022" s="6"/>
    </row>
    <row r="1023" spans="2:19" s="18" customFormat="1" ht="15.75" customHeight="1" x14ac:dyDescent="0.2">
      <c r="B1023" s="6"/>
      <c r="C1023" s="166"/>
      <c r="D1023" s="10"/>
      <c r="E1023" s="10"/>
      <c r="F1023" s="6"/>
      <c r="G1023" s="6"/>
      <c r="H1023" s="6"/>
      <c r="I1023" s="178"/>
      <c r="J1023" s="249"/>
      <c r="K1023" s="167"/>
      <c r="L1023" s="6"/>
      <c r="M1023" s="6"/>
      <c r="N1023" s="372"/>
      <c r="O1023" s="168"/>
      <c r="Q1023" s="6"/>
      <c r="R1023" s="6"/>
      <c r="S1023" s="6"/>
    </row>
    <row r="1024" spans="2:19" s="18" customFormat="1" ht="15.75" customHeight="1" x14ac:dyDescent="0.2">
      <c r="B1024" s="6"/>
      <c r="C1024" s="166"/>
      <c r="D1024" s="10"/>
      <c r="E1024" s="10"/>
      <c r="F1024" s="6"/>
      <c r="G1024" s="6"/>
      <c r="H1024" s="6"/>
      <c r="I1024" s="178"/>
      <c r="J1024" s="249"/>
      <c r="K1024" s="167"/>
      <c r="L1024" s="6"/>
      <c r="M1024" s="6"/>
      <c r="N1024" s="372"/>
      <c r="O1024" s="168"/>
      <c r="Q1024" s="6"/>
      <c r="R1024" s="6"/>
      <c r="S1024" s="6"/>
    </row>
    <row r="1025" spans="2:19" s="18" customFormat="1" ht="15.75" customHeight="1" x14ac:dyDescent="0.2">
      <c r="B1025" s="6"/>
      <c r="C1025" s="166"/>
      <c r="D1025" s="10"/>
      <c r="E1025" s="10"/>
      <c r="F1025" s="6"/>
      <c r="G1025" s="6"/>
      <c r="H1025" s="6"/>
      <c r="I1025" s="178"/>
      <c r="J1025" s="249"/>
      <c r="K1025" s="167"/>
      <c r="L1025" s="6"/>
      <c r="M1025" s="6"/>
      <c r="N1025" s="372"/>
      <c r="O1025" s="168"/>
      <c r="Q1025" s="6"/>
      <c r="R1025" s="6"/>
      <c r="S1025" s="6"/>
    </row>
    <row r="1026" spans="2:19" s="18" customFormat="1" ht="15.75" customHeight="1" x14ac:dyDescent="0.2">
      <c r="B1026" s="6"/>
      <c r="C1026" s="166"/>
      <c r="D1026" s="10"/>
      <c r="E1026" s="10"/>
      <c r="F1026" s="6"/>
      <c r="G1026" s="6"/>
      <c r="H1026" s="6"/>
      <c r="I1026" s="178"/>
      <c r="J1026" s="249"/>
      <c r="K1026" s="167"/>
      <c r="L1026" s="6"/>
      <c r="M1026" s="6"/>
      <c r="N1026" s="372"/>
      <c r="O1026" s="168"/>
      <c r="Q1026" s="6"/>
      <c r="R1026" s="6"/>
      <c r="S1026" s="6"/>
    </row>
    <row r="1027" spans="2:19" s="18" customFormat="1" ht="15.75" customHeight="1" x14ac:dyDescent="0.2">
      <c r="B1027" s="6"/>
      <c r="C1027" s="166"/>
      <c r="D1027" s="10"/>
      <c r="E1027" s="10"/>
      <c r="F1027" s="6"/>
      <c r="G1027" s="6"/>
      <c r="H1027" s="6"/>
      <c r="I1027" s="178"/>
      <c r="J1027" s="249"/>
      <c r="K1027" s="167"/>
      <c r="L1027" s="6"/>
      <c r="M1027" s="6"/>
      <c r="N1027" s="372"/>
      <c r="O1027" s="168"/>
      <c r="Q1027" s="6"/>
      <c r="R1027" s="6"/>
      <c r="S1027" s="6"/>
    </row>
    <row r="1028" spans="2:19" s="18" customFormat="1" ht="15.75" customHeight="1" x14ac:dyDescent="0.2">
      <c r="B1028" s="6"/>
      <c r="C1028" s="166"/>
      <c r="D1028" s="10"/>
      <c r="E1028" s="10"/>
      <c r="F1028" s="6"/>
      <c r="G1028" s="6"/>
      <c r="H1028" s="6"/>
      <c r="I1028" s="178"/>
      <c r="J1028" s="249"/>
      <c r="K1028" s="167"/>
      <c r="L1028" s="6"/>
      <c r="M1028" s="6"/>
      <c r="N1028" s="372"/>
      <c r="O1028" s="168"/>
      <c r="Q1028" s="6"/>
      <c r="R1028" s="6"/>
      <c r="S1028" s="6"/>
    </row>
    <row r="1029" spans="2:19" s="18" customFormat="1" ht="15.75" customHeight="1" x14ac:dyDescent="0.2">
      <c r="B1029" s="6"/>
      <c r="C1029" s="166"/>
      <c r="D1029" s="10"/>
      <c r="E1029" s="10"/>
      <c r="F1029" s="6"/>
      <c r="G1029" s="6"/>
      <c r="H1029" s="6"/>
      <c r="I1029" s="178"/>
      <c r="J1029" s="249"/>
      <c r="K1029" s="167"/>
      <c r="L1029" s="6"/>
      <c r="M1029" s="6"/>
      <c r="N1029" s="372"/>
      <c r="O1029" s="168"/>
      <c r="Q1029" s="6"/>
      <c r="R1029" s="6"/>
      <c r="S1029" s="6"/>
    </row>
    <row r="1030" spans="2:19" s="18" customFormat="1" ht="15.75" customHeight="1" x14ac:dyDescent="0.2">
      <c r="B1030" s="6"/>
      <c r="C1030" s="166"/>
      <c r="D1030" s="10"/>
      <c r="E1030" s="10"/>
      <c r="F1030" s="6"/>
      <c r="G1030" s="6"/>
      <c r="H1030" s="6"/>
      <c r="I1030" s="178"/>
      <c r="J1030" s="249"/>
      <c r="K1030" s="167"/>
      <c r="L1030" s="6"/>
      <c r="M1030" s="6"/>
      <c r="N1030" s="372"/>
      <c r="O1030" s="168"/>
      <c r="Q1030" s="6"/>
      <c r="R1030" s="6"/>
      <c r="S1030" s="6"/>
    </row>
    <row r="1031" spans="2:19" s="18" customFormat="1" ht="15.75" customHeight="1" x14ac:dyDescent="0.2">
      <c r="B1031" s="6"/>
      <c r="C1031" s="166"/>
      <c r="D1031" s="10"/>
      <c r="E1031" s="10"/>
      <c r="F1031" s="6"/>
      <c r="G1031" s="6"/>
      <c r="H1031" s="6"/>
      <c r="I1031" s="178"/>
      <c r="J1031" s="249"/>
      <c r="K1031" s="167"/>
      <c r="L1031" s="6"/>
      <c r="M1031" s="6"/>
      <c r="N1031" s="372"/>
      <c r="O1031" s="168"/>
      <c r="Q1031" s="6"/>
      <c r="R1031" s="6"/>
      <c r="S1031" s="6"/>
    </row>
    <row r="1032" spans="2:19" s="18" customFormat="1" ht="15.75" customHeight="1" x14ac:dyDescent="0.2">
      <c r="B1032" s="6"/>
      <c r="C1032" s="166"/>
      <c r="D1032" s="10"/>
      <c r="E1032" s="10"/>
      <c r="F1032" s="6"/>
      <c r="G1032" s="6"/>
      <c r="H1032" s="6"/>
      <c r="I1032" s="178"/>
      <c r="J1032" s="249"/>
      <c r="K1032" s="167"/>
      <c r="L1032" s="6"/>
      <c r="M1032" s="6"/>
      <c r="N1032" s="372"/>
      <c r="O1032" s="168"/>
      <c r="Q1032" s="6"/>
      <c r="R1032" s="6"/>
      <c r="S1032" s="6"/>
    </row>
    <row r="1033" spans="2:19" s="18" customFormat="1" ht="15.75" customHeight="1" x14ac:dyDescent="0.2">
      <c r="B1033" s="6"/>
      <c r="C1033" s="166"/>
      <c r="D1033" s="10"/>
      <c r="E1033" s="10"/>
      <c r="F1033" s="6"/>
      <c r="G1033" s="6"/>
      <c r="H1033" s="6"/>
      <c r="I1033" s="178"/>
      <c r="J1033" s="249"/>
      <c r="K1033" s="167"/>
      <c r="L1033" s="6"/>
      <c r="M1033" s="6"/>
      <c r="N1033" s="372"/>
      <c r="O1033" s="168"/>
      <c r="Q1033" s="6"/>
      <c r="R1033" s="6"/>
      <c r="S1033" s="6"/>
    </row>
    <row r="1034" spans="2:19" s="18" customFormat="1" ht="15.75" customHeight="1" x14ac:dyDescent="0.2">
      <c r="B1034" s="6"/>
      <c r="C1034" s="166"/>
      <c r="D1034" s="10"/>
      <c r="E1034" s="10"/>
      <c r="F1034" s="6"/>
      <c r="G1034" s="6"/>
      <c r="H1034" s="6"/>
      <c r="I1034" s="178"/>
      <c r="J1034" s="249"/>
      <c r="K1034" s="167"/>
      <c r="L1034" s="6"/>
      <c r="M1034" s="6"/>
      <c r="N1034" s="372"/>
      <c r="O1034" s="168"/>
      <c r="Q1034" s="6"/>
      <c r="R1034" s="6"/>
      <c r="S1034" s="6"/>
    </row>
    <row r="1035" spans="2:19" s="18" customFormat="1" ht="15.75" customHeight="1" x14ac:dyDescent="0.2">
      <c r="B1035" s="6"/>
      <c r="C1035" s="166"/>
      <c r="D1035" s="10"/>
      <c r="E1035" s="10"/>
      <c r="F1035" s="6"/>
      <c r="G1035" s="6"/>
      <c r="H1035" s="6"/>
      <c r="I1035" s="178"/>
      <c r="J1035" s="249"/>
      <c r="K1035" s="167"/>
      <c r="L1035" s="6"/>
      <c r="M1035" s="6"/>
      <c r="N1035" s="372"/>
      <c r="O1035" s="168"/>
      <c r="Q1035" s="6"/>
      <c r="R1035" s="6"/>
      <c r="S1035" s="6"/>
    </row>
    <row r="1036" spans="2:19" s="18" customFormat="1" ht="15.75" customHeight="1" x14ac:dyDescent="0.2">
      <c r="B1036" s="6"/>
      <c r="C1036" s="166"/>
      <c r="D1036" s="10"/>
      <c r="E1036" s="10"/>
      <c r="F1036" s="6"/>
      <c r="G1036" s="6"/>
      <c r="H1036" s="6"/>
      <c r="I1036" s="178"/>
      <c r="J1036" s="249"/>
      <c r="K1036" s="167"/>
      <c r="L1036" s="6"/>
      <c r="M1036" s="6"/>
      <c r="N1036" s="372"/>
      <c r="O1036" s="168"/>
      <c r="Q1036" s="6"/>
      <c r="R1036" s="6"/>
      <c r="S1036" s="6"/>
    </row>
    <row r="1037" spans="2:19" s="18" customFormat="1" ht="15.75" customHeight="1" x14ac:dyDescent="0.2">
      <c r="B1037" s="6"/>
      <c r="C1037" s="166"/>
      <c r="D1037" s="10"/>
      <c r="E1037" s="10"/>
      <c r="F1037" s="6"/>
      <c r="G1037" s="6"/>
      <c r="H1037" s="6"/>
      <c r="I1037" s="178"/>
      <c r="J1037" s="249"/>
      <c r="K1037" s="167"/>
      <c r="L1037" s="6"/>
      <c r="M1037" s="6"/>
      <c r="N1037" s="372"/>
      <c r="O1037" s="168"/>
      <c r="Q1037" s="6"/>
      <c r="R1037" s="6"/>
      <c r="S1037" s="6"/>
    </row>
    <row r="1038" spans="2:19" s="18" customFormat="1" ht="15.75" customHeight="1" x14ac:dyDescent="0.2">
      <c r="B1038" s="6"/>
      <c r="C1038" s="166"/>
      <c r="D1038" s="10"/>
      <c r="E1038" s="10"/>
      <c r="F1038" s="6"/>
      <c r="G1038" s="6"/>
      <c r="H1038" s="6"/>
      <c r="I1038" s="178"/>
      <c r="J1038" s="249"/>
      <c r="K1038" s="167"/>
      <c r="L1038" s="6"/>
      <c r="M1038" s="6"/>
      <c r="N1038" s="372"/>
      <c r="O1038" s="168"/>
      <c r="Q1038" s="6"/>
      <c r="R1038" s="6"/>
      <c r="S1038" s="6"/>
    </row>
    <row r="1039" spans="2:19" s="18" customFormat="1" ht="15.75" customHeight="1" x14ac:dyDescent="0.2">
      <c r="B1039" s="6"/>
      <c r="C1039" s="166"/>
      <c r="D1039" s="10"/>
      <c r="E1039" s="10"/>
      <c r="F1039" s="6"/>
      <c r="G1039" s="6"/>
      <c r="H1039" s="6"/>
      <c r="I1039" s="178"/>
      <c r="J1039" s="249"/>
      <c r="K1039" s="167"/>
      <c r="L1039" s="6"/>
      <c r="M1039" s="6"/>
      <c r="N1039" s="372"/>
      <c r="O1039" s="168"/>
      <c r="Q1039" s="6"/>
      <c r="R1039" s="6"/>
      <c r="S1039" s="6"/>
    </row>
    <row r="1040" spans="2:19" s="18" customFormat="1" ht="15.75" customHeight="1" x14ac:dyDescent="0.2">
      <c r="B1040" s="6"/>
      <c r="C1040" s="166"/>
      <c r="D1040" s="10"/>
      <c r="E1040" s="10"/>
      <c r="F1040" s="6"/>
      <c r="G1040" s="6"/>
      <c r="H1040" s="6"/>
      <c r="I1040" s="178"/>
      <c r="J1040" s="249"/>
      <c r="K1040" s="167"/>
      <c r="L1040" s="6"/>
      <c r="M1040" s="6"/>
      <c r="N1040" s="372"/>
      <c r="O1040" s="168"/>
      <c r="Q1040" s="6"/>
      <c r="R1040" s="6"/>
      <c r="S1040" s="6"/>
    </row>
    <row r="1041" spans="2:19" s="18" customFormat="1" ht="15.75" customHeight="1" x14ac:dyDescent="0.2">
      <c r="B1041" s="6"/>
      <c r="C1041" s="166"/>
      <c r="D1041" s="10"/>
      <c r="E1041" s="10"/>
      <c r="F1041" s="6"/>
      <c r="G1041" s="6"/>
      <c r="H1041" s="6"/>
      <c r="I1041" s="178"/>
      <c r="J1041" s="249"/>
      <c r="K1041" s="167"/>
      <c r="L1041" s="6"/>
      <c r="M1041" s="6"/>
      <c r="N1041" s="372"/>
      <c r="O1041" s="168"/>
      <c r="Q1041" s="6"/>
      <c r="R1041" s="6"/>
      <c r="S1041" s="6"/>
    </row>
    <row r="1042" spans="2:19" s="18" customFormat="1" ht="15.75" customHeight="1" x14ac:dyDescent="0.2">
      <c r="B1042" s="6"/>
      <c r="C1042" s="166"/>
      <c r="D1042" s="10"/>
      <c r="E1042" s="10"/>
      <c r="F1042" s="6"/>
      <c r="G1042" s="6"/>
      <c r="H1042" s="6"/>
      <c r="I1042" s="178"/>
      <c r="J1042" s="249"/>
      <c r="K1042" s="167"/>
      <c r="L1042" s="6"/>
      <c r="M1042" s="6"/>
      <c r="N1042" s="372"/>
      <c r="O1042" s="168"/>
      <c r="Q1042" s="6"/>
      <c r="R1042" s="6"/>
      <c r="S1042" s="6"/>
    </row>
    <row r="1043" spans="2:19" s="18" customFormat="1" ht="15.75" customHeight="1" x14ac:dyDescent="0.2">
      <c r="B1043" s="6"/>
      <c r="C1043" s="166"/>
      <c r="D1043" s="10"/>
      <c r="E1043" s="10"/>
      <c r="F1043" s="6"/>
      <c r="G1043" s="6"/>
      <c r="H1043" s="6"/>
      <c r="I1043" s="178"/>
      <c r="J1043" s="249"/>
      <c r="K1043" s="167"/>
      <c r="L1043" s="6"/>
      <c r="M1043" s="6"/>
      <c r="N1043" s="372"/>
      <c r="O1043" s="168"/>
      <c r="Q1043" s="6"/>
      <c r="R1043" s="6"/>
      <c r="S1043" s="6"/>
    </row>
    <row r="1044" spans="2:19" s="18" customFormat="1" ht="15.75" customHeight="1" x14ac:dyDescent="0.2">
      <c r="B1044" s="6"/>
      <c r="C1044" s="166"/>
      <c r="D1044" s="10"/>
      <c r="E1044" s="10"/>
      <c r="F1044" s="6"/>
      <c r="G1044" s="6"/>
      <c r="H1044" s="6"/>
      <c r="I1044" s="178"/>
      <c r="J1044" s="249"/>
      <c r="K1044" s="167"/>
      <c r="L1044" s="6"/>
      <c r="M1044" s="6"/>
      <c r="N1044" s="372"/>
      <c r="O1044" s="168"/>
      <c r="Q1044" s="6"/>
      <c r="R1044" s="6"/>
      <c r="S1044" s="6"/>
    </row>
    <row r="1045" spans="2:19" s="18" customFormat="1" ht="15.75" customHeight="1" x14ac:dyDescent="0.2">
      <c r="B1045" s="6"/>
      <c r="C1045" s="166"/>
      <c r="D1045" s="10"/>
      <c r="E1045" s="10"/>
      <c r="F1045" s="6"/>
      <c r="G1045" s="6"/>
      <c r="H1045" s="6"/>
      <c r="I1045" s="178"/>
      <c r="J1045" s="249"/>
      <c r="K1045" s="167"/>
      <c r="L1045" s="6"/>
      <c r="M1045" s="6"/>
      <c r="N1045" s="372"/>
      <c r="O1045" s="168"/>
      <c r="Q1045" s="6"/>
      <c r="R1045" s="6"/>
      <c r="S1045" s="6"/>
    </row>
    <row r="1046" spans="2:19" s="18" customFormat="1" ht="15.75" customHeight="1" x14ac:dyDescent="0.2">
      <c r="B1046" s="6"/>
      <c r="C1046" s="166"/>
      <c r="D1046" s="10"/>
      <c r="E1046" s="10"/>
      <c r="F1046" s="6"/>
      <c r="G1046" s="6"/>
      <c r="H1046" s="6"/>
      <c r="I1046" s="178"/>
      <c r="J1046" s="249"/>
      <c r="K1046" s="167"/>
      <c r="L1046" s="6"/>
      <c r="M1046" s="6"/>
      <c r="N1046" s="372"/>
      <c r="O1046" s="168"/>
      <c r="Q1046" s="6"/>
      <c r="R1046" s="6"/>
      <c r="S1046" s="6"/>
    </row>
    <row r="1047" spans="2:19" s="18" customFormat="1" ht="15.75" customHeight="1" x14ac:dyDescent="0.2">
      <c r="B1047" s="6"/>
      <c r="C1047" s="166"/>
      <c r="D1047" s="10"/>
      <c r="E1047" s="10"/>
      <c r="F1047" s="6"/>
      <c r="G1047" s="6"/>
      <c r="H1047" s="6"/>
      <c r="I1047" s="178"/>
      <c r="J1047" s="249"/>
      <c r="K1047" s="167"/>
      <c r="L1047" s="6"/>
      <c r="M1047" s="6"/>
      <c r="N1047" s="372"/>
      <c r="O1047" s="168"/>
      <c r="Q1047" s="6"/>
      <c r="R1047" s="6"/>
      <c r="S1047" s="6"/>
    </row>
    <row r="1048" spans="2:19" s="18" customFormat="1" ht="15.75" customHeight="1" x14ac:dyDescent="0.2">
      <c r="B1048" s="6"/>
      <c r="C1048" s="166"/>
      <c r="D1048" s="10"/>
      <c r="E1048" s="10"/>
      <c r="F1048" s="6"/>
      <c r="G1048" s="6"/>
      <c r="H1048" s="6"/>
      <c r="I1048" s="178"/>
      <c r="J1048" s="249"/>
      <c r="K1048" s="167"/>
      <c r="L1048" s="6"/>
      <c r="M1048" s="6"/>
      <c r="N1048" s="372"/>
      <c r="O1048" s="168"/>
      <c r="Q1048" s="6"/>
      <c r="R1048" s="6"/>
      <c r="S1048" s="6"/>
    </row>
    <row r="1049" spans="2:19" s="18" customFormat="1" ht="15.75" customHeight="1" x14ac:dyDescent="0.2">
      <c r="B1049" s="6"/>
      <c r="C1049" s="166"/>
      <c r="D1049" s="10"/>
      <c r="E1049" s="10"/>
      <c r="F1049" s="6"/>
      <c r="G1049" s="6"/>
      <c r="H1049" s="6"/>
      <c r="I1049" s="178"/>
      <c r="J1049" s="249"/>
      <c r="K1049" s="167"/>
      <c r="L1049" s="6"/>
      <c r="M1049" s="6"/>
      <c r="N1049" s="372"/>
      <c r="O1049" s="168"/>
      <c r="Q1049" s="6"/>
      <c r="R1049" s="6"/>
      <c r="S1049" s="6"/>
    </row>
    <row r="1050" spans="2:19" s="18" customFormat="1" ht="15.75" customHeight="1" x14ac:dyDescent="0.2">
      <c r="B1050" s="6"/>
      <c r="C1050" s="166"/>
      <c r="D1050" s="10"/>
      <c r="E1050" s="10"/>
      <c r="F1050" s="6"/>
      <c r="G1050" s="6"/>
      <c r="H1050" s="6"/>
      <c r="I1050" s="178"/>
      <c r="J1050" s="249"/>
      <c r="K1050" s="167"/>
      <c r="L1050" s="6"/>
      <c r="M1050" s="6"/>
      <c r="N1050" s="372"/>
      <c r="O1050" s="168"/>
      <c r="Q1050" s="6"/>
      <c r="R1050" s="6"/>
      <c r="S1050" s="6"/>
    </row>
    <row r="1051" spans="2:19" s="18" customFormat="1" ht="15.75" customHeight="1" x14ac:dyDescent="0.2">
      <c r="B1051" s="6"/>
      <c r="C1051" s="166"/>
      <c r="D1051" s="10"/>
      <c r="E1051" s="10"/>
      <c r="F1051" s="6"/>
      <c r="G1051" s="6"/>
      <c r="H1051" s="6"/>
      <c r="I1051" s="178"/>
      <c r="J1051" s="249"/>
      <c r="K1051" s="167"/>
      <c r="L1051" s="6"/>
      <c r="M1051" s="6"/>
      <c r="N1051" s="372"/>
      <c r="O1051" s="168"/>
      <c r="Q1051" s="6"/>
      <c r="R1051" s="6"/>
      <c r="S1051" s="6"/>
    </row>
    <row r="1052" spans="2:19" s="18" customFormat="1" ht="15.75" customHeight="1" x14ac:dyDescent="0.2">
      <c r="B1052" s="6"/>
      <c r="C1052" s="166"/>
      <c r="D1052" s="10"/>
      <c r="E1052" s="10"/>
      <c r="F1052" s="6"/>
      <c r="G1052" s="6"/>
      <c r="H1052" s="6"/>
      <c r="I1052" s="178"/>
      <c r="J1052" s="249"/>
      <c r="K1052" s="167"/>
      <c r="L1052" s="6"/>
      <c r="M1052" s="6"/>
      <c r="N1052" s="372"/>
      <c r="O1052" s="168"/>
      <c r="Q1052" s="6"/>
      <c r="R1052" s="6"/>
      <c r="S1052" s="6"/>
    </row>
    <row r="1053" spans="2:19" s="18" customFormat="1" ht="15.75" customHeight="1" x14ac:dyDescent="0.2">
      <c r="B1053" s="6"/>
      <c r="C1053" s="166"/>
      <c r="D1053" s="10"/>
      <c r="E1053" s="10"/>
      <c r="F1053" s="6"/>
      <c r="G1053" s="6"/>
      <c r="H1053" s="6"/>
      <c r="I1053" s="178"/>
      <c r="J1053" s="249"/>
      <c r="K1053" s="167"/>
      <c r="L1053" s="6"/>
      <c r="M1053" s="6"/>
      <c r="N1053" s="372"/>
      <c r="O1053" s="168"/>
      <c r="Q1053" s="6"/>
      <c r="R1053" s="6"/>
      <c r="S1053" s="6"/>
    </row>
    <row r="1054" spans="2:19" s="18" customFormat="1" ht="15.75" customHeight="1" x14ac:dyDescent="0.2">
      <c r="B1054" s="6"/>
      <c r="C1054" s="166"/>
      <c r="D1054" s="10"/>
      <c r="E1054" s="10"/>
      <c r="F1054" s="6"/>
      <c r="G1054" s="6"/>
      <c r="H1054" s="6"/>
      <c r="I1054" s="178"/>
      <c r="J1054" s="249"/>
      <c r="K1054" s="167"/>
      <c r="L1054" s="6"/>
      <c r="M1054" s="6"/>
      <c r="N1054" s="372"/>
      <c r="O1054" s="168"/>
      <c r="Q1054" s="6"/>
      <c r="R1054" s="6"/>
      <c r="S1054" s="6"/>
    </row>
    <row r="1055" spans="2:19" s="18" customFormat="1" ht="15.75" customHeight="1" x14ac:dyDescent="0.2">
      <c r="B1055" s="6"/>
      <c r="C1055" s="166"/>
      <c r="D1055" s="10"/>
      <c r="E1055" s="10"/>
      <c r="F1055" s="6"/>
      <c r="G1055" s="6"/>
      <c r="H1055" s="6"/>
      <c r="I1055" s="178"/>
      <c r="J1055" s="249"/>
      <c r="K1055" s="167"/>
      <c r="L1055" s="6"/>
      <c r="M1055" s="6"/>
      <c r="N1055" s="372"/>
      <c r="O1055" s="168"/>
      <c r="Q1055" s="6"/>
      <c r="R1055" s="6"/>
      <c r="S1055" s="6"/>
    </row>
    <row r="1056" spans="2:19" s="18" customFormat="1" ht="15.75" customHeight="1" x14ac:dyDescent="0.2">
      <c r="B1056" s="6"/>
      <c r="C1056" s="166"/>
      <c r="D1056" s="10"/>
      <c r="E1056" s="10"/>
      <c r="F1056" s="6"/>
      <c r="G1056" s="6"/>
      <c r="H1056" s="6"/>
      <c r="I1056" s="178"/>
      <c r="J1056" s="249"/>
      <c r="K1056" s="167"/>
      <c r="L1056" s="6"/>
      <c r="M1056" s="6"/>
      <c r="N1056" s="372"/>
      <c r="O1056" s="168"/>
      <c r="Q1056" s="6"/>
      <c r="R1056" s="6"/>
      <c r="S1056" s="6"/>
    </row>
    <row r="1057" spans="2:19" s="18" customFormat="1" ht="15.75" customHeight="1" x14ac:dyDescent="0.2">
      <c r="B1057" s="6"/>
      <c r="C1057" s="166"/>
      <c r="D1057" s="10"/>
      <c r="E1057" s="10"/>
      <c r="F1057" s="6"/>
      <c r="G1057" s="6"/>
      <c r="H1057" s="6"/>
      <c r="I1057" s="178"/>
      <c r="J1057" s="249"/>
      <c r="K1057" s="167"/>
      <c r="L1057" s="6"/>
      <c r="M1057" s="6"/>
      <c r="N1057" s="372"/>
      <c r="O1057" s="168"/>
      <c r="Q1057" s="6"/>
      <c r="R1057" s="6"/>
      <c r="S1057" s="6"/>
    </row>
    <row r="1058" spans="2:19" s="18" customFormat="1" ht="15.75" customHeight="1" x14ac:dyDescent="0.2">
      <c r="B1058" s="6"/>
      <c r="C1058" s="166"/>
      <c r="D1058" s="10"/>
      <c r="E1058" s="10"/>
      <c r="F1058" s="6"/>
      <c r="G1058" s="6"/>
      <c r="H1058" s="6"/>
      <c r="I1058" s="178"/>
      <c r="J1058" s="249"/>
      <c r="K1058" s="167"/>
      <c r="L1058" s="6"/>
      <c r="M1058" s="6"/>
      <c r="N1058" s="372"/>
      <c r="O1058" s="168"/>
      <c r="Q1058" s="6"/>
      <c r="R1058" s="6"/>
      <c r="S1058" s="6"/>
    </row>
    <row r="1059" spans="2:19" s="18" customFormat="1" ht="15.75" customHeight="1" x14ac:dyDescent="0.2">
      <c r="B1059" s="6"/>
      <c r="C1059" s="166"/>
      <c r="D1059" s="10"/>
      <c r="E1059" s="10"/>
      <c r="F1059" s="6"/>
      <c r="G1059" s="6"/>
      <c r="H1059" s="6"/>
      <c r="I1059" s="178"/>
      <c r="J1059" s="249"/>
      <c r="K1059" s="167"/>
      <c r="L1059" s="6"/>
      <c r="M1059" s="6"/>
      <c r="N1059" s="372"/>
      <c r="O1059" s="168"/>
      <c r="Q1059" s="6"/>
      <c r="R1059" s="6"/>
      <c r="S1059" s="6"/>
    </row>
    <row r="1060" spans="2:19" s="18" customFormat="1" ht="15.75" customHeight="1" x14ac:dyDescent="0.2">
      <c r="B1060" s="6"/>
      <c r="C1060" s="166"/>
      <c r="D1060" s="10"/>
      <c r="E1060" s="10"/>
      <c r="F1060" s="6"/>
      <c r="G1060" s="6"/>
      <c r="H1060" s="6"/>
      <c r="I1060" s="178"/>
      <c r="J1060" s="249"/>
      <c r="K1060" s="167"/>
      <c r="L1060" s="6"/>
      <c r="M1060" s="6"/>
      <c r="N1060" s="372"/>
      <c r="O1060" s="168"/>
      <c r="Q1060" s="6"/>
      <c r="R1060" s="6"/>
      <c r="S1060" s="6"/>
    </row>
    <row r="1061" spans="2:19" s="18" customFormat="1" ht="15.75" customHeight="1" x14ac:dyDescent="0.2">
      <c r="B1061" s="6"/>
      <c r="C1061" s="166"/>
      <c r="D1061" s="10"/>
      <c r="E1061" s="10"/>
      <c r="F1061" s="6"/>
      <c r="G1061" s="6"/>
      <c r="H1061" s="6"/>
      <c r="I1061" s="178"/>
      <c r="J1061" s="249"/>
      <c r="K1061" s="167"/>
      <c r="L1061" s="6"/>
      <c r="M1061" s="6"/>
      <c r="N1061" s="372"/>
      <c r="O1061" s="168"/>
      <c r="Q1061" s="6"/>
      <c r="R1061" s="6"/>
      <c r="S1061" s="6"/>
    </row>
    <row r="1062" spans="2:19" s="18" customFormat="1" ht="15.75" customHeight="1" x14ac:dyDescent="0.2">
      <c r="B1062" s="6"/>
      <c r="C1062" s="166"/>
      <c r="D1062" s="10"/>
      <c r="E1062" s="10"/>
      <c r="F1062" s="6"/>
      <c r="G1062" s="6"/>
      <c r="H1062" s="6"/>
      <c r="I1062" s="178"/>
      <c r="J1062" s="249"/>
      <c r="K1062" s="167"/>
      <c r="L1062" s="6"/>
      <c r="M1062" s="6"/>
      <c r="N1062" s="372"/>
      <c r="O1062" s="168"/>
      <c r="Q1062" s="6"/>
      <c r="R1062" s="6"/>
      <c r="S1062" s="6"/>
    </row>
    <row r="1063" spans="2:19" s="18" customFormat="1" ht="15.75" customHeight="1" x14ac:dyDescent="0.2">
      <c r="B1063" s="6"/>
      <c r="C1063" s="166"/>
      <c r="D1063" s="10"/>
      <c r="E1063" s="10"/>
      <c r="F1063" s="6"/>
      <c r="G1063" s="6"/>
      <c r="H1063" s="6"/>
      <c r="I1063" s="178"/>
      <c r="J1063" s="249"/>
      <c r="K1063" s="167"/>
      <c r="L1063" s="6"/>
      <c r="M1063" s="6"/>
      <c r="N1063" s="372"/>
      <c r="O1063" s="168"/>
      <c r="Q1063" s="6"/>
      <c r="R1063" s="6"/>
      <c r="S1063" s="6"/>
    </row>
    <row r="1064" spans="2:19" s="18" customFormat="1" ht="15.75" customHeight="1" x14ac:dyDescent="0.2">
      <c r="B1064" s="6"/>
      <c r="C1064" s="166"/>
      <c r="D1064" s="10"/>
      <c r="E1064" s="10"/>
      <c r="F1064" s="6"/>
      <c r="G1064" s="6"/>
      <c r="H1064" s="6"/>
      <c r="I1064" s="178"/>
      <c r="J1064" s="249"/>
      <c r="K1064" s="167"/>
      <c r="L1064" s="6"/>
      <c r="M1064" s="6"/>
      <c r="N1064" s="372"/>
      <c r="O1064" s="168"/>
      <c r="Q1064" s="6"/>
      <c r="R1064" s="6"/>
      <c r="S1064" s="6"/>
    </row>
    <row r="1065" spans="2:19" s="18" customFormat="1" ht="15.75" customHeight="1" x14ac:dyDescent="0.2">
      <c r="B1065" s="6"/>
      <c r="C1065" s="166"/>
      <c r="D1065" s="10"/>
      <c r="E1065" s="10"/>
      <c r="F1065" s="6"/>
      <c r="G1065" s="6"/>
      <c r="H1065" s="6"/>
      <c r="I1065" s="178"/>
      <c r="J1065" s="249"/>
      <c r="K1065" s="167"/>
      <c r="L1065" s="6"/>
      <c r="M1065" s="6"/>
      <c r="N1065" s="372"/>
      <c r="O1065" s="168"/>
      <c r="Q1065" s="6"/>
      <c r="R1065" s="6"/>
      <c r="S1065" s="6"/>
    </row>
    <row r="1066" spans="2:19" s="18" customFormat="1" ht="15.75" customHeight="1" x14ac:dyDescent="0.2">
      <c r="B1066" s="6"/>
      <c r="C1066" s="166"/>
      <c r="D1066" s="10"/>
      <c r="E1066" s="10"/>
      <c r="F1066" s="6"/>
      <c r="G1066" s="6"/>
      <c r="H1066" s="6"/>
      <c r="I1066" s="178"/>
      <c r="J1066" s="249"/>
      <c r="K1066" s="167"/>
      <c r="L1066" s="6"/>
      <c r="M1066" s="6"/>
      <c r="N1066" s="372"/>
      <c r="O1066" s="168"/>
      <c r="Q1066" s="6"/>
      <c r="R1066" s="6"/>
      <c r="S1066" s="6"/>
    </row>
    <row r="1067" spans="2:19" s="18" customFormat="1" ht="15.75" customHeight="1" x14ac:dyDescent="0.2">
      <c r="B1067" s="6"/>
      <c r="C1067" s="166"/>
      <c r="D1067" s="10"/>
      <c r="E1067" s="10"/>
      <c r="F1067" s="6"/>
      <c r="G1067" s="6"/>
      <c r="H1067" s="6"/>
      <c r="I1067" s="178"/>
      <c r="J1067" s="249"/>
      <c r="K1067" s="167"/>
      <c r="L1067" s="6"/>
      <c r="M1067" s="6"/>
      <c r="N1067" s="372"/>
      <c r="O1067" s="168"/>
      <c r="Q1067" s="6"/>
      <c r="R1067" s="6"/>
      <c r="S1067" s="6"/>
    </row>
    <row r="1068" spans="2:19" s="18" customFormat="1" ht="15.75" customHeight="1" x14ac:dyDescent="0.2">
      <c r="B1068" s="6"/>
      <c r="C1068" s="166"/>
      <c r="D1068" s="10"/>
      <c r="E1068" s="10"/>
      <c r="F1068" s="6"/>
      <c r="G1068" s="6"/>
      <c r="H1068" s="6"/>
      <c r="I1068" s="178"/>
      <c r="J1068" s="249"/>
      <c r="K1068" s="167"/>
      <c r="L1068" s="6"/>
      <c r="M1068" s="6"/>
      <c r="N1068" s="372"/>
      <c r="O1068" s="168"/>
      <c r="Q1068" s="6"/>
      <c r="R1068" s="6"/>
      <c r="S1068" s="6"/>
    </row>
    <row r="1069" spans="2:19" s="18" customFormat="1" ht="15.75" customHeight="1" x14ac:dyDescent="0.2">
      <c r="B1069" s="6"/>
      <c r="C1069" s="166"/>
      <c r="D1069" s="10"/>
      <c r="E1069" s="10"/>
      <c r="F1069" s="6"/>
      <c r="G1069" s="6"/>
      <c r="H1069" s="6"/>
      <c r="I1069" s="178"/>
      <c r="J1069" s="249"/>
      <c r="K1069" s="167"/>
      <c r="L1069" s="6"/>
      <c r="M1069" s="6"/>
      <c r="N1069" s="372"/>
      <c r="O1069" s="168"/>
      <c r="Q1069" s="6"/>
      <c r="R1069" s="6"/>
      <c r="S1069" s="6"/>
    </row>
    <row r="1070" spans="2:19" s="18" customFormat="1" ht="15.75" customHeight="1" x14ac:dyDescent="0.2">
      <c r="B1070" s="6"/>
      <c r="C1070" s="166"/>
      <c r="D1070" s="10"/>
      <c r="E1070" s="10"/>
      <c r="F1070" s="6"/>
      <c r="G1070" s="6"/>
      <c r="H1070" s="6"/>
      <c r="I1070" s="178"/>
      <c r="J1070" s="249"/>
      <c r="K1070" s="167"/>
      <c r="L1070" s="6"/>
      <c r="M1070" s="6"/>
      <c r="N1070" s="372"/>
      <c r="O1070" s="168"/>
      <c r="Q1070" s="6"/>
      <c r="R1070" s="6"/>
      <c r="S1070" s="6"/>
    </row>
    <row r="1071" spans="2:19" s="18" customFormat="1" ht="15.75" customHeight="1" x14ac:dyDescent="0.2">
      <c r="B1071" s="6"/>
      <c r="C1071" s="166"/>
      <c r="D1071" s="10"/>
      <c r="E1071" s="10"/>
      <c r="F1071" s="6"/>
      <c r="G1071" s="6"/>
      <c r="H1071" s="6"/>
      <c r="I1071" s="178"/>
      <c r="J1071" s="249"/>
      <c r="K1071" s="167"/>
      <c r="L1071" s="6"/>
      <c r="M1071" s="6"/>
      <c r="N1071" s="372"/>
      <c r="O1071" s="168"/>
      <c r="Q1071" s="6"/>
      <c r="R1071" s="6"/>
      <c r="S1071" s="6"/>
    </row>
    <row r="1072" spans="2:19" s="18" customFormat="1" ht="15.75" customHeight="1" x14ac:dyDescent="0.2">
      <c r="B1072" s="6"/>
      <c r="C1072" s="166"/>
      <c r="D1072" s="10"/>
      <c r="E1072" s="10"/>
      <c r="F1072" s="6"/>
      <c r="G1072" s="6"/>
      <c r="H1072" s="6"/>
      <c r="I1072" s="178"/>
      <c r="J1072" s="249"/>
      <c r="K1072" s="167"/>
      <c r="L1072" s="6"/>
      <c r="M1072" s="6"/>
      <c r="N1072" s="372"/>
      <c r="O1072" s="168"/>
      <c r="Q1072" s="6"/>
      <c r="R1072" s="6"/>
      <c r="S1072" s="6"/>
    </row>
    <row r="1073" spans="2:19" s="18" customFormat="1" ht="15.75" customHeight="1" x14ac:dyDescent="0.2">
      <c r="B1073" s="6"/>
      <c r="C1073" s="166"/>
      <c r="D1073" s="10"/>
      <c r="E1073" s="10"/>
      <c r="F1073" s="6"/>
      <c r="G1073" s="6"/>
      <c r="H1073" s="6"/>
      <c r="I1073" s="178"/>
      <c r="J1073" s="249"/>
      <c r="K1073" s="167"/>
      <c r="L1073" s="6"/>
      <c r="M1073" s="6"/>
      <c r="N1073" s="372"/>
      <c r="O1073" s="168"/>
      <c r="Q1073" s="6"/>
      <c r="R1073" s="6"/>
      <c r="S1073" s="6"/>
    </row>
    <row r="1074" spans="2:19" s="18" customFormat="1" ht="15.75" customHeight="1" x14ac:dyDescent="0.2">
      <c r="B1074" s="6"/>
      <c r="C1074" s="166"/>
      <c r="D1074" s="10"/>
      <c r="E1074" s="10"/>
      <c r="F1074" s="6"/>
      <c r="G1074" s="6"/>
      <c r="H1074" s="6"/>
      <c r="I1074" s="178"/>
      <c r="J1074" s="249"/>
      <c r="K1074" s="167"/>
      <c r="L1074" s="6"/>
      <c r="M1074" s="6"/>
      <c r="N1074" s="372"/>
      <c r="O1074" s="168"/>
      <c r="Q1074" s="6"/>
      <c r="R1074" s="6"/>
      <c r="S1074" s="6"/>
    </row>
    <row r="1075" spans="2:19" s="18" customFormat="1" ht="15.75" customHeight="1" x14ac:dyDescent="0.2">
      <c r="B1075" s="6"/>
      <c r="C1075" s="166"/>
      <c r="D1075" s="10"/>
      <c r="E1075" s="10"/>
      <c r="F1075" s="6"/>
      <c r="G1075" s="6"/>
      <c r="H1075" s="6"/>
      <c r="I1075" s="178"/>
      <c r="J1075" s="249"/>
      <c r="K1075" s="167"/>
      <c r="L1075" s="6"/>
      <c r="M1075" s="6"/>
      <c r="N1075" s="372"/>
      <c r="O1075" s="168"/>
      <c r="Q1075" s="6"/>
      <c r="R1075" s="6"/>
      <c r="S1075" s="6"/>
    </row>
    <row r="1076" spans="2:19" s="18" customFormat="1" ht="15.75" customHeight="1" x14ac:dyDescent="0.2">
      <c r="B1076" s="6"/>
      <c r="C1076" s="166"/>
      <c r="D1076" s="10"/>
      <c r="E1076" s="10"/>
      <c r="F1076" s="6"/>
      <c r="G1076" s="6"/>
      <c r="H1076" s="6"/>
      <c r="I1076" s="178"/>
      <c r="J1076" s="249"/>
      <c r="K1076" s="167"/>
      <c r="L1076" s="6"/>
      <c r="M1076" s="6"/>
      <c r="N1076" s="372"/>
      <c r="O1076" s="168"/>
      <c r="Q1076" s="6"/>
      <c r="R1076" s="6"/>
      <c r="S1076" s="6"/>
    </row>
    <row r="1077" spans="2:19" s="18" customFormat="1" ht="15.75" customHeight="1" x14ac:dyDescent="0.2">
      <c r="B1077" s="6"/>
      <c r="C1077" s="166"/>
      <c r="D1077" s="10"/>
      <c r="E1077" s="10"/>
      <c r="F1077" s="6"/>
      <c r="G1077" s="6"/>
      <c r="H1077" s="6"/>
      <c r="I1077" s="178"/>
      <c r="J1077" s="249"/>
      <c r="K1077" s="167"/>
      <c r="L1077" s="6"/>
      <c r="M1077" s="6"/>
      <c r="N1077" s="372"/>
      <c r="O1077" s="168"/>
      <c r="Q1077" s="6"/>
      <c r="R1077" s="6"/>
      <c r="S1077" s="6"/>
    </row>
    <row r="1078" spans="2:19" s="18" customFormat="1" ht="15.75" customHeight="1" x14ac:dyDescent="0.2">
      <c r="B1078" s="6"/>
      <c r="C1078" s="166"/>
      <c r="D1078" s="10"/>
      <c r="E1078" s="10"/>
      <c r="F1078" s="6"/>
      <c r="G1078" s="6"/>
      <c r="H1078" s="6"/>
      <c r="I1078" s="178"/>
      <c r="J1078" s="249"/>
      <c r="K1078" s="167"/>
      <c r="L1078" s="6"/>
      <c r="M1078" s="6"/>
      <c r="N1078" s="372"/>
      <c r="O1078" s="168"/>
      <c r="Q1078" s="6"/>
      <c r="R1078" s="6"/>
      <c r="S1078" s="6"/>
    </row>
    <row r="1079" spans="2:19" s="18" customFormat="1" ht="15.75" customHeight="1" x14ac:dyDescent="0.2">
      <c r="B1079" s="6"/>
      <c r="C1079" s="166"/>
      <c r="D1079" s="10"/>
      <c r="E1079" s="10"/>
      <c r="F1079" s="6"/>
      <c r="G1079" s="6"/>
      <c r="H1079" s="6"/>
      <c r="I1079" s="178"/>
      <c r="J1079" s="249"/>
      <c r="K1079" s="167"/>
      <c r="L1079" s="6"/>
      <c r="M1079" s="6"/>
      <c r="N1079" s="372"/>
      <c r="O1079" s="168"/>
      <c r="Q1079" s="6"/>
      <c r="R1079" s="6"/>
      <c r="S1079" s="6"/>
    </row>
    <row r="1080" spans="2:19" s="18" customFormat="1" ht="15.75" customHeight="1" x14ac:dyDescent="0.2">
      <c r="B1080" s="6"/>
      <c r="C1080" s="166"/>
      <c r="D1080" s="10"/>
      <c r="E1080" s="10"/>
      <c r="F1080" s="6"/>
      <c r="G1080" s="6"/>
      <c r="H1080" s="6"/>
      <c r="I1080" s="178"/>
      <c r="J1080" s="249"/>
      <c r="K1080" s="167"/>
      <c r="L1080" s="6"/>
      <c r="M1080" s="6"/>
      <c r="N1080" s="372"/>
      <c r="O1080" s="168"/>
      <c r="Q1080" s="6"/>
      <c r="R1080" s="6"/>
      <c r="S1080" s="6"/>
    </row>
    <row r="1081" spans="2:19" s="18" customFormat="1" ht="15.75" customHeight="1" x14ac:dyDescent="0.2">
      <c r="B1081" s="6"/>
      <c r="C1081" s="166"/>
      <c r="D1081" s="10"/>
      <c r="E1081" s="10"/>
      <c r="F1081" s="6"/>
      <c r="G1081" s="6"/>
      <c r="H1081" s="6"/>
      <c r="I1081" s="178"/>
      <c r="J1081" s="249"/>
      <c r="K1081" s="167"/>
      <c r="L1081" s="6"/>
      <c r="M1081" s="6"/>
      <c r="N1081" s="372"/>
      <c r="O1081" s="168"/>
      <c r="Q1081" s="6"/>
      <c r="R1081" s="6"/>
      <c r="S1081" s="6"/>
    </row>
    <row r="1082" spans="2:19" s="18" customFormat="1" ht="15.75" customHeight="1" x14ac:dyDescent="0.2">
      <c r="B1082" s="6"/>
      <c r="C1082" s="166"/>
      <c r="D1082" s="10"/>
      <c r="E1082" s="10"/>
      <c r="F1082" s="6"/>
      <c r="G1082" s="6"/>
      <c r="H1082" s="6"/>
      <c r="I1082" s="178"/>
      <c r="J1082" s="249"/>
      <c r="K1082" s="167"/>
      <c r="L1082" s="6"/>
      <c r="M1082" s="6"/>
      <c r="N1082" s="372"/>
      <c r="O1082" s="168"/>
      <c r="Q1082" s="6"/>
      <c r="R1082" s="6"/>
      <c r="S1082" s="6"/>
    </row>
    <row r="1083" spans="2:19" s="18" customFormat="1" ht="15.75" customHeight="1" x14ac:dyDescent="0.2">
      <c r="B1083" s="6"/>
      <c r="C1083" s="166"/>
      <c r="D1083" s="10"/>
      <c r="E1083" s="10"/>
      <c r="F1083" s="6"/>
      <c r="G1083" s="6"/>
      <c r="H1083" s="6"/>
      <c r="I1083" s="178"/>
      <c r="J1083" s="249"/>
      <c r="K1083" s="167"/>
      <c r="L1083" s="6"/>
      <c r="M1083" s="6"/>
      <c r="N1083" s="372"/>
      <c r="O1083" s="168"/>
      <c r="Q1083" s="6"/>
      <c r="R1083" s="6"/>
      <c r="S1083" s="6"/>
    </row>
    <row r="1084" spans="2:19" s="18" customFormat="1" ht="15.75" customHeight="1" x14ac:dyDescent="0.2">
      <c r="B1084" s="6"/>
      <c r="C1084" s="166"/>
      <c r="D1084" s="10"/>
      <c r="E1084" s="10"/>
      <c r="F1084" s="6"/>
      <c r="G1084" s="6"/>
      <c r="H1084" s="6"/>
      <c r="I1084" s="178"/>
      <c r="J1084" s="249"/>
      <c r="K1084" s="167"/>
      <c r="L1084" s="6"/>
      <c r="M1084" s="6"/>
      <c r="N1084" s="372"/>
      <c r="O1084" s="168"/>
      <c r="Q1084" s="6"/>
      <c r="R1084" s="6"/>
      <c r="S1084" s="6"/>
    </row>
    <row r="1085" spans="2:19" s="18" customFormat="1" ht="15.75" customHeight="1" x14ac:dyDescent="0.2">
      <c r="B1085" s="6"/>
      <c r="C1085" s="166"/>
      <c r="D1085" s="10"/>
      <c r="E1085" s="10"/>
      <c r="F1085" s="6"/>
      <c r="G1085" s="6"/>
      <c r="H1085" s="6"/>
      <c r="I1085" s="178"/>
      <c r="J1085" s="249"/>
      <c r="K1085" s="167"/>
      <c r="L1085" s="6"/>
      <c r="M1085" s="6"/>
      <c r="N1085" s="372"/>
      <c r="O1085" s="168"/>
      <c r="Q1085" s="6"/>
      <c r="R1085" s="6"/>
      <c r="S1085" s="6"/>
    </row>
    <row r="1086" spans="2:19" s="18" customFormat="1" ht="15.75" customHeight="1" x14ac:dyDescent="0.2">
      <c r="B1086" s="6"/>
      <c r="C1086" s="166"/>
      <c r="D1086" s="10"/>
      <c r="E1086" s="10"/>
      <c r="F1086" s="6"/>
      <c r="G1086" s="6"/>
      <c r="H1086" s="6"/>
      <c r="I1086" s="178"/>
      <c r="J1086" s="249"/>
      <c r="K1086" s="167"/>
      <c r="L1086" s="6"/>
      <c r="M1086" s="6"/>
      <c r="N1086" s="372"/>
      <c r="O1086" s="168"/>
      <c r="Q1086" s="6"/>
      <c r="R1086" s="6"/>
      <c r="S1086" s="6"/>
    </row>
    <row r="1087" spans="2:19" s="18" customFormat="1" ht="15.75" customHeight="1" x14ac:dyDescent="0.2">
      <c r="B1087" s="6"/>
      <c r="C1087" s="166"/>
      <c r="D1087" s="10"/>
      <c r="E1087" s="10"/>
      <c r="F1087" s="6"/>
      <c r="G1087" s="6"/>
      <c r="H1087" s="6"/>
      <c r="I1087" s="178"/>
      <c r="J1087" s="249"/>
      <c r="K1087" s="167"/>
      <c r="L1087" s="6"/>
      <c r="M1087" s="6"/>
      <c r="N1087" s="372"/>
      <c r="O1087" s="168"/>
      <c r="Q1087" s="6"/>
      <c r="R1087" s="6"/>
      <c r="S1087" s="6"/>
    </row>
    <row r="1088" spans="2:19" s="18" customFormat="1" ht="15.75" customHeight="1" x14ac:dyDescent="0.2">
      <c r="B1088" s="6"/>
      <c r="C1088" s="166"/>
      <c r="D1088" s="10"/>
      <c r="E1088" s="10"/>
      <c r="F1088" s="6"/>
      <c r="G1088" s="6"/>
      <c r="H1088" s="6"/>
      <c r="I1088" s="178"/>
      <c r="J1088" s="249"/>
      <c r="K1088" s="167"/>
      <c r="L1088" s="6"/>
      <c r="M1088" s="6"/>
      <c r="N1088" s="372"/>
      <c r="O1088" s="168"/>
      <c r="Q1088" s="6"/>
      <c r="R1088" s="6"/>
      <c r="S1088" s="6"/>
    </row>
    <row r="1089" spans="2:19" s="18" customFormat="1" ht="15.75" customHeight="1" x14ac:dyDescent="0.2">
      <c r="B1089" s="6"/>
      <c r="C1089" s="166"/>
      <c r="D1089" s="10"/>
      <c r="E1089" s="10"/>
      <c r="F1089" s="6"/>
      <c r="G1089" s="6"/>
      <c r="H1089" s="6"/>
      <c r="I1089" s="178"/>
      <c r="J1089" s="249"/>
      <c r="K1089" s="167"/>
      <c r="L1089" s="6"/>
      <c r="M1089" s="6"/>
      <c r="N1089" s="372"/>
      <c r="O1089" s="168"/>
      <c r="Q1089" s="6"/>
      <c r="R1089" s="6"/>
      <c r="S1089" s="6"/>
    </row>
    <row r="1090" spans="2:19" s="18" customFormat="1" ht="15.75" customHeight="1" x14ac:dyDescent="0.2">
      <c r="B1090" s="6"/>
      <c r="C1090" s="166"/>
      <c r="D1090" s="10"/>
      <c r="E1090" s="10"/>
      <c r="F1090" s="6"/>
      <c r="G1090" s="6"/>
      <c r="H1090" s="6"/>
      <c r="I1090" s="178"/>
      <c r="J1090" s="249"/>
      <c r="K1090" s="167"/>
      <c r="L1090" s="6"/>
      <c r="M1090" s="6"/>
      <c r="N1090" s="372"/>
      <c r="O1090" s="168"/>
      <c r="Q1090" s="6"/>
      <c r="R1090" s="6"/>
      <c r="S1090" s="6"/>
    </row>
    <row r="1091" spans="2:19" s="18" customFormat="1" ht="15.75" customHeight="1" x14ac:dyDescent="0.2">
      <c r="B1091" s="6"/>
      <c r="C1091" s="166"/>
      <c r="D1091" s="10"/>
      <c r="E1091" s="10"/>
      <c r="F1091" s="6"/>
      <c r="G1091" s="6"/>
      <c r="H1091" s="6"/>
      <c r="I1091" s="178"/>
      <c r="J1091" s="249"/>
      <c r="K1091" s="167"/>
      <c r="L1091" s="6"/>
      <c r="M1091" s="6"/>
      <c r="N1091" s="372"/>
      <c r="O1091" s="168"/>
      <c r="Q1091" s="6"/>
      <c r="R1091" s="6"/>
      <c r="S1091" s="6"/>
    </row>
    <row r="1092" spans="2:19" s="18" customFormat="1" ht="15.75" customHeight="1" x14ac:dyDescent="0.2">
      <c r="B1092" s="6"/>
      <c r="C1092" s="166"/>
      <c r="D1092" s="10"/>
      <c r="E1092" s="10"/>
      <c r="F1092" s="6"/>
      <c r="G1092" s="6"/>
      <c r="H1092" s="6"/>
      <c r="I1092" s="178"/>
      <c r="J1092" s="249"/>
      <c r="K1092" s="167"/>
      <c r="L1092" s="6"/>
      <c r="M1092" s="6"/>
      <c r="N1092" s="372"/>
      <c r="O1092" s="168"/>
      <c r="Q1092" s="6"/>
      <c r="R1092" s="6"/>
      <c r="S1092" s="6"/>
    </row>
    <row r="1093" spans="2:19" s="18" customFormat="1" ht="15.75" customHeight="1" x14ac:dyDescent="0.2">
      <c r="B1093" s="6"/>
      <c r="C1093" s="166"/>
      <c r="D1093" s="10"/>
      <c r="E1093" s="10"/>
      <c r="F1093" s="6"/>
      <c r="G1093" s="6"/>
      <c r="H1093" s="6"/>
      <c r="I1093" s="178"/>
      <c r="J1093" s="249"/>
      <c r="K1093" s="167"/>
      <c r="L1093" s="6"/>
      <c r="M1093" s="6"/>
      <c r="N1093" s="372"/>
      <c r="O1093" s="168"/>
      <c r="Q1093" s="6"/>
      <c r="R1093" s="6"/>
      <c r="S1093" s="6"/>
    </row>
    <row r="1094" spans="2:19" s="18" customFormat="1" ht="15.75" customHeight="1" x14ac:dyDescent="0.2">
      <c r="B1094" s="6"/>
      <c r="C1094" s="166"/>
      <c r="D1094" s="10"/>
      <c r="E1094" s="10"/>
      <c r="F1094" s="6"/>
      <c r="G1094" s="6"/>
      <c r="H1094" s="6"/>
      <c r="I1094" s="178"/>
      <c r="J1094" s="249"/>
      <c r="K1094" s="167"/>
      <c r="L1094" s="6"/>
      <c r="M1094" s="6"/>
      <c r="N1094" s="372"/>
      <c r="O1094" s="168"/>
      <c r="Q1094" s="6"/>
      <c r="R1094" s="6"/>
      <c r="S1094" s="6"/>
    </row>
    <row r="1095" spans="2:19" s="18" customFormat="1" ht="15.75" customHeight="1" x14ac:dyDescent="0.2">
      <c r="B1095" s="6"/>
      <c r="C1095" s="166"/>
      <c r="D1095" s="10"/>
      <c r="E1095" s="10"/>
      <c r="F1095" s="6"/>
      <c r="G1095" s="6"/>
      <c r="H1095" s="6"/>
      <c r="I1095" s="178"/>
      <c r="J1095" s="249"/>
      <c r="K1095" s="167"/>
      <c r="L1095" s="6"/>
      <c r="M1095" s="6"/>
      <c r="N1095" s="372"/>
      <c r="O1095" s="168"/>
      <c r="Q1095" s="6"/>
      <c r="R1095" s="6"/>
      <c r="S1095" s="6"/>
    </row>
    <row r="1096" spans="2:19" s="18" customFormat="1" ht="15.75" customHeight="1" x14ac:dyDescent="0.2">
      <c r="B1096" s="6"/>
      <c r="C1096" s="166"/>
      <c r="D1096" s="10"/>
      <c r="E1096" s="10"/>
      <c r="F1096" s="6"/>
      <c r="G1096" s="6"/>
      <c r="H1096" s="6"/>
      <c r="I1096" s="178"/>
      <c r="J1096" s="249"/>
      <c r="K1096" s="167"/>
      <c r="L1096" s="6"/>
      <c r="M1096" s="6"/>
      <c r="N1096" s="372"/>
      <c r="O1096" s="168"/>
      <c r="Q1096" s="6"/>
      <c r="R1096" s="6"/>
      <c r="S1096" s="6"/>
    </row>
    <row r="1097" spans="2:19" s="18" customFormat="1" ht="15.75" customHeight="1" x14ac:dyDescent="0.2">
      <c r="B1097" s="6"/>
      <c r="C1097" s="166"/>
      <c r="D1097" s="10"/>
      <c r="E1097" s="10"/>
      <c r="F1097" s="6"/>
      <c r="G1097" s="6"/>
      <c r="H1097" s="6"/>
      <c r="I1097" s="178"/>
      <c r="J1097" s="249"/>
      <c r="K1097" s="167"/>
      <c r="L1097" s="6"/>
      <c r="M1097" s="6"/>
      <c r="N1097" s="372"/>
      <c r="O1097" s="168"/>
      <c r="Q1097" s="6"/>
      <c r="R1097" s="6"/>
      <c r="S1097" s="6"/>
    </row>
    <row r="1098" spans="2:19" s="18" customFormat="1" ht="15.75" customHeight="1" x14ac:dyDescent="0.2">
      <c r="B1098" s="6"/>
      <c r="C1098" s="166"/>
      <c r="D1098" s="10"/>
      <c r="E1098" s="10"/>
      <c r="F1098" s="6"/>
      <c r="G1098" s="6"/>
      <c r="H1098" s="6"/>
      <c r="I1098" s="178"/>
      <c r="J1098" s="249"/>
      <c r="K1098" s="167"/>
      <c r="L1098" s="6"/>
      <c r="M1098" s="6"/>
      <c r="N1098" s="372"/>
      <c r="O1098" s="168"/>
      <c r="Q1098" s="6"/>
      <c r="R1098" s="6"/>
      <c r="S1098" s="6"/>
    </row>
    <row r="1099" spans="2:19" s="18" customFormat="1" ht="15.75" customHeight="1" x14ac:dyDescent="0.2">
      <c r="B1099" s="6"/>
      <c r="C1099" s="166"/>
      <c r="D1099" s="10"/>
      <c r="E1099" s="10"/>
      <c r="F1099" s="6"/>
      <c r="G1099" s="6"/>
      <c r="H1099" s="6"/>
      <c r="I1099" s="178"/>
      <c r="J1099" s="249"/>
      <c r="K1099" s="167"/>
      <c r="L1099" s="6"/>
      <c r="M1099" s="6"/>
      <c r="N1099" s="372"/>
      <c r="O1099" s="168"/>
      <c r="Q1099" s="6"/>
      <c r="R1099" s="6"/>
      <c r="S1099" s="6"/>
    </row>
    <row r="1100" spans="2:19" s="18" customFormat="1" ht="15.75" customHeight="1" x14ac:dyDescent="0.2">
      <c r="B1100" s="6"/>
      <c r="C1100" s="166"/>
      <c r="D1100" s="10"/>
      <c r="E1100" s="10"/>
      <c r="F1100" s="6"/>
      <c r="G1100" s="6"/>
      <c r="H1100" s="6"/>
      <c r="I1100" s="178"/>
      <c r="J1100" s="249"/>
      <c r="K1100" s="167"/>
      <c r="L1100" s="6"/>
      <c r="M1100" s="6"/>
      <c r="N1100" s="372"/>
      <c r="O1100" s="168"/>
      <c r="Q1100" s="6"/>
      <c r="R1100" s="6"/>
      <c r="S1100" s="6"/>
    </row>
    <row r="1101" spans="2:19" s="18" customFormat="1" ht="15.75" customHeight="1" x14ac:dyDescent="0.2">
      <c r="B1101" s="6"/>
      <c r="C1101" s="166"/>
      <c r="D1101" s="10"/>
      <c r="E1101" s="10"/>
      <c r="F1101" s="6"/>
      <c r="G1101" s="6"/>
      <c r="H1101" s="6"/>
      <c r="I1101" s="178"/>
      <c r="J1101" s="249"/>
      <c r="K1101" s="167"/>
      <c r="L1101" s="6"/>
      <c r="M1101" s="6"/>
      <c r="N1101" s="372"/>
      <c r="O1101" s="168"/>
      <c r="Q1101" s="6"/>
      <c r="R1101" s="6"/>
      <c r="S1101" s="6"/>
    </row>
    <row r="1102" spans="2:19" s="18" customFormat="1" ht="15.75" customHeight="1" x14ac:dyDescent="0.2">
      <c r="B1102" s="6"/>
      <c r="C1102" s="166"/>
      <c r="D1102" s="10"/>
      <c r="E1102" s="10"/>
      <c r="F1102" s="6"/>
      <c r="G1102" s="6"/>
      <c r="H1102" s="6"/>
      <c r="I1102" s="178"/>
      <c r="J1102" s="249"/>
      <c r="K1102" s="167"/>
      <c r="L1102" s="6"/>
      <c r="M1102" s="6"/>
      <c r="N1102" s="372"/>
      <c r="O1102" s="168"/>
      <c r="Q1102" s="6"/>
      <c r="R1102" s="6"/>
      <c r="S1102" s="6"/>
    </row>
    <row r="1103" spans="2:19" s="18" customFormat="1" ht="15.75" customHeight="1" x14ac:dyDescent="0.2">
      <c r="B1103" s="6"/>
      <c r="C1103" s="166"/>
      <c r="D1103" s="10"/>
      <c r="E1103" s="10"/>
      <c r="F1103" s="6"/>
      <c r="G1103" s="6"/>
      <c r="H1103" s="6"/>
      <c r="I1103" s="178"/>
      <c r="J1103" s="249"/>
      <c r="K1103" s="167"/>
      <c r="L1103" s="6"/>
      <c r="M1103" s="6"/>
      <c r="N1103" s="372"/>
      <c r="O1103" s="168"/>
      <c r="Q1103" s="6"/>
      <c r="R1103" s="6"/>
      <c r="S1103" s="6"/>
    </row>
    <row r="1104" spans="2:19" s="18" customFormat="1" ht="15.75" customHeight="1" x14ac:dyDescent="0.2">
      <c r="B1104" s="6"/>
      <c r="C1104" s="166"/>
      <c r="D1104" s="10"/>
      <c r="E1104" s="10"/>
      <c r="F1104" s="6"/>
      <c r="G1104" s="6"/>
      <c r="H1104" s="6"/>
      <c r="I1104" s="178"/>
      <c r="J1104" s="249"/>
      <c r="K1104" s="167"/>
      <c r="L1104" s="6"/>
      <c r="M1104" s="6"/>
      <c r="N1104" s="372"/>
      <c r="O1104" s="168"/>
      <c r="Q1104" s="6"/>
      <c r="R1104" s="6"/>
      <c r="S1104" s="6"/>
    </row>
    <row r="1105" spans="2:19" s="18" customFormat="1" ht="15.75" customHeight="1" x14ac:dyDescent="0.2">
      <c r="B1105" s="6"/>
      <c r="C1105" s="166"/>
      <c r="D1105" s="10"/>
      <c r="E1105" s="10"/>
      <c r="F1105" s="6"/>
      <c r="G1105" s="6"/>
      <c r="H1105" s="6"/>
      <c r="I1105" s="178"/>
      <c r="J1105" s="249"/>
      <c r="K1105" s="167"/>
      <c r="L1105" s="6"/>
      <c r="M1105" s="6"/>
      <c r="N1105" s="372"/>
      <c r="O1105" s="168"/>
      <c r="Q1105" s="6"/>
      <c r="R1105" s="6"/>
      <c r="S1105" s="6"/>
    </row>
    <row r="1106" spans="2:19" s="18" customFormat="1" ht="15.75" customHeight="1" x14ac:dyDescent="0.2">
      <c r="B1106" s="6"/>
      <c r="C1106" s="166"/>
      <c r="D1106" s="10"/>
      <c r="E1106" s="10"/>
      <c r="F1106" s="6"/>
      <c r="G1106" s="6"/>
      <c r="H1106" s="6"/>
      <c r="I1106" s="178"/>
      <c r="J1106" s="249"/>
      <c r="K1106" s="167"/>
      <c r="L1106" s="6"/>
      <c r="M1106" s="6"/>
      <c r="N1106" s="372"/>
      <c r="O1106" s="168"/>
      <c r="Q1106" s="6"/>
      <c r="R1106" s="6"/>
      <c r="S1106" s="6"/>
    </row>
    <row r="1107" spans="2:19" s="18" customFormat="1" ht="15.75" customHeight="1" x14ac:dyDescent="0.2">
      <c r="B1107" s="6"/>
      <c r="C1107" s="166"/>
      <c r="D1107" s="10"/>
      <c r="E1107" s="10"/>
      <c r="F1107" s="6"/>
      <c r="G1107" s="6"/>
      <c r="H1107" s="6"/>
      <c r="I1107" s="178"/>
      <c r="J1107" s="249"/>
      <c r="K1107" s="167"/>
      <c r="L1107" s="6"/>
      <c r="M1107" s="6"/>
      <c r="N1107" s="372"/>
      <c r="O1107" s="168"/>
      <c r="Q1107" s="6"/>
      <c r="R1107" s="6"/>
      <c r="S1107" s="6"/>
    </row>
    <row r="1108" spans="2:19" s="18" customFormat="1" ht="15.75" customHeight="1" x14ac:dyDescent="0.2">
      <c r="B1108" s="6"/>
      <c r="C1108" s="166"/>
      <c r="D1108" s="10"/>
      <c r="E1108" s="10"/>
      <c r="F1108" s="6"/>
      <c r="G1108" s="6"/>
      <c r="H1108" s="6"/>
      <c r="I1108" s="178"/>
      <c r="J1108" s="249"/>
      <c r="K1108" s="167"/>
      <c r="L1108" s="6"/>
      <c r="M1108" s="6"/>
      <c r="N1108" s="372"/>
      <c r="O1108" s="168"/>
      <c r="Q1108" s="6"/>
      <c r="R1108" s="6"/>
      <c r="S1108" s="6"/>
    </row>
    <row r="1109" spans="2:19" s="18" customFormat="1" ht="15.75" customHeight="1" x14ac:dyDescent="0.2">
      <c r="B1109" s="6"/>
      <c r="C1109" s="166"/>
      <c r="D1109" s="10"/>
      <c r="E1109" s="10"/>
      <c r="F1109" s="6"/>
      <c r="G1109" s="6"/>
      <c r="H1109" s="6"/>
      <c r="I1109" s="178"/>
      <c r="J1109" s="249"/>
      <c r="K1109" s="167"/>
      <c r="L1109" s="6"/>
      <c r="M1109" s="6"/>
      <c r="N1109" s="372"/>
      <c r="O1109" s="168"/>
      <c r="Q1109" s="6"/>
      <c r="R1109" s="6"/>
      <c r="S1109" s="6"/>
    </row>
    <row r="1110" spans="2:19" s="18" customFormat="1" ht="15.75" customHeight="1" x14ac:dyDescent="0.2">
      <c r="B1110" s="6"/>
      <c r="C1110" s="166"/>
      <c r="D1110" s="10"/>
      <c r="E1110" s="10"/>
      <c r="F1110" s="6"/>
      <c r="G1110" s="6"/>
      <c r="H1110" s="6"/>
      <c r="I1110" s="178"/>
      <c r="J1110" s="249"/>
      <c r="K1110" s="167"/>
      <c r="L1110" s="6"/>
      <c r="M1110" s="6"/>
      <c r="N1110" s="372"/>
      <c r="O1110" s="168"/>
      <c r="Q1110" s="6"/>
      <c r="R1110" s="6"/>
      <c r="S1110" s="6"/>
    </row>
    <row r="1111" spans="2:19" s="18" customFormat="1" ht="15.75" customHeight="1" x14ac:dyDescent="0.2">
      <c r="B1111" s="6"/>
      <c r="C1111" s="166"/>
      <c r="D1111" s="10"/>
      <c r="E1111" s="10"/>
      <c r="F1111" s="6"/>
      <c r="G1111" s="6"/>
      <c r="H1111" s="6"/>
      <c r="I1111" s="178"/>
      <c r="J1111" s="249"/>
      <c r="K1111" s="167"/>
      <c r="L1111" s="6"/>
      <c r="M1111" s="6"/>
      <c r="N1111" s="372"/>
      <c r="O1111" s="168"/>
      <c r="Q1111" s="6"/>
      <c r="R1111" s="6"/>
      <c r="S1111" s="6"/>
    </row>
    <row r="1112" spans="2:19" s="18" customFormat="1" ht="15.75" customHeight="1" x14ac:dyDescent="0.2">
      <c r="B1112" s="6"/>
      <c r="C1112" s="166"/>
      <c r="D1112" s="10"/>
      <c r="E1112" s="10"/>
      <c r="F1112" s="6"/>
      <c r="G1112" s="6"/>
      <c r="H1112" s="6"/>
      <c r="I1112" s="178"/>
      <c r="J1112" s="249"/>
      <c r="K1112" s="167"/>
      <c r="L1112" s="6"/>
      <c r="M1112" s="6"/>
      <c r="N1112" s="372"/>
      <c r="O1112" s="168"/>
      <c r="Q1112" s="6"/>
      <c r="R1112" s="6"/>
      <c r="S1112" s="6"/>
    </row>
    <row r="1113" spans="2:19" s="18" customFormat="1" ht="15.75" customHeight="1" x14ac:dyDescent="0.2">
      <c r="B1113" s="6"/>
      <c r="C1113" s="166"/>
      <c r="D1113" s="10"/>
      <c r="E1113" s="10"/>
      <c r="F1113" s="6"/>
      <c r="G1113" s="6"/>
      <c r="H1113" s="6"/>
      <c r="I1113" s="178"/>
      <c r="J1113" s="249"/>
      <c r="K1113" s="167"/>
      <c r="L1113" s="6"/>
      <c r="M1113" s="6"/>
      <c r="N1113" s="372"/>
      <c r="O1113" s="168"/>
      <c r="Q1113" s="6"/>
      <c r="R1113" s="6"/>
      <c r="S1113" s="6"/>
    </row>
    <row r="1114" spans="2:19" s="18" customFormat="1" ht="15.75" customHeight="1" x14ac:dyDescent="0.2">
      <c r="B1114" s="6"/>
      <c r="C1114" s="166"/>
      <c r="D1114" s="10"/>
      <c r="E1114" s="10"/>
      <c r="F1114" s="6"/>
      <c r="G1114" s="6"/>
      <c r="H1114" s="6"/>
      <c r="I1114" s="178"/>
      <c r="J1114" s="249"/>
      <c r="K1114" s="167"/>
      <c r="L1114" s="6"/>
      <c r="M1114" s="6"/>
      <c r="N1114" s="372"/>
      <c r="O1114" s="168"/>
      <c r="Q1114" s="6"/>
      <c r="R1114" s="6"/>
      <c r="S1114" s="6"/>
    </row>
    <row r="1115" spans="2:19" s="18" customFormat="1" ht="15.75" customHeight="1" x14ac:dyDescent="0.2">
      <c r="B1115" s="6"/>
      <c r="C1115" s="166"/>
      <c r="D1115" s="10"/>
      <c r="E1115" s="10"/>
      <c r="F1115" s="6"/>
      <c r="G1115" s="6"/>
      <c r="H1115" s="6"/>
      <c r="I1115" s="178"/>
      <c r="J1115" s="249"/>
      <c r="K1115" s="167"/>
      <c r="L1115" s="6"/>
      <c r="M1115" s="6"/>
      <c r="N1115" s="372"/>
      <c r="O1115" s="168"/>
      <c r="Q1115" s="6"/>
      <c r="R1115" s="6"/>
      <c r="S1115" s="6"/>
    </row>
    <row r="1116" spans="2:19" s="18" customFormat="1" ht="15.75" customHeight="1" x14ac:dyDescent="0.2">
      <c r="B1116" s="6"/>
      <c r="C1116" s="166"/>
      <c r="D1116" s="10"/>
      <c r="E1116" s="10"/>
      <c r="F1116" s="6"/>
      <c r="G1116" s="6"/>
      <c r="H1116" s="6"/>
      <c r="I1116" s="178"/>
      <c r="J1116" s="249"/>
      <c r="K1116" s="167"/>
      <c r="L1116" s="6"/>
      <c r="M1116" s="6"/>
      <c r="N1116" s="372"/>
      <c r="O1116" s="168"/>
      <c r="Q1116" s="6"/>
      <c r="R1116" s="6"/>
      <c r="S1116" s="6"/>
    </row>
    <row r="1117" spans="2:19" s="18" customFormat="1" ht="15.75" customHeight="1" x14ac:dyDescent="0.2">
      <c r="B1117" s="6"/>
      <c r="C1117" s="166"/>
      <c r="D1117" s="10"/>
      <c r="E1117" s="10"/>
      <c r="F1117" s="6"/>
      <c r="G1117" s="6"/>
      <c r="H1117" s="6"/>
      <c r="I1117" s="178"/>
      <c r="J1117" s="249"/>
      <c r="K1117" s="167"/>
      <c r="L1117" s="6"/>
      <c r="M1117" s="6"/>
      <c r="N1117" s="372"/>
      <c r="O1117" s="168"/>
      <c r="Q1117" s="6"/>
      <c r="R1117" s="6"/>
      <c r="S1117" s="6"/>
    </row>
    <row r="1118" spans="2:19" s="18" customFormat="1" ht="15.75" customHeight="1" x14ac:dyDescent="0.2">
      <c r="B1118" s="6"/>
      <c r="C1118" s="166"/>
      <c r="D1118" s="10"/>
      <c r="E1118" s="10"/>
      <c r="F1118" s="6"/>
      <c r="G1118" s="6"/>
      <c r="H1118" s="6"/>
      <c r="I1118" s="178"/>
      <c r="J1118" s="249"/>
      <c r="K1118" s="167"/>
      <c r="L1118" s="6"/>
      <c r="M1118" s="6"/>
      <c r="N1118" s="372"/>
      <c r="O1118" s="168"/>
      <c r="Q1118" s="6"/>
      <c r="R1118" s="6"/>
      <c r="S1118" s="6"/>
    </row>
    <row r="1119" spans="2:19" s="18" customFormat="1" ht="15.75" customHeight="1" x14ac:dyDescent="0.2">
      <c r="B1119" s="6"/>
      <c r="C1119" s="166"/>
      <c r="D1119" s="10"/>
      <c r="E1119" s="10"/>
      <c r="F1119" s="6"/>
      <c r="G1119" s="6"/>
      <c r="H1119" s="6"/>
      <c r="I1119" s="178"/>
      <c r="J1119" s="249"/>
      <c r="K1119" s="167"/>
      <c r="L1119" s="6"/>
      <c r="M1119" s="6"/>
      <c r="N1119" s="372"/>
      <c r="O1119" s="168"/>
      <c r="Q1119" s="6"/>
      <c r="R1119" s="6"/>
      <c r="S1119" s="6"/>
    </row>
    <row r="1120" spans="2:19" s="18" customFormat="1" ht="15.75" customHeight="1" x14ac:dyDescent="0.2">
      <c r="B1120" s="6"/>
      <c r="C1120" s="166"/>
      <c r="D1120" s="10"/>
      <c r="E1120" s="10"/>
      <c r="F1120" s="6"/>
      <c r="G1120" s="6"/>
      <c r="H1120" s="6"/>
      <c r="I1120" s="178"/>
      <c r="J1120" s="249"/>
      <c r="K1120" s="167"/>
      <c r="L1120" s="6"/>
      <c r="M1120" s="6"/>
      <c r="N1120" s="372"/>
      <c r="O1120" s="168"/>
      <c r="Q1120" s="6"/>
      <c r="R1120" s="6"/>
      <c r="S1120" s="6"/>
    </row>
    <row r="1121" spans="2:19" s="18" customFormat="1" ht="15.75" customHeight="1" x14ac:dyDescent="0.2">
      <c r="B1121" s="6"/>
      <c r="C1121" s="166"/>
      <c r="D1121" s="10"/>
      <c r="E1121" s="10"/>
      <c r="F1121" s="6"/>
      <c r="G1121" s="6"/>
      <c r="H1121" s="6"/>
      <c r="I1121" s="178"/>
      <c r="J1121" s="249"/>
      <c r="K1121" s="167"/>
      <c r="L1121" s="6"/>
      <c r="M1121" s="6"/>
      <c r="N1121" s="372"/>
      <c r="O1121" s="168"/>
      <c r="Q1121" s="6"/>
      <c r="R1121" s="6"/>
      <c r="S1121" s="6"/>
    </row>
    <row r="1122" spans="2:19" s="18" customFormat="1" ht="15.75" customHeight="1" x14ac:dyDescent="0.2">
      <c r="B1122" s="6"/>
      <c r="C1122" s="166"/>
      <c r="D1122" s="10"/>
      <c r="E1122" s="10"/>
      <c r="F1122" s="6"/>
      <c r="G1122" s="6"/>
      <c r="H1122" s="6"/>
      <c r="I1122" s="178"/>
      <c r="J1122" s="249"/>
      <c r="K1122" s="167"/>
      <c r="L1122" s="6"/>
      <c r="M1122" s="6"/>
      <c r="N1122" s="372"/>
      <c r="O1122" s="168"/>
      <c r="Q1122" s="6"/>
      <c r="R1122" s="6"/>
      <c r="S1122" s="6"/>
    </row>
    <row r="1123" spans="2:19" s="18" customFormat="1" ht="15.75" customHeight="1" x14ac:dyDescent="0.2">
      <c r="B1123" s="6"/>
      <c r="C1123" s="166"/>
      <c r="D1123" s="10"/>
      <c r="E1123" s="10"/>
      <c r="F1123" s="6"/>
      <c r="G1123" s="6"/>
      <c r="H1123" s="6"/>
      <c r="I1123" s="178"/>
      <c r="J1123" s="249"/>
      <c r="K1123" s="167"/>
      <c r="L1123" s="6"/>
      <c r="M1123" s="6"/>
      <c r="N1123" s="372"/>
      <c r="O1123" s="168"/>
      <c r="Q1123" s="6"/>
      <c r="R1123" s="6"/>
      <c r="S1123" s="6"/>
    </row>
    <row r="1124" spans="2:19" s="18" customFormat="1" ht="15.75" customHeight="1" x14ac:dyDescent="0.2">
      <c r="B1124" s="6"/>
      <c r="C1124" s="166"/>
      <c r="D1124" s="10"/>
      <c r="E1124" s="10"/>
      <c r="F1124" s="6"/>
      <c r="G1124" s="6"/>
      <c r="H1124" s="6"/>
      <c r="I1124" s="178"/>
      <c r="J1124" s="249"/>
      <c r="K1124" s="167"/>
      <c r="L1124" s="6"/>
      <c r="M1124" s="6"/>
      <c r="N1124" s="372"/>
      <c r="O1124" s="168"/>
      <c r="Q1124" s="6"/>
      <c r="R1124" s="6"/>
      <c r="S1124" s="6"/>
    </row>
    <row r="1125" spans="2:19" s="18" customFormat="1" ht="15.75" customHeight="1" x14ac:dyDescent="0.2">
      <c r="B1125" s="6"/>
      <c r="C1125" s="166"/>
      <c r="D1125" s="10"/>
      <c r="E1125" s="10"/>
      <c r="F1125" s="6"/>
      <c r="G1125" s="6"/>
      <c r="H1125" s="6"/>
      <c r="I1125" s="178"/>
      <c r="J1125" s="249"/>
      <c r="K1125" s="167"/>
      <c r="L1125" s="6"/>
      <c r="M1125" s="6"/>
      <c r="N1125" s="372"/>
      <c r="O1125" s="168"/>
      <c r="Q1125" s="6"/>
      <c r="R1125" s="6"/>
      <c r="S1125" s="6"/>
    </row>
    <row r="1126" spans="2:19" s="18" customFormat="1" ht="15.75" customHeight="1" x14ac:dyDescent="0.2">
      <c r="B1126" s="6"/>
      <c r="C1126" s="166"/>
      <c r="D1126" s="10"/>
      <c r="E1126" s="10"/>
      <c r="F1126" s="6"/>
      <c r="G1126" s="6"/>
      <c r="H1126" s="6"/>
      <c r="I1126" s="178"/>
      <c r="J1126" s="249"/>
      <c r="K1126" s="167"/>
      <c r="L1126" s="6"/>
      <c r="M1126" s="6"/>
      <c r="N1126" s="372"/>
      <c r="O1126" s="168"/>
      <c r="Q1126" s="6"/>
      <c r="R1126" s="6"/>
      <c r="S1126" s="6"/>
    </row>
    <row r="1127" spans="2:19" s="18" customFormat="1" ht="15.75" customHeight="1" x14ac:dyDescent="0.2">
      <c r="B1127" s="6"/>
      <c r="C1127" s="166"/>
      <c r="D1127" s="10"/>
      <c r="E1127" s="10"/>
      <c r="F1127" s="6"/>
      <c r="G1127" s="6"/>
      <c r="H1127" s="6"/>
      <c r="I1127" s="178"/>
      <c r="J1127" s="249"/>
      <c r="K1127" s="167"/>
      <c r="L1127" s="6"/>
      <c r="M1127" s="6"/>
      <c r="N1127" s="372"/>
      <c r="O1127" s="168"/>
      <c r="Q1127" s="6"/>
      <c r="R1127" s="6"/>
      <c r="S1127" s="6"/>
    </row>
    <row r="1128" spans="2:19" s="18" customFormat="1" ht="15.75" customHeight="1" x14ac:dyDescent="0.2">
      <c r="B1128" s="6"/>
      <c r="C1128" s="166"/>
      <c r="D1128" s="10"/>
      <c r="E1128" s="10"/>
      <c r="F1128" s="6"/>
      <c r="G1128" s="6"/>
      <c r="H1128" s="6"/>
      <c r="I1128" s="178"/>
      <c r="J1128" s="249"/>
      <c r="K1128" s="167"/>
      <c r="L1128" s="6"/>
      <c r="M1128" s="6"/>
      <c r="N1128" s="372"/>
      <c r="O1128" s="168"/>
      <c r="Q1128" s="6"/>
      <c r="R1128" s="6"/>
      <c r="S1128" s="6"/>
    </row>
    <row r="1129" spans="2:19" s="18" customFormat="1" ht="15.75" customHeight="1" x14ac:dyDescent="0.2">
      <c r="B1129" s="6"/>
      <c r="C1129" s="166"/>
      <c r="D1129" s="10"/>
      <c r="E1129" s="10"/>
      <c r="F1129" s="6"/>
      <c r="G1129" s="6"/>
      <c r="H1129" s="6"/>
      <c r="I1129" s="178"/>
      <c r="J1129" s="249"/>
      <c r="K1129" s="167"/>
      <c r="L1129" s="6"/>
      <c r="M1129" s="6"/>
      <c r="N1129" s="372"/>
      <c r="O1129" s="168"/>
      <c r="Q1129" s="6"/>
      <c r="R1129" s="6"/>
      <c r="S1129" s="6"/>
    </row>
    <row r="1130" spans="2:19" s="18" customFormat="1" ht="15.75" customHeight="1" x14ac:dyDescent="0.2">
      <c r="B1130" s="6"/>
      <c r="C1130" s="166"/>
      <c r="D1130" s="10"/>
      <c r="E1130" s="10"/>
      <c r="F1130" s="6"/>
      <c r="G1130" s="6"/>
      <c r="H1130" s="6"/>
      <c r="I1130" s="178"/>
      <c r="J1130" s="249"/>
      <c r="K1130" s="167"/>
      <c r="L1130" s="6"/>
      <c r="M1130" s="6"/>
      <c r="N1130" s="372"/>
      <c r="O1130" s="168"/>
      <c r="Q1130" s="6"/>
      <c r="R1130" s="6"/>
      <c r="S1130" s="6"/>
    </row>
    <row r="1131" spans="2:19" s="18" customFormat="1" ht="15.75" customHeight="1" x14ac:dyDescent="0.2">
      <c r="B1131" s="6"/>
      <c r="C1131" s="166"/>
      <c r="D1131" s="10"/>
      <c r="E1131" s="10"/>
      <c r="F1131" s="6"/>
      <c r="G1131" s="6"/>
      <c r="H1131" s="6"/>
      <c r="I1131" s="178"/>
      <c r="J1131" s="249"/>
      <c r="K1131" s="167"/>
      <c r="L1131" s="6"/>
      <c r="M1131" s="6"/>
      <c r="N1131" s="372"/>
      <c r="O1131" s="168"/>
      <c r="Q1131" s="6"/>
      <c r="R1131" s="6"/>
      <c r="S1131" s="6"/>
    </row>
    <row r="1132" spans="2:19" s="18" customFormat="1" ht="15.75" customHeight="1" x14ac:dyDescent="0.2">
      <c r="B1132" s="6"/>
      <c r="C1132" s="166"/>
      <c r="D1132" s="10"/>
      <c r="E1132" s="10"/>
      <c r="F1132" s="6"/>
      <c r="G1132" s="6"/>
      <c r="H1132" s="6"/>
      <c r="I1132" s="178"/>
      <c r="J1132" s="249"/>
      <c r="K1132" s="167"/>
      <c r="L1132" s="6"/>
      <c r="M1132" s="6"/>
      <c r="N1132" s="372"/>
      <c r="O1132" s="168"/>
      <c r="Q1132" s="6"/>
      <c r="R1132" s="6"/>
      <c r="S1132" s="6"/>
    </row>
    <row r="1133" spans="2:19" s="18" customFormat="1" ht="15.75" customHeight="1" x14ac:dyDescent="0.2">
      <c r="B1133" s="6"/>
      <c r="C1133" s="166"/>
      <c r="D1133" s="10"/>
      <c r="E1133" s="10"/>
      <c r="F1133" s="6"/>
      <c r="G1133" s="6"/>
      <c r="H1133" s="6"/>
      <c r="I1133" s="178"/>
      <c r="J1133" s="249"/>
      <c r="K1133" s="167"/>
      <c r="L1133" s="6"/>
      <c r="M1133" s="6"/>
      <c r="N1133" s="372"/>
      <c r="O1133" s="168"/>
      <c r="Q1133" s="6"/>
      <c r="R1133" s="6"/>
      <c r="S1133" s="6"/>
    </row>
    <row r="1134" spans="2:19" s="18" customFormat="1" ht="15.75" customHeight="1" x14ac:dyDescent="0.2">
      <c r="B1134" s="6"/>
      <c r="C1134" s="166"/>
      <c r="D1134" s="10"/>
      <c r="E1134" s="10"/>
      <c r="F1134" s="6"/>
      <c r="G1134" s="6"/>
      <c r="H1134" s="6"/>
      <c r="I1134" s="178"/>
      <c r="J1134" s="249"/>
      <c r="K1134" s="167"/>
      <c r="L1134" s="6"/>
      <c r="M1134" s="6"/>
      <c r="N1134" s="372"/>
      <c r="O1134" s="168"/>
      <c r="Q1134" s="6"/>
      <c r="R1134" s="6"/>
      <c r="S1134" s="6"/>
    </row>
    <row r="1135" spans="2:19" s="18" customFormat="1" ht="15.75" customHeight="1" x14ac:dyDescent="0.2">
      <c r="B1135" s="6"/>
      <c r="C1135" s="166"/>
      <c r="D1135" s="10"/>
      <c r="E1135" s="10"/>
      <c r="F1135" s="6"/>
      <c r="G1135" s="6"/>
      <c r="H1135" s="6"/>
      <c r="I1135" s="178"/>
      <c r="J1135" s="249"/>
      <c r="K1135" s="167"/>
      <c r="L1135" s="6"/>
      <c r="M1135" s="6"/>
      <c r="N1135" s="372"/>
      <c r="O1135" s="168"/>
      <c r="Q1135" s="6"/>
      <c r="R1135" s="6"/>
      <c r="S1135" s="6"/>
    </row>
    <row r="1136" spans="2:19" s="18" customFormat="1" ht="15.75" customHeight="1" x14ac:dyDescent="0.2">
      <c r="B1136" s="6"/>
      <c r="C1136" s="166"/>
      <c r="D1136" s="10"/>
      <c r="E1136" s="10"/>
      <c r="F1136" s="6"/>
      <c r="G1136" s="6"/>
      <c r="H1136" s="6"/>
      <c r="I1136" s="178"/>
      <c r="J1136" s="249"/>
      <c r="K1136" s="167"/>
      <c r="L1136" s="6"/>
      <c r="M1136" s="6"/>
      <c r="N1136" s="372"/>
      <c r="O1136" s="168"/>
      <c r="Q1136" s="6"/>
      <c r="R1136" s="6"/>
      <c r="S1136" s="6"/>
    </row>
    <row r="1137" spans="2:19" s="18" customFormat="1" ht="15.75" customHeight="1" x14ac:dyDescent="0.2">
      <c r="B1137" s="6"/>
      <c r="C1137" s="166"/>
      <c r="D1137" s="10"/>
      <c r="E1137" s="10"/>
      <c r="F1137" s="6"/>
      <c r="G1137" s="6"/>
      <c r="H1137" s="6"/>
      <c r="I1137" s="178"/>
      <c r="J1137" s="249"/>
      <c r="K1137" s="167"/>
      <c r="L1137" s="6"/>
      <c r="M1137" s="6"/>
      <c r="N1137" s="372"/>
      <c r="O1137" s="168"/>
      <c r="Q1137" s="6"/>
      <c r="R1137" s="6"/>
      <c r="S1137" s="6"/>
    </row>
    <row r="1138" spans="2:19" s="18" customFormat="1" ht="15.75" customHeight="1" x14ac:dyDescent="0.2">
      <c r="B1138" s="6"/>
      <c r="C1138" s="166"/>
      <c r="D1138" s="10"/>
      <c r="E1138" s="10"/>
      <c r="F1138" s="6"/>
      <c r="G1138" s="6"/>
      <c r="H1138" s="6"/>
      <c r="I1138" s="178"/>
      <c r="J1138" s="249"/>
      <c r="K1138" s="167"/>
      <c r="L1138" s="6"/>
      <c r="M1138" s="6"/>
      <c r="N1138" s="372"/>
      <c r="O1138" s="168"/>
      <c r="Q1138" s="6"/>
      <c r="R1138" s="6"/>
      <c r="S1138" s="6"/>
    </row>
    <row r="1139" spans="2:19" s="18" customFormat="1" ht="15.75" customHeight="1" x14ac:dyDescent="0.2">
      <c r="B1139" s="6"/>
      <c r="C1139" s="166"/>
      <c r="D1139" s="10"/>
      <c r="E1139" s="10"/>
      <c r="F1139" s="6"/>
      <c r="G1139" s="6"/>
      <c r="H1139" s="6"/>
      <c r="I1139" s="178"/>
      <c r="J1139" s="249"/>
      <c r="K1139" s="167"/>
      <c r="L1139" s="6"/>
      <c r="M1139" s="6"/>
      <c r="N1139" s="372"/>
      <c r="O1139" s="168"/>
      <c r="Q1139" s="6"/>
      <c r="R1139" s="6"/>
      <c r="S1139" s="6"/>
    </row>
    <row r="1140" spans="2:19" s="18" customFormat="1" ht="15.75" customHeight="1" x14ac:dyDescent="0.2">
      <c r="B1140" s="6"/>
      <c r="C1140" s="166"/>
      <c r="D1140" s="10"/>
      <c r="E1140" s="10"/>
      <c r="F1140" s="6"/>
      <c r="G1140" s="6"/>
      <c r="H1140" s="6"/>
      <c r="I1140" s="178"/>
      <c r="J1140" s="249"/>
      <c r="K1140" s="167"/>
      <c r="L1140" s="6"/>
      <c r="M1140" s="6"/>
      <c r="N1140" s="372"/>
      <c r="O1140" s="168"/>
      <c r="Q1140" s="6"/>
      <c r="R1140" s="6"/>
      <c r="S1140" s="6"/>
    </row>
    <row r="1141" spans="2:19" s="18" customFormat="1" ht="15.75" customHeight="1" x14ac:dyDescent="0.2">
      <c r="B1141" s="6"/>
      <c r="C1141" s="166"/>
      <c r="D1141" s="10"/>
      <c r="E1141" s="10"/>
      <c r="F1141" s="6"/>
      <c r="G1141" s="6"/>
      <c r="H1141" s="6"/>
      <c r="I1141" s="178"/>
      <c r="J1141" s="249"/>
      <c r="K1141" s="167"/>
      <c r="L1141" s="6"/>
      <c r="M1141" s="6"/>
      <c r="N1141" s="372"/>
      <c r="O1141" s="168"/>
      <c r="Q1141" s="6"/>
      <c r="R1141" s="6"/>
      <c r="S1141" s="6"/>
    </row>
    <row r="1142" spans="2:19" s="18" customFormat="1" ht="15.75" customHeight="1" x14ac:dyDescent="0.2">
      <c r="B1142" s="6"/>
      <c r="C1142" s="166"/>
      <c r="D1142" s="10"/>
      <c r="E1142" s="10"/>
      <c r="F1142" s="6"/>
      <c r="G1142" s="6"/>
      <c r="H1142" s="6"/>
      <c r="I1142" s="178"/>
      <c r="J1142" s="249"/>
      <c r="K1142" s="167"/>
      <c r="L1142" s="6"/>
      <c r="M1142" s="6"/>
      <c r="N1142" s="372"/>
      <c r="O1142" s="168"/>
      <c r="Q1142" s="6"/>
      <c r="R1142" s="6"/>
      <c r="S1142" s="6"/>
    </row>
    <row r="1143" spans="2:19" s="18" customFormat="1" ht="15.75" customHeight="1" x14ac:dyDescent="0.2">
      <c r="B1143" s="6"/>
      <c r="C1143" s="166"/>
      <c r="D1143" s="10"/>
      <c r="E1143" s="10"/>
      <c r="F1143" s="6"/>
      <c r="G1143" s="6"/>
      <c r="H1143" s="6"/>
      <c r="I1143" s="178"/>
      <c r="J1143" s="249"/>
      <c r="K1143" s="167"/>
      <c r="L1143" s="6"/>
      <c r="M1143" s="6"/>
      <c r="N1143" s="372"/>
      <c r="O1143" s="168"/>
      <c r="Q1143" s="6"/>
      <c r="R1143" s="6"/>
      <c r="S1143" s="6"/>
    </row>
    <row r="1144" spans="2:19" s="18" customFormat="1" ht="15.75" customHeight="1" x14ac:dyDescent="0.2">
      <c r="B1144" s="6"/>
      <c r="C1144" s="166"/>
      <c r="D1144" s="10"/>
      <c r="E1144" s="10"/>
      <c r="F1144" s="6"/>
      <c r="G1144" s="6"/>
      <c r="H1144" s="6"/>
      <c r="I1144" s="178"/>
      <c r="J1144" s="249"/>
      <c r="K1144" s="167"/>
      <c r="L1144" s="6"/>
      <c r="M1144" s="6"/>
      <c r="N1144" s="372"/>
      <c r="O1144" s="168"/>
      <c r="Q1144" s="6"/>
      <c r="R1144" s="6"/>
      <c r="S1144" s="6"/>
    </row>
    <row r="1145" spans="2:19" s="18" customFormat="1" ht="15.75" customHeight="1" x14ac:dyDescent="0.2">
      <c r="B1145" s="6"/>
      <c r="C1145" s="166"/>
      <c r="D1145" s="10"/>
      <c r="E1145" s="10"/>
      <c r="F1145" s="6"/>
      <c r="G1145" s="6"/>
      <c r="H1145" s="6"/>
      <c r="I1145" s="178"/>
      <c r="J1145" s="249"/>
      <c r="K1145" s="167"/>
      <c r="L1145" s="6"/>
      <c r="M1145" s="6"/>
      <c r="N1145" s="372"/>
      <c r="O1145" s="168"/>
      <c r="Q1145" s="6"/>
      <c r="R1145" s="6"/>
      <c r="S1145" s="6"/>
    </row>
    <row r="1146" spans="2:19" s="18" customFormat="1" ht="15.75" customHeight="1" x14ac:dyDescent="0.2">
      <c r="B1146" s="6"/>
      <c r="C1146" s="166"/>
      <c r="D1146" s="10"/>
      <c r="E1146" s="10"/>
      <c r="F1146" s="6"/>
      <c r="G1146" s="6"/>
      <c r="H1146" s="6"/>
      <c r="I1146" s="178"/>
      <c r="J1146" s="249"/>
      <c r="K1146" s="167"/>
      <c r="L1146" s="6"/>
      <c r="M1146" s="6"/>
      <c r="N1146" s="372"/>
      <c r="O1146" s="168"/>
      <c r="Q1146" s="6"/>
      <c r="R1146" s="6"/>
      <c r="S1146" s="6"/>
    </row>
    <row r="1147" spans="2:19" s="18" customFormat="1" ht="15.75" customHeight="1" x14ac:dyDescent="0.2">
      <c r="B1147" s="6"/>
      <c r="C1147" s="166"/>
      <c r="D1147" s="10"/>
      <c r="E1147" s="10"/>
      <c r="F1147" s="6"/>
      <c r="G1147" s="6"/>
      <c r="H1147" s="6"/>
      <c r="I1147" s="178"/>
      <c r="J1147" s="249"/>
      <c r="K1147" s="167"/>
      <c r="L1147" s="6"/>
      <c r="M1147" s="6"/>
      <c r="N1147" s="372"/>
      <c r="O1147" s="168"/>
      <c r="Q1147" s="6"/>
      <c r="R1147" s="6"/>
      <c r="S1147" s="6"/>
    </row>
    <row r="1148" spans="2:19" s="18" customFormat="1" ht="15.75" customHeight="1" x14ac:dyDescent="0.2">
      <c r="B1148" s="6"/>
      <c r="C1148" s="166"/>
      <c r="D1148" s="10"/>
      <c r="E1148" s="10"/>
      <c r="F1148" s="6"/>
      <c r="G1148" s="6"/>
      <c r="H1148" s="6"/>
      <c r="I1148" s="178"/>
      <c r="J1148" s="249"/>
      <c r="K1148" s="167"/>
      <c r="L1148" s="6"/>
      <c r="M1148" s="6"/>
      <c r="N1148" s="372"/>
      <c r="O1148" s="168"/>
      <c r="Q1148" s="6"/>
      <c r="R1148" s="6"/>
      <c r="S1148" s="6"/>
    </row>
    <row r="1149" spans="2:19" s="18" customFormat="1" ht="15.75" customHeight="1" x14ac:dyDescent="0.2">
      <c r="B1149" s="6"/>
      <c r="C1149" s="166"/>
      <c r="D1149" s="10"/>
      <c r="E1149" s="10"/>
      <c r="F1149" s="6"/>
      <c r="G1149" s="6"/>
      <c r="H1149" s="6"/>
      <c r="I1149" s="178"/>
      <c r="J1149" s="249"/>
      <c r="K1149" s="167"/>
      <c r="L1149" s="6"/>
      <c r="M1149" s="6"/>
      <c r="N1149" s="372"/>
      <c r="O1149" s="168"/>
      <c r="Q1149" s="6"/>
      <c r="R1149" s="6"/>
      <c r="S1149" s="6"/>
    </row>
    <row r="1150" spans="2:19" s="18" customFormat="1" ht="15.75" customHeight="1" x14ac:dyDescent="0.2">
      <c r="B1150" s="6"/>
      <c r="C1150" s="166"/>
      <c r="D1150" s="10"/>
      <c r="E1150" s="10"/>
      <c r="F1150" s="6"/>
      <c r="G1150" s="6"/>
      <c r="H1150" s="6"/>
      <c r="I1150" s="178"/>
      <c r="J1150" s="249"/>
      <c r="K1150" s="167"/>
      <c r="L1150" s="6"/>
      <c r="M1150" s="6"/>
      <c r="N1150" s="372"/>
      <c r="O1150" s="168"/>
      <c r="Q1150" s="6"/>
      <c r="R1150" s="6"/>
      <c r="S1150" s="6"/>
    </row>
    <row r="1151" spans="2:19" s="18" customFormat="1" ht="15.75" customHeight="1" x14ac:dyDescent="0.2">
      <c r="B1151" s="6"/>
      <c r="C1151" s="166"/>
      <c r="D1151" s="10"/>
      <c r="E1151" s="10"/>
      <c r="F1151" s="6"/>
      <c r="G1151" s="6"/>
      <c r="H1151" s="6"/>
      <c r="I1151" s="178"/>
      <c r="J1151" s="249"/>
      <c r="K1151" s="167"/>
      <c r="L1151" s="6"/>
      <c r="M1151" s="6"/>
      <c r="N1151" s="372"/>
      <c r="O1151" s="168"/>
      <c r="Q1151" s="6"/>
      <c r="R1151" s="6"/>
      <c r="S1151" s="6"/>
    </row>
    <row r="1152" spans="2:19" s="18" customFormat="1" ht="15.75" customHeight="1" x14ac:dyDescent="0.2">
      <c r="B1152" s="6"/>
      <c r="C1152" s="166"/>
      <c r="D1152" s="10"/>
      <c r="E1152" s="10"/>
      <c r="F1152" s="6"/>
      <c r="G1152" s="6"/>
      <c r="H1152" s="6"/>
      <c r="I1152" s="178"/>
      <c r="J1152" s="249"/>
      <c r="K1152" s="167"/>
      <c r="L1152" s="6"/>
      <c r="M1152" s="6"/>
      <c r="N1152" s="372"/>
      <c r="O1152" s="168"/>
      <c r="Q1152" s="6"/>
      <c r="R1152" s="6"/>
      <c r="S1152" s="6"/>
    </row>
    <row r="1153" spans="2:19" s="18" customFormat="1" ht="15.75" customHeight="1" x14ac:dyDescent="0.2">
      <c r="B1153" s="6"/>
      <c r="C1153" s="166"/>
      <c r="D1153" s="10"/>
      <c r="E1153" s="10"/>
      <c r="F1153" s="6"/>
      <c r="G1153" s="6"/>
      <c r="H1153" s="6"/>
      <c r="I1153" s="178"/>
      <c r="J1153" s="249"/>
      <c r="K1153" s="167"/>
      <c r="L1153" s="6"/>
      <c r="M1153" s="6"/>
      <c r="N1153" s="372"/>
      <c r="O1153" s="168"/>
      <c r="Q1153" s="6"/>
      <c r="R1153" s="6"/>
      <c r="S1153" s="6"/>
    </row>
    <row r="1154" spans="2:19" s="18" customFormat="1" ht="15.75" customHeight="1" x14ac:dyDescent="0.2">
      <c r="B1154" s="6"/>
      <c r="C1154" s="166"/>
      <c r="D1154" s="10"/>
      <c r="E1154" s="10"/>
      <c r="F1154" s="6"/>
      <c r="G1154" s="6"/>
      <c r="H1154" s="6"/>
      <c r="I1154" s="178"/>
      <c r="J1154" s="249"/>
      <c r="K1154" s="167"/>
      <c r="L1154" s="6"/>
      <c r="M1154" s="6"/>
      <c r="N1154" s="372"/>
      <c r="O1154" s="168"/>
      <c r="Q1154" s="6"/>
      <c r="R1154" s="6"/>
      <c r="S1154" s="6"/>
    </row>
    <row r="1155" spans="2:19" s="18" customFormat="1" ht="15.75" customHeight="1" x14ac:dyDescent="0.2">
      <c r="B1155" s="6"/>
      <c r="C1155" s="166"/>
      <c r="D1155" s="10"/>
      <c r="E1155" s="10"/>
      <c r="F1155" s="6"/>
      <c r="G1155" s="6"/>
      <c r="H1155" s="6"/>
      <c r="I1155" s="178"/>
      <c r="J1155" s="249"/>
      <c r="K1155" s="167"/>
      <c r="L1155" s="6"/>
      <c r="M1155" s="6"/>
      <c r="N1155" s="372"/>
      <c r="O1155" s="168"/>
      <c r="Q1155" s="6"/>
      <c r="R1155" s="6"/>
      <c r="S1155" s="6"/>
    </row>
    <row r="1156" spans="2:19" s="18" customFormat="1" ht="15.75" customHeight="1" x14ac:dyDescent="0.2">
      <c r="B1156" s="6"/>
      <c r="C1156" s="166"/>
      <c r="D1156" s="10"/>
      <c r="E1156" s="10"/>
      <c r="F1156" s="6"/>
      <c r="G1156" s="6"/>
      <c r="H1156" s="6"/>
      <c r="I1156" s="178"/>
      <c r="J1156" s="249"/>
      <c r="K1156" s="167"/>
      <c r="L1156" s="6"/>
      <c r="M1156" s="6"/>
      <c r="N1156" s="372"/>
      <c r="O1156" s="168"/>
      <c r="Q1156" s="6"/>
      <c r="R1156" s="6"/>
      <c r="S1156" s="6"/>
    </row>
    <row r="1157" spans="2:19" s="18" customFormat="1" ht="15.75" customHeight="1" x14ac:dyDescent="0.2">
      <c r="B1157" s="6"/>
      <c r="C1157" s="166"/>
      <c r="D1157" s="10"/>
      <c r="E1157" s="10"/>
      <c r="F1157" s="6"/>
      <c r="G1157" s="6"/>
      <c r="H1157" s="6"/>
      <c r="I1157" s="178"/>
      <c r="J1157" s="249"/>
      <c r="K1157" s="167"/>
      <c r="L1157" s="6"/>
      <c r="M1157" s="6"/>
      <c r="N1157" s="372"/>
      <c r="O1157" s="168"/>
      <c r="Q1157" s="6"/>
      <c r="R1157" s="6"/>
      <c r="S1157" s="6"/>
    </row>
    <row r="1158" spans="2:19" s="18" customFormat="1" ht="15.75" customHeight="1" x14ac:dyDescent="0.2">
      <c r="B1158" s="6"/>
      <c r="C1158" s="166"/>
      <c r="D1158" s="10"/>
      <c r="E1158" s="10"/>
      <c r="F1158" s="6"/>
      <c r="G1158" s="6"/>
      <c r="H1158" s="6"/>
      <c r="I1158" s="178"/>
      <c r="J1158" s="249"/>
      <c r="K1158" s="167"/>
      <c r="L1158" s="6"/>
      <c r="M1158" s="6"/>
      <c r="N1158" s="372"/>
      <c r="O1158" s="168"/>
      <c r="Q1158" s="6"/>
      <c r="R1158" s="6"/>
      <c r="S1158" s="6"/>
    </row>
    <row r="1159" spans="2:19" s="18" customFormat="1" ht="15.75" customHeight="1" x14ac:dyDescent="0.2">
      <c r="B1159" s="6"/>
      <c r="C1159" s="166"/>
      <c r="D1159" s="10"/>
      <c r="E1159" s="10"/>
      <c r="F1159" s="6"/>
      <c r="G1159" s="6"/>
      <c r="H1159" s="6"/>
      <c r="I1159" s="178"/>
      <c r="J1159" s="249"/>
      <c r="K1159" s="167"/>
      <c r="L1159" s="6"/>
      <c r="M1159" s="6"/>
      <c r="N1159" s="372"/>
      <c r="O1159" s="168"/>
      <c r="Q1159" s="6"/>
      <c r="R1159" s="6"/>
      <c r="S1159" s="6"/>
    </row>
    <row r="1160" spans="2:19" s="18" customFormat="1" ht="15.75" customHeight="1" x14ac:dyDescent="0.2">
      <c r="B1160" s="7"/>
      <c r="C1160" s="166"/>
      <c r="D1160" s="10"/>
      <c r="E1160" s="10"/>
      <c r="F1160" s="6"/>
      <c r="G1160" s="6"/>
      <c r="H1160" s="6"/>
      <c r="I1160" s="178"/>
      <c r="J1160" s="249"/>
      <c r="K1160" s="167"/>
      <c r="L1160" s="6"/>
      <c r="M1160" s="6"/>
      <c r="N1160" s="372"/>
      <c r="O1160" s="168"/>
      <c r="Q1160" s="6"/>
      <c r="R1160" s="6"/>
      <c r="S1160" s="6"/>
    </row>
  </sheetData>
  <autoFilter ref="B1:S333"/>
  <conditionalFormatting sqref="D1:E328 D330:E1048576">
    <cfRule type="duplicateValues" dxfId="880" priority="37"/>
  </conditionalFormatting>
  <conditionalFormatting sqref="D1:E328 D330:E1048576">
    <cfRule type="duplicateValues" dxfId="879" priority="38"/>
  </conditionalFormatting>
  <conditionalFormatting sqref="D329:E329">
    <cfRule type="duplicateValues" dxfId="878" priority="15"/>
  </conditionalFormatting>
  <conditionalFormatting sqref="D329:E329">
    <cfRule type="duplicateValues" dxfId="877" priority="14"/>
  </conditionalFormatting>
  <conditionalFormatting sqref="D329:E329">
    <cfRule type="duplicateValues" dxfId="876" priority="13"/>
  </conditionalFormatting>
  <conditionalFormatting sqref="D1:E328 D330:E1048576">
    <cfRule type="duplicateValues" dxfId="875" priority="13087"/>
  </conditionalFormatting>
  <hyperlinks>
    <hyperlink ref="P3" r:id="rId1"/>
    <hyperlink ref="P147" r:id="rId2"/>
    <hyperlink ref="P318" r:id="rId3"/>
    <hyperlink ref="P140" r:id="rId4"/>
    <hyperlink ref="P272" r:id="rId5"/>
    <hyperlink ref="P286" r:id="rId6"/>
    <hyperlink ref="P241" r:id="rId7"/>
    <hyperlink ref="P282" r:id="rId8"/>
    <hyperlink ref="P268" r:id="rId9" display="mailto:mizandu11@gmail.com"/>
    <hyperlink ref="P223" r:id="rId10" display="mailto:ajms3145@gmail.com"/>
    <hyperlink ref="P225" r:id="rId11" display="mailto:sumon.uiu@gmail.com"/>
    <hyperlink ref="P105" r:id="rId12" display="mailto:ishaquestml@gmail.com"/>
    <hyperlink ref="P310" r:id="rId13" display="mailto:selim575@gmail.com"/>
    <hyperlink ref="P124" r:id="rId14" display="mailto:mohibur10677@gmail.com"/>
    <hyperlink ref="P109" r:id="rId15" display="mailto:palash.banik@gmail.com"/>
    <hyperlink ref="P232" r:id="rId16" display="mailto:taposhkanu.ca@gmail.com"/>
    <hyperlink ref="P269" r:id="rId17" display="mailto:mitanahar2018@gmail.com"/>
    <hyperlink ref="P84" r:id="rId18" display="mailto:masum286@yahoo.com"/>
    <hyperlink ref="P321" r:id="rId19" display="mailto:mdsharifuli@gmail.com"/>
    <hyperlink ref="P260" r:id="rId20" display="mailto:smntasad590@gmail.com"/>
    <hyperlink ref="P175" r:id="rId21" display="mailto:mustasujan@gmail.com"/>
    <hyperlink ref="P9" r:id="rId22"/>
    <hyperlink ref="P305" r:id="rId23" display="mailto:belal85028@gmail.com"/>
    <hyperlink ref="P117" r:id="rId24" display="mailto:sultana.morium@yahoo.com"/>
    <hyperlink ref="P151" r:id="rId25" display="mailto:nooriayanazmi@gmail.com"/>
    <hyperlink ref="P285" r:id="rId26" display="mailto:sharmadigandra@gmail.com"/>
    <hyperlink ref="P324" r:id="rId27" display="mailto:ifatnadia34@gmail.com"/>
    <hyperlink ref="P129" r:id="rId28" display="mailto:simaspb1@gmail.com"/>
    <hyperlink ref="P307" r:id="rId29" display="mailto:munmunsultanatt@gmail.com"/>
    <hyperlink ref="P14" r:id="rId30" display="mailto:mrshamimahsan@yahoo.com"/>
    <hyperlink ref="P292" r:id="rId31" display="mailto:kamrunnahar.diana@gmail.com"/>
    <hyperlink ref="P11" r:id="rId32" display="mailto:zamir@itochu.com.bd"/>
    <hyperlink ref="P289" r:id="rId33"/>
    <hyperlink ref="P87" r:id="rId34" display="mailto:rajibimran@gmail.com"/>
    <hyperlink ref="P114" r:id="rId35" display="mailto:islam.mazhar07@gmail.com"/>
    <hyperlink ref="P213" r:id="rId36" display="mailto:rukshanalovely@gmail.com"/>
    <hyperlink ref="P55" r:id="rId37" display="mailto:mithymarzan@gmail.com"/>
    <hyperlink ref="P287" r:id="rId38" display="mailto:mokterrasul@gmail.com"/>
    <hyperlink ref="P217" r:id="rId39" display="mailto:adv.ershadulbari@gmail.com"/>
    <hyperlink ref="P197" r:id="rId40" display="mailto:snazakter@gmail.com"/>
    <hyperlink ref="P65" r:id="rId41" display="mailto:nasif.work@gmail.com"/>
    <hyperlink ref="P183" r:id="rId42" display="mailto:mamun.foysal@yahoo.com"/>
    <hyperlink ref="P12" r:id="rId43" display="mailto:hasnat1115@gmail.com"/>
    <hyperlink ref="P326" r:id="rId44" display="mailto:soniahuque123@gmail.com"/>
    <hyperlink ref="P331" r:id="rId45" display="mailto:tanzina24@gmail.com"/>
    <hyperlink ref="P145" r:id="rId46"/>
    <hyperlink ref="P170" r:id="rId47"/>
    <hyperlink ref="P214" r:id="rId48" display="mailto:abulayek@yahoo.com"/>
    <hyperlink ref="P263" r:id="rId49" display="mailto:pasha329@gmail.com"/>
    <hyperlink ref="P127" r:id="rId50" display="mailto:novobirds@gmail.com"/>
    <hyperlink ref="P133" r:id="rId51" display="mailto:tasnimaju@yahoo.com"/>
    <hyperlink ref="P13" r:id="rId52" display="mailto:ayeshamumtahin45@gmail.com"/>
    <hyperlink ref="P281" r:id="rId53" display="mailto:n.perveen.bl@gmail.com"/>
    <hyperlink ref="P322" r:id="rId54" display="mailto:upolbjri@gmail.com"/>
    <hyperlink ref="P309" r:id="rId55"/>
    <hyperlink ref="P70" r:id="rId56"/>
  </hyperlinks>
  <pageMargins left="0.17" right="0" top="0" bottom="0" header="0" footer="0"/>
  <pageSetup paperSize="9" orientation="portrait" r:id="rId57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outlinePr summaryBelow="0" summaryRight="0"/>
  </sheetPr>
  <dimension ref="A1:BF837"/>
  <sheetViews>
    <sheetView topLeftCell="D1" zoomScaleNormal="100" workbookViewId="0">
      <pane ySplit="1" topLeftCell="A2" activePane="bottomLeft" state="frozen"/>
      <selection pane="bottomLeft" activeCell="T5" sqref="T5"/>
    </sheetView>
  </sheetViews>
  <sheetFormatPr defaultColWidth="12.5703125" defaultRowHeight="15.75" customHeight="1" x14ac:dyDescent="0.2"/>
  <cols>
    <col min="1" max="1" width="20.5703125" style="18" customWidth="1"/>
    <col min="2" max="2" width="4.7109375" style="7" customWidth="1"/>
    <col min="3" max="3" width="23.28515625" style="9" customWidth="1"/>
    <col min="4" max="4" width="18" style="10" customWidth="1"/>
    <col min="5" max="5" width="18.140625" style="1" customWidth="1"/>
    <col min="6" max="6" width="15.140625" style="7" bestFit="1" customWidth="1"/>
    <col min="7" max="7" width="7.140625" style="7" customWidth="1"/>
    <col min="8" max="8" width="8" style="7" customWidth="1"/>
    <col min="9" max="9" width="7.28515625" style="7" customWidth="1"/>
    <col min="10" max="10" width="6.5703125" style="179" customWidth="1"/>
    <col min="11" max="11" width="7.5703125" style="250" customWidth="1"/>
    <col min="12" max="12" width="13.28515625" style="11" customWidth="1"/>
    <col min="13" max="13" width="18.85546875" style="7" customWidth="1"/>
    <col min="14" max="14" width="26.7109375" style="7" customWidth="1"/>
    <col min="15" max="15" width="8.85546875" style="7" customWidth="1"/>
    <col min="16" max="16" width="10.85546875" style="7" customWidth="1"/>
    <col min="17" max="17" width="14.140625" style="13" customWidth="1"/>
    <col min="18" max="18" width="33.140625" style="8" customWidth="1"/>
    <col min="19" max="20" width="12.5703125" style="6" customWidth="1"/>
    <col min="21" max="22" width="12.5703125" style="6"/>
    <col min="23" max="58" width="12.5703125" style="18"/>
    <col min="59" max="16384" width="12.5703125" style="8"/>
  </cols>
  <sheetData>
    <row r="1" spans="1:58" ht="37.5" customHeight="1" x14ac:dyDescent="0.2">
      <c r="B1" s="169" t="s">
        <v>3381</v>
      </c>
      <c r="C1" s="338" t="s">
        <v>0</v>
      </c>
      <c r="D1" s="338" t="s">
        <v>5739</v>
      </c>
      <c r="E1" s="338" t="s">
        <v>6787</v>
      </c>
      <c r="F1" s="338" t="s">
        <v>2</v>
      </c>
      <c r="G1" s="338" t="s">
        <v>3</v>
      </c>
      <c r="H1" s="338" t="s">
        <v>4</v>
      </c>
      <c r="I1" s="338" t="s">
        <v>5</v>
      </c>
      <c r="J1" s="338" t="s">
        <v>6</v>
      </c>
      <c r="K1" s="245" t="s">
        <v>6745</v>
      </c>
      <c r="L1" s="171" t="s">
        <v>7</v>
      </c>
      <c r="M1" s="338" t="s">
        <v>3827</v>
      </c>
      <c r="N1" s="338" t="s">
        <v>6744</v>
      </c>
      <c r="O1" s="551" t="s">
        <v>5860</v>
      </c>
      <c r="P1" s="551"/>
      <c r="Q1" s="172" t="s">
        <v>8</v>
      </c>
      <c r="R1" s="173" t="s">
        <v>9</v>
      </c>
      <c r="S1" s="374" t="s">
        <v>6828</v>
      </c>
      <c r="T1" s="367" t="s">
        <v>6825</v>
      </c>
      <c r="U1" s="368" t="s">
        <v>6826</v>
      </c>
      <c r="V1" s="363" t="s">
        <v>6827</v>
      </c>
    </row>
    <row r="2" spans="1:58" customFormat="1" ht="18" customHeight="1" x14ac:dyDescent="0.2">
      <c r="A2" s="5"/>
      <c r="B2" s="34">
        <v>1</v>
      </c>
      <c r="C2" s="35" t="s">
        <v>1001</v>
      </c>
      <c r="D2" s="36" t="s">
        <v>1002</v>
      </c>
      <c r="E2" s="20" t="s">
        <v>998</v>
      </c>
      <c r="F2" s="20" t="s">
        <v>988</v>
      </c>
      <c r="G2" s="20" t="s">
        <v>989</v>
      </c>
      <c r="H2" s="20" t="s">
        <v>13</v>
      </c>
      <c r="I2" s="20" t="s">
        <v>22</v>
      </c>
      <c r="J2" s="174">
        <v>2</v>
      </c>
      <c r="K2" s="246">
        <v>12002</v>
      </c>
      <c r="L2" s="44">
        <v>40840</v>
      </c>
      <c r="M2" s="39">
        <v>44742</v>
      </c>
      <c r="N2" s="40" t="str">
        <f t="shared" ref="N2:N65" si="0">DATEDIF(L2,M2,"Y") &amp; " Years, "&amp; DATEDIF(L2,M2,"YM") &amp; " Months, "&amp;DATEDIF(L2,M2, "MD") &amp; " Days"</f>
        <v>10 Years, 8 Months, 6 Days</v>
      </c>
      <c r="O2" s="20">
        <v>22</v>
      </c>
      <c r="P2" s="20" t="s">
        <v>5553</v>
      </c>
      <c r="Q2" s="42" t="s">
        <v>1003</v>
      </c>
      <c r="R2" s="58" t="s">
        <v>1004</v>
      </c>
      <c r="S2" s="375">
        <v>10.8</v>
      </c>
      <c r="T2" s="375" t="str">
        <f t="shared" ref="T2:T65" si="1">IF(S2&lt;=8.5,"A",IF(S2&lt;=10,"B",IF(S2&lt;=16,"C")))</f>
        <v>C</v>
      </c>
      <c r="U2" s="408" t="s">
        <v>6837</v>
      </c>
      <c r="V2" s="376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</row>
    <row r="3" spans="1:58" customFormat="1" ht="18" customHeight="1" x14ac:dyDescent="0.2">
      <c r="A3" s="5"/>
      <c r="B3" s="34">
        <v>2</v>
      </c>
      <c r="C3" s="35" t="s">
        <v>3106</v>
      </c>
      <c r="D3" s="43" t="s">
        <v>3107</v>
      </c>
      <c r="E3" s="20" t="s">
        <v>3108</v>
      </c>
      <c r="F3" s="20" t="s">
        <v>2622</v>
      </c>
      <c r="G3" s="20" t="s">
        <v>272</v>
      </c>
      <c r="H3" s="20" t="s">
        <v>13</v>
      </c>
      <c r="I3" s="20" t="s">
        <v>22</v>
      </c>
      <c r="J3" s="174">
        <v>2</v>
      </c>
      <c r="K3" s="246">
        <v>12048</v>
      </c>
      <c r="L3" s="44">
        <v>40836</v>
      </c>
      <c r="M3" s="39">
        <v>44742</v>
      </c>
      <c r="N3" s="40" t="str">
        <f t="shared" si="0"/>
        <v>10 Years, 8 Months, 10 Days</v>
      </c>
      <c r="O3" s="20">
        <v>24</v>
      </c>
      <c r="P3" s="20" t="s">
        <v>5667</v>
      </c>
      <c r="Q3" s="42" t="s">
        <v>3109</v>
      </c>
      <c r="R3" s="58" t="s">
        <v>3110</v>
      </c>
      <c r="S3" s="375">
        <v>10.8</v>
      </c>
      <c r="T3" s="375" t="str">
        <f t="shared" si="1"/>
        <v>C</v>
      </c>
      <c r="U3" s="408" t="s">
        <v>6837</v>
      </c>
      <c r="V3" s="376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</row>
    <row r="4" spans="1:58" customFormat="1" ht="18" customHeight="1" x14ac:dyDescent="0.2">
      <c r="A4" s="5"/>
      <c r="B4" s="34">
        <v>3</v>
      </c>
      <c r="C4" s="102" t="s">
        <v>6355</v>
      </c>
      <c r="D4" s="36" t="s">
        <v>6356</v>
      </c>
      <c r="E4" s="36" t="s">
        <v>485</v>
      </c>
      <c r="F4" s="36" t="s">
        <v>632</v>
      </c>
      <c r="G4" s="36" t="s">
        <v>487</v>
      </c>
      <c r="H4" s="36" t="s">
        <v>13</v>
      </c>
      <c r="I4" s="36" t="s">
        <v>22</v>
      </c>
      <c r="J4" s="128">
        <v>2</v>
      </c>
      <c r="K4" s="246">
        <v>12127</v>
      </c>
      <c r="L4" s="104">
        <v>41600</v>
      </c>
      <c r="M4" s="105">
        <v>44742</v>
      </c>
      <c r="N4" s="61" t="str">
        <f t="shared" si="0"/>
        <v>8 Years, 7 Months, 8 Days</v>
      </c>
      <c r="O4" s="36">
        <v>20</v>
      </c>
      <c r="P4" s="143">
        <v>14</v>
      </c>
      <c r="Q4" s="47">
        <v>1760767656</v>
      </c>
      <c r="R4" s="102" t="s">
        <v>6357</v>
      </c>
      <c r="S4" s="375">
        <v>8.6999999999999993</v>
      </c>
      <c r="T4" s="375" t="str">
        <f t="shared" si="1"/>
        <v>B</v>
      </c>
      <c r="U4" s="408" t="s">
        <v>6837</v>
      </c>
      <c r="V4" s="376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</row>
    <row r="5" spans="1:58" customFormat="1" ht="18" customHeight="1" x14ac:dyDescent="0.2">
      <c r="A5" s="5"/>
      <c r="B5" s="34">
        <v>4</v>
      </c>
      <c r="C5" s="35" t="s">
        <v>547</v>
      </c>
      <c r="D5" s="43" t="s">
        <v>548</v>
      </c>
      <c r="E5" s="20" t="s">
        <v>57</v>
      </c>
      <c r="F5" s="20" t="s">
        <v>3368</v>
      </c>
      <c r="G5" s="20" t="s">
        <v>29</v>
      </c>
      <c r="H5" s="20" t="s">
        <v>13</v>
      </c>
      <c r="I5" s="20" t="s">
        <v>22</v>
      </c>
      <c r="J5" s="174">
        <v>2</v>
      </c>
      <c r="K5" s="246">
        <v>12162</v>
      </c>
      <c r="L5" s="44">
        <v>41698</v>
      </c>
      <c r="M5" s="39">
        <v>44742</v>
      </c>
      <c r="N5" s="40" t="str">
        <f t="shared" si="0"/>
        <v>8 Years, 4 Months, 2 Days</v>
      </c>
      <c r="O5" s="20">
        <v>21</v>
      </c>
      <c r="P5" s="20" t="s">
        <v>5574</v>
      </c>
      <c r="Q5" s="42" t="s">
        <v>549</v>
      </c>
      <c r="R5" s="58" t="s">
        <v>550</v>
      </c>
      <c r="S5" s="375">
        <v>8.4</v>
      </c>
      <c r="T5" s="375" t="str">
        <f t="shared" si="1"/>
        <v>A</v>
      </c>
      <c r="U5" s="408" t="s">
        <v>6837</v>
      </c>
      <c r="V5" s="376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</row>
    <row r="6" spans="1:58" customFormat="1" ht="18" customHeight="1" x14ac:dyDescent="0.2">
      <c r="A6" s="5"/>
      <c r="B6" s="34">
        <v>5</v>
      </c>
      <c r="C6" s="35" t="s">
        <v>2420</v>
      </c>
      <c r="D6" s="43" t="s">
        <v>2421</v>
      </c>
      <c r="E6" s="20" t="s">
        <v>57</v>
      </c>
      <c r="F6" s="20" t="s">
        <v>544</v>
      </c>
      <c r="G6" s="20" t="s">
        <v>29</v>
      </c>
      <c r="H6" s="20" t="s">
        <v>13</v>
      </c>
      <c r="I6" s="20" t="s">
        <v>22</v>
      </c>
      <c r="J6" s="174">
        <v>2</v>
      </c>
      <c r="K6" s="246">
        <v>12169</v>
      </c>
      <c r="L6" s="44">
        <v>42003</v>
      </c>
      <c r="M6" s="39">
        <v>44742</v>
      </c>
      <c r="N6" s="40" t="str">
        <f t="shared" si="0"/>
        <v>7 Years, 6 Months, 0 Days</v>
      </c>
      <c r="O6" s="20">
        <v>21</v>
      </c>
      <c r="P6" s="20" t="s">
        <v>5544</v>
      </c>
      <c r="Q6" s="42" t="s">
        <v>2422</v>
      </c>
      <c r="R6" s="58" t="s">
        <v>2423</v>
      </c>
      <c r="S6" s="375">
        <v>7.6</v>
      </c>
      <c r="T6" s="375" t="str">
        <f t="shared" si="1"/>
        <v>A</v>
      </c>
      <c r="U6" s="408" t="s">
        <v>6837</v>
      </c>
      <c r="V6" s="376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</row>
    <row r="7" spans="1:58" customFormat="1" ht="18" customHeight="1" x14ac:dyDescent="0.2">
      <c r="A7" s="5"/>
      <c r="B7" s="34">
        <v>6</v>
      </c>
      <c r="C7" s="35" t="s">
        <v>566</v>
      </c>
      <c r="D7" s="43" t="s">
        <v>567</v>
      </c>
      <c r="E7" s="20" t="s">
        <v>57</v>
      </c>
      <c r="F7" s="20" t="s">
        <v>3368</v>
      </c>
      <c r="G7" s="20" t="s">
        <v>29</v>
      </c>
      <c r="H7" s="20" t="s">
        <v>13</v>
      </c>
      <c r="I7" s="20" t="s">
        <v>22</v>
      </c>
      <c r="J7" s="174">
        <v>2</v>
      </c>
      <c r="K7" s="246">
        <v>12163</v>
      </c>
      <c r="L7" s="44">
        <v>41203</v>
      </c>
      <c r="M7" s="39">
        <v>44742</v>
      </c>
      <c r="N7" s="40" t="str">
        <f t="shared" si="0"/>
        <v>9 Years, 8 Months, 9 Days</v>
      </c>
      <c r="O7" s="20">
        <v>22</v>
      </c>
      <c r="P7" s="20" t="s">
        <v>5642</v>
      </c>
      <c r="Q7" s="42" t="s">
        <v>568</v>
      </c>
      <c r="R7" s="58" t="s">
        <v>569</v>
      </c>
      <c r="S7" s="375">
        <v>9.8000000000000007</v>
      </c>
      <c r="T7" s="375" t="str">
        <f t="shared" si="1"/>
        <v>B</v>
      </c>
      <c r="U7" s="408" t="s">
        <v>6837</v>
      </c>
      <c r="V7" s="376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</row>
    <row r="8" spans="1:58" customFormat="1" ht="18" customHeight="1" x14ac:dyDescent="0.2">
      <c r="A8" s="5"/>
      <c r="B8" s="34">
        <v>7</v>
      </c>
      <c r="C8" s="35" t="s">
        <v>340</v>
      </c>
      <c r="D8" s="36" t="s">
        <v>341</v>
      </c>
      <c r="E8" s="20" t="s">
        <v>152</v>
      </c>
      <c r="F8" s="20" t="s">
        <v>326</v>
      </c>
      <c r="G8" s="20" t="s">
        <v>109</v>
      </c>
      <c r="H8" s="20" t="s">
        <v>13</v>
      </c>
      <c r="I8" s="20" t="s">
        <v>22</v>
      </c>
      <c r="J8" s="174">
        <v>2</v>
      </c>
      <c r="K8" s="246">
        <v>12180</v>
      </c>
      <c r="L8" s="44">
        <v>41602</v>
      </c>
      <c r="M8" s="39">
        <v>44742</v>
      </c>
      <c r="N8" s="40" t="str">
        <f t="shared" si="0"/>
        <v>8 Years, 7 Months, 6 Days</v>
      </c>
      <c r="O8" s="20">
        <v>24</v>
      </c>
      <c r="P8" s="20" t="s">
        <v>5615</v>
      </c>
      <c r="Q8" s="42">
        <v>1819802459</v>
      </c>
      <c r="R8" s="58" t="s">
        <v>342</v>
      </c>
      <c r="S8" s="375">
        <v>8.6999999999999993</v>
      </c>
      <c r="T8" s="375" t="str">
        <f t="shared" si="1"/>
        <v>B</v>
      </c>
      <c r="U8" s="408" t="s">
        <v>6837</v>
      </c>
      <c r="V8" s="376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</row>
    <row r="9" spans="1:58" customFormat="1" ht="18" customHeight="1" x14ac:dyDescent="0.2">
      <c r="A9" s="5"/>
      <c r="B9" s="34">
        <v>8</v>
      </c>
      <c r="C9" s="78" t="s">
        <v>4966</v>
      </c>
      <c r="D9" s="59" t="s">
        <v>4967</v>
      </c>
      <c r="E9" s="60" t="s">
        <v>1993</v>
      </c>
      <c r="F9" s="20" t="s">
        <v>12</v>
      </c>
      <c r="G9" s="60" t="s">
        <v>2351</v>
      </c>
      <c r="H9" s="77" t="s">
        <v>13</v>
      </c>
      <c r="I9" s="60" t="s">
        <v>14</v>
      </c>
      <c r="J9" s="174">
        <v>2</v>
      </c>
      <c r="K9" s="246">
        <v>12216</v>
      </c>
      <c r="L9" s="45">
        <v>41654</v>
      </c>
      <c r="M9" s="39">
        <v>44742</v>
      </c>
      <c r="N9" s="61" t="str">
        <f t="shared" si="0"/>
        <v>8 Years, 5 Months, 15 Days</v>
      </c>
      <c r="O9" s="48">
        <v>23</v>
      </c>
      <c r="P9" s="48" t="s">
        <v>4968</v>
      </c>
      <c r="Q9" s="79">
        <v>1787675785</v>
      </c>
      <c r="R9" s="157" t="s">
        <v>4969</v>
      </c>
      <c r="S9" s="375">
        <v>8.5</v>
      </c>
      <c r="T9" s="375" t="str">
        <f t="shared" si="1"/>
        <v>A</v>
      </c>
      <c r="U9" s="408" t="s">
        <v>6837</v>
      </c>
      <c r="V9" s="376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</row>
    <row r="10" spans="1:58" customFormat="1" ht="18" customHeight="1" x14ac:dyDescent="0.2">
      <c r="A10" s="5"/>
      <c r="B10" s="34">
        <v>9</v>
      </c>
      <c r="C10" s="35" t="s">
        <v>1827</v>
      </c>
      <c r="D10" s="36" t="s">
        <v>1828</v>
      </c>
      <c r="E10" s="20" t="s">
        <v>396</v>
      </c>
      <c r="F10" s="20" t="s">
        <v>384</v>
      </c>
      <c r="G10" s="20" t="s">
        <v>385</v>
      </c>
      <c r="H10" s="20" t="s">
        <v>13</v>
      </c>
      <c r="I10" s="20" t="s">
        <v>22</v>
      </c>
      <c r="J10" s="174">
        <v>2</v>
      </c>
      <c r="K10" s="246">
        <v>12240</v>
      </c>
      <c r="L10" s="44">
        <v>41974</v>
      </c>
      <c r="M10" s="39">
        <v>44742</v>
      </c>
      <c r="N10" s="40" t="str">
        <f t="shared" si="0"/>
        <v>7 Years, 6 Months, 29 Days</v>
      </c>
      <c r="O10" s="20">
        <v>24</v>
      </c>
      <c r="P10" s="20" t="s">
        <v>5553</v>
      </c>
      <c r="Q10" s="42" t="s">
        <v>1829</v>
      </c>
      <c r="R10" s="58" t="s">
        <v>1830</v>
      </c>
      <c r="S10" s="375">
        <v>7.6</v>
      </c>
      <c r="T10" s="375" t="str">
        <f t="shared" si="1"/>
        <v>A</v>
      </c>
      <c r="U10" s="408" t="s">
        <v>6837</v>
      </c>
      <c r="V10" s="376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</row>
    <row r="11" spans="1:58" customFormat="1" ht="18" customHeight="1" x14ac:dyDescent="0.2">
      <c r="A11" s="5"/>
      <c r="B11" s="34">
        <v>10</v>
      </c>
      <c r="C11" s="35" t="s">
        <v>1520</v>
      </c>
      <c r="D11" s="36" t="s">
        <v>1521</v>
      </c>
      <c r="E11" s="20" t="s">
        <v>152</v>
      </c>
      <c r="F11" s="20" t="s">
        <v>326</v>
      </c>
      <c r="G11" s="20" t="s">
        <v>109</v>
      </c>
      <c r="H11" s="20" t="s">
        <v>13</v>
      </c>
      <c r="I11" s="20" t="s">
        <v>22</v>
      </c>
      <c r="J11" s="174">
        <v>2</v>
      </c>
      <c r="K11" s="246">
        <v>12183</v>
      </c>
      <c r="L11" s="44">
        <v>41546</v>
      </c>
      <c r="M11" s="39">
        <v>44742</v>
      </c>
      <c r="N11" s="40" t="str">
        <f t="shared" si="0"/>
        <v>8 Years, 9 Months, 1 Days</v>
      </c>
      <c r="O11" s="20">
        <v>23</v>
      </c>
      <c r="P11" s="20" t="s">
        <v>5613</v>
      </c>
      <c r="Q11" s="42">
        <v>1707815954</v>
      </c>
      <c r="R11" s="58" t="s">
        <v>1522</v>
      </c>
      <c r="S11" s="375">
        <v>8.9</v>
      </c>
      <c r="T11" s="375" t="str">
        <f t="shared" si="1"/>
        <v>B</v>
      </c>
      <c r="U11" s="408" t="s">
        <v>6837</v>
      </c>
      <c r="V11" s="376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</row>
    <row r="12" spans="1:58" customFormat="1" ht="18" customHeight="1" x14ac:dyDescent="0.2">
      <c r="A12" s="5"/>
      <c r="B12" s="34">
        <v>11</v>
      </c>
      <c r="C12" s="35" t="s">
        <v>3139</v>
      </c>
      <c r="D12" s="43" t="s">
        <v>3140</v>
      </c>
      <c r="E12" s="20" t="s">
        <v>2834</v>
      </c>
      <c r="F12" s="20" t="s">
        <v>2622</v>
      </c>
      <c r="G12" s="20" t="s">
        <v>272</v>
      </c>
      <c r="H12" s="20" t="s">
        <v>13</v>
      </c>
      <c r="I12" s="20" t="s">
        <v>22</v>
      </c>
      <c r="J12" s="174">
        <v>2</v>
      </c>
      <c r="K12" s="246">
        <v>12050</v>
      </c>
      <c r="L12" s="44">
        <v>39920</v>
      </c>
      <c r="M12" s="39">
        <v>44742</v>
      </c>
      <c r="N12" s="40" t="str">
        <f t="shared" si="0"/>
        <v>13 Years, 2 Months, 13 Days</v>
      </c>
      <c r="O12" s="20">
        <v>26</v>
      </c>
      <c r="P12" s="20" t="s">
        <v>5544</v>
      </c>
      <c r="Q12" s="42" t="s">
        <v>3141</v>
      </c>
      <c r="R12" s="58" t="s">
        <v>3142</v>
      </c>
      <c r="S12" s="375">
        <v>13.2</v>
      </c>
      <c r="T12" s="375" t="str">
        <f t="shared" si="1"/>
        <v>C</v>
      </c>
      <c r="U12" s="408" t="s">
        <v>6837</v>
      </c>
      <c r="V12" s="376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</row>
    <row r="13" spans="1:58" customFormat="1" ht="18" customHeight="1" x14ac:dyDescent="0.2">
      <c r="A13" s="5"/>
      <c r="B13" s="34">
        <v>12</v>
      </c>
      <c r="C13" s="35" t="s">
        <v>3254</v>
      </c>
      <c r="D13" s="43" t="s">
        <v>3255</v>
      </c>
      <c r="E13" s="20" t="s">
        <v>2834</v>
      </c>
      <c r="F13" s="20" t="s">
        <v>2622</v>
      </c>
      <c r="G13" s="20" t="s">
        <v>272</v>
      </c>
      <c r="H13" s="20" t="s">
        <v>13</v>
      </c>
      <c r="I13" s="20" t="s">
        <v>22</v>
      </c>
      <c r="J13" s="174">
        <v>2</v>
      </c>
      <c r="K13" s="246">
        <v>12056</v>
      </c>
      <c r="L13" s="44">
        <v>40868</v>
      </c>
      <c r="M13" s="39">
        <v>44742</v>
      </c>
      <c r="N13" s="40" t="str">
        <f t="shared" si="0"/>
        <v>10 Years, 7 Months, 9 Days</v>
      </c>
      <c r="O13" s="20">
        <v>24</v>
      </c>
      <c r="P13" s="20" t="s">
        <v>5696</v>
      </c>
      <c r="Q13" s="42" t="s">
        <v>2934</v>
      </c>
      <c r="R13" s="58" t="s">
        <v>3256</v>
      </c>
      <c r="S13" s="375">
        <v>10.7</v>
      </c>
      <c r="T13" s="375" t="str">
        <f t="shared" si="1"/>
        <v>C</v>
      </c>
      <c r="U13" s="408" t="s">
        <v>6837</v>
      </c>
      <c r="V13" s="376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</row>
    <row r="14" spans="1:58" customFormat="1" ht="18" customHeight="1" x14ac:dyDescent="0.2">
      <c r="A14" s="5"/>
      <c r="B14" s="34">
        <v>13</v>
      </c>
      <c r="C14" s="35" t="s">
        <v>2412</v>
      </c>
      <c r="D14" s="36" t="s">
        <v>2413</v>
      </c>
      <c r="E14" s="20" t="s">
        <v>951</v>
      </c>
      <c r="F14" s="20" t="s">
        <v>187</v>
      </c>
      <c r="G14" s="20" t="s">
        <v>188</v>
      </c>
      <c r="H14" s="20" t="s">
        <v>13</v>
      </c>
      <c r="I14" s="20" t="s">
        <v>22</v>
      </c>
      <c r="J14" s="175">
        <v>2</v>
      </c>
      <c r="K14" s="246">
        <v>12072</v>
      </c>
      <c r="L14" s="44">
        <v>40118</v>
      </c>
      <c r="M14" s="39">
        <v>44742</v>
      </c>
      <c r="N14" s="40" t="str">
        <f t="shared" si="0"/>
        <v>12 Years, 7 Months, 29 Days</v>
      </c>
      <c r="O14" s="20">
        <v>28</v>
      </c>
      <c r="P14" s="20" t="s">
        <v>5663</v>
      </c>
      <c r="Q14" s="42" t="s">
        <v>2414</v>
      </c>
      <c r="R14" s="58" t="s">
        <v>2415</v>
      </c>
      <c r="S14" s="375">
        <v>12.7</v>
      </c>
      <c r="T14" s="375" t="str">
        <f t="shared" si="1"/>
        <v>C</v>
      </c>
      <c r="U14" s="408" t="s">
        <v>6837</v>
      </c>
      <c r="V14" s="376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</row>
    <row r="15" spans="1:58" customFormat="1" ht="18" customHeight="1" x14ac:dyDescent="0.2">
      <c r="A15" s="5"/>
      <c r="B15" s="34">
        <v>14</v>
      </c>
      <c r="C15" s="35" t="s">
        <v>797</v>
      </c>
      <c r="D15" s="43" t="s">
        <v>798</v>
      </c>
      <c r="E15" s="20" t="s">
        <v>485</v>
      </c>
      <c r="F15" s="20" t="s">
        <v>632</v>
      </c>
      <c r="G15" s="20" t="s">
        <v>499</v>
      </c>
      <c r="H15" s="20" t="s">
        <v>13</v>
      </c>
      <c r="I15" s="20" t="s">
        <v>22</v>
      </c>
      <c r="J15" s="174">
        <v>2</v>
      </c>
      <c r="K15" s="246">
        <v>12128</v>
      </c>
      <c r="L15" s="44">
        <v>41874</v>
      </c>
      <c r="M15" s="39">
        <v>44742</v>
      </c>
      <c r="N15" s="40" t="str">
        <f t="shared" si="0"/>
        <v>7 Years, 10 Months, 7 Days</v>
      </c>
      <c r="O15" s="20">
        <v>20</v>
      </c>
      <c r="P15" s="20" t="s">
        <v>5563</v>
      </c>
      <c r="Q15" s="42">
        <v>1611502075</v>
      </c>
      <c r="R15" s="58" t="s">
        <v>800</v>
      </c>
      <c r="S15" s="375">
        <v>7.1</v>
      </c>
      <c r="T15" s="375" t="str">
        <f t="shared" si="1"/>
        <v>A</v>
      </c>
      <c r="U15" s="408">
        <v>48</v>
      </c>
      <c r="V15" s="416" t="s">
        <v>6839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</row>
    <row r="16" spans="1:58" customFormat="1" ht="18" customHeight="1" x14ac:dyDescent="0.2">
      <c r="A16" s="5"/>
      <c r="B16" s="34">
        <v>15</v>
      </c>
      <c r="C16" s="58" t="s">
        <v>5161</v>
      </c>
      <c r="D16" s="59" t="s">
        <v>5162</v>
      </c>
      <c r="E16" s="20" t="s">
        <v>2878</v>
      </c>
      <c r="F16" s="20" t="s">
        <v>12</v>
      </c>
      <c r="G16" s="48" t="s">
        <v>2351</v>
      </c>
      <c r="H16" s="20" t="s">
        <v>13</v>
      </c>
      <c r="I16" s="48" t="s">
        <v>14</v>
      </c>
      <c r="J16" s="174">
        <v>2</v>
      </c>
      <c r="K16" s="246">
        <v>12220</v>
      </c>
      <c r="L16" s="44">
        <v>41628</v>
      </c>
      <c r="M16" s="39">
        <v>44742</v>
      </c>
      <c r="N16" s="61" t="str">
        <f t="shared" si="0"/>
        <v>8 Years, 6 Months, 10 Days</v>
      </c>
      <c r="O16" s="48">
        <v>23</v>
      </c>
      <c r="P16" s="48" t="s">
        <v>3993</v>
      </c>
      <c r="Q16" s="79">
        <v>1778849646</v>
      </c>
      <c r="R16" s="126" t="s">
        <v>5163</v>
      </c>
      <c r="S16" s="375">
        <v>8.6</v>
      </c>
      <c r="T16" s="375" t="str">
        <f t="shared" si="1"/>
        <v>B</v>
      </c>
      <c r="U16" s="408" t="s">
        <v>6837</v>
      </c>
      <c r="V16" s="376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</row>
    <row r="17" spans="1:58" customFormat="1" ht="18" customHeight="1" x14ac:dyDescent="0.2">
      <c r="A17" s="5"/>
      <c r="B17" s="34">
        <v>16</v>
      </c>
      <c r="C17" s="35" t="s">
        <v>182</v>
      </c>
      <c r="D17" s="36" t="s">
        <v>183</v>
      </c>
      <c r="E17" s="20" t="s">
        <v>152</v>
      </c>
      <c r="F17" s="20" t="s">
        <v>153</v>
      </c>
      <c r="G17" s="20" t="s">
        <v>109</v>
      </c>
      <c r="H17" s="20" t="s">
        <v>13</v>
      </c>
      <c r="I17" s="20" t="s">
        <v>22</v>
      </c>
      <c r="J17" s="174">
        <v>2</v>
      </c>
      <c r="K17" s="246">
        <v>12175</v>
      </c>
      <c r="L17" s="44">
        <v>39844</v>
      </c>
      <c r="M17" s="39">
        <v>44742</v>
      </c>
      <c r="N17" s="40" t="str">
        <f t="shared" si="0"/>
        <v>13 Years, 4 Months, 30 Days</v>
      </c>
      <c r="O17" s="20">
        <v>30</v>
      </c>
      <c r="P17" s="20" t="s">
        <v>5580</v>
      </c>
      <c r="Q17" s="42">
        <v>1714964511</v>
      </c>
      <c r="R17" s="58" t="s">
        <v>154</v>
      </c>
      <c r="S17" s="375">
        <v>13.4</v>
      </c>
      <c r="T17" s="375" t="str">
        <f t="shared" si="1"/>
        <v>C</v>
      </c>
      <c r="U17" s="408" t="s">
        <v>6837</v>
      </c>
      <c r="V17" s="376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</row>
    <row r="18" spans="1:58" customFormat="1" ht="18" customHeight="1" x14ac:dyDescent="0.2">
      <c r="A18" s="5"/>
      <c r="B18" s="34">
        <v>17</v>
      </c>
      <c r="C18" s="35" t="s">
        <v>337</v>
      </c>
      <c r="D18" s="36" t="s">
        <v>338</v>
      </c>
      <c r="E18" s="20" t="s">
        <v>152</v>
      </c>
      <c r="F18" s="20" t="s">
        <v>326</v>
      </c>
      <c r="G18" s="20" t="s">
        <v>109</v>
      </c>
      <c r="H18" s="20" t="s">
        <v>13</v>
      </c>
      <c r="I18" s="20" t="s">
        <v>22</v>
      </c>
      <c r="J18" s="174">
        <v>2</v>
      </c>
      <c r="K18" s="246">
        <v>12179</v>
      </c>
      <c r="L18" s="44">
        <v>39748</v>
      </c>
      <c r="M18" s="39">
        <v>44742</v>
      </c>
      <c r="N18" s="40" t="str">
        <f t="shared" si="0"/>
        <v>13 Years, 8 Months, 3 Days</v>
      </c>
      <c r="O18" s="20">
        <v>24</v>
      </c>
      <c r="P18" s="20" t="s">
        <v>5580</v>
      </c>
      <c r="Q18" s="42">
        <v>1819802459</v>
      </c>
      <c r="R18" s="58" t="s">
        <v>339</v>
      </c>
      <c r="S18" s="375">
        <v>13.8</v>
      </c>
      <c r="T18" s="375" t="str">
        <f t="shared" si="1"/>
        <v>C</v>
      </c>
      <c r="U18" s="408" t="s">
        <v>6837</v>
      </c>
      <c r="V18" s="376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</row>
    <row r="19" spans="1:58" customFormat="1" ht="18" customHeight="1" x14ac:dyDescent="0.2">
      <c r="A19" s="5"/>
      <c r="B19" s="34">
        <v>18</v>
      </c>
      <c r="C19" s="35" t="s">
        <v>209</v>
      </c>
      <c r="D19" s="36" t="s">
        <v>210</v>
      </c>
      <c r="E19" s="20" t="s">
        <v>138</v>
      </c>
      <c r="F19" s="20" t="s">
        <v>125</v>
      </c>
      <c r="G19" s="20" t="s">
        <v>121</v>
      </c>
      <c r="H19" s="20" t="s">
        <v>13</v>
      </c>
      <c r="I19" s="20" t="s">
        <v>22</v>
      </c>
      <c r="J19" s="174">
        <v>2</v>
      </c>
      <c r="K19" s="246">
        <v>12136</v>
      </c>
      <c r="L19" s="44">
        <v>41145</v>
      </c>
      <c r="M19" s="39">
        <v>44742</v>
      </c>
      <c r="N19" s="40" t="str">
        <f t="shared" si="0"/>
        <v>9 Years, 10 Months, 6 Days</v>
      </c>
      <c r="O19" s="20">
        <v>28</v>
      </c>
      <c r="P19" s="20" t="s">
        <v>5587</v>
      </c>
      <c r="Q19" s="47">
        <v>1721408918</v>
      </c>
      <c r="R19" s="58" t="s">
        <v>211</v>
      </c>
      <c r="S19" s="375">
        <v>9.1</v>
      </c>
      <c r="T19" s="375" t="str">
        <f t="shared" si="1"/>
        <v>B</v>
      </c>
      <c r="U19" s="408">
        <v>66</v>
      </c>
      <c r="V19" s="416" t="s">
        <v>6839</v>
      </c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</row>
    <row r="20" spans="1:58" customFormat="1" ht="18" customHeight="1" x14ac:dyDescent="0.2">
      <c r="A20" s="5"/>
      <c r="B20" s="34">
        <v>19</v>
      </c>
      <c r="C20" s="35" t="s">
        <v>477</v>
      </c>
      <c r="D20" s="43" t="s">
        <v>478</v>
      </c>
      <c r="E20" s="20" t="s">
        <v>443</v>
      </c>
      <c r="F20" s="20" t="s">
        <v>47</v>
      </c>
      <c r="G20" s="20" t="s">
        <v>48</v>
      </c>
      <c r="H20" s="20" t="s">
        <v>13</v>
      </c>
      <c r="I20" s="20" t="s">
        <v>22</v>
      </c>
      <c r="J20" s="175">
        <v>2</v>
      </c>
      <c r="K20" s="246">
        <v>12188</v>
      </c>
      <c r="L20" s="44">
        <v>40984</v>
      </c>
      <c r="M20" s="39">
        <v>44742</v>
      </c>
      <c r="N20" s="40" t="str">
        <f t="shared" si="0"/>
        <v>10 Years, 3 Months, 14 Days</v>
      </c>
      <c r="O20" s="20">
        <v>20</v>
      </c>
      <c r="P20" s="20" t="s">
        <v>5611</v>
      </c>
      <c r="Q20" s="42">
        <v>1713663441</v>
      </c>
      <c r="R20" s="58" t="s">
        <v>479</v>
      </c>
      <c r="S20" s="375">
        <v>10.3</v>
      </c>
      <c r="T20" s="375" t="str">
        <f t="shared" si="1"/>
        <v>C</v>
      </c>
      <c r="U20" s="408" t="s">
        <v>6837</v>
      </c>
      <c r="V20" s="376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</row>
    <row r="21" spans="1:58" customFormat="1" ht="18" customHeight="1" x14ac:dyDescent="0.2">
      <c r="A21" s="5"/>
      <c r="B21" s="34">
        <v>20</v>
      </c>
      <c r="C21" s="35" t="s">
        <v>538</v>
      </c>
      <c r="D21" s="36" t="s">
        <v>539</v>
      </c>
      <c r="E21" s="20" t="s">
        <v>521</v>
      </c>
      <c r="F21" s="20" t="s">
        <v>522</v>
      </c>
      <c r="G21" s="20" t="s">
        <v>523</v>
      </c>
      <c r="H21" s="20" t="s">
        <v>13</v>
      </c>
      <c r="I21" s="20" t="s">
        <v>22</v>
      </c>
      <c r="J21" s="174">
        <v>2</v>
      </c>
      <c r="K21" s="246">
        <v>12030</v>
      </c>
      <c r="L21" s="44">
        <v>41136</v>
      </c>
      <c r="M21" s="39">
        <v>44742</v>
      </c>
      <c r="N21" s="40" t="str">
        <f t="shared" si="0"/>
        <v>9 Years, 10 Months, 15 Days</v>
      </c>
      <c r="O21" s="20">
        <v>23</v>
      </c>
      <c r="P21" s="20" t="s">
        <v>5587</v>
      </c>
      <c r="Q21" s="42">
        <v>1819203688</v>
      </c>
      <c r="R21" s="58" t="s">
        <v>541</v>
      </c>
      <c r="S21" s="375">
        <v>9.1</v>
      </c>
      <c r="T21" s="375" t="str">
        <f t="shared" si="1"/>
        <v>B</v>
      </c>
      <c r="U21" s="408">
        <v>65</v>
      </c>
      <c r="V21" s="416" t="s">
        <v>6840</v>
      </c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</row>
    <row r="22" spans="1:58" customFormat="1" ht="18" customHeight="1" x14ac:dyDescent="0.2">
      <c r="A22" s="5"/>
      <c r="B22" s="34">
        <v>21</v>
      </c>
      <c r="C22" s="35" t="s">
        <v>3241</v>
      </c>
      <c r="D22" s="43" t="s">
        <v>3242</v>
      </c>
      <c r="E22" s="20" t="s">
        <v>3000</v>
      </c>
      <c r="F22" s="20" t="s">
        <v>2622</v>
      </c>
      <c r="G22" s="20" t="s">
        <v>272</v>
      </c>
      <c r="H22" s="20" t="s">
        <v>13</v>
      </c>
      <c r="I22" s="20" t="s">
        <v>22</v>
      </c>
      <c r="J22" s="174">
        <v>2</v>
      </c>
      <c r="K22" s="246">
        <v>12055</v>
      </c>
      <c r="L22" s="44">
        <v>40600</v>
      </c>
      <c r="M22" s="39">
        <v>44742</v>
      </c>
      <c r="N22" s="40" t="str">
        <f t="shared" si="0"/>
        <v>11 Years, 4 Months, 4 Days</v>
      </c>
      <c r="O22" s="20">
        <v>25</v>
      </c>
      <c r="P22" s="20" t="s">
        <v>5587</v>
      </c>
      <c r="Q22" s="42">
        <v>1918120710</v>
      </c>
      <c r="R22" s="58" t="s">
        <v>3240</v>
      </c>
      <c r="S22" s="375">
        <v>11.4</v>
      </c>
      <c r="T22" s="375" t="str">
        <f t="shared" si="1"/>
        <v>C</v>
      </c>
      <c r="U22" s="408">
        <v>69</v>
      </c>
      <c r="V22" s="416" t="s">
        <v>6839</v>
      </c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</row>
    <row r="23" spans="1:58" customFormat="1" ht="18" customHeight="1" x14ac:dyDescent="0.2">
      <c r="A23" s="5"/>
      <c r="B23" s="34">
        <v>22</v>
      </c>
      <c r="C23" s="50" t="s">
        <v>3770</v>
      </c>
      <c r="D23" s="51" t="s">
        <v>3771</v>
      </c>
      <c r="E23" s="34" t="s">
        <v>5501</v>
      </c>
      <c r="F23" s="34" t="s">
        <v>3384</v>
      </c>
      <c r="G23" s="34" t="s">
        <v>3385</v>
      </c>
      <c r="H23" s="34" t="s">
        <v>13</v>
      </c>
      <c r="I23" s="34" t="s">
        <v>22</v>
      </c>
      <c r="J23" s="176">
        <v>2</v>
      </c>
      <c r="K23" s="246">
        <v>12100</v>
      </c>
      <c r="L23" s="54">
        <v>41301</v>
      </c>
      <c r="M23" s="39">
        <v>44742</v>
      </c>
      <c r="N23" s="40" t="str">
        <f t="shared" si="0"/>
        <v>9 Years, 5 Months, 3 Days</v>
      </c>
      <c r="O23" s="34" t="s">
        <v>5835</v>
      </c>
      <c r="P23" s="34" t="s">
        <v>5807</v>
      </c>
      <c r="Q23" s="100">
        <v>1920791169</v>
      </c>
      <c r="R23" s="155" t="s">
        <v>3772</v>
      </c>
      <c r="S23" s="375">
        <v>9.5</v>
      </c>
      <c r="T23" s="375" t="str">
        <f t="shared" si="1"/>
        <v>B</v>
      </c>
      <c r="U23" s="408">
        <v>54</v>
      </c>
      <c r="V23" s="417" t="s">
        <v>6841</v>
      </c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</row>
    <row r="24" spans="1:58" customFormat="1" ht="18" customHeight="1" x14ac:dyDescent="0.2">
      <c r="A24" s="5"/>
      <c r="B24" s="34">
        <v>23</v>
      </c>
      <c r="C24" s="35" t="s">
        <v>2902</v>
      </c>
      <c r="D24" s="43" t="s">
        <v>2903</v>
      </c>
      <c r="E24" s="20" t="s">
        <v>2834</v>
      </c>
      <c r="F24" s="20" t="s">
        <v>2622</v>
      </c>
      <c r="G24" s="20" t="s">
        <v>272</v>
      </c>
      <c r="H24" s="20" t="s">
        <v>13</v>
      </c>
      <c r="I24" s="20" t="s">
        <v>22</v>
      </c>
      <c r="J24" s="174">
        <v>2</v>
      </c>
      <c r="K24" s="246">
        <v>12044</v>
      </c>
      <c r="L24" s="44">
        <v>41178</v>
      </c>
      <c r="M24" s="39">
        <v>44742</v>
      </c>
      <c r="N24" s="40" t="str">
        <f t="shared" si="0"/>
        <v>9 Years, 9 Months, 4 Days</v>
      </c>
      <c r="O24" s="20">
        <v>29</v>
      </c>
      <c r="P24" s="20" t="s">
        <v>5531</v>
      </c>
      <c r="Q24" s="42">
        <v>1955560300</v>
      </c>
      <c r="R24" s="58" t="s">
        <v>2905</v>
      </c>
      <c r="S24" s="375">
        <v>9.9</v>
      </c>
      <c r="T24" s="375" t="str">
        <f t="shared" si="1"/>
        <v>B</v>
      </c>
      <c r="U24" s="408">
        <v>53</v>
      </c>
      <c r="V24" s="416" t="s">
        <v>6842</v>
      </c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</row>
    <row r="25" spans="1:58" customFormat="1" ht="18" customHeight="1" x14ac:dyDescent="0.2">
      <c r="A25" s="5"/>
      <c r="B25" s="34">
        <v>24</v>
      </c>
      <c r="C25" s="35" t="s">
        <v>127</v>
      </c>
      <c r="D25" s="36" t="s">
        <v>128</v>
      </c>
      <c r="E25" s="20" t="s">
        <v>129</v>
      </c>
      <c r="F25" s="20" t="s">
        <v>99</v>
      </c>
      <c r="G25" s="20" t="s">
        <v>100</v>
      </c>
      <c r="H25" s="20" t="s">
        <v>13</v>
      </c>
      <c r="I25" s="20" t="s">
        <v>22</v>
      </c>
      <c r="J25" s="174">
        <v>2</v>
      </c>
      <c r="K25" s="246">
        <v>12018</v>
      </c>
      <c r="L25" s="44">
        <v>41176</v>
      </c>
      <c r="M25" s="39">
        <v>44742</v>
      </c>
      <c r="N25" s="40" t="str">
        <f t="shared" si="0"/>
        <v>9 Years, 9 Months, 6 Days</v>
      </c>
      <c r="O25" s="20">
        <v>17</v>
      </c>
      <c r="P25" s="20" t="s">
        <v>5567</v>
      </c>
      <c r="Q25" s="42">
        <v>1757697160</v>
      </c>
      <c r="R25" s="58" t="s">
        <v>130</v>
      </c>
      <c r="S25" s="375">
        <v>9.9</v>
      </c>
      <c r="T25" s="375" t="str">
        <f t="shared" si="1"/>
        <v>B</v>
      </c>
      <c r="U25" s="408">
        <v>45</v>
      </c>
      <c r="V25" s="376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</row>
    <row r="26" spans="1:58" customFormat="1" ht="18" customHeight="1" x14ac:dyDescent="0.2">
      <c r="A26" s="5"/>
      <c r="B26" s="34">
        <v>25</v>
      </c>
      <c r="C26" s="35" t="s">
        <v>850</v>
      </c>
      <c r="D26" s="36" t="s">
        <v>851</v>
      </c>
      <c r="E26" s="20" t="s">
        <v>852</v>
      </c>
      <c r="F26" s="20" t="s">
        <v>187</v>
      </c>
      <c r="G26" s="20" t="s">
        <v>188</v>
      </c>
      <c r="H26" s="20" t="s">
        <v>13</v>
      </c>
      <c r="I26" s="20" t="s">
        <v>22</v>
      </c>
      <c r="J26" s="175">
        <v>2</v>
      </c>
      <c r="K26" s="246">
        <v>12069</v>
      </c>
      <c r="L26" s="44">
        <v>40537</v>
      </c>
      <c r="M26" s="39">
        <v>44742</v>
      </c>
      <c r="N26" s="40" t="str">
        <f t="shared" si="0"/>
        <v>11 Years, 6 Months, 5 Days</v>
      </c>
      <c r="O26" s="20">
        <v>29</v>
      </c>
      <c r="P26" s="20" t="s">
        <v>5614</v>
      </c>
      <c r="Q26" s="42">
        <v>1713035125</v>
      </c>
      <c r="R26" s="58" t="s">
        <v>854</v>
      </c>
      <c r="S26" s="375">
        <v>11.6</v>
      </c>
      <c r="T26" s="375" t="str">
        <f t="shared" si="1"/>
        <v>C</v>
      </c>
      <c r="U26" s="408">
        <v>66</v>
      </c>
      <c r="V26" s="416" t="s">
        <v>6840</v>
      </c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</row>
    <row r="27" spans="1:58" customFormat="1" ht="18" customHeight="1" x14ac:dyDescent="0.2">
      <c r="A27" s="5"/>
      <c r="B27" s="34">
        <v>26</v>
      </c>
      <c r="C27" s="35" t="s">
        <v>1567</v>
      </c>
      <c r="D27" s="36" t="s">
        <v>1568</v>
      </c>
      <c r="E27" s="20" t="s">
        <v>521</v>
      </c>
      <c r="F27" s="20" t="s">
        <v>522</v>
      </c>
      <c r="G27" s="20" t="s">
        <v>523</v>
      </c>
      <c r="H27" s="20" t="s">
        <v>13</v>
      </c>
      <c r="I27" s="20" t="s">
        <v>22</v>
      </c>
      <c r="J27" s="174">
        <v>2</v>
      </c>
      <c r="K27" s="246">
        <v>12038</v>
      </c>
      <c r="L27" s="44">
        <v>40782</v>
      </c>
      <c r="M27" s="39">
        <v>44742</v>
      </c>
      <c r="N27" s="40" t="str">
        <f t="shared" si="0"/>
        <v>10 Years, 10 Months, 3 Days</v>
      </c>
      <c r="O27" s="20">
        <v>23</v>
      </c>
      <c r="P27" s="20" t="s">
        <v>5531</v>
      </c>
      <c r="Q27" s="47">
        <v>1799111414</v>
      </c>
      <c r="R27" s="102" t="s">
        <v>5705</v>
      </c>
      <c r="S27" s="375">
        <v>10.1</v>
      </c>
      <c r="T27" s="375" t="str">
        <f t="shared" si="1"/>
        <v>C</v>
      </c>
      <c r="U27" s="408">
        <v>64</v>
      </c>
      <c r="V27" s="416" t="s">
        <v>6841</v>
      </c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</row>
    <row r="28" spans="1:58" customFormat="1" ht="18" customHeight="1" x14ac:dyDescent="0.2">
      <c r="A28" s="5"/>
      <c r="B28" s="34">
        <v>27</v>
      </c>
      <c r="C28" s="35" t="s">
        <v>1806</v>
      </c>
      <c r="D28" s="36" t="s">
        <v>1807</v>
      </c>
      <c r="E28" s="20" t="s">
        <v>1808</v>
      </c>
      <c r="F28" s="20" t="s">
        <v>988</v>
      </c>
      <c r="G28" s="20" t="s">
        <v>989</v>
      </c>
      <c r="H28" s="20" t="s">
        <v>13</v>
      </c>
      <c r="I28" s="20" t="s">
        <v>22</v>
      </c>
      <c r="J28" s="174">
        <v>2</v>
      </c>
      <c r="K28" s="246">
        <v>12007</v>
      </c>
      <c r="L28" s="44">
        <v>41575</v>
      </c>
      <c r="M28" s="39">
        <v>44742</v>
      </c>
      <c r="N28" s="40" t="str">
        <f t="shared" si="0"/>
        <v>8 Years, 8 Months, 2 Days</v>
      </c>
      <c r="O28" s="20">
        <v>24</v>
      </c>
      <c r="P28" s="20" t="s">
        <v>5531</v>
      </c>
      <c r="Q28" s="42" t="s">
        <v>1809</v>
      </c>
      <c r="R28" s="58" t="s">
        <v>1810</v>
      </c>
      <c r="S28" s="375">
        <v>8.8000000000000007</v>
      </c>
      <c r="T28" s="375" t="str">
        <f t="shared" si="1"/>
        <v>B</v>
      </c>
      <c r="U28" s="408">
        <v>44</v>
      </c>
      <c r="V28" s="376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</row>
    <row r="29" spans="1:58" customFormat="1" ht="18" customHeight="1" x14ac:dyDescent="0.2">
      <c r="A29" s="5"/>
      <c r="B29" s="34">
        <v>28</v>
      </c>
      <c r="C29" s="35" t="s">
        <v>519</v>
      </c>
      <c r="D29" s="43" t="s">
        <v>520</v>
      </c>
      <c r="E29" s="20" t="s">
        <v>521</v>
      </c>
      <c r="F29" s="20" t="s">
        <v>522</v>
      </c>
      <c r="G29" s="20" t="s">
        <v>523</v>
      </c>
      <c r="H29" s="20" t="s">
        <v>13</v>
      </c>
      <c r="I29" s="20" t="s">
        <v>22</v>
      </c>
      <c r="J29" s="174">
        <v>2</v>
      </c>
      <c r="K29" s="246">
        <v>12028</v>
      </c>
      <c r="L29" s="44">
        <v>41713</v>
      </c>
      <c r="M29" s="39">
        <v>44742</v>
      </c>
      <c r="N29" s="40" t="str">
        <f t="shared" si="0"/>
        <v>8 Years, 3 Months, 15 Days</v>
      </c>
      <c r="O29" s="20">
        <v>22</v>
      </c>
      <c r="P29" s="20" t="s">
        <v>5597</v>
      </c>
      <c r="Q29" s="42">
        <v>1408950320</v>
      </c>
      <c r="R29" s="58" t="s">
        <v>525</v>
      </c>
      <c r="S29" s="375">
        <v>8.3000000000000007</v>
      </c>
      <c r="T29" s="375" t="str">
        <f t="shared" si="1"/>
        <v>A</v>
      </c>
      <c r="U29" s="408">
        <v>42</v>
      </c>
      <c r="V29" s="416" t="s">
        <v>6840</v>
      </c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</row>
    <row r="30" spans="1:58" customFormat="1" ht="18" customHeight="1" x14ac:dyDescent="0.2">
      <c r="A30" s="5"/>
      <c r="B30" s="34">
        <v>29</v>
      </c>
      <c r="C30" s="75" t="s">
        <v>4882</v>
      </c>
      <c r="D30" s="76" t="s">
        <v>4883</v>
      </c>
      <c r="E30" s="77" t="s">
        <v>2714</v>
      </c>
      <c r="F30" s="20" t="s">
        <v>12</v>
      </c>
      <c r="G30" s="60" t="s">
        <v>2351</v>
      </c>
      <c r="H30" s="60" t="s">
        <v>13</v>
      </c>
      <c r="I30" s="60" t="s">
        <v>14</v>
      </c>
      <c r="J30" s="174">
        <v>2</v>
      </c>
      <c r="K30" s="246">
        <v>12214</v>
      </c>
      <c r="L30" s="45">
        <v>41372</v>
      </c>
      <c r="M30" s="39">
        <v>44742</v>
      </c>
      <c r="N30" s="61" t="str">
        <f t="shared" si="0"/>
        <v>9 Years, 2 Months, 22 Days</v>
      </c>
      <c r="O30" s="48">
        <v>24</v>
      </c>
      <c r="P30" s="48" t="s">
        <v>3973</v>
      </c>
      <c r="Q30" s="71">
        <v>1912681436</v>
      </c>
      <c r="R30" s="161" t="s">
        <v>4884</v>
      </c>
      <c r="S30" s="375">
        <v>9.1999999999999993</v>
      </c>
      <c r="T30" s="375" t="str">
        <f t="shared" si="1"/>
        <v>B</v>
      </c>
      <c r="U30" s="408">
        <v>43</v>
      </c>
      <c r="V30" s="376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</row>
    <row r="31" spans="1:58" customFormat="1" ht="18" customHeight="1" x14ac:dyDescent="0.2">
      <c r="A31" s="5"/>
      <c r="B31" s="34">
        <v>30</v>
      </c>
      <c r="C31" s="50" t="s">
        <v>3773</v>
      </c>
      <c r="D31" s="51" t="s">
        <v>3774</v>
      </c>
      <c r="E31" s="34" t="s">
        <v>5501</v>
      </c>
      <c r="F31" s="34" t="s">
        <v>3384</v>
      </c>
      <c r="G31" s="34" t="s">
        <v>3385</v>
      </c>
      <c r="H31" s="34" t="s">
        <v>13</v>
      </c>
      <c r="I31" s="34" t="s">
        <v>22</v>
      </c>
      <c r="J31" s="176">
        <v>2</v>
      </c>
      <c r="K31" s="246">
        <v>12101</v>
      </c>
      <c r="L31" s="54" t="s">
        <v>3775</v>
      </c>
      <c r="M31" s="39">
        <v>44742</v>
      </c>
      <c r="N31" s="40" t="str">
        <f t="shared" si="0"/>
        <v>9 Years, 5 Months, 3 Days</v>
      </c>
      <c r="O31" s="34" t="s">
        <v>5833</v>
      </c>
      <c r="P31" s="34" t="s">
        <v>5809</v>
      </c>
      <c r="Q31" s="100">
        <v>1912015542</v>
      </c>
      <c r="R31" s="155" t="s">
        <v>3776</v>
      </c>
      <c r="S31" s="375">
        <v>9.5</v>
      </c>
      <c r="T31" s="375" t="str">
        <f t="shared" si="1"/>
        <v>B</v>
      </c>
      <c r="U31" s="408">
        <v>42</v>
      </c>
      <c r="V31" s="377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</row>
    <row r="32" spans="1:58" customFormat="1" ht="18" customHeight="1" x14ac:dyDescent="0.2">
      <c r="A32" s="5"/>
      <c r="B32" s="34">
        <v>31</v>
      </c>
      <c r="C32" s="35" t="s">
        <v>938</v>
      </c>
      <c r="D32" s="36" t="s">
        <v>939</v>
      </c>
      <c r="E32" s="20" t="s">
        <v>852</v>
      </c>
      <c r="F32" s="20" t="s">
        <v>187</v>
      </c>
      <c r="G32" s="20" t="s">
        <v>188</v>
      </c>
      <c r="H32" s="20" t="s">
        <v>13</v>
      </c>
      <c r="I32" s="20" t="s">
        <v>22</v>
      </c>
      <c r="J32" s="175">
        <v>2</v>
      </c>
      <c r="K32" s="246">
        <v>12070</v>
      </c>
      <c r="L32" s="44">
        <v>40053</v>
      </c>
      <c r="M32" s="39">
        <v>44742</v>
      </c>
      <c r="N32" s="40" t="str">
        <f t="shared" si="0"/>
        <v>12 Years, 10 Months, 2 Days</v>
      </c>
      <c r="O32" s="20">
        <v>27</v>
      </c>
      <c r="P32" s="20" t="s">
        <v>5537</v>
      </c>
      <c r="Q32" s="42">
        <v>1714223542</v>
      </c>
      <c r="R32" s="58" t="s">
        <v>941</v>
      </c>
      <c r="S32" s="375">
        <v>12.1</v>
      </c>
      <c r="T32" s="375" t="str">
        <f t="shared" si="1"/>
        <v>C</v>
      </c>
      <c r="U32" s="408">
        <v>64</v>
      </c>
      <c r="V32" s="416" t="s">
        <v>6841</v>
      </c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</row>
    <row r="33" spans="1:58" customFormat="1" ht="18" customHeight="1" x14ac:dyDescent="0.2">
      <c r="A33" s="5"/>
      <c r="B33" s="34">
        <v>32</v>
      </c>
      <c r="C33" s="35" t="s">
        <v>576</v>
      </c>
      <c r="D33" s="36" t="s">
        <v>577</v>
      </c>
      <c r="E33" s="20" t="s">
        <v>143</v>
      </c>
      <c r="F33" s="20" t="s">
        <v>125</v>
      </c>
      <c r="G33" s="20" t="s">
        <v>121</v>
      </c>
      <c r="H33" s="20" t="s">
        <v>13</v>
      </c>
      <c r="I33" s="20" t="s">
        <v>22</v>
      </c>
      <c r="J33" s="174">
        <v>2</v>
      </c>
      <c r="K33" s="246">
        <v>12148</v>
      </c>
      <c r="L33" s="44">
        <v>41409</v>
      </c>
      <c r="M33" s="39">
        <v>44742</v>
      </c>
      <c r="N33" s="40" t="str">
        <f t="shared" si="0"/>
        <v>9 Years, 1 Months, 15 Days</v>
      </c>
      <c r="O33" s="20">
        <v>22</v>
      </c>
      <c r="P33" s="20" t="s">
        <v>5544</v>
      </c>
      <c r="Q33" s="47" t="s">
        <v>578</v>
      </c>
      <c r="R33" s="58" t="s">
        <v>579</v>
      </c>
      <c r="S33" s="375">
        <v>9.1</v>
      </c>
      <c r="T33" s="375" t="str">
        <f t="shared" si="1"/>
        <v>B</v>
      </c>
      <c r="U33" s="408">
        <v>42</v>
      </c>
      <c r="V33" s="376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</row>
    <row r="34" spans="1:58" customFormat="1" ht="18" customHeight="1" x14ac:dyDescent="0.2">
      <c r="A34" s="5"/>
      <c r="B34" s="34">
        <v>33</v>
      </c>
      <c r="C34" s="35" t="s">
        <v>1117</v>
      </c>
      <c r="D34" s="36" t="s">
        <v>1118</v>
      </c>
      <c r="E34" s="20" t="s">
        <v>138</v>
      </c>
      <c r="F34" s="20" t="s">
        <v>125</v>
      </c>
      <c r="G34" s="20" t="s">
        <v>121</v>
      </c>
      <c r="H34" s="20" t="s">
        <v>13</v>
      </c>
      <c r="I34" s="20" t="s">
        <v>22</v>
      </c>
      <c r="J34" s="174">
        <v>2</v>
      </c>
      <c r="K34" s="246">
        <v>12153</v>
      </c>
      <c r="L34" s="44">
        <v>41505</v>
      </c>
      <c r="M34" s="39">
        <v>44742</v>
      </c>
      <c r="N34" s="40" t="str">
        <f t="shared" si="0"/>
        <v>8 Years, 10 Months, 11 Days</v>
      </c>
      <c r="O34" s="20">
        <v>24</v>
      </c>
      <c r="P34" s="20" t="s">
        <v>5531</v>
      </c>
      <c r="Q34" s="47" t="s">
        <v>1110</v>
      </c>
      <c r="R34" s="58" t="s">
        <v>1111</v>
      </c>
      <c r="S34" s="375">
        <v>8.1</v>
      </c>
      <c r="T34" s="375" t="str">
        <f t="shared" si="1"/>
        <v>A</v>
      </c>
      <c r="U34" s="408">
        <v>42</v>
      </c>
      <c r="V34" s="416" t="s">
        <v>6840</v>
      </c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</row>
    <row r="35" spans="1:58" customFormat="1" ht="18" customHeight="1" x14ac:dyDescent="0.2">
      <c r="A35" s="5"/>
      <c r="B35" s="34">
        <v>34</v>
      </c>
      <c r="C35" s="149" t="s">
        <v>5977</v>
      </c>
      <c r="D35" s="59" t="s">
        <v>5978</v>
      </c>
      <c r="E35" s="59" t="s">
        <v>4469</v>
      </c>
      <c r="F35" s="20" t="s">
        <v>12</v>
      </c>
      <c r="G35" s="59" t="s">
        <v>2351</v>
      </c>
      <c r="H35" s="59" t="s">
        <v>13</v>
      </c>
      <c r="I35" s="59" t="s">
        <v>14</v>
      </c>
      <c r="J35" s="128">
        <v>2</v>
      </c>
      <c r="K35" s="246">
        <v>12229</v>
      </c>
      <c r="L35" s="54">
        <v>41306</v>
      </c>
      <c r="M35" s="89">
        <v>44742</v>
      </c>
      <c r="N35" s="61" t="str">
        <f t="shared" si="0"/>
        <v>9 Years, 4 Months, 29 Days</v>
      </c>
      <c r="O35" s="34">
        <v>22</v>
      </c>
      <c r="P35" s="34">
        <v>32</v>
      </c>
      <c r="Q35" s="326"/>
      <c r="R35" s="126" t="s">
        <v>5979</v>
      </c>
      <c r="S35" s="375">
        <v>9.4</v>
      </c>
      <c r="T35" s="375" t="str">
        <f t="shared" si="1"/>
        <v>B</v>
      </c>
      <c r="U35" s="408">
        <v>42</v>
      </c>
      <c r="V35" s="376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</row>
    <row r="36" spans="1:58" customFormat="1" ht="18" customHeight="1" x14ac:dyDescent="0.2">
      <c r="A36" s="5"/>
      <c r="B36" s="34">
        <v>35</v>
      </c>
      <c r="C36" s="81" t="s">
        <v>5985</v>
      </c>
      <c r="D36" s="43" t="s">
        <v>3257</v>
      </c>
      <c r="E36" s="20" t="s">
        <v>2834</v>
      </c>
      <c r="F36" s="20" t="s">
        <v>2622</v>
      </c>
      <c r="G36" s="20" t="s">
        <v>272</v>
      </c>
      <c r="H36" s="20" t="s">
        <v>13</v>
      </c>
      <c r="I36" s="20" t="s">
        <v>22</v>
      </c>
      <c r="J36" s="174">
        <v>2</v>
      </c>
      <c r="K36" s="246">
        <v>12057</v>
      </c>
      <c r="L36" s="44">
        <v>41446</v>
      </c>
      <c r="M36" s="39">
        <v>44742</v>
      </c>
      <c r="N36" s="40" t="str">
        <f t="shared" si="0"/>
        <v>9 Years, 0 Months, 9 Days</v>
      </c>
      <c r="O36" s="20">
        <v>24</v>
      </c>
      <c r="P36" s="20" t="s">
        <v>5654</v>
      </c>
      <c r="Q36" s="42" t="s">
        <v>3258</v>
      </c>
      <c r="R36" s="58" t="s">
        <v>3259</v>
      </c>
      <c r="S36" s="375">
        <v>9</v>
      </c>
      <c r="T36" s="375" t="str">
        <f t="shared" si="1"/>
        <v>B</v>
      </c>
      <c r="U36" s="408">
        <v>40</v>
      </c>
      <c r="V36" s="376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</row>
    <row r="37" spans="1:58" customFormat="1" ht="18" customHeight="1" x14ac:dyDescent="0.2">
      <c r="A37" s="5"/>
      <c r="B37" s="34">
        <v>36</v>
      </c>
      <c r="C37" s="35" t="s">
        <v>1009</v>
      </c>
      <c r="D37" s="36" t="s">
        <v>1010</v>
      </c>
      <c r="E37" s="20" t="s">
        <v>998</v>
      </c>
      <c r="F37" s="20" t="s">
        <v>988</v>
      </c>
      <c r="G37" s="20" t="s">
        <v>989</v>
      </c>
      <c r="H37" s="20" t="s">
        <v>13</v>
      </c>
      <c r="I37" s="20" t="s">
        <v>22</v>
      </c>
      <c r="J37" s="174">
        <v>2</v>
      </c>
      <c r="K37" s="246">
        <v>12004</v>
      </c>
      <c r="L37" s="44">
        <v>41810</v>
      </c>
      <c r="M37" s="39">
        <v>44742</v>
      </c>
      <c r="N37" s="40" t="str">
        <f t="shared" si="0"/>
        <v>8 Years, 0 Months, 10 Days</v>
      </c>
      <c r="O37" s="20">
        <v>24</v>
      </c>
      <c r="P37" s="20" t="s">
        <v>5553</v>
      </c>
      <c r="Q37" s="42">
        <v>1746499443</v>
      </c>
      <c r="R37" s="58" t="s">
        <v>1012</v>
      </c>
      <c r="S37" s="375">
        <v>8</v>
      </c>
      <c r="T37" s="375" t="str">
        <f t="shared" si="1"/>
        <v>A</v>
      </c>
      <c r="U37" s="408">
        <v>40</v>
      </c>
      <c r="V37" s="416" t="s">
        <v>6841</v>
      </c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</row>
    <row r="38" spans="1:58" customFormat="1" ht="18" customHeight="1" x14ac:dyDescent="0.2">
      <c r="A38" s="5"/>
      <c r="B38" s="34">
        <v>37</v>
      </c>
      <c r="C38" s="35" t="s">
        <v>155</v>
      </c>
      <c r="D38" s="36" t="s">
        <v>156</v>
      </c>
      <c r="E38" s="20" t="s">
        <v>143</v>
      </c>
      <c r="F38" s="20" t="s">
        <v>125</v>
      </c>
      <c r="G38" s="20" t="s">
        <v>121</v>
      </c>
      <c r="H38" s="20" t="s">
        <v>13</v>
      </c>
      <c r="I38" s="20" t="s">
        <v>22</v>
      </c>
      <c r="J38" s="174">
        <v>2</v>
      </c>
      <c r="K38" s="246">
        <v>12132</v>
      </c>
      <c r="L38" s="44">
        <v>41173</v>
      </c>
      <c r="M38" s="39">
        <v>44742</v>
      </c>
      <c r="N38" s="40" t="str">
        <f t="shared" si="0"/>
        <v>9 Years, 9 Months, 9 Days</v>
      </c>
      <c r="O38" s="20">
        <v>20</v>
      </c>
      <c r="P38" s="20" t="s">
        <v>5574</v>
      </c>
      <c r="Q38" s="47" t="s">
        <v>157</v>
      </c>
      <c r="R38" s="58" t="s">
        <v>158</v>
      </c>
      <c r="S38" s="375">
        <v>9.9</v>
      </c>
      <c r="T38" s="375" t="str">
        <f t="shared" si="1"/>
        <v>B</v>
      </c>
      <c r="U38" s="408">
        <v>40</v>
      </c>
      <c r="V38" s="376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</row>
    <row r="39" spans="1:58" customFormat="1" ht="18" customHeight="1" x14ac:dyDescent="0.2">
      <c r="A39" s="5"/>
      <c r="B39" s="34">
        <v>38</v>
      </c>
      <c r="C39" s="35" t="s">
        <v>1856</v>
      </c>
      <c r="D39" s="43" t="s">
        <v>1857</v>
      </c>
      <c r="E39" s="20" t="s">
        <v>494</v>
      </c>
      <c r="F39" s="20" t="s">
        <v>47</v>
      </c>
      <c r="G39" s="20" t="s">
        <v>48</v>
      </c>
      <c r="H39" s="20" t="s">
        <v>13</v>
      </c>
      <c r="I39" s="20" t="s">
        <v>22</v>
      </c>
      <c r="J39" s="175">
        <v>2</v>
      </c>
      <c r="K39" s="246">
        <v>12190</v>
      </c>
      <c r="L39" s="44">
        <v>40518</v>
      </c>
      <c r="M39" s="39">
        <v>44742</v>
      </c>
      <c r="N39" s="40" t="str">
        <f t="shared" si="0"/>
        <v>11 Years, 6 Months, 24 Days</v>
      </c>
      <c r="O39" s="20">
        <v>27</v>
      </c>
      <c r="P39" s="20" t="s">
        <v>5589</v>
      </c>
      <c r="Q39" s="42">
        <v>1982949978</v>
      </c>
      <c r="R39" s="58" t="s">
        <v>1859</v>
      </c>
      <c r="S39" s="375">
        <v>11.6</v>
      </c>
      <c r="T39" s="375" t="str">
        <f t="shared" si="1"/>
        <v>C</v>
      </c>
      <c r="U39" s="408">
        <v>60</v>
      </c>
      <c r="V39" s="416" t="s">
        <v>6842</v>
      </c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</row>
    <row r="40" spans="1:58" customFormat="1" ht="18" customHeight="1" x14ac:dyDescent="0.2">
      <c r="A40" s="5"/>
      <c r="B40" s="34">
        <v>39</v>
      </c>
      <c r="C40" s="35" t="s">
        <v>457</v>
      </c>
      <c r="D40" s="43" t="s">
        <v>458</v>
      </c>
      <c r="E40" s="20" t="s">
        <v>443</v>
      </c>
      <c r="F40" s="20" t="s">
        <v>47</v>
      </c>
      <c r="G40" s="20" t="s">
        <v>48</v>
      </c>
      <c r="H40" s="20" t="s">
        <v>13</v>
      </c>
      <c r="I40" s="20" t="s">
        <v>22</v>
      </c>
      <c r="J40" s="175">
        <v>2</v>
      </c>
      <c r="K40" s="246">
        <v>12185</v>
      </c>
      <c r="L40" s="44">
        <v>41106</v>
      </c>
      <c r="M40" s="39">
        <v>44742</v>
      </c>
      <c r="N40" s="40" t="str">
        <f t="shared" si="0"/>
        <v>9 Years, 11 Months, 14 Days</v>
      </c>
      <c r="O40" s="20">
        <v>24</v>
      </c>
      <c r="P40" s="20" t="s">
        <v>5531</v>
      </c>
      <c r="Q40" s="42">
        <v>1717455515</v>
      </c>
      <c r="R40" s="58" t="s">
        <v>459</v>
      </c>
      <c r="S40" s="375">
        <v>9.11</v>
      </c>
      <c r="T40" s="375" t="str">
        <f t="shared" si="1"/>
        <v>B</v>
      </c>
      <c r="U40" s="408">
        <v>38</v>
      </c>
      <c r="V40" s="376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</row>
    <row r="41" spans="1:58" customFormat="1" ht="18" customHeight="1" x14ac:dyDescent="0.2">
      <c r="A41" s="5"/>
      <c r="B41" s="34">
        <v>40</v>
      </c>
      <c r="C41" s="50" t="s">
        <v>3731</v>
      </c>
      <c r="D41" s="51" t="s">
        <v>3732</v>
      </c>
      <c r="E41" s="34" t="s">
        <v>5514</v>
      </c>
      <c r="F41" s="34" t="s">
        <v>3384</v>
      </c>
      <c r="G41" s="34" t="s">
        <v>3385</v>
      </c>
      <c r="H41" s="34" t="s">
        <v>13</v>
      </c>
      <c r="I41" s="34" t="s">
        <v>22</v>
      </c>
      <c r="J41" s="176">
        <v>2</v>
      </c>
      <c r="K41" s="246">
        <v>12087</v>
      </c>
      <c r="L41" s="54">
        <v>41891</v>
      </c>
      <c r="M41" s="39">
        <v>44742</v>
      </c>
      <c r="N41" s="40" t="str">
        <f t="shared" si="0"/>
        <v>7 Years, 9 Months, 21 Days</v>
      </c>
      <c r="O41" s="34" t="s">
        <v>5835</v>
      </c>
      <c r="P41" s="34" t="s">
        <v>5807</v>
      </c>
      <c r="Q41" s="100">
        <v>1716042561</v>
      </c>
      <c r="R41" s="155" t="s">
        <v>3733</v>
      </c>
      <c r="S41" s="375">
        <v>7.9</v>
      </c>
      <c r="T41" s="375" t="str">
        <f t="shared" si="1"/>
        <v>A</v>
      </c>
      <c r="U41" s="408">
        <v>40</v>
      </c>
      <c r="V41" s="417" t="s">
        <v>6841</v>
      </c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</row>
    <row r="42" spans="1:58" customFormat="1" ht="18" customHeight="1" x14ac:dyDescent="0.2">
      <c r="A42" s="5"/>
      <c r="B42" s="34">
        <v>41</v>
      </c>
      <c r="C42" s="63" t="s">
        <v>4317</v>
      </c>
      <c r="D42" s="64" t="s">
        <v>4318</v>
      </c>
      <c r="E42" s="48" t="s">
        <v>2714</v>
      </c>
      <c r="F42" s="20" t="s">
        <v>12</v>
      </c>
      <c r="G42" s="60" t="s">
        <v>2351</v>
      </c>
      <c r="H42" s="60" t="s">
        <v>13</v>
      </c>
      <c r="I42" s="48" t="s">
        <v>14</v>
      </c>
      <c r="J42" s="174">
        <v>2</v>
      </c>
      <c r="K42" s="246">
        <v>12201</v>
      </c>
      <c r="L42" s="66">
        <v>41535</v>
      </c>
      <c r="M42" s="39">
        <v>44742</v>
      </c>
      <c r="N42" s="61" t="str">
        <f t="shared" si="0"/>
        <v>8 Years, 9 Months, 12 Days</v>
      </c>
      <c r="O42" s="48">
        <v>23</v>
      </c>
      <c r="P42" s="48" t="s">
        <v>3856</v>
      </c>
      <c r="Q42" s="71">
        <v>1769761863</v>
      </c>
      <c r="R42" s="156" t="s">
        <v>4319</v>
      </c>
      <c r="S42" s="375">
        <v>8.9</v>
      </c>
      <c r="T42" s="375" t="str">
        <f t="shared" si="1"/>
        <v>B</v>
      </c>
      <c r="U42" s="408">
        <v>37</v>
      </c>
      <c r="V42" s="377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</row>
    <row r="43" spans="1:58" customFormat="1" ht="18" customHeight="1" x14ac:dyDescent="0.2">
      <c r="A43" s="5"/>
      <c r="B43" s="34">
        <v>42</v>
      </c>
      <c r="C43" s="58" t="s">
        <v>5330</v>
      </c>
      <c r="D43" s="59" t="s">
        <v>5331</v>
      </c>
      <c r="E43" s="48" t="s">
        <v>2714</v>
      </c>
      <c r="F43" s="20" t="s">
        <v>12</v>
      </c>
      <c r="G43" s="48" t="s">
        <v>2351</v>
      </c>
      <c r="H43" s="48" t="s">
        <v>13</v>
      </c>
      <c r="I43" s="48" t="s">
        <v>14</v>
      </c>
      <c r="J43" s="174">
        <v>2</v>
      </c>
      <c r="K43" s="246">
        <v>12223</v>
      </c>
      <c r="L43" s="44">
        <v>40943</v>
      </c>
      <c r="M43" s="39">
        <v>44742</v>
      </c>
      <c r="N43" s="61" t="str">
        <f t="shared" si="0"/>
        <v>10 Years, 4 Months, 26 Days</v>
      </c>
      <c r="O43" s="48">
        <v>24</v>
      </c>
      <c r="P43" s="48" t="s">
        <v>5010</v>
      </c>
      <c r="Q43" s="79" t="s">
        <v>6047</v>
      </c>
      <c r="R43" s="126" t="s">
        <v>5332</v>
      </c>
      <c r="S43" s="375">
        <v>10.4</v>
      </c>
      <c r="T43" s="375" t="str">
        <f t="shared" si="1"/>
        <v>C</v>
      </c>
      <c r="U43" s="408">
        <v>57</v>
      </c>
      <c r="V43" s="376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</row>
    <row r="44" spans="1:58" customFormat="1" ht="18" customHeight="1" x14ac:dyDescent="0.2">
      <c r="A44" s="5"/>
      <c r="B44" s="34">
        <v>43</v>
      </c>
      <c r="C44" s="35" t="s">
        <v>394</v>
      </c>
      <c r="D44" s="36" t="s">
        <v>395</v>
      </c>
      <c r="E44" s="20" t="s">
        <v>396</v>
      </c>
      <c r="F44" s="20" t="s">
        <v>384</v>
      </c>
      <c r="G44" s="20" t="s">
        <v>385</v>
      </c>
      <c r="H44" s="20" t="s">
        <v>13</v>
      </c>
      <c r="I44" s="20" t="s">
        <v>22</v>
      </c>
      <c r="J44" s="174">
        <v>2</v>
      </c>
      <c r="K44" s="246">
        <v>12234</v>
      </c>
      <c r="L44" s="44">
        <v>41967</v>
      </c>
      <c r="M44" s="39">
        <v>44742</v>
      </c>
      <c r="N44" s="40" t="str">
        <f t="shared" si="0"/>
        <v>7 Years, 7 Months, 6 Days</v>
      </c>
      <c r="O44" s="20">
        <v>26</v>
      </c>
      <c r="P44" s="20" t="s">
        <v>5537</v>
      </c>
      <c r="Q44" s="42">
        <v>1731108532</v>
      </c>
      <c r="R44" s="58" t="s">
        <v>397</v>
      </c>
      <c r="S44" s="375">
        <v>7.7</v>
      </c>
      <c r="T44" s="375" t="str">
        <f t="shared" si="1"/>
        <v>A</v>
      </c>
      <c r="U44" s="408">
        <v>39</v>
      </c>
      <c r="V44" s="416" t="s">
        <v>6842</v>
      </c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</row>
    <row r="45" spans="1:58" customFormat="1" ht="18" customHeight="1" x14ac:dyDescent="0.2">
      <c r="A45" s="5"/>
      <c r="B45" s="34">
        <v>44</v>
      </c>
      <c r="C45" s="35" t="s">
        <v>1291</v>
      </c>
      <c r="D45" s="36" t="s">
        <v>1292</v>
      </c>
      <c r="E45" s="20" t="s">
        <v>129</v>
      </c>
      <c r="F45" s="20" t="s">
        <v>99</v>
      </c>
      <c r="G45" s="20" t="s">
        <v>100</v>
      </c>
      <c r="H45" s="20" t="s">
        <v>13</v>
      </c>
      <c r="I45" s="20" t="s">
        <v>22</v>
      </c>
      <c r="J45" s="174">
        <v>2</v>
      </c>
      <c r="K45" s="246">
        <v>12022</v>
      </c>
      <c r="L45" s="44">
        <v>41303</v>
      </c>
      <c r="M45" s="39">
        <v>44742</v>
      </c>
      <c r="N45" s="40" t="str">
        <f t="shared" si="0"/>
        <v>9 Years, 5 Months, 1 Days</v>
      </c>
      <c r="O45" s="20">
        <v>22</v>
      </c>
      <c r="P45" s="20" t="s">
        <v>5686</v>
      </c>
      <c r="Q45" s="42" t="s">
        <v>1293</v>
      </c>
      <c r="R45" s="58" t="s">
        <v>1294</v>
      </c>
      <c r="S45" s="375">
        <v>9.5</v>
      </c>
      <c r="T45" s="375" t="str">
        <f t="shared" si="1"/>
        <v>B</v>
      </c>
      <c r="U45" s="408">
        <v>36</v>
      </c>
      <c r="V45" s="376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</row>
    <row r="46" spans="1:58" customFormat="1" ht="18" customHeight="1" x14ac:dyDescent="0.2">
      <c r="A46" s="5"/>
      <c r="B46" s="34">
        <v>45</v>
      </c>
      <c r="C46" s="50" t="s">
        <v>3734</v>
      </c>
      <c r="D46" s="51" t="s">
        <v>3735</v>
      </c>
      <c r="E46" s="34" t="s">
        <v>5514</v>
      </c>
      <c r="F46" s="34" t="s">
        <v>3384</v>
      </c>
      <c r="G46" s="34" t="s">
        <v>3385</v>
      </c>
      <c r="H46" s="34" t="s">
        <v>13</v>
      </c>
      <c r="I46" s="34" t="s">
        <v>22</v>
      </c>
      <c r="J46" s="176">
        <v>2</v>
      </c>
      <c r="K46" s="246">
        <v>12088</v>
      </c>
      <c r="L46" s="54">
        <v>41891</v>
      </c>
      <c r="M46" s="39">
        <v>44742</v>
      </c>
      <c r="N46" s="40" t="str">
        <f t="shared" si="0"/>
        <v>7 Years, 9 Months, 21 Days</v>
      </c>
      <c r="O46" s="34" t="s">
        <v>5835</v>
      </c>
      <c r="P46" s="34" t="s">
        <v>5807</v>
      </c>
      <c r="Q46" s="100">
        <v>1716042561</v>
      </c>
      <c r="R46" s="155" t="s">
        <v>3733</v>
      </c>
      <c r="S46" s="375">
        <v>7.9</v>
      </c>
      <c r="T46" s="375" t="str">
        <f t="shared" si="1"/>
        <v>A</v>
      </c>
      <c r="U46" s="408">
        <v>35</v>
      </c>
      <c r="V46" s="377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</row>
    <row r="47" spans="1:58" customFormat="1" ht="18" customHeight="1" x14ac:dyDescent="0.2">
      <c r="A47" s="5"/>
      <c r="B47" s="34">
        <v>46</v>
      </c>
      <c r="C47" s="35" t="s">
        <v>324</v>
      </c>
      <c r="D47" s="36" t="s">
        <v>325</v>
      </c>
      <c r="E47" s="20" t="s">
        <v>152</v>
      </c>
      <c r="F47" s="20" t="s">
        <v>326</v>
      </c>
      <c r="G47" s="20" t="s">
        <v>109</v>
      </c>
      <c r="H47" s="20" t="s">
        <v>13</v>
      </c>
      <c r="I47" s="20" t="s">
        <v>22</v>
      </c>
      <c r="J47" s="174">
        <v>2</v>
      </c>
      <c r="K47" s="246">
        <v>12176</v>
      </c>
      <c r="L47" s="44">
        <v>41848</v>
      </c>
      <c r="M47" s="39">
        <v>44742</v>
      </c>
      <c r="N47" s="40" t="str">
        <f t="shared" si="0"/>
        <v>7 Years, 11 Months, 2 Days</v>
      </c>
      <c r="O47" s="20">
        <v>21</v>
      </c>
      <c r="P47" s="20" t="s">
        <v>5531</v>
      </c>
      <c r="Q47" s="42">
        <v>1712481500</v>
      </c>
      <c r="R47" s="58" t="s">
        <v>327</v>
      </c>
      <c r="S47" s="375">
        <v>7.11</v>
      </c>
      <c r="T47" s="375" t="str">
        <f t="shared" si="1"/>
        <v>A</v>
      </c>
      <c r="U47" s="408">
        <v>32</v>
      </c>
      <c r="V47" s="376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</row>
    <row r="48" spans="1:58" customFormat="1" ht="18" customHeight="1" x14ac:dyDescent="0.2">
      <c r="A48" s="5"/>
      <c r="B48" s="34">
        <v>47</v>
      </c>
      <c r="C48" s="35" t="s">
        <v>3237</v>
      </c>
      <c r="D48" s="43" t="s">
        <v>3238</v>
      </c>
      <c r="E48" s="20" t="s">
        <v>3000</v>
      </c>
      <c r="F48" s="20" t="s">
        <v>2622</v>
      </c>
      <c r="G48" s="20" t="s">
        <v>272</v>
      </c>
      <c r="H48" s="20" t="s">
        <v>13</v>
      </c>
      <c r="I48" s="20" t="s">
        <v>22</v>
      </c>
      <c r="J48" s="174">
        <v>2</v>
      </c>
      <c r="K48" s="246">
        <v>12054</v>
      </c>
      <c r="L48" s="44">
        <v>40986</v>
      </c>
      <c r="M48" s="39">
        <v>44742</v>
      </c>
      <c r="N48" s="40" t="str">
        <f t="shared" si="0"/>
        <v>10 Years, 3 Months, 12 Days</v>
      </c>
      <c r="O48" s="20">
        <v>22</v>
      </c>
      <c r="P48" s="20" t="s">
        <v>5553</v>
      </c>
      <c r="Q48" s="42" t="s">
        <v>3239</v>
      </c>
      <c r="R48" s="58" t="s">
        <v>3240</v>
      </c>
      <c r="S48" s="375">
        <v>10.3</v>
      </c>
      <c r="T48" s="375" t="str">
        <f t="shared" si="1"/>
        <v>C</v>
      </c>
      <c r="U48" s="408">
        <v>55</v>
      </c>
      <c r="V48" s="376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</row>
    <row r="49" spans="1:58" customFormat="1" ht="18" customHeight="1" x14ac:dyDescent="0.2">
      <c r="A49" s="5"/>
      <c r="B49" s="34">
        <v>48</v>
      </c>
      <c r="C49" s="35" t="s">
        <v>947</v>
      </c>
      <c r="D49" s="36" t="s">
        <v>948</v>
      </c>
      <c r="E49" s="20" t="s">
        <v>852</v>
      </c>
      <c r="F49" s="20" t="s">
        <v>187</v>
      </c>
      <c r="G49" s="20" t="s">
        <v>188</v>
      </c>
      <c r="H49" s="20" t="s">
        <v>13</v>
      </c>
      <c r="I49" s="20" t="s">
        <v>22</v>
      </c>
      <c r="J49" s="175">
        <v>2</v>
      </c>
      <c r="K49" s="246">
        <v>12071</v>
      </c>
      <c r="L49" s="44">
        <v>40719</v>
      </c>
      <c r="M49" s="39">
        <v>44742</v>
      </c>
      <c r="N49" s="40" t="str">
        <f t="shared" si="0"/>
        <v>11 Years, 0 Months, 5 Days</v>
      </c>
      <c r="O49" s="20">
        <v>25</v>
      </c>
      <c r="P49" s="20" t="s">
        <v>5539</v>
      </c>
      <c r="Q49" s="42" t="s">
        <v>940</v>
      </c>
      <c r="R49" s="58" t="s">
        <v>941</v>
      </c>
      <c r="S49" s="375">
        <v>11</v>
      </c>
      <c r="T49" s="375" t="str">
        <f t="shared" si="1"/>
        <v>C</v>
      </c>
      <c r="U49" s="408">
        <v>55</v>
      </c>
      <c r="V49" s="376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</row>
    <row r="50" spans="1:58" customFormat="1" ht="18" customHeight="1" x14ac:dyDescent="0.2">
      <c r="A50" s="5"/>
      <c r="B50" s="34">
        <v>49</v>
      </c>
      <c r="C50" s="35" t="s">
        <v>3116</v>
      </c>
      <c r="D50" s="43" t="s">
        <v>3117</v>
      </c>
      <c r="E50" s="20" t="s">
        <v>3108</v>
      </c>
      <c r="F50" s="20" t="s">
        <v>2622</v>
      </c>
      <c r="G50" s="20" t="s">
        <v>272</v>
      </c>
      <c r="H50" s="20" t="s">
        <v>13</v>
      </c>
      <c r="I50" s="20" t="s">
        <v>22</v>
      </c>
      <c r="J50" s="174">
        <v>2</v>
      </c>
      <c r="K50" s="246">
        <v>12049</v>
      </c>
      <c r="L50" s="44">
        <v>41242</v>
      </c>
      <c r="M50" s="39">
        <v>44742</v>
      </c>
      <c r="N50" s="40" t="str">
        <f t="shared" si="0"/>
        <v>9 Years, 7 Months, 1 Days</v>
      </c>
      <c r="O50" s="20">
        <v>22</v>
      </c>
      <c r="P50" s="20" t="s">
        <v>5574</v>
      </c>
      <c r="Q50" s="42" t="s">
        <v>2908</v>
      </c>
      <c r="R50" s="58" t="s">
        <v>3118</v>
      </c>
      <c r="S50" s="375">
        <v>9.6999999999999993</v>
      </c>
      <c r="T50" s="375" t="str">
        <f t="shared" si="1"/>
        <v>B</v>
      </c>
      <c r="U50" s="408">
        <v>36</v>
      </c>
      <c r="V50" s="376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</row>
    <row r="51" spans="1:58" customFormat="1" ht="18" customHeight="1" x14ac:dyDescent="0.2">
      <c r="A51" s="5"/>
      <c r="B51" s="34">
        <v>50</v>
      </c>
      <c r="C51" s="35" t="s">
        <v>1838</v>
      </c>
      <c r="D51" s="36" t="s">
        <v>1839</v>
      </c>
      <c r="E51" s="20" t="s">
        <v>396</v>
      </c>
      <c r="F51" s="20" t="s">
        <v>384</v>
      </c>
      <c r="G51" s="20" t="s">
        <v>385</v>
      </c>
      <c r="H51" s="20" t="s">
        <v>13</v>
      </c>
      <c r="I51" s="20" t="s">
        <v>22</v>
      </c>
      <c r="J51" s="174">
        <v>2</v>
      </c>
      <c r="K51" s="246">
        <v>12241</v>
      </c>
      <c r="L51" s="44">
        <v>40913</v>
      </c>
      <c r="M51" s="39">
        <v>44742</v>
      </c>
      <c r="N51" s="40" t="str">
        <f t="shared" si="0"/>
        <v>10 Years, 5 Months, 25 Days</v>
      </c>
      <c r="O51" s="20">
        <v>27</v>
      </c>
      <c r="P51" s="20" t="s">
        <v>5531</v>
      </c>
      <c r="Q51" s="42" t="s">
        <v>1840</v>
      </c>
      <c r="R51" s="58" t="s">
        <v>387</v>
      </c>
      <c r="S51" s="375">
        <v>10.5</v>
      </c>
      <c r="T51" s="375" t="str">
        <f t="shared" si="1"/>
        <v>C</v>
      </c>
      <c r="U51" s="408">
        <v>52</v>
      </c>
      <c r="V51" s="376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</row>
    <row r="52" spans="1:58" customFormat="1" ht="18" customHeight="1" x14ac:dyDescent="0.2">
      <c r="A52" s="5"/>
      <c r="B52" s="34">
        <v>51</v>
      </c>
      <c r="C52" s="50" t="s">
        <v>3736</v>
      </c>
      <c r="D52" s="51" t="s">
        <v>3737</v>
      </c>
      <c r="E52" s="34" t="s">
        <v>5513</v>
      </c>
      <c r="F52" s="34" t="s">
        <v>3384</v>
      </c>
      <c r="G52" s="34" t="s">
        <v>3385</v>
      </c>
      <c r="H52" s="34" t="s">
        <v>13</v>
      </c>
      <c r="I52" s="34" t="s">
        <v>22</v>
      </c>
      <c r="J52" s="176">
        <v>2</v>
      </c>
      <c r="K52" s="246">
        <v>12089</v>
      </c>
      <c r="L52" s="54" t="s">
        <v>3738</v>
      </c>
      <c r="M52" s="39">
        <v>44742</v>
      </c>
      <c r="N52" s="40" t="str">
        <f t="shared" si="0"/>
        <v>11 Years, 3 Months, 13 Days</v>
      </c>
      <c r="O52" s="34" t="s">
        <v>5852</v>
      </c>
      <c r="P52" s="34" t="s">
        <v>5823</v>
      </c>
      <c r="Q52" s="100">
        <v>1628638461</v>
      </c>
      <c r="R52" s="155" t="s">
        <v>3739</v>
      </c>
      <c r="S52" s="375">
        <v>11.3</v>
      </c>
      <c r="T52" s="375" t="str">
        <f t="shared" si="1"/>
        <v>C</v>
      </c>
      <c r="U52" s="408">
        <v>49</v>
      </c>
      <c r="V52" s="376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</row>
    <row r="53" spans="1:58" customFormat="1" ht="18" customHeight="1" x14ac:dyDescent="0.2">
      <c r="A53" s="5"/>
      <c r="B53" s="34">
        <v>52</v>
      </c>
      <c r="C53" s="35" t="s">
        <v>2252</v>
      </c>
      <c r="D53" s="36" t="s">
        <v>2253</v>
      </c>
      <c r="E53" s="20" t="s">
        <v>2254</v>
      </c>
      <c r="F53" s="20" t="s">
        <v>2182</v>
      </c>
      <c r="G53" s="20" t="s">
        <v>2183</v>
      </c>
      <c r="H53" s="20" t="s">
        <v>13</v>
      </c>
      <c r="I53" s="20" t="s">
        <v>22</v>
      </c>
      <c r="J53" s="174">
        <v>2</v>
      </c>
      <c r="K53" s="246">
        <v>12244</v>
      </c>
      <c r="L53" s="44">
        <v>41826</v>
      </c>
      <c r="M53" s="39">
        <v>44742</v>
      </c>
      <c r="N53" s="40" t="str">
        <f t="shared" si="0"/>
        <v>7 Years, 11 Months, 24 Days</v>
      </c>
      <c r="O53" s="20">
        <v>22</v>
      </c>
      <c r="P53" s="20" t="s">
        <v>5580</v>
      </c>
      <c r="Q53" s="42" t="s">
        <v>2255</v>
      </c>
      <c r="R53" s="58" t="s">
        <v>2256</v>
      </c>
      <c r="S53" s="375">
        <v>7.11</v>
      </c>
      <c r="T53" s="375" t="str">
        <f t="shared" si="1"/>
        <v>A</v>
      </c>
      <c r="U53" s="408">
        <v>30</v>
      </c>
      <c r="V53" s="376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</row>
    <row r="54" spans="1:58" customFormat="1" ht="18" customHeight="1" x14ac:dyDescent="0.2">
      <c r="A54" s="5"/>
      <c r="B54" s="34">
        <v>53</v>
      </c>
      <c r="C54" s="35" t="s">
        <v>215</v>
      </c>
      <c r="D54" s="36" t="s">
        <v>216</v>
      </c>
      <c r="E54" s="20" t="s">
        <v>138</v>
      </c>
      <c r="F54" s="20" t="s">
        <v>125</v>
      </c>
      <c r="G54" s="20" t="s">
        <v>121</v>
      </c>
      <c r="H54" s="20" t="s">
        <v>13</v>
      </c>
      <c r="I54" s="20" t="s">
        <v>22</v>
      </c>
      <c r="J54" s="174">
        <v>2</v>
      </c>
      <c r="K54" s="246">
        <v>12138</v>
      </c>
      <c r="L54" s="44">
        <v>41195</v>
      </c>
      <c r="M54" s="39">
        <v>44742</v>
      </c>
      <c r="N54" s="40" t="str">
        <f t="shared" si="0"/>
        <v>9 Years, 8 Months, 17 Days</v>
      </c>
      <c r="O54" s="20">
        <v>24</v>
      </c>
      <c r="P54" s="20" t="s">
        <v>5589</v>
      </c>
      <c r="Q54" s="47" t="s">
        <v>217</v>
      </c>
      <c r="R54" s="58" t="s">
        <v>218</v>
      </c>
      <c r="S54" s="375">
        <v>9.8000000000000007</v>
      </c>
      <c r="T54" s="375" t="str">
        <f t="shared" si="1"/>
        <v>B</v>
      </c>
      <c r="U54" s="408">
        <v>36</v>
      </c>
      <c r="V54" s="376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</row>
    <row r="55" spans="1:58" customFormat="1" ht="18" customHeight="1" x14ac:dyDescent="0.2">
      <c r="A55" s="5"/>
      <c r="B55" s="34">
        <v>54</v>
      </c>
      <c r="C55" s="35" t="s">
        <v>3301</v>
      </c>
      <c r="D55" s="43" t="s">
        <v>3302</v>
      </c>
      <c r="E55" s="20" t="s">
        <v>2770</v>
      </c>
      <c r="F55" s="20" t="s">
        <v>2622</v>
      </c>
      <c r="G55" s="20" t="s">
        <v>272</v>
      </c>
      <c r="H55" s="20" t="s">
        <v>13</v>
      </c>
      <c r="I55" s="20" t="s">
        <v>22</v>
      </c>
      <c r="J55" s="174">
        <v>2</v>
      </c>
      <c r="K55" s="246">
        <v>12061</v>
      </c>
      <c r="L55" s="44">
        <v>40616</v>
      </c>
      <c r="M55" s="39">
        <v>44742</v>
      </c>
      <c r="N55" s="40" t="str">
        <f t="shared" si="0"/>
        <v>11 Years, 3 Months, 16 Days</v>
      </c>
      <c r="O55" s="20">
        <v>25</v>
      </c>
      <c r="P55" s="20" t="s">
        <v>5699</v>
      </c>
      <c r="Q55" s="42" t="s">
        <v>6838</v>
      </c>
      <c r="R55" s="58" t="s">
        <v>3303</v>
      </c>
      <c r="S55" s="375">
        <v>11.3</v>
      </c>
      <c r="T55" s="375" t="str">
        <f t="shared" si="1"/>
        <v>C</v>
      </c>
      <c r="U55" s="408">
        <v>48</v>
      </c>
      <c r="V55" s="376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</row>
    <row r="56" spans="1:58" customFormat="1" ht="18" customHeight="1" x14ac:dyDescent="0.2">
      <c r="A56" s="5"/>
      <c r="B56" s="34">
        <v>55</v>
      </c>
      <c r="C56" s="35" t="s">
        <v>1819</v>
      </c>
      <c r="D56" s="36" t="s">
        <v>1820</v>
      </c>
      <c r="E56" s="20" t="s">
        <v>396</v>
      </c>
      <c r="F56" s="20" t="s">
        <v>384</v>
      </c>
      <c r="G56" s="20" t="s">
        <v>385</v>
      </c>
      <c r="H56" s="20" t="s">
        <v>13</v>
      </c>
      <c r="I56" s="20" t="s">
        <v>22</v>
      </c>
      <c r="J56" s="174">
        <v>2</v>
      </c>
      <c r="K56" s="246">
        <v>12238</v>
      </c>
      <c r="L56" s="44">
        <v>40810</v>
      </c>
      <c r="M56" s="39">
        <v>44742</v>
      </c>
      <c r="N56" s="40" t="str">
        <f t="shared" si="0"/>
        <v>10 Years, 9 Months, 6 Days</v>
      </c>
      <c r="O56" s="20">
        <v>25</v>
      </c>
      <c r="P56" s="20" t="s">
        <v>5544</v>
      </c>
      <c r="Q56" s="42" t="s">
        <v>1821</v>
      </c>
      <c r="R56" s="58" t="s">
        <v>1822</v>
      </c>
      <c r="S56" s="375">
        <v>10.9</v>
      </c>
      <c r="T56" s="375" t="str">
        <f t="shared" si="1"/>
        <v>C</v>
      </c>
      <c r="U56" s="408">
        <v>47</v>
      </c>
      <c r="V56" s="376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</row>
    <row r="57" spans="1:58" customFormat="1" ht="18" customHeight="1" x14ac:dyDescent="0.2">
      <c r="A57" s="5"/>
      <c r="B57" s="34">
        <v>56</v>
      </c>
      <c r="C57" s="35" t="s">
        <v>2927</v>
      </c>
      <c r="D57" s="43" t="s">
        <v>2928</v>
      </c>
      <c r="E57" s="20" t="s">
        <v>2834</v>
      </c>
      <c r="F57" s="20" t="s">
        <v>2622</v>
      </c>
      <c r="G57" s="20" t="s">
        <v>272</v>
      </c>
      <c r="H57" s="20" t="s">
        <v>13</v>
      </c>
      <c r="I57" s="20" t="s">
        <v>22</v>
      </c>
      <c r="J57" s="174">
        <v>2</v>
      </c>
      <c r="K57" s="246">
        <v>12047</v>
      </c>
      <c r="L57" s="44">
        <v>40013</v>
      </c>
      <c r="M57" s="39">
        <v>44742</v>
      </c>
      <c r="N57" s="40" t="str">
        <f t="shared" si="0"/>
        <v>12 Years, 11 Months, 11 Days</v>
      </c>
      <c r="O57" s="20">
        <v>24</v>
      </c>
      <c r="P57" s="20" t="s">
        <v>5547</v>
      </c>
      <c r="Q57" s="42" t="s">
        <v>2929</v>
      </c>
      <c r="R57" s="58" t="s">
        <v>2930</v>
      </c>
      <c r="S57" s="375">
        <v>12.11</v>
      </c>
      <c r="T57" s="375" t="str">
        <f t="shared" si="1"/>
        <v>C</v>
      </c>
      <c r="U57" s="408">
        <v>42</v>
      </c>
      <c r="V57" s="376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</row>
    <row r="58" spans="1:58" customFormat="1" ht="18" customHeight="1" x14ac:dyDescent="0.2">
      <c r="A58" s="5"/>
      <c r="B58" s="34">
        <v>57</v>
      </c>
      <c r="C58" s="35" t="s">
        <v>1804</v>
      </c>
      <c r="D58" s="36" t="s">
        <v>1805</v>
      </c>
      <c r="E58" s="20" t="s">
        <v>998</v>
      </c>
      <c r="F58" s="20" t="s">
        <v>988</v>
      </c>
      <c r="G58" s="20" t="s">
        <v>989</v>
      </c>
      <c r="H58" s="20" t="s">
        <v>13</v>
      </c>
      <c r="I58" s="20" t="s">
        <v>22</v>
      </c>
      <c r="J58" s="174">
        <v>2</v>
      </c>
      <c r="K58" s="246">
        <v>12006</v>
      </c>
      <c r="L58" s="44">
        <v>41384</v>
      </c>
      <c r="M58" s="39">
        <v>44742</v>
      </c>
      <c r="N58" s="40" t="str">
        <f t="shared" si="0"/>
        <v>9 Years, 2 Months, 10 Days</v>
      </c>
      <c r="O58" s="20">
        <v>22</v>
      </c>
      <c r="P58" s="20" t="s">
        <v>5539</v>
      </c>
      <c r="Q58" s="42" t="s">
        <v>1436</v>
      </c>
      <c r="R58" s="58" t="s">
        <v>1437</v>
      </c>
      <c r="S58" s="375">
        <v>9.1999999999999993</v>
      </c>
      <c r="T58" s="375" t="str">
        <f t="shared" si="1"/>
        <v>B</v>
      </c>
      <c r="U58" s="408">
        <v>34</v>
      </c>
      <c r="V58" s="376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</row>
    <row r="59" spans="1:58" customFormat="1" ht="18" customHeight="1" x14ac:dyDescent="0.2">
      <c r="A59" s="5"/>
      <c r="B59" s="34">
        <v>58</v>
      </c>
      <c r="C59" s="50" t="s">
        <v>3795</v>
      </c>
      <c r="D59" s="51" t="s">
        <v>3796</v>
      </c>
      <c r="E59" s="34" t="s">
        <v>5503</v>
      </c>
      <c r="F59" s="34" t="s">
        <v>3384</v>
      </c>
      <c r="G59" s="34" t="s">
        <v>3385</v>
      </c>
      <c r="H59" s="34" t="s">
        <v>13</v>
      </c>
      <c r="I59" s="34" t="s">
        <v>22</v>
      </c>
      <c r="J59" s="176">
        <v>2</v>
      </c>
      <c r="K59" s="246">
        <v>12108</v>
      </c>
      <c r="L59" s="54">
        <v>41205</v>
      </c>
      <c r="M59" s="39">
        <v>44742</v>
      </c>
      <c r="N59" s="40" t="str">
        <f t="shared" si="0"/>
        <v>9 Years, 8 Months, 7 Days</v>
      </c>
      <c r="O59" s="34" t="s">
        <v>5854</v>
      </c>
      <c r="P59" s="34" t="s">
        <v>5823</v>
      </c>
      <c r="Q59" s="100">
        <v>1935282576</v>
      </c>
      <c r="R59" s="155" t="s">
        <v>3478</v>
      </c>
      <c r="S59" s="375">
        <v>9.8000000000000007</v>
      </c>
      <c r="T59" s="375" t="str">
        <f t="shared" si="1"/>
        <v>B</v>
      </c>
      <c r="U59" s="408">
        <v>34</v>
      </c>
      <c r="V59" s="376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</row>
    <row r="60" spans="1:58" customFormat="1" ht="18" customHeight="1" x14ac:dyDescent="0.2">
      <c r="A60" s="5"/>
      <c r="B60" s="34">
        <v>59</v>
      </c>
      <c r="C60" s="50" t="s">
        <v>3820</v>
      </c>
      <c r="D60" s="34" t="s">
        <v>5522</v>
      </c>
      <c r="E60" s="34" t="s">
        <v>5503</v>
      </c>
      <c r="F60" s="34" t="s">
        <v>3384</v>
      </c>
      <c r="G60" s="34" t="s">
        <v>3385</v>
      </c>
      <c r="H60" s="34" t="s">
        <v>13</v>
      </c>
      <c r="I60" s="34" t="s">
        <v>22</v>
      </c>
      <c r="J60" s="176">
        <v>2</v>
      </c>
      <c r="K60" s="246">
        <v>12117</v>
      </c>
      <c r="L60" s="54" t="s">
        <v>3821</v>
      </c>
      <c r="M60" s="39">
        <v>44742</v>
      </c>
      <c r="N60" s="40" t="str">
        <f t="shared" si="0"/>
        <v>8 Years, 7 Months, 6 Days</v>
      </c>
      <c r="O60" s="34" t="s">
        <v>5833</v>
      </c>
      <c r="P60" s="34" t="s">
        <v>5817</v>
      </c>
      <c r="Q60" s="100">
        <v>1739063191</v>
      </c>
      <c r="R60" s="155" t="s">
        <v>3822</v>
      </c>
      <c r="S60" s="375">
        <v>8.6999999999999993</v>
      </c>
      <c r="T60" s="375" t="str">
        <f t="shared" si="1"/>
        <v>B</v>
      </c>
      <c r="U60" s="408">
        <v>34</v>
      </c>
      <c r="V60" s="376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</row>
    <row r="61" spans="1:58" customFormat="1" ht="18" customHeight="1" x14ac:dyDescent="0.2">
      <c r="A61" s="5"/>
      <c r="B61" s="34">
        <v>60</v>
      </c>
      <c r="C61" s="35" t="s">
        <v>1602</v>
      </c>
      <c r="D61" s="36" t="s">
        <v>1603</v>
      </c>
      <c r="E61" s="20" t="s">
        <v>1590</v>
      </c>
      <c r="F61" s="20" t="s">
        <v>1167</v>
      </c>
      <c r="G61" s="20" t="s">
        <v>1168</v>
      </c>
      <c r="H61" s="20" t="s">
        <v>13</v>
      </c>
      <c r="I61" s="20" t="s">
        <v>22</v>
      </c>
      <c r="J61" s="174">
        <v>2</v>
      </c>
      <c r="K61" s="246">
        <v>12009</v>
      </c>
      <c r="L61" s="44">
        <v>42164</v>
      </c>
      <c r="M61" s="39">
        <v>44742</v>
      </c>
      <c r="N61" s="40" t="str">
        <f t="shared" si="0"/>
        <v>7 Years, 0 Months, 21 Days</v>
      </c>
      <c r="O61" s="20">
        <v>19.5</v>
      </c>
      <c r="P61" s="20" t="s">
        <v>5597</v>
      </c>
      <c r="Q61" s="42" t="s">
        <v>1591</v>
      </c>
      <c r="R61" s="154" t="s">
        <v>1604</v>
      </c>
      <c r="S61" s="375">
        <v>7</v>
      </c>
      <c r="T61" s="375" t="str">
        <f t="shared" si="1"/>
        <v>A</v>
      </c>
      <c r="U61" s="408">
        <v>29</v>
      </c>
      <c r="V61" s="376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</row>
    <row r="62" spans="1:58" customFormat="1" ht="18" customHeight="1" x14ac:dyDescent="0.2">
      <c r="A62" s="5"/>
      <c r="B62" s="34">
        <v>61</v>
      </c>
      <c r="C62" s="35" t="s">
        <v>542</v>
      </c>
      <c r="D62" s="43" t="s">
        <v>543</v>
      </c>
      <c r="E62" s="20" t="s">
        <v>33</v>
      </c>
      <c r="F62" s="20" t="s">
        <v>3368</v>
      </c>
      <c r="G62" s="20" t="s">
        <v>29</v>
      </c>
      <c r="H62" s="20" t="s">
        <v>13</v>
      </c>
      <c r="I62" s="20" t="s">
        <v>22</v>
      </c>
      <c r="J62" s="174">
        <v>2</v>
      </c>
      <c r="K62" s="246">
        <v>12161</v>
      </c>
      <c r="L62" s="44">
        <v>40236</v>
      </c>
      <c r="M62" s="39">
        <v>44742</v>
      </c>
      <c r="N62" s="40" t="str">
        <f t="shared" si="0"/>
        <v>12 Years, 4 Months, 3 Days</v>
      </c>
      <c r="O62" s="20">
        <v>27</v>
      </c>
      <c r="P62" s="20" t="s">
        <v>5632</v>
      </c>
      <c r="Q62" s="42" t="s">
        <v>545</v>
      </c>
      <c r="R62" s="58" t="s">
        <v>546</v>
      </c>
      <c r="S62" s="375">
        <v>12.4</v>
      </c>
      <c r="T62" s="375" t="str">
        <f t="shared" si="1"/>
        <v>C</v>
      </c>
      <c r="U62" s="408">
        <v>40</v>
      </c>
      <c r="V62" s="376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</row>
    <row r="63" spans="1:58" customFormat="1" ht="18" customHeight="1" x14ac:dyDescent="0.2">
      <c r="A63" s="5"/>
      <c r="B63" s="34">
        <v>62</v>
      </c>
      <c r="C63" s="35" t="s">
        <v>408</v>
      </c>
      <c r="D63" s="36" t="s">
        <v>409</v>
      </c>
      <c r="E63" s="20" t="s">
        <v>396</v>
      </c>
      <c r="F63" s="20" t="s">
        <v>384</v>
      </c>
      <c r="G63" s="20" t="s">
        <v>385</v>
      </c>
      <c r="H63" s="20" t="s">
        <v>13</v>
      </c>
      <c r="I63" s="20" t="s">
        <v>22</v>
      </c>
      <c r="J63" s="174">
        <v>2</v>
      </c>
      <c r="K63" s="246">
        <v>12235</v>
      </c>
      <c r="L63" s="44">
        <v>41275</v>
      </c>
      <c r="M63" s="39">
        <v>44742</v>
      </c>
      <c r="N63" s="40" t="str">
        <f t="shared" si="0"/>
        <v>9 Years, 5 Months, 29 Days</v>
      </c>
      <c r="O63" s="20">
        <v>23</v>
      </c>
      <c r="P63" s="20" t="s">
        <v>5588</v>
      </c>
      <c r="Q63" s="42">
        <v>1712702525</v>
      </c>
      <c r="R63" s="58" t="s">
        <v>407</v>
      </c>
      <c r="S63" s="375">
        <v>9.5</v>
      </c>
      <c r="T63" s="375" t="str">
        <f t="shared" si="1"/>
        <v>B</v>
      </c>
      <c r="U63" s="408">
        <v>34</v>
      </c>
      <c r="V63" s="376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</row>
    <row r="64" spans="1:58" customFormat="1" ht="18" customHeight="1" x14ac:dyDescent="0.2">
      <c r="A64" s="5"/>
      <c r="B64" s="34">
        <v>63</v>
      </c>
      <c r="C64" s="63" t="s">
        <v>4609</v>
      </c>
      <c r="D64" s="64" t="s">
        <v>4610</v>
      </c>
      <c r="E64" s="48" t="s">
        <v>2878</v>
      </c>
      <c r="F64" s="20" t="s">
        <v>12</v>
      </c>
      <c r="G64" s="60" t="s">
        <v>2351</v>
      </c>
      <c r="H64" s="60" t="s">
        <v>13</v>
      </c>
      <c r="I64" s="48" t="s">
        <v>14</v>
      </c>
      <c r="J64" s="174">
        <v>2</v>
      </c>
      <c r="K64" s="246">
        <v>12207</v>
      </c>
      <c r="L64" s="66">
        <v>41973</v>
      </c>
      <c r="M64" s="39">
        <v>44742</v>
      </c>
      <c r="N64" s="61" t="str">
        <f t="shared" si="0"/>
        <v>7 Years, 7 Months, 0 Days</v>
      </c>
      <c r="O64" s="48">
        <v>24</v>
      </c>
      <c r="P64" s="48" t="s">
        <v>4095</v>
      </c>
      <c r="Q64" s="71">
        <v>1719047845</v>
      </c>
      <c r="R64" s="157" t="s">
        <v>4611</v>
      </c>
      <c r="S64" s="375">
        <v>7.7</v>
      </c>
      <c r="T64" s="375" t="str">
        <f t="shared" si="1"/>
        <v>A</v>
      </c>
      <c r="U64" s="408">
        <v>28</v>
      </c>
      <c r="V64" s="376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</row>
    <row r="65" spans="1:58" customFormat="1" ht="18" customHeight="1" x14ac:dyDescent="0.2">
      <c r="A65" s="5"/>
      <c r="B65" s="34">
        <v>64</v>
      </c>
      <c r="C65" s="35" t="s">
        <v>1224</v>
      </c>
      <c r="D65" s="43" t="s">
        <v>1225</v>
      </c>
      <c r="E65" s="20" t="s">
        <v>129</v>
      </c>
      <c r="F65" s="20" t="s">
        <v>99</v>
      </c>
      <c r="G65" s="20" t="s">
        <v>100</v>
      </c>
      <c r="H65" s="20" t="s">
        <v>13</v>
      </c>
      <c r="I65" s="20" t="s">
        <v>22</v>
      </c>
      <c r="J65" s="174">
        <v>2</v>
      </c>
      <c r="K65" s="246">
        <v>12021</v>
      </c>
      <c r="L65" s="44">
        <v>40052</v>
      </c>
      <c r="M65" s="39">
        <v>44742</v>
      </c>
      <c r="N65" s="40" t="str">
        <f t="shared" si="0"/>
        <v>12 Years, 10 Months, 3 Days</v>
      </c>
      <c r="O65" s="20">
        <v>23</v>
      </c>
      <c r="P65" s="20" t="s">
        <v>5680</v>
      </c>
      <c r="Q65" s="42" t="s">
        <v>1226</v>
      </c>
      <c r="R65" s="58" t="s">
        <v>1227</v>
      </c>
      <c r="S65" s="375">
        <v>12.1</v>
      </c>
      <c r="T65" s="375" t="str">
        <f t="shared" si="1"/>
        <v>C</v>
      </c>
      <c r="U65" s="408">
        <v>39</v>
      </c>
      <c r="V65" s="376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</row>
    <row r="66" spans="1:58" customFormat="1" ht="18" customHeight="1" x14ac:dyDescent="0.2">
      <c r="A66" s="5"/>
      <c r="B66" s="34">
        <v>65</v>
      </c>
      <c r="C66" s="35" t="s">
        <v>1414</v>
      </c>
      <c r="D66" s="43" t="s">
        <v>1415</v>
      </c>
      <c r="E66" s="20" t="s">
        <v>1404</v>
      </c>
      <c r="F66" s="20" t="s">
        <v>1212</v>
      </c>
      <c r="G66" s="20" t="s">
        <v>1213</v>
      </c>
      <c r="H66" s="20" t="s">
        <v>13</v>
      </c>
      <c r="I66" s="20" t="s">
        <v>22</v>
      </c>
      <c r="J66" s="174">
        <v>2</v>
      </c>
      <c r="K66" s="246">
        <v>12080</v>
      </c>
      <c r="L66" s="44">
        <v>40890</v>
      </c>
      <c r="M66" s="39">
        <v>44742</v>
      </c>
      <c r="N66" s="40" t="str">
        <f t="shared" ref="N66:N129" si="2">DATEDIF(L66,M66,"Y") &amp; " Years, "&amp; DATEDIF(L66,M66,"YM") &amp; " Months, "&amp;DATEDIF(L66,M66, "MD") &amp; " Days"</f>
        <v>10 Years, 6 Months, 17 Days</v>
      </c>
      <c r="O66" s="20">
        <v>32</v>
      </c>
      <c r="P66" s="20" t="s">
        <v>5654</v>
      </c>
      <c r="Q66" s="42" t="s">
        <v>1416</v>
      </c>
      <c r="R66" s="58" t="s">
        <v>1417</v>
      </c>
      <c r="S66" s="375">
        <v>10.6</v>
      </c>
      <c r="T66" s="375" t="str">
        <f t="shared" ref="T66:T129" si="3">IF(S66&lt;=8.5,"A",IF(S66&lt;=10,"B",IF(S66&lt;=16,"C")))</f>
        <v>C</v>
      </c>
      <c r="U66" s="408">
        <v>39</v>
      </c>
      <c r="V66" s="376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</row>
    <row r="67" spans="1:58" customFormat="1" ht="18" customHeight="1" x14ac:dyDescent="0.2">
      <c r="A67" s="5"/>
      <c r="B67" s="34">
        <v>66</v>
      </c>
      <c r="C67" s="35" t="s">
        <v>810</v>
      </c>
      <c r="D67" s="36" t="s">
        <v>811</v>
      </c>
      <c r="E67" s="20" t="s">
        <v>812</v>
      </c>
      <c r="F67" s="20" t="s">
        <v>125</v>
      </c>
      <c r="G67" s="20" t="s">
        <v>121</v>
      </c>
      <c r="H67" s="20" t="s">
        <v>13</v>
      </c>
      <c r="I67" s="20" t="s">
        <v>22</v>
      </c>
      <c r="J67" s="174">
        <v>2</v>
      </c>
      <c r="K67" s="246">
        <v>12151</v>
      </c>
      <c r="L67" s="44">
        <v>40705</v>
      </c>
      <c r="M67" s="39">
        <v>44742</v>
      </c>
      <c r="N67" s="40" t="str">
        <f t="shared" si="2"/>
        <v>11 Years, 0 Months, 19 Days</v>
      </c>
      <c r="O67" s="20">
        <v>28</v>
      </c>
      <c r="P67" s="20" t="s">
        <v>5611</v>
      </c>
      <c r="Q67" s="47" t="s">
        <v>813</v>
      </c>
      <c r="R67" s="58" t="s">
        <v>814</v>
      </c>
      <c r="S67" s="375">
        <v>11</v>
      </c>
      <c r="T67" s="375" t="str">
        <f t="shared" si="3"/>
        <v>C</v>
      </c>
      <c r="U67" s="408">
        <v>38</v>
      </c>
      <c r="V67" s="376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</row>
    <row r="68" spans="1:58" customFormat="1" ht="18" customHeight="1" x14ac:dyDescent="0.2">
      <c r="A68" s="5"/>
      <c r="B68" s="34">
        <v>67</v>
      </c>
      <c r="C68" s="35" t="s">
        <v>3191</v>
      </c>
      <c r="D68" s="43" t="s">
        <v>3192</v>
      </c>
      <c r="E68" s="20" t="s">
        <v>2834</v>
      </c>
      <c r="F68" s="20" t="s">
        <v>2622</v>
      </c>
      <c r="G68" s="20" t="s">
        <v>272</v>
      </c>
      <c r="H68" s="20" t="s">
        <v>13</v>
      </c>
      <c r="I68" s="20" t="s">
        <v>22</v>
      </c>
      <c r="J68" s="174">
        <v>2</v>
      </c>
      <c r="K68" s="246">
        <v>12053</v>
      </c>
      <c r="L68" s="44">
        <v>41238</v>
      </c>
      <c r="M68" s="39">
        <v>44742</v>
      </c>
      <c r="N68" s="40" t="str">
        <f t="shared" si="2"/>
        <v>9 Years, 7 Months, 5 Days</v>
      </c>
      <c r="O68" s="20">
        <v>20</v>
      </c>
      <c r="P68" s="20" t="s">
        <v>5799</v>
      </c>
      <c r="Q68" s="42" t="s">
        <v>3059</v>
      </c>
      <c r="R68" s="58" t="s">
        <v>3060</v>
      </c>
      <c r="S68" s="375">
        <v>9.6999999999999993</v>
      </c>
      <c r="T68" s="375" t="str">
        <f t="shared" si="3"/>
        <v>B</v>
      </c>
      <c r="U68" s="408">
        <v>33</v>
      </c>
      <c r="V68" s="376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</row>
    <row r="69" spans="1:58" customFormat="1" ht="18" customHeight="1" x14ac:dyDescent="0.2">
      <c r="A69" s="5"/>
      <c r="B69" s="34">
        <v>68</v>
      </c>
      <c r="C69" s="35" t="s">
        <v>589</v>
      </c>
      <c r="D69" s="36" t="s">
        <v>590</v>
      </c>
      <c r="E69" s="20" t="s">
        <v>143</v>
      </c>
      <c r="F69" s="20" t="s">
        <v>125</v>
      </c>
      <c r="G69" s="20" t="s">
        <v>121</v>
      </c>
      <c r="H69" s="20" t="s">
        <v>13</v>
      </c>
      <c r="I69" s="20" t="s">
        <v>22</v>
      </c>
      <c r="J69" s="174">
        <v>2</v>
      </c>
      <c r="K69" s="246">
        <v>12149</v>
      </c>
      <c r="L69" s="44">
        <v>41313</v>
      </c>
      <c r="M69" s="39">
        <v>44742</v>
      </c>
      <c r="N69" s="40" t="str">
        <f t="shared" si="2"/>
        <v>9 Years, 4 Months, 22 Days</v>
      </c>
      <c r="O69" s="20">
        <v>20</v>
      </c>
      <c r="P69" s="20" t="s">
        <v>5544</v>
      </c>
      <c r="Q69" s="47" t="s">
        <v>591</v>
      </c>
      <c r="R69" s="58" t="s">
        <v>592</v>
      </c>
      <c r="S69" s="375">
        <v>9.4</v>
      </c>
      <c r="T69" s="375" t="str">
        <f t="shared" si="3"/>
        <v>B</v>
      </c>
      <c r="U69" s="408">
        <v>33</v>
      </c>
      <c r="V69" s="376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</row>
    <row r="70" spans="1:58" customFormat="1" ht="18" customHeight="1" x14ac:dyDescent="0.2">
      <c r="A70" s="5"/>
      <c r="B70" s="34">
        <v>69</v>
      </c>
      <c r="C70" s="35" t="s">
        <v>2281</v>
      </c>
      <c r="D70" s="36" t="s">
        <v>2282</v>
      </c>
      <c r="E70" s="20" t="s">
        <v>2254</v>
      </c>
      <c r="F70" s="20" t="s">
        <v>2182</v>
      </c>
      <c r="G70" s="20" t="s">
        <v>2183</v>
      </c>
      <c r="H70" s="20" t="s">
        <v>13</v>
      </c>
      <c r="I70" s="20" t="s">
        <v>22</v>
      </c>
      <c r="J70" s="174">
        <v>2</v>
      </c>
      <c r="K70" s="246">
        <v>12247</v>
      </c>
      <c r="L70" s="44">
        <v>40707</v>
      </c>
      <c r="M70" s="39">
        <v>44742</v>
      </c>
      <c r="N70" s="40" t="str">
        <f t="shared" si="2"/>
        <v>11 Years, 0 Months, 17 Days</v>
      </c>
      <c r="O70" s="20">
        <v>22</v>
      </c>
      <c r="P70" s="20" t="s">
        <v>5549</v>
      </c>
      <c r="Q70" s="42" t="s">
        <v>2283</v>
      </c>
      <c r="R70" s="58" t="s">
        <v>2284</v>
      </c>
      <c r="S70" s="375">
        <v>11</v>
      </c>
      <c r="T70" s="375" t="str">
        <f t="shared" si="3"/>
        <v>C</v>
      </c>
      <c r="U70" s="408">
        <v>38</v>
      </c>
      <c r="V70" s="376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</row>
    <row r="71" spans="1:58" customFormat="1" ht="18" customHeight="1" x14ac:dyDescent="0.2">
      <c r="A71" s="5"/>
      <c r="B71" s="34">
        <v>70</v>
      </c>
      <c r="C71" s="50" t="s">
        <v>3749</v>
      </c>
      <c r="D71" s="51" t="s">
        <v>3750</v>
      </c>
      <c r="E71" s="34" t="s">
        <v>5501</v>
      </c>
      <c r="F71" s="34" t="s">
        <v>3384</v>
      </c>
      <c r="G71" s="34" t="s">
        <v>3385</v>
      </c>
      <c r="H71" s="34" t="s">
        <v>13</v>
      </c>
      <c r="I71" s="34" t="s">
        <v>22</v>
      </c>
      <c r="J71" s="176">
        <v>2</v>
      </c>
      <c r="K71" s="246">
        <v>12093</v>
      </c>
      <c r="L71" s="54">
        <v>39886</v>
      </c>
      <c r="M71" s="39">
        <v>44742</v>
      </c>
      <c r="N71" s="40" t="str">
        <f t="shared" si="2"/>
        <v>13 Years, 3 Months, 16 Days</v>
      </c>
      <c r="O71" s="34" t="s">
        <v>5852</v>
      </c>
      <c r="P71" s="34" t="s">
        <v>5823</v>
      </c>
      <c r="Q71" s="100">
        <v>1730303320</v>
      </c>
      <c r="R71" s="50"/>
      <c r="S71" s="375">
        <v>13.3</v>
      </c>
      <c r="T71" s="375" t="str">
        <f t="shared" si="3"/>
        <v>C</v>
      </c>
      <c r="U71" s="408">
        <v>37</v>
      </c>
      <c r="V71" s="376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</row>
    <row r="72" spans="1:58" customFormat="1" ht="18" customHeight="1" x14ac:dyDescent="0.2">
      <c r="A72" s="5"/>
      <c r="B72" s="34">
        <v>71</v>
      </c>
      <c r="C72" s="35" t="s">
        <v>625</v>
      </c>
      <c r="D72" s="43" t="s">
        <v>626</v>
      </c>
      <c r="E72" s="20" t="s">
        <v>33</v>
      </c>
      <c r="F72" s="20" t="s">
        <v>544</v>
      </c>
      <c r="G72" s="20" t="s">
        <v>29</v>
      </c>
      <c r="H72" s="20" t="s">
        <v>13</v>
      </c>
      <c r="I72" s="20" t="s">
        <v>22</v>
      </c>
      <c r="J72" s="174">
        <v>2</v>
      </c>
      <c r="K72" s="246">
        <v>12165</v>
      </c>
      <c r="L72" s="44">
        <v>41042</v>
      </c>
      <c r="M72" s="39">
        <v>44742</v>
      </c>
      <c r="N72" s="40" t="str">
        <f t="shared" si="2"/>
        <v>10 Years, 1 Months, 17 Days</v>
      </c>
      <c r="O72" s="20">
        <v>24</v>
      </c>
      <c r="P72" s="20" t="s">
        <v>5537</v>
      </c>
      <c r="Q72" s="42" t="s">
        <v>627</v>
      </c>
      <c r="R72" s="58" t="s">
        <v>628</v>
      </c>
      <c r="S72" s="375">
        <v>10.1</v>
      </c>
      <c r="T72" s="375" t="str">
        <f t="shared" si="3"/>
        <v>C</v>
      </c>
      <c r="U72" s="408">
        <v>36</v>
      </c>
      <c r="V72" s="376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</row>
    <row r="73" spans="1:58" customFormat="1" ht="18" customHeight="1" x14ac:dyDescent="0.2">
      <c r="A73" s="5"/>
      <c r="B73" s="34">
        <v>72</v>
      </c>
      <c r="C73" s="35" t="s">
        <v>2646</v>
      </c>
      <c r="D73" s="36" t="s">
        <v>2647</v>
      </c>
      <c r="E73" s="20" t="s">
        <v>71</v>
      </c>
      <c r="F73" s="20" t="s">
        <v>72</v>
      </c>
      <c r="G73" s="20" t="s">
        <v>73</v>
      </c>
      <c r="H73" s="20" t="s">
        <v>13</v>
      </c>
      <c r="I73" s="20" t="s">
        <v>22</v>
      </c>
      <c r="J73" s="174">
        <v>2</v>
      </c>
      <c r="K73" s="246">
        <v>12012</v>
      </c>
      <c r="L73" s="44">
        <v>41014</v>
      </c>
      <c r="M73" s="39">
        <v>44742</v>
      </c>
      <c r="N73" s="40" t="str">
        <f t="shared" si="2"/>
        <v>10 Years, 2 Months, 15 Days</v>
      </c>
      <c r="O73" s="20">
        <v>20</v>
      </c>
      <c r="P73" s="20" t="s">
        <v>5580</v>
      </c>
      <c r="Q73" s="42" t="s">
        <v>2648</v>
      </c>
      <c r="R73" s="58" t="s">
        <v>2649</v>
      </c>
      <c r="S73" s="375">
        <v>10.199999999999999</v>
      </c>
      <c r="T73" s="375" t="str">
        <f t="shared" si="3"/>
        <v>C</v>
      </c>
      <c r="U73" s="408">
        <v>35</v>
      </c>
      <c r="V73" s="376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</row>
    <row r="74" spans="1:58" customFormat="1" ht="18" customHeight="1" x14ac:dyDescent="0.2">
      <c r="A74" s="5"/>
      <c r="B74" s="34">
        <v>73</v>
      </c>
      <c r="C74" s="35" t="s">
        <v>1357</v>
      </c>
      <c r="D74" s="36" t="s">
        <v>1358</v>
      </c>
      <c r="E74" s="20" t="s">
        <v>129</v>
      </c>
      <c r="F74" s="20" t="s">
        <v>99</v>
      </c>
      <c r="G74" s="20" t="s">
        <v>100</v>
      </c>
      <c r="H74" s="20" t="s">
        <v>13</v>
      </c>
      <c r="I74" s="20" t="s">
        <v>22</v>
      </c>
      <c r="J74" s="174">
        <v>2</v>
      </c>
      <c r="K74" s="246">
        <v>12024</v>
      </c>
      <c r="L74" s="44">
        <v>41242</v>
      </c>
      <c r="M74" s="39">
        <v>44742</v>
      </c>
      <c r="N74" s="40" t="str">
        <f t="shared" si="2"/>
        <v>9 Years, 7 Months, 1 Days</v>
      </c>
      <c r="O74" s="20">
        <v>22</v>
      </c>
      <c r="P74" s="41" t="s">
        <v>5693</v>
      </c>
      <c r="Q74" s="42" t="s">
        <v>1359</v>
      </c>
      <c r="R74" s="58" t="s">
        <v>1360</v>
      </c>
      <c r="S74" s="375">
        <v>9.6999999999999993</v>
      </c>
      <c r="T74" s="375" t="str">
        <f t="shared" si="3"/>
        <v>B</v>
      </c>
      <c r="U74" s="408">
        <v>32</v>
      </c>
      <c r="V74" s="376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</row>
    <row r="75" spans="1:58" customFormat="1" ht="18" customHeight="1" x14ac:dyDescent="0.2">
      <c r="A75" s="5"/>
      <c r="B75" s="34">
        <v>74</v>
      </c>
      <c r="C75" s="102" t="s">
        <v>6184</v>
      </c>
      <c r="D75" s="36" t="s">
        <v>6185</v>
      </c>
      <c r="E75" s="36" t="s">
        <v>3108</v>
      </c>
      <c r="F75" s="36" t="s">
        <v>2622</v>
      </c>
      <c r="G75" s="36" t="s">
        <v>272</v>
      </c>
      <c r="H75" s="36" t="s">
        <v>13</v>
      </c>
      <c r="I75" s="36" t="s">
        <v>22</v>
      </c>
      <c r="J75" s="128">
        <v>2</v>
      </c>
      <c r="K75" s="246">
        <v>12065</v>
      </c>
      <c r="L75" s="104">
        <v>40387</v>
      </c>
      <c r="M75" s="105">
        <v>44742</v>
      </c>
      <c r="N75" s="61" t="str">
        <f t="shared" si="2"/>
        <v>11 Years, 11 Months, 2 Days</v>
      </c>
      <c r="O75" s="36">
        <v>26</v>
      </c>
      <c r="P75" s="143">
        <v>20</v>
      </c>
      <c r="Q75" s="47">
        <v>1712511144</v>
      </c>
      <c r="R75" s="102" t="s">
        <v>6186</v>
      </c>
      <c r="S75" s="375">
        <v>11.11</v>
      </c>
      <c r="T75" s="375" t="str">
        <f t="shared" si="3"/>
        <v>C</v>
      </c>
      <c r="U75" s="408">
        <v>35</v>
      </c>
      <c r="V75" s="376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</row>
    <row r="76" spans="1:58" customFormat="1" ht="18" customHeight="1" x14ac:dyDescent="0.2">
      <c r="A76" s="5"/>
      <c r="B76" s="34">
        <v>75</v>
      </c>
      <c r="C76" s="35" t="s">
        <v>794</v>
      </c>
      <c r="D76" s="36" t="s">
        <v>795</v>
      </c>
      <c r="E76" s="20" t="s">
        <v>396</v>
      </c>
      <c r="F76" s="20" t="s">
        <v>384</v>
      </c>
      <c r="G76" s="20" t="s">
        <v>385</v>
      </c>
      <c r="H76" s="20" t="s">
        <v>13</v>
      </c>
      <c r="I76" s="20" t="s">
        <v>22</v>
      </c>
      <c r="J76" s="174">
        <v>2</v>
      </c>
      <c r="K76" s="246">
        <v>12236</v>
      </c>
      <c r="L76" s="44">
        <v>41990</v>
      </c>
      <c r="M76" s="39">
        <v>44742</v>
      </c>
      <c r="N76" s="40" t="str">
        <f t="shared" si="2"/>
        <v>7 Years, 6 Months, 13 Days</v>
      </c>
      <c r="O76" s="20">
        <v>22</v>
      </c>
      <c r="P76" s="20" t="s">
        <v>5547</v>
      </c>
      <c r="Q76" s="42" t="s">
        <v>796</v>
      </c>
      <c r="R76" s="58" t="s">
        <v>387</v>
      </c>
      <c r="S76" s="375">
        <v>7.6</v>
      </c>
      <c r="T76" s="375" t="str">
        <f t="shared" si="3"/>
        <v>A</v>
      </c>
      <c r="U76" s="408">
        <v>28</v>
      </c>
      <c r="V76" s="376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</row>
    <row r="77" spans="1:58" customFormat="1" ht="18" customHeight="1" x14ac:dyDescent="0.2">
      <c r="A77" s="5"/>
      <c r="B77" s="34">
        <v>76</v>
      </c>
      <c r="C77" s="35" t="s">
        <v>204</v>
      </c>
      <c r="D77" s="36" t="s">
        <v>205</v>
      </c>
      <c r="E77" s="20" t="s">
        <v>138</v>
      </c>
      <c r="F77" s="20" t="s">
        <v>125</v>
      </c>
      <c r="G77" s="20" t="s">
        <v>121</v>
      </c>
      <c r="H77" s="20" t="s">
        <v>13</v>
      </c>
      <c r="I77" s="20" t="s">
        <v>22</v>
      </c>
      <c r="J77" s="174">
        <v>2</v>
      </c>
      <c r="K77" s="246">
        <v>12134</v>
      </c>
      <c r="L77" s="44">
        <v>40797</v>
      </c>
      <c r="M77" s="39">
        <v>44742</v>
      </c>
      <c r="N77" s="40" t="str">
        <f t="shared" si="2"/>
        <v>10 Years, 9 Months, 19 Days</v>
      </c>
      <c r="O77" s="20">
        <v>24</v>
      </c>
      <c r="P77" s="20" t="s">
        <v>5539</v>
      </c>
      <c r="Q77" s="47">
        <v>1772371881</v>
      </c>
      <c r="R77" s="58" t="s">
        <v>203</v>
      </c>
      <c r="S77" s="375">
        <v>10.9</v>
      </c>
      <c r="T77" s="375" t="str">
        <f t="shared" si="3"/>
        <v>C</v>
      </c>
      <c r="U77" s="408">
        <v>35</v>
      </c>
      <c r="V77" s="376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</row>
    <row r="78" spans="1:58" customFormat="1" ht="18" customHeight="1" x14ac:dyDescent="0.2">
      <c r="A78" s="5"/>
      <c r="B78" s="34">
        <v>77</v>
      </c>
      <c r="C78" s="50" t="s">
        <v>3725</v>
      </c>
      <c r="D78" s="51" t="s">
        <v>3726</v>
      </c>
      <c r="E78" s="34" t="s">
        <v>5513</v>
      </c>
      <c r="F78" s="34" t="s">
        <v>3384</v>
      </c>
      <c r="G78" s="34" t="s">
        <v>3385</v>
      </c>
      <c r="H78" s="34" t="s">
        <v>13</v>
      </c>
      <c r="I78" s="34" t="s">
        <v>22</v>
      </c>
      <c r="J78" s="176">
        <v>2</v>
      </c>
      <c r="K78" s="246">
        <v>12085</v>
      </c>
      <c r="L78" s="54">
        <v>41199</v>
      </c>
      <c r="M78" s="39">
        <v>44742</v>
      </c>
      <c r="N78" s="40" t="str">
        <f t="shared" si="2"/>
        <v>9 Years, 8 Months, 13 Days</v>
      </c>
      <c r="O78" s="34" t="s">
        <v>5854</v>
      </c>
      <c r="P78" s="34" t="s">
        <v>5820</v>
      </c>
      <c r="Q78" s="100">
        <v>1715372138</v>
      </c>
      <c r="R78" s="155" t="s">
        <v>3727</v>
      </c>
      <c r="S78" s="375">
        <v>9.8000000000000007</v>
      </c>
      <c r="T78" s="375" t="str">
        <f t="shared" si="3"/>
        <v>B</v>
      </c>
      <c r="U78" s="408">
        <v>32</v>
      </c>
      <c r="V78" s="376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</row>
    <row r="79" spans="1:58" customFormat="1" ht="18" customHeight="1" x14ac:dyDescent="0.2">
      <c r="A79" s="5"/>
      <c r="B79" s="34">
        <v>78</v>
      </c>
      <c r="C79" s="35" t="s">
        <v>2064</v>
      </c>
      <c r="D79" s="43" t="s">
        <v>2065</v>
      </c>
      <c r="E79" s="20" t="s">
        <v>57</v>
      </c>
      <c r="F79" s="20" t="s">
        <v>544</v>
      </c>
      <c r="G79" s="20" t="s">
        <v>29</v>
      </c>
      <c r="H79" s="20" t="s">
        <v>13</v>
      </c>
      <c r="I79" s="20" t="s">
        <v>22</v>
      </c>
      <c r="J79" s="174">
        <v>2</v>
      </c>
      <c r="K79" s="246">
        <v>12168</v>
      </c>
      <c r="L79" s="44">
        <v>40876</v>
      </c>
      <c r="M79" s="39">
        <v>44742</v>
      </c>
      <c r="N79" s="40" t="str">
        <f t="shared" si="2"/>
        <v>10 Years, 7 Months, 1 Days</v>
      </c>
      <c r="O79" s="20">
        <v>25</v>
      </c>
      <c r="P79" s="20" t="s">
        <v>5537</v>
      </c>
      <c r="Q79" s="42" t="s">
        <v>2066</v>
      </c>
      <c r="R79" s="58" t="s">
        <v>2067</v>
      </c>
      <c r="S79" s="375">
        <v>10.7</v>
      </c>
      <c r="T79" s="375" t="str">
        <f t="shared" si="3"/>
        <v>C</v>
      </c>
      <c r="U79" s="408">
        <v>35</v>
      </c>
      <c r="V79" s="376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</row>
    <row r="80" spans="1:58" customFormat="1" ht="18" customHeight="1" x14ac:dyDescent="0.2">
      <c r="A80" s="5"/>
      <c r="B80" s="34">
        <v>79</v>
      </c>
      <c r="C80" s="35" t="s">
        <v>1058</v>
      </c>
      <c r="D80" s="36" t="s">
        <v>1059</v>
      </c>
      <c r="E80" s="20" t="s">
        <v>129</v>
      </c>
      <c r="F80" s="20" t="s">
        <v>99</v>
      </c>
      <c r="G80" s="20" t="s">
        <v>100</v>
      </c>
      <c r="H80" s="20" t="s">
        <v>13</v>
      </c>
      <c r="I80" s="20" t="s">
        <v>22</v>
      </c>
      <c r="J80" s="174">
        <v>2</v>
      </c>
      <c r="K80" s="246">
        <v>12019</v>
      </c>
      <c r="L80" s="45">
        <v>40858</v>
      </c>
      <c r="M80" s="39">
        <v>44742</v>
      </c>
      <c r="N80" s="40" t="str">
        <f t="shared" si="2"/>
        <v>10 Years, 7 Months, 19 Days</v>
      </c>
      <c r="O80" s="20">
        <v>23</v>
      </c>
      <c r="P80" s="20" t="s">
        <v>5588</v>
      </c>
      <c r="Q80" s="42" t="s">
        <v>1060</v>
      </c>
      <c r="R80" s="58" t="s">
        <v>1061</v>
      </c>
      <c r="S80" s="375">
        <v>10.7</v>
      </c>
      <c r="T80" s="375" t="str">
        <f t="shared" si="3"/>
        <v>C</v>
      </c>
      <c r="U80" s="408">
        <v>34</v>
      </c>
      <c r="V80" s="376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</row>
    <row r="81" spans="1:58" customFormat="1" ht="18" customHeight="1" x14ac:dyDescent="0.2">
      <c r="A81" s="5"/>
      <c r="B81" s="34">
        <v>80</v>
      </c>
      <c r="C81" s="149" t="s">
        <v>5968</v>
      </c>
      <c r="D81" s="43" t="s">
        <v>5969</v>
      </c>
      <c r="E81" s="59" t="s">
        <v>2770</v>
      </c>
      <c r="F81" s="59" t="s">
        <v>2622</v>
      </c>
      <c r="G81" s="59" t="s">
        <v>272</v>
      </c>
      <c r="H81" s="59" t="s">
        <v>13</v>
      </c>
      <c r="I81" s="59" t="s">
        <v>22</v>
      </c>
      <c r="J81" s="128">
        <v>2</v>
      </c>
      <c r="K81" s="246">
        <v>12064</v>
      </c>
      <c r="L81" s="54">
        <v>40520</v>
      </c>
      <c r="M81" s="89">
        <v>44742</v>
      </c>
      <c r="N81" s="61" t="str">
        <f t="shared" si="2"/>
        <v>11 Years, 6 Months, 22 Days</v>
      </c>
      <c r="O81" s="34">
        <v>23</v>
      </c>
      <c r="P81" s="34">
        <v>30</v>
      </c>
      <c r="Q81" s="79">
        <v>1730357152</v>
      </c>
      <c r="R81" s="164" t="s">
        <v>5970</v>
      </c>
      <c r="S81" s="375">
        <v>11.6</v>
      </c>
      <c r="T81" s="375" t="str">
        <f t="shared" si="3"/>
        <v>C</v>
      </c>
      <c r="U81" s="408">
        <v>34</v>
      </c>
      <c r="V81" s="376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</row>
    <row r="82" spans="1:58" customFormat="1" ht="18" customHeight="1" x14ac:dyDescent="0.2">
      <c r="A82" s="5"/>
      <c r="B82" s="34">
        <v>81</v>
      </c>
      <c r="C82" s="35" t="s">
        <v>206</v>
      </c>
      <c r="D82" s="36" t="s">
        <v>207</v>
      </c>
      <c r="E82" s="20" t="s">
        <v>138</v>
      </c>
      <c r="F82" s="20" t="s">
        <v>125</v>
      </c>
      <c r="G82" s="20" t="s">
        <v>121</v>
      </c>
      <c r="H82" s="20" t="s">
        <v>13</v>
      </c>
      <c r="I82" s="20" t="s">
        <v>22</v>
      </c>
      <c r="J82" s="174">
        <v>2</v>
      </c>
      <c r="K82" s="246">
        <v>12135</v>
      </c>
      <c r="L82" s="44">
        <v>41399</v>
      </c>
      <c r="M82" s="39">
        <v>44742</v>
      </c>
      <c r="N82" s="40" t="str">
        <f t="shared" si="2"/>
        <v>9 Years, 1 Months, 25 Days</v>
      </c>
      <c r="O82" s="20">
        <v>24</v>
      </c>
      <c r="P82" s="20" t="s">
        <v>5531</v>
      </c>
      <c r="Q82" s="47">
        <v>1732200822</v>
      </c>
      <c r="R82" s="58" t="s">
        <v>208</v>
      </c>
      <c r="S82" s="375">
        <v>9.1</v>
      </c>
      <c r="T82" s="375" t="str">
        <f t="shared" si="3"/>
        <v>B</v>
      </c>
      <c r="U82" s="408">
        <v>32</v>
      </c>
      <c r="V82" s="376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</row>
    <row r="83" spans="1:58" customFormat="1" ht="18" customHeight="1" x14ac:dyDescent="0.2">
      <c r="A83" s="5"/>
      <c r="B83" s="34">
        <v>82</v>
      </c>
      <c r="C83" s="35" t="s">
        <v>219</v>
      </c>
      <c r="D83" s="36" t="s">
        <v>220</v>
      </c>
      <c r="E83" s="20" t="s">
        <v>138</v>
      </c>
      <c r="F83" s="20" t="s">
        <v>125</v>
      </c>
      <c r="G83" s="20" t="s">
        <v>121</v>
      </c>
      <c r="H83" s="20" t="s">
        <v>13</v>
      </c>
      <c r="I83" s="20" t="s">
        <v>22</v>
      </c>
      <c r="J83" s="174">
        <v>2</v>
      </c>
      <c r="K83" s="246">
        <v>12139</v>
      </c>
      <c r="L83" s="44">
        <v>41195</v>
      </c>
      <c r="M83" s="39">
        <v>44742</v>
      </c>
      <c r="N83" s="40" t="str">
        <f t="shared" si="2"/>
        <v>9 Years, 8 Months, 17 Days</v>
      </c>
      <c r="O83" s="20">
        <v>22</v>
      </c>
      <c r="P83" s="20" t="s">
        <v>5539</v>
      </c>
      <c r="Q83" s="47" t="s">
        <v>217</v>
      </c>
      <c r="R83" s="58" t="s">
        <v>218</v>
      </c>
      <c r="S83" s="375">
        <v>9.8000000000000007</v>
      </c>
      <c r="T83" s="375" t="str">
        <f t="shared" si="3"/>
        <v>B</v>
      </c>
      <c r="U83" s="408">
        <v>32</v>
      </c>
      <c r="V83" s="376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</row>
    <row r="84" spans="1:58" customFormat="1" ht="18" customHeight="1" x14ac:dyDescent="0.2">
      <c r="A84" s="5"/>
      <c r="B84" s="34">
        <v>83</v>
      </c>
      <c r="C84" s="107" t="s">
        <v>6190</v>
      </c>
      <c r="D84" s="36" t="s">
        <v>6191</v>
      </c>
      <c r="E84" s="36" t="s">
        <v>2834</v>
      </c>
      <c r="F84" s="36" t="s">
        <v>2622</v>
      </c>
      <c r="G84" s="36" t="s">
        <v>272</v>
      </c>
      <c r="H84" s="36" t="s">
        <v>13</v>
      </c>
      <c r="I84" s="36" t="s">
        <v>22</v>
      </c>
      <c r="J84" s="128">
        <v>2</v>
      </c>
      <c r="K84" s="246">
        <v>12066</v>
      </c>
      <c r="L84" s="104">
        <v>40980</v>
      </c>
      <c r="M84" s="105">
        <v>44742</v>
      </c>
      <c r="N84" s="61" t="str">
        <f t="shared" si="2"/>
        <v>10 Years, 3 Months, 18 Days</v>
      </c>
      <c r="O84" s="36">
        <v>22</v>
      </c>
      <c r="P84" s="143">
        <v>16</v>
      </c>
      <c r="Q84" s="47">
        <v>1782514628</v>
      </c>
      <c r="R84" s="102" t="s">
        <v>6192</v>
      </c>
      <c r="S84" s="375">
        <v>10.3</v>
      </c>
      <c r="T84" s="375" t="str">
        <f t="shared" si="3"/>
        <v>C</v>
      </c>
      <c r="U84" s="408">
        <v>34</v>
      </c>
      <c r="V84" s="376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</row>
    <row r="85" spans="1:58" customFormat="1" ht="18" customHeight="1" x14ac:dyDescent="0.2">
      <c r="A85" s="5"/>
      <c r="B85" s="34">
        <v>84</v>
      </c>
      <c r="C85" s="35" t="s">
        <v>1588</v>
      </c>
      <c r="D85" s="36" t="s">
        <v>1589</v>
      </c>
      <c r="E85" s="20" t="s">
        <v>1590</v>
      </c>
      <c r="F85" s="20" t="s">
        <v>1167</v>
      </c>
      <c r="G85" s="20" t="s">
        <v>1168</v>
      </c>
      <c r="H85" s="20" t="s">
        <v>13</v>
      </c>
      <c r="I85" s="20" t="s">
        <v>22</v>
      </c>
      <c r="J85" s="174">
        <v>2</v>
      </c>
      <c r="K85" s="246">
        <v>12008</v>
      </c>
      <c r="L85" s="44">
        <v>41488</v>
      </c>
      <c r="M85" s="39">
        <v>44742</v>
      </c>
      <c r="N85" s="40" t="str">
        <f t="shared" si="2"/>
        <v>8 Years, 10 Months, 28 Days</v>
      </c>
      <c r="O85" s="20">
        <v>23.5</v>
      </c>
      <c r="P85" s="20" t="s">
        <v>5544</v>
      </c>
      <c r="Q85" s="42" t="s">
        <v>1591</v>
      </c>
      <c r="R85" s="58" t="s">
        <v>1592</v>
      </c>
      <c r="S85" s="375">
        <v>8.1</v>
      </c>
      <c r="T85" s="375" t="str">
        <f t="shared" si="3"/>
        <v>A</v>
      </c>
      <c r="U85" s="408">
        <v>27</v>
      </c>
      <c r="V85" s="376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</row>
    <row r="86" spans="1:58" customFormat="1" ht="18" customHeight="1" x14ac:dyDescent="0.2">
      <c r="A86" s="5"/>
      <c r="B86" s="34">
        <v>85</v>
      </c>
      <c r="C86" s="35" t="s">
        <v>1389</v>
      </c>
      <c r="D86" s="43" t="s">
        <v>1390</v>
      </c>
      <c r="E86" s="20" t="s">
        <v>237</v>
      </c>
      <c r="F86" s="20" t="s">
        <v>125</v>
      </c>
      <c r="G86" s="20" t="s">
        <v>121</v>
      </c>
      <c r="H86" s="20" t="s">
        <v>13</v>
      </c>
      <c r="I86" s="20" t="s">
        <v>22</v>
      </c>
      <c r="J86" s="174">
        <v>2</v>
      </c>
      <c r="K86" s="246">
        <v>12155</v>
      </c>
      <c r="L86" s="44">
        <v>41195</v>
      </c>
      <c r="M86" s="39">
        <v>44742</v>
      </c>
      <c r="N86" s="40" t="str">
        <f t="shared" si="2"/>
        <v>9 Years, 8 Months, 17 Days</v>
      </c>
      <c r="O86" s="20">
        <v>23</v>
      </c>
      <c r="P86" s="20" t="s">
        <v>5531</v>
      </c>
      <c r="Q86" s="47">
        <v>1711346161</v>
      </c>
      <c r="R86" s="58" t="s">
        <v>1391</v>
      </c>
      <c r="S86" s="375">
        <v>9.8000000000000007</v>
      </c>
      <c r="T86" s="375" t="str">
        <f t="shared" si="3"/>
        <v>B</v>
      </c>
      <c r="U86" s="408">
        <v>32</v>
      </c>
      <c r="V86" s="376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</row>
    <row r="87" spans="1:58" customFormat="1" ht="18" customHeight="1" x14ac:dyDescent="0.2">
      <c r="A87" s="5"/>
      <c r="B87" s="34">
        <v>86</v>
      </c>
      <c r="C87" s="35" t="s">
        <v>2914</v>
      </c>
      <c r="D87" s="43" t="s">
        <v>2915</v>
      </c>
      <c r="E87" s="20" t="s">
        <v>2834</v>
      </c>
      <c r="F87" s="20" t="s">
        <v>2622</v>
      </c>
      <c r="G87" s="20" t="s">
        <v>272</v>
      </c>
      <c r="H87" s="20" t="s">
        <v>13</v>
      </c>
      <c r="I87" s="20" t="s">
        <v>22</v>
      </c>
      <c r="J87" s="174">
        <v>2</v>
      </c>
      <c r="K87" s="246">
        <v>12046</v>
      </c>
      <c r="L87" s="44">
        <v>41878</v>
      </c>
      <c r="M87" s="39">
        <v>44742</v>
      </c>
      <c r="N87" s="40" t="str">
        <f t="shared" si="2"/>
        <v>7 Years, 10 Months, 3 Days</v>
      </c>
      <c r="O87" s="20">
        <v>18</v>
      </c>
      <c r="P87" s="20" t="s">
        <v>5783</v>
      </c>
      <c r="Q87" s="42" t="s">
        <v>2916</v>
      </c>
      <c r="R87" s="58" t="s">
        <v>2917</v>
      </c>
      <c r="S87" s="375">
        <v>7.1</v>
      </c>
      <c r="T87" s="375" t="str">
        <f t="shared" si="3"/>
        <v>A</v>
      </c>
      <c r="U87" s="408">
        <v>27</v>
      </c>
      <c r="V87" s="376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</row>
    <row r="88" spans="1:58" customFormat="1" ht="18" customHeight="1" x14ac:dyDescent="0.2">
      <c r="A88" s="5"/>
      <c r="B88" s="34">
        <v>87</v>
      </c>
      <c r="C88" s="58" t="s">
        <v>3892</v>
      </c>
      <c r="D88" s="36" t="s">
        <v>3893</v>
      </c>
      <c r="E88" s="60" t="s">
        <v>2691</v>
      </c>
      <c r="F88" s="20" t="s">
        <v>12</v>
      </c>
      <c r="G88" s="48" t="s">
        <v>2351</v>
      </c>
      <c r="H88" s="48" t="s">
        <v>13</v>
      </c>
      <c r="I88" s="48" t="s">
        <v>14</v>
      </c>
      <c r="J88" s="174">
        <v>2</v>
      </c>
      <c r="K88" s="246">
        <v>12197</v>
      </c>
      <c r="L88" s="44">
        <v>41499</v>
      </c>
      <c r="M88" s="39">
        <v>44742</v>
      </c>
      <c r="N88" s="61" t="str">
        <f t="shared" si="2"/>
        <v>8 Years, 10 Months, 17 Days</v>
      </c>
      <c r="O88" s="48">
        <v>26.5</v>
      </c>
      <c r="P88" s="48" t="s">
        <v>3894</v>
      </c>
      <c r="Q88" s="79">
        <v>1712188588</v>
      </c>
      <c r="R88" s="126" t="s">
        <v>3895</v>
      </c>
      <c r="S88" s="375">
        <v>8.1</v>
      </c>
      <c r="T88" s="375" t="str">
        <f t="shared" si="3"/>
        <v>A</v>
      </c>
      <c r="U88" s="408">
        <v>26</v>
      </c>
      <c r="V88" s="376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</row>
    <row r="89" spans="1:58" customFormat="1" ht="18" customHeight="1" x14ac:dyDescent="0.2">
      <c r="A89" s="5"/>
      <c r="B89" s="34">
        <v>88</v>
      </c>
      <c r="C89" s="50" t="s">
        <v>3800</v>
      </c>
      <c r="D89" s="51" t="s">
        <v>3801</v>
      </c>
      <c r="E89" s="34" t="s">
        <v>5503</v>
      </c>
      <c r="F89" s="34" t="s">
        <v>3384</v>
      </c>
      <c r="G89" s="34" t="s">
        <v>3385</v>
      </c>
      <c r="H89" s="34" t="s">
        <v>13</v>
      </c>
      <c r="I89" s="34" t="s">
        <v>22</v>
      </c>
      <c r="J89" s="176">
        <v>2</v>
      </c>
      <c r="K89" s="246">
        <v>12110</v>
      </c>
      <c r="L89" s="54">
        <v>41457</v>
      </c>
      <c r="M89" s="39">
        <v>44742</v>
      </c>
      <c r="N89" s="40" t="str">
        <f t="shared" si="2"/>
        <v>8 Years, 11 Months, 28 Days</v>
      </c>
      <c r="O89" s="34" t="s">
        <v>5835</v>
      </c>
      <c r="P89" s="34" t="s">
        <v>5814</v>
      </c>
      <c r="Q89" s="100">
        <v>1913500951</v>
      </c>
      <c r="R89" s="155" t="s">
        <v>3802</v>
      </c>
      <c r="S89" s="375">
        <v>8.11</v>
      </c>
      <c r="T89" s="375" t="str">
        <f t="shared" si="3"/>
        <v>A</v>
      </c>
      <c r="U89" s="408">
        <v>25</v>
      </c>
      <c r="V89" s="376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</row>
    <row r="90" spans="1:58" customFormat="1" ht="18" customHeight="1" x14ac:dyDescent="0.2">
      <c r="A90" s="5"/>
      <c r="B90" s="34">
        <v>89</v>
      </c>
      <c r="C90" s="35" t="s">
        <v>441</v>
      </c>
      <c r="D90" s="43" t="s">
        <v>442</v>
      </c>
      <c r="E90" s="20" t="s">
        <v>443</v>
      </c>
      <c r="F90" s="20" t="s">
        <v>47</v>
      </c>
      <c r="G90" s="20" t="s">
        <v>48</v>
      </c>
      <c r="H90" s="20" t="s">
        <v>13</v>
      </c>
      <c r="I90" s="20" t="s">
        <v>22</v>
      </c>
      <c r="J90" s="175">
        <v>2</v>
      </c>
      <c r="K90" s="246">
        <v>12184</v>
      </c>
      <c r="L90" s="44">
        <v>40394</v>
      </c>
      <c r="M90" s="39">
        <v>44742</v>
      </c>
      <c r="N90" s="40" t="str">
        <f t="shared" si="2"/>
        <v>11 Years, 10 Months, 26 Days</v>
      </c>
      <c r="O90" s="20">
        <v>25</v>
      </c>
      <c r="P90" s="20" t="s">
        <v>5632</v>
      </c>
      <c r="Q90" s="42">
        <v>1768158920</v>
      </c>
      <c r="R90" s="58" t="s">
        <v>444</v>
      </c>
      <c r="S90" s="375">
        <v>11.1</v>
      </c>
      <c r="T90" s="375" t="str">
        <f t="shared" si="3"/>
        <v>C</v>
      </c>
      <c r="U90" s="408">
        <v>34</v>
      </c>
      <c r="V90" s="376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</row>
    <row r="91" spans="1:58" customFormat="1" ht="18" customHeight="1" x14ac:dyDescent="0.2">
      <c r="A91" s="5"/>
      <c r="B91" s="34">
        <v>90</v>
      </c>
      <c r="C91" s="35" t="s">
        <v>470</v>
      </c>
      <c r="D91" s="43" t="s">
        <v>471</v>
      </c>
      <c r="E91" s="20" t="s">
        <v>443</v>
      </c>
      <c r="F91" s="20" t="s">
        <v>47</v>
      </c>
      <c r="G91" s="20" t="s">
        <v>48</v>
      </c>
      <c r="H91" s="20" t="s">
        <v>13</v>
      </c>
      <c r="I91" s="20" t="s">
        <v>22</v>
      </c>
      <c r="J91" s="175">
        <v>2</v>
      </c>
      <c r="K91" s="246">
        <v>12187</v>
      </c>
      <c r="L91" s="44">
        <v>41926</v>
      </c>
      <c r="M91" s="39">
        <v>44742</v>
      </c>
      <c r="N91" s="40" t="str">
        <f t="shared" si="2"/>
        <v>7 Years, 8 Months, 16 Days</v>
      </c>
      <c r="O91" s="20">
        <v>26</v>
      </c>
      <c r="P91" s="41" t="s">
        <v>5637</v>
      </c>
      <c r="Q91" s="42" t="s">
        <v>6829</v>
      </c>
      <c r="R91" s="58" t="s">
        <v>472</v>
      </c>
      <c r="S91" s="375">
        <v>7.8</v>
      </c>
      <c r="T91" s="375" t="str">
        <f t="shared" si="3"/>
        <v>A</v>
      </c>
      <c r="U91" s="408">
        <v>25</v>
      </c>
      <c r="V91" s="376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</row>
    <row r="92" spans="1:58" customFormat="1" ht="18" customHeight="1" x14ac:dyDescent="0.2">
      <c r="A92" s="5"/>
      <c r="B92" s="34">
        <v>91</v>
      </c>
      <c r="C92" s="78" t="s">
        <v>4958</v>
      </c>
      <c r="D92" s="59" t="s">
        <v>4959</v>
      </c>
      <c r="E92" s="60" t="s">
        <v>4469</v>
      </c>
      <c r="F92" s="20" t="s">
        <v>12</v>
      </c>
      <c r="G92" s="60" t="s">
        <v>2351</v>
      </c>
      <c r="H92" s="77" t="s">
        <v>13</v>
      </c>
      <c r="I92" s="60" t="s">
        <v>14</v>
      </c>
      <c r="J92" s="174">
        <v>2</v>
      </c>
      <c r="K92" s="246">
        <v>12215</v>
      </c>
      <c r="L92" s="66">
        <v>41642</v>
      </c>
      <c r="M92" s="39">
        <v>44742</v>
      </c>
      <c r="N92" s="61" t="str">
        <f t="shared" si="2"/>
        <v>8 Years, 5 Months, 27 Days</v>
      </c>
      <c r="O92" s="48">
        <v>24</v>
      </c>
      <c r="P92" s="48" t="s">
        <v>4960</v>
      </c>
      <c r="Q92" s="79">
        <v>1999797768</v>
      </c>
      <c r="R92" s="126" t="s">
        <v>4961</v>
      </c>
      <c r="S92" s="375">
        <v>8.5</v>
      </c>
      <c r="T92" s="375" t="str">
        <f t="shared" si="3"/>
        <v>A</v>
      </c>
      <c r="U92" s="408">
        <v>25</v>
      </c>
      <c r="V92" s="376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</row>
    <row r="93" spans="1:58" customFormat="1" ht="18" customHeight="1" x14ac:dyDescent="0.2">
      <c r="A93" s="5"/>
      <c r="B93" s="34">
        <v>92</v>
      </c>
      <c r="C93" s="35" t="s">
        <v>1459</v>
      </c>
      <c r="D93" s="36" t="s">
        <v>1460</v>
      </c>
      <c r="E93" s="20" t="s">
        <v>1461</v>
      </c>
      <c r="F93" s="20" t="s">
        <v>120</v>
      </c>
      <c r="G93" s="20" t="s">
        <v>121</v>
      </c>
      <c r="H93" s="20" t="s">
        <v>13</v>
      </c>
      <c r="I93" s="20" t="s">
        <v>22</v>
      </c>
      <c r="J93" s="174">
        <v>2</v>
      </c>
      <c r="K93" s="246">
        <v>12156</v>
      </c>
      <c r="L93" s="44">
        <v>41246</v>
      </c>
      <c r="M93" s="39">
        <v>44742</v>
      </c>
      <c r="N93" s="40" t="str">
        <f t="shared" si="2"/>
        <v>9 Years, 6 Months, 27 Days</v>
      </c>
      <c r="O93" s="20">
        <v>20</v>
      </c>
      <c r="P93" s="20" t="s">
        <v>5539</v>
      </c>
      <c r="Q93" s="47">
        <v>1712147313</v>
      </c>
      <c r="R93" s="58" t="s">
        <v>1462</v>
      </c>
      <c r="S93" s="375">
        <v>9.6</v>
      </c>
      <c r="T93" s="375" t="str">
        <f t="shared" si="3"/>
        <v>B</v>
      </c>
      <c r="U93" s="408">
        <v>32</v>
      </c>
      <c r="V93" s="376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</row>
    <row r="94" spans="1:58" customFormat="1" ht="18" customHeight="1" x14ac:dyDescent="0.2">
      <c r="A94" s="5"/>
      <c r="B94" s="34">
        <v>93</v>
      </c>
      <c r="C94" s="35" t="s">
        <v>492</v>
      </c>
      <c r="D94" s="43" t="s">
        <v>493</v>
      </c>
      <c r="E94" s="20" t="s">
        <v>494</v>
      </c>
      <c r="F94" s="20" t="s">
        <v>47</v>
      </c>
      <c r="G94" s="20" t="s">
        <v>48</v>
      </c>
      <c r="H94" s="20" t="s">
        <v>13</v>
      </c>
      <c r="I94" s="20" t="s">
        <v>22</v>
      </c>
      <c r="J94" s="175">
        <v>2</v>
      </c>
      <c r="K94" s="246">
        <v>12189</v>
      </c>
      <c r="L94" s="44">
        <v>40523</v>
      </c>
      <c r="M94" s="39">
        <v>44742</v>
      </c>
      <c r="N94" s="40" t="str">
        <f t="shared" si="2"/>
        <v>11 Years, 6 Months, 19 Days</v>
      </c>
      <c r="O94" s="20">
        <v>25</v>
      </c>
      <c r="P94" s="20" t="s">
        <v>5580</v>
      </c>
      <c r="Q94" s="42">
        <v>1711080261</v>
      </c>
      <c r="R94" s="58" t="s">
        <v>495</v>
      </c>
      <c r="S94" s="375">
        <v>11.6</v>
      </c>
      <c r="T94" s="375" t="str">
        <f t="shared" si="3"/>
        <v>C</v>
      </c>
      <c r="U94" s="408">
        <v>34</v>
      </c>
      <c r="V94" s="376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</row>
    <row r="95" spans="1:58" customFormat="1" ht="18" customHeight="1" x14ac:dyDescent="0.2">
      <c r="A95" s="5"/>
      <c r="B95" s="34">
        <v>94</v>
      </c>
      <c r="C95" s="35" t="s">
        <v>1042</v>
      </c>
      <c r="D95" s="36" t="s">
        <v>1043</v>
      </c>
      <c r="E95" s="20" t="s">
        <v>383</v>
      </c>
      <c r="F95" s="20" t="s">
        <v>384</v>
      </c>
      <c r="G95" s="20" t="s">
        <v>385</v>
      </c>
      <c r="H95" s="20" t="s">
        <v>13</v>
      </c>
      <c r="I95" s="20" t="s">
        <v>22</v>
      </c>
      <c r="J95" s="174">
        <v>2</v>
      </c>
      <c r="K95" s="246">
        <v>12237</v>
      </c>
      <c r="L95" s="44">
        <v>41587</v>
      </c>
      <c r="M95" s="39">
        <v>44742</v>
      </c>
      <c r="N95" s="40" t="str">
        <f t="shared" si="2"/>
        <v>8 Years, 7 Months, 21 Days</v>
      </c>
      <c r="O95" s="20">
        <v>25</v>
      </c>
      <c r="P95" s="20" t="s">
        <v>5580</v>
      </c>
      <c r="Q95" s="42" t="s">
        <v>1040</v>
      </c>
      <c r="R95" s="58" t="s">
        <v>1041</v>
      </c>
      <c r="S95" s="375">
        <v>8.6999999999999993</v>
      </c>
      <c r="T95" s="375" t="str">
        <f t="shared" si="3"/>
        <v>B</v>
      </c>
      <c r="U95" s="408">
        <v>32</v>
      </c>
      <c r="V95" s="376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</row>
    <row r="96" spans="1:58" customFormat="1" ht="18" customHeight="1" x14ac:dyDescent="0.2">
      <c r="A96" s="5"/>
      <c r="B96" s="34">
        <v>95</v>
      </c>
      <c r="C96" s="35" t="s">
        <v>141</v>
      </c>
      <c r="D96" s="36" t="s">
        <v>142</v>
      </c>
      <c r="E96" s="20" t="s">
        <v>143</v>
      </c>
      <c r="F96" s="20" t="s">
        <v>120</v>
      </c>
      <c r="G96" s="20" t="s">
        <v>121</v>
      </c>
      <c r="H96" s="20" t="s">
        <v>13</v>
      </c>
      <c r="I96" s="20" t="s">
        <v>22</v>
      </c>
      <c r="J96" s="174">
        <v>2</v>
      </c>
      <c r="K96" s="246">
        <v>12130</v>
      </c>
      <c r="L96" s="44">
        <v>41337</v>
      </c>
      <c r="M96" s="39">
        <v>44742</v>
      </c>
      <c r="N96" s="40" t="str">
        <f t="shared" si="2"/>
        <v>9 Years, 3 Months, 26 Days</v>
      </c>
      <c r="O96" s="20">
        <v>20</v>
      </c>
      <c r="P96" s="20" t="s">
        <v>5571</v>
      </c>
      <c r="Q96" s="47" t="s">
        <v>144</v>
      </c>
      <c r="R96" s="58" t="s">
        <v>145</v>
      </c>
      <c r="S96" s="375">
        <v>9.3000000000000007</v>
      </c>
      <c r="T96" s="375" t="str">
        <f t="shared" si="3"/>
        <v>B</v>
      </c>
      <c r="U96" s="408">
        <v>31</v>
      </c>
      <c r="V96" s="376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</row>
    <row r="97" spans="1:58" customFormat="1" ht="18" customHeight="1" x14ac:dyDescent="0.2">
      <c r="A97" s="5"/>
      <c r="B97" s="34">
        <v>96</v>
      </c>
      <c r="C97" s="35" t="s">
        <v>534</v>
      </c>
      <c r="D97" s="36" t="s">
        <v>535</v>
      </c>
      <c r="E97" s="20" t="s">
        <v>521</v>
      </c>
      <c r="F97" s="20" t="s">
        <v>522</v>
      </c>
      <c r="G97" s="20" t="s">
        <v>523</v>
      </c>
      <c r="H97" s="20" t="s">
        <v>13</v>
      </c>
      <c r="I97" s="20" t="s">
        <v>22</v>
      </c>
      <c r="J97" s="174">
        <v>2</v>
      </c>
      <c r="K97" s="246">
        <v>12029</v>
      </c>
      <c r="L97" s="44">
        <v>41268</v>
      </c>
      <c r="M97" s="39">
        <v>44742</v>
      </c>
      <c r="N97" s="40" t="str">
        <f t="shared" si="2"/>
        <v>9 Years, 6 Months, 5 Days</v>
      </c>
      <c r="O97" s="20">
        <v>25</v>
      </c>
      <c r="P97" s="20" t="s">
        <v>5537</v>
      </c>
      <c r="Q97" s="42" t="s">
        <v>536</v>
      </c>
      <c r="R97" s="58" t="s">
        <v>537</v>
      </c>
      <c r="S97" s="375">
        <v>9.6</v>
      </c>
      <c r="T97" s="375" t="str">
        <f t="shared" si="3"/>
        <v>B</v>
      </c>
      <c r="U97" s="408">
        <v>30</v>
      </c>
      <c r="V97" s="376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</row>
    <row r="98" spans="1:58" customFormat="1" ht="18" customHeight="1" x14ac:dyDescent="0.2">
      <c r="A98" s="5"/>
      <c r="B98" s="34">
        <v>97</v>
      </c>
      <c r="C98" s="35" t="s">
        <v>1699</v>
      </c>
      <c r="D98" s="36" t="s">
        <v>1700</v>
      </c>
      <c r="E98" s="20" t="s">
        <v>521</v>
      </c>
      <c r="F98" s="20" t="s">
        <v>522</v>
      </c>
      <c r="G98" s="20" t="s">
        <v>523</v>
      </c>
      <c r="H98" s="20" t="s">
        <v>13</v>
      </c>
      <c r="I98" s="20" t="s">
        <v>22</v>
      </c>
      <c r="J98" s="174">
        <v>2</v>
      </c>
      <c r="K98" s="246">
        <v>12039</v>
      </c>
      <c r="L98" s="44">
        <v>41252</v>
      </c>
      <c r="M98" s="39">
        <v>44742</v>
      </c>
      <c r="N98" s="40" t="str">
        <f t="shared" si="2"/>
        <v>9 Years, 6 Months, 21 Days</v>
      </c>
      <c r="O98" s="20">
        <v>26</v>
      </c>
      <c r="P98" s="20" t="s">
        <v>5632</v>
      </c>
      <c r="Q98" s="42" t="s">
        <v>1701</v>
      </c>
      <c r="R98" s="58" t="s">
        <v>1702</v>
      </c>
      <c r="S98" s="375">
        <v>9.6</v>
      </c>
      <c r="T98" s="375" t="str">
        <f t="shared" si="3"/>
        <v>B</v>
      </c>
      <c r="U98" s="408">
        <v>30</v>
      </c>
      <c r="V98" s="376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</row>
    <row r="99" spans="1:58" customFormat="1" ht="18" customHeight="1" x14ac:dyDescent="0.2">
      <c r="A99" s="5"/>
      <c r="B99" s="34">
        <v>98</v>
      </c>
      <c r="C99" s="50" t="s">
        <v>3717</v>
      </c>
      <c r="D99" s="51" t="s">
        <v>3718</v>
      </c>
      <c r="E99" s="34" t="s">
        <v>5513</v>
      </c>
      <c r="F99" s="34" t="s">
        <v>3384</v>
      </c>
      <c r="G99" s="34" t="s">
        <v>3385</v>
      </c>
      <c r="H99" s="34" t="s">
        <v>13</v>
      </c>
      <c r="I99" s="34" t="s">
        <v>22</v>
      </c>
      <c r="J99" s="176">
        <v>2</v>
      </c>
      <c r="K99" s="246">
        <v>12082</v>
      </c>
      <c r="L99" s="54">
        <v>41364</v>
      </c>
      <c r="M99" s="39">
        <v>44742</v>
      </c>
      <c r="N99" s="40" t="str">
        <f t="shared" si="2"/>
        <v>9 Years, 2 Months, 30 Days</v>
      </c>
      <c r="O99" s="34" t="s">
        <v>5857</v>
      </c>
      <c r="P99" s="34" t="s">
        <v>5842</v>
      </c>
      <c r="Q99" s="100">
        <v>1716280870</v>
      </c>
      <c r="R99" s="155" t="s">
        <v>3719</v>
      </c>
      <c r="S99" s="375">
        <v>9.1999999999999993</v>
      </c>
      <c r="T99" s="375" t="str">
        <f t="shared" si="3"/>
        <v>B</v>
      </c>
      <c r="U99" s="408">
        <v>30</v>
      </c>
      <c r="V99" s="376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</row>
    <row r="100" spans="1:58" customFormat="1" ht="18" customHeight="1" x14ac:dyDescent="0.2">
      <c r="A100" s="5"/>
      <c r="B100" s="34">
        <v>99</v>
      </c>
      <c r="C100" s="50" t="s">
        <v>3767</v>
      </c>
      <c r="D100" s="51" t="s">
        <v>3768</v>
      </c>
      <c r="E100" s="34" t="s">
        <v>5501</v>
      </c>
      <c r="F100" s="34" t="s">
        <v>3384</v>
      </c>
      <c r="G100" s="34" t="s">
        <v>3385</v>
      </c>
      <c r="H100" s="34" t="s">
        <v>13</v>
      </c>
      <c r="I100" s="34" t="s">
        <v>22</v>
      </c>
      <c r="J100" s="176">
        <v>2</v>
      </c>
      <c r="K100" s="246">
        <v>12099</v>
      </c>
      <c r="L100" s="54">
        <v>40950</v>
      </c>
      <c r="M100" s="39">
        <v>44742</v>
      </c>
      <c r="N100" s="40" t="str">
        <f t="shared" si="2"/>
        <v>10 Years, 4 Months, 19 Days</v>
      </c>
      <c r="O100" s="34" t="s">
        <v>5854</v>
      </c>
      <c r="P100" s="34" t="s">
        <v>5820</v>
      </c>
      <c r="Q100" s="100">
        <v>1821822558</v>
      </c>
      <c r="R100" s="155" t="s">
        <v>3769</v>
      </c>
      <c r="S100" s="375">
        <v>10.4</v>
      </c>
      <c r="T100" s="375" t="str">
        <f t="shared" si="3"/>
        <v>C</v>
      </c>
      <c r="U100" s="408">
        <v>33</v>
      </c>
      <c r="V100" s="376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</row>
    <row r="101" spans="1:58" customFormat="1" ht="18" customHeight="1" x14ac:dyDescent="0.2">
      <c r="A101" s="5"/>
      <c r="B101" s="34">
        <v>100</v>
      </c>
      <c r="C101" s="50" t="s">
        <v>3760</v>
      </c>
      <c r="D101" s="51" t="s">
        <v>3761</v>
      </c>
      <c r="E101" s="34" t="s">
        <v>5501</v>
      </c>
      <c r="F101" s="34" t="s">
        <v>3384</v>
      </c>
      <c r="G101" s="34" t="s">
        <v>3385</v>
      </c>
      <c r="H101" s="34" t="s">
        <v>13</v>
      </c>
      <c r="I101" s="34" t="s">
        <v>22</v>
      </c>
      <c r="J101" s="176">
        <v>2</v>
      </c>
      <c r="K101" s="246">
        <v>12097</v>
      </c>
      <c r="L101" s="54" t="s">
        <v>3762</v>
      </c>
      <c r="M101" s="39">
        <v>44742</v>
      </c>
      <c r="N101" s="40" t="str">
        <f t="shared" si="2"/>
        <v>9 Years, 7 Months, 30 Days</v>
      </c>
      <c r="O101" s="34" t="s">
        <v>5835</v>
      </c>
      <c r="P101" s="34" t="s">
        <v>5817</v>
      </c>
      <c r="Q101" s="100">
        <v>1712510258</v>
      </c>
      <c r="R101" s="155" t="s">
        <v>3763</v>
      </c>
      <c r="S101" s="375">
        <v>9.6999999999999993</v>
      </c>
      <c r="T101" s="375" t="str">
        <f t="shared" si="3"/>
        <v>B</v>
      </c>
      <c r="U101" s="408">
        <v>30</v>
      </c>
      <c r="V101" s="376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</row>
    <row r="102" spans="1:58" customFormat="1" ht="18" customHeight="1" x14ac:dyDescent="0.2">
      <c r="A102" s="5"/>
      <c r="B102" s="34">
        <v>101</v>
      </c>
      <c r="C102" s="35" t="s">
        <v>1066</v>
      </c>
      <c r="D102" s="36" t="s">
        <v>1067</v>
      </c>
      <c r="E102" s="20" t="s">
        <v>129</v>
      </c>
      <c r="F102" s="20" t="s">
        <v>99</v>
      </c>
      <c r="G102" s="20" t="s">
        <v>100</v>
      </c>
      <c r="H102" s="20" t="s">
        <v>13</v>
      </c>
      <c r="I102" s="20" t="s">
        <v>22</v>
      </c>
      <c r="J102" s="174">
        <v>2</v>
      </c>
      <c r="K102" s="246">
        <v>12020</v>
      </c>
      <c r="L102" s="44">
        <v>41272</v>
      </c>
      <c r="M102" s="39">
        <v>44742</v>
      </c>
      <c r="N102" s="40" t="str">
        <f t="shared" si="2"/>
        <v>9 Years, 6 Months, 1 Days</v>
      </c>
      <c r="O102" s="20">
        <v>22</v>
      </c>
      <c r="P102" s="20" t="s">
        <v>5544</v>
      </c>
      <c r="Q102" s="42" t="s">
        <v>1060</v>
      </c>
      <c r="R102" s="58" t="s">
        <v>1061</v>
      </c>
      <c r="S102" s="375">
        <v>9.6</v>
      </c>
      <c r="T102" s="375" t="str">
        <f t="shared" si="3"/>
        <v>B</v>
      </c>
      <c r="U102" s="408">
        <v>28</v>
      </c>
      <c r="V102" s="376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</row>
    <row r="103" spans="1:58" customFormat="1" ht="18" customHeight="1" x14ac:dyDescent="0.2">
      <c r="A103" s="5"/>
      <c r="B103" s="34">
        <v>102</v>
      </c>
      <c r="C103" s="35" t="s">
        <v>1891</v>
      </c>
      <c r="D103" s="43" t="s">
        <v>1892</v>
      </c>
      <c r="E103" s="20" t="s">
        <v>443</v>
      </c>
      <c r="F103" s="20" t="s">
        <v>47</v>
      </c>
      <c r="G103" s="20" t="s">
        <v>48</v>
      </c>
      <c r="H103" s="20" t="s">
        <v>13</v>
      </c>
      <c r="I103" s="20" t="s">
        <v>22</v>
      </c>
      <c r="J103" s="175">
        <v>2</v>
      </c>
      <c r="K103" s="246">
        <v>12191</v>
      </c>
      <c r="L103" s="44">
        <v>39819</v>
      </c>
      <c r="M103" s="39">
        <v>44742</v>
      </c>
      <c r="N103" s="40" t="str">
        <f t="shared" si="2"/>
        <v>13 Years, 5 Months, 24 Days</v>
      </c>
      <c r="O103" s="20">
        <v>26</v>
      </c>
      <c r="P103" s="20" t="s">
        <v>5604</v>
      </c>
      <c r="Q103" s="42" t="s">
        <v>1893</v>
      </c>
      <c r="R103" s="58" t="s">
        <v>1894</v>
      </c>
      <c r="S103" s="375">
        <v>13.5</v>
      </c>
      <c r="T103" s="375" t="str">
        <f t="shared" si="3"/>
        <v>C</v>
      </c>
      <c r="U103" s="408">
        <v>33</v>
      </c>
      <c r="V103" s="376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</row>
    <row r="104" spans="1:58" customFormat="1" ht="18" customHeight="1" x14ac:dyDescent="0.2">
      <c r="A104" s="5"/>
      <c r="B104" s="34">
        <v>103</v>
      </c>
      <c r="C104" s="35" t="s">
        <v>3143</v>
      </c>
      <c r="D104" s="43" t="s">
        <v>3144</v>
      </c>
      <c r="E104" s="20" t="s">
        <v>2834</v>
      </c>
      <c r="F104" s="20" t="s">
        <v>2622</v>
      </c>
      <c r="G104" s="20" t="s">
        <v>272</v>
      </c>
      <c r="H104" s="20" t="s">
        <v>13</v>
      </c>
      <c r="I104" s="20" t="s">
        <v>22</v>
      </c>
      <c r="J104" s="174">
        <v>2</v>
      </c>
      <c r="K104" s="246">
        <v>12051</v>
      </c>
      <c r="L104" s="44">
        <v>40698</v>
      </c>
      <c r="M104" s="39">
        <v>44742</v>
      </c>
      <c r="N104" s="40" t="str">
        <f t="shared" si="2"/>
        <v>11 Years, 0 Months, 26 Days</v>
      </c>
      <c r="O104" s="20">
        <v>20</v>
      </c>
      <c r="P104" s="20" t="s">
        <v>5549</v>
      </c>
      <c r="Q104" s="42" t="s">
        <v>3145</v>
      </c>
      <c r="R104" s="58" t="s">
        <v>3146</v>
      </c>
      <c r="S104" s="375">
        <v>11</v>
      </c>
      <c r="T104" s="375" t="str">
        <f t="shared" si="3"/>
        <v>C</v>
      </c>
      <c r="U104" s="408">
        <v>32</v>
      </c>
      <c r="V104" s="376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</row>
    <row r="105" spans="1:58" customFormat="1" ht="18" customHeight="1" x14ac:dyDescent="0.2">
      <c r="A105" s="5"/>
      <c r="B105" s="34">
        <v>104</v>
      </c>
      <c r="C105" s="102" t="s">
        <v>6149</v>
      </c>
      <c r="D105" s="36" t="s">
        <v>6150</v>
      </c>
      <c r="E105" s="36" t="s">
        <v>129</v>
      </c>
      <c r="F105" s="36" t="s">
        <v>99</v>
      </c>
      <c r="G105" s="36" t="s">
        <v>100</v>
      </c>
      <c r="H105" s="36" t="s">
        <v>13</v>
      </c>
      <c r="I105" s="36" t="s">
        <v>22</v>
      </c>
      <c r="J105" s="128">
        <v>2</v>
      </c>
      <c r="K105" s="246">
        <v>12027</v>
      </c>
      <c r="L105" s="104">
        <v>41361</v>
      </c>
      <c r="M105" s="105">
        <v>44742</v>
      </c>
      <c r="N105" s="61" t="str">
        <f t="shared" si="2"/>
        <v>9 Years, 3 Months, 2 Days</v>
      </c>
      <c r="O105" s="36">
        <v>22</v>
      </c>
      <c r="P105" s="143">
        <v>16</v>
      </c>
      <c r="Q105" s="47">
        <v>1711531558</v>
      </c>
      <c r="R105" s="102" t="s">
        <v>6151</v>
      </c>
      <c r="S105" s="375">
        <v>9.3000000000000007</v>
      </c>
      <c r="T105" s="375" t="str">
        <f t="shared" si="3"/>
        <v>B</v>
      </c>
      <c r="U105" s="408">
        <v>26</v>
      </c>
      <c r="V105" s="376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</row>
    <row r="106" spans="1:58" customFormat="1" ht="18" customHeight="1" x14ac:dyDescent="0.2">
      <c r="A106" s="5"/>
      <c r="B106" s="34">
        <v>105</v>
      </c>
      <c r="C106" s="50" t="s">
        <v>3720</v>
      </c>
      <c r="D106" s="51" t="s">
        <v>3721</v>
      </c>
      <c r="E106" s="34" t="s">
        <v>5513</v>
      </c>
      <c r="F106" s="34" t="s">
        <v>3384</v>
      </c>
      <c r="G106" s="34" t="s">
        <v>3385</v>
      </c>
      <c r="H106" s="34" t="s">
        <v>13</v>
      </c>
      <c r="I106" s="34" t="s">
        <v>22</v>
      </c>
      <c r="J106" s="176">
        <v>2</v>
      </c>
      <c r="K106" s="246">
        <v>12083</v>
      </c>
      <c r="L106" s="54">
        <v>40928</v>
      </c>
      <c r="M106" s="39">
        <v>44742</v>
      </c>
      <c r="N106" s="40" t="str">
        <f t="shared" si="2"/>
        <v>10 Years, 5 Months, 10 Days</v>
      </c>
      <c r="O106" s="34" t="s">
        <v>5858</v>
      </c>
      <c r="P106" s="34" t="s">
        <v>5807</v>
      </c>
      <c r="Q106" s="100">
        <v>1819209148</v>
      </c>
      <c r="R106" s="155" t="s">
        <v>3722</v>
      </c>
      <c r="S106" s="375">
        <v>10.5</v>
      </c>
      <c r="T106" s="375" t="str">
        <f t="shared" si="3"/>
        <v>C</v>
      </c>
      <c r="U106" s="408">
        <v>32</v>
      </c>
      <c r="V106" s="376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</row>
    <row r="107" spans="1:58" customFormat="1" ht="18" customHeight="1" x14ac:dyDescent="0.2">
      <c r="A107" s="5"/>
      <c r="B107" s="34">
        <v>106</v>
      </c>
      <c r="C107" s="35" t="s">
        <v>334</v>
      </c>
      <c r="D107" s="36" t="s">
        <v>335</v>
      </c>
      <c r="E107" s="20" t="s">
        <v>152</v>
      </c>
      <c r="F107" s="20" t="s">
        <v>326</v>
      </c>
      <c r="G107" s="20" t="s">
        <v>109</v>
      </c>
      <c r="H107" s="20" t="s">
        <v>13</v>
      </c>
      <c r="I107" s="20" t="s">
        <v>22</v>
      </c>
      <c r="J107" s="174">
        <v>2</v>
      </c>
      <c r="K107" s="246">
        <v>12178</v>
      </c>
      <c r="L107" s="44">
        <v>40801</v>
      </c>
      <c r="M107" s="39">
        <v>44742</v>
      </c>
      <c r="N107" s="40" t="str">
        <f t="shared" si="2"/>
        <v>10 Years, 9 Months, 15 Days</v>
      </c>
      <c r="O107" s="20">
        <v>23</v>
      </c>
      <c r="P107" s="20" t="s">
        <v>5613</v>
      </c>
      <c r="Q107" s="42">
        <v>1716280653</v>
      </c>
      <c r="R107" s="58" t="s">
        <v>336</v>
      </c>
      <c r="S107" s="375">
        <v>10.9</v>
      </c>
      <c r="T107" s="375" t="str">
        <f t="shared" si="3"/>
        <v>C</v>
      </c>
      <c r="U107" s="408">
        <v>32</v>
      </c>
      <c r="V107" s="376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</row>
    <row r="108" spans="1:58" customFormat="1" ht="18" customHeight="1" x14ac:dyDescent="0.2">
      <c r="A108" s="5"/>
      <c r="B108" s="34">
        <v>107</v>
      </c>
      <c r="C108" s="58" t="s">
        <v>5365</v>
      </c>
      <c r="D108" s="59" t="s">
        <v>5366</v>
      </c>
      <c r="E108" s="20" t="s">
        <v>2714</v>
      </c>
      <c r="F108" s="20" t="s">
        <v>12</v>
      </c>
      <c r="G108" s="48" t="s">
        <v>2351</v>
      </c>
      <c r="H108" s="48" t="s">
        <v>13</v>
      </c>
      <c r="I108" s="48" t="s">
        <v>14</v>
      </c>
      <c r="J108" s="174">
        <v>2</v>
      </c>
      <c r="K108" s="246">
        <v>12225</v>
      </c>
      <c r="L108" s="44">
        <v>41970</v>
      </c>
      <c r="M108" s="39">
        <v>44742</v>
      </c>
      <c r="N108" s="61" t="str">
        <f t="shared" si="2"/>
        <v>7 Years, 7 Months, 3 Days</v>
      </c>
      <c r="O108" s="48">
        <v>21.5</v>
      </c>
      <c r="P108" s="48" t="s">
        <v>4059</v>
      </c>
      <c r="Q108" s="79">
        <v>1712916368</v>
      </c>
      <c r="R108" s="126" t="s">
        <v>5367</v>
      </c>
      <c r="S108" s="375">
        <v>7.7</v>
      </c>
      <c r="T108" s="375" t="str">
        <f t="shared" si="3"/>
        <v>A</v>
      </c>
      <c r="U108" s="408">
        <v>25</v>
      </c>
      <c r="V108" s="376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</row>
    <row r="109" spans="1:58" customFormat="1" ht="18" customHeight="1" x14ac:dyDescent="0.2">
      <c r="A109" s="5"/>
      <c r="B109" s="34">
        <v>108</v>
      </c>
      <c r="C109" s="107" t="s">
        <v>6196</v>
      </c>
      <c r="D109" s="36" t="s">
        <v>6197</v>
      </c>
      <c r="E109" s="36" t="s">
        <v>2834</v>
      </c>
      <c r="F109" s="36" t="s">
        <v>2622</v>
      </c>
      <c r="G109" s="36" t="s">
        <v>272</v>
      </c>
      <c r="H109" s="36" t="s">
        <v>13</v>
      </c>
      <c r="I109" s="36" t="s">
        <v>22</v>
      </c>
      <c r="J109" s="128">
        <v>2</v>
      </c>
      <c r="K109" s="246">
        <v>12067</v>
      </c>
      <c r="L109" s="104">
        <v>41408</v>
      </c>
      <c r="M109" s="105">
        <v>44742</v>
      </c>
      <c r="N109" s="61" t="str">
        <f t="shared" si="2"/>
        <v>9 Years, 1 Months, 16 Days</v>
      </c>
      <c r="O109" s="36">
        <v>24</v>
      </c>
      <c r="P109" s="143">
        <v>18</v>
      </c>
      <c r="Q109" s="47">
        <v>1726029078</v>
      </c>
      <c r="R109" s="102" t="s">
        <v>6192</v>
      </c>
      <c r="S109" s="375">
        <v>9.1</v>
      </c>
      <c r="T109" s="375" t="str">
        <f t="shared" si="3"/>
        <v>B</v>
      </c>
      <c r="U109" s="408">
        <v>26</v>
      </c>
      <c r="V109" s="376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</row>
    <row r="110" spans="1:58" customFormat="1" ht="18" customHeight="1" x14ac:dyDescent="0.2">
      <c r="A110" s="5"/>
      <c r="B110" s="34">
        <v>109</v>
      </c>
      <c r="C110" s="102" t="s">
        <v>6352</v>
      </c>
      <c r="D110" s="36" t="s">
        <v>6353</v>
      </c>
      <c r="E110" s="36" t="s">
        <v>485</v>
      </c>
      <c r="F110" s="36" t="s">
        <v>632</v>
      </c>
      <c r="G110" s="36" t="s">
        <v>487</v>
      </c>
      <c r="H110" s="36" t="s">
        <v>13</v>
      </c>
      <c r="I110" s="36" t="s">
        <v>22</v>
      </c>
      <c r="J110" s="128">
        <v>2</v>
      </c>
      <c r="K110" s="246">
        <v>12126</v>
      </c>
      <c r="L110" s="104">
        <v>42000</v>
      </c>
      <c r="M110" s="105">
        <v>44742</v>
      </c>
      <c r="N110" s="61" t="str">
        <f t="shared" si="2"/>
        <v>7 Years, 6 Months, 3 Days</v>
      </c>
      <c r="O110" s="36">
        <v>22</v>
      </c>
      <c r="P110" s="143">
        <v>16</v>
      </c>
      <c r="Q110" s="47">
        <v>1687811757</v>
      </c>
      <c r="R110" s="102" t="s">
        <v>6354</v>
      </c>
      <c r="S110" s="375">
        <v>7.6</v>
      </c>
      <c r="T110" s="375" t="str">
        <f t="shared" si="3"/>
        <v>A</v>
      </c>
      <c r="U110" s="408">
        <v>24</v>
      </c>
      <c r="V110" s="376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</row>
    <row r="111" spans="1:58" customFormat="1" ht="18" customHeight="1" x14ac:dyDescent="0.2">
      <c r="A111" s="5"/>
      <c r="B111" s="34">
        <v>110</v>
      </c>
      <c r="C111" s="63" t="s">
        <v>6667</v>
      </c>
      <c r="D111" s="65" t="s">
        <v>6668</v>
      </c>
      <c r="E111" s="60" t="s">
        <v>2691</v>
      </c>
      <c r="F111" s="20" t="s">
        <v>12</v>
      </c>
      <c r="G111" s="60" t="s">
        <v>2351</v>
      </c>
      <c r="H111" s="60" t="s">
        <v>13</v>
      </c>
      <c r="I111" s="60" t="s">
        <v>14</v>
      </c>
      <c r="J111" s="174">
        <v>3</v>
      </c>
      <c r="K111" s="246">
        <v>12249</v>
      </c>
      <c r="L111" s="118">
        <v>41896</v>
      </c>
      <c r="M111" s="105">
        <v>44742</v>
      </c>
      <c r="N111" s="61" t="str">
        <f t="shared" si="2"/>
        <v>7 Years, 9 Months, 16 Days</v>
      </c>
      <c r="O111" s="65">
        <v>23</v>
      </c>
      <c r="P111" s="65" t="s">
        <v>5553</v>
      </c>
      <c r="Q111" s="324" t="s">
        <v>6669</v>
      </c>
      <c r="R111" s="126" t="s">
        <v>6670</v>
      </c>
      <c r="S111" s="375">
        <v>7.9</v>
      </c>
      <c r="T111" s="375" t="str">
        <f t="shared" si="3"/>
        <v>A</v>
      </c>
      <c r="U111" s="408">
        <v>24</v>
      </c>
      <c r="V111" s="376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</row>
    <row r="112" spans="1:58" customFormat="1" ht="18" customHeight="1" x14ac:dyDescent="0.2">
      <c r="A112" s="5"/>
      <c r="B112" s="34">
        <v>111</v>
      </c>
      <c r="C112" s="35" t="s">
        <v>2264</v>
      </c>
      <c r="D112" s="36" t="s">
        <v>2265</v>
      </c>
      <c r="E112" s="20" t="s">
        <v>2254</v>
      </c>
      <c r="F112" s="20" t="s">
        <v>2182</v>
      </c>
      <c r="G112" s="20" t="s">
        <v>2183</v>
      </c>
      <c r="H112" s="20" t="s">
        <v>13</v>
      </c>
      <c r="I112" s="20" t="s">
        <v>22</v>
      </c>
      <c r="J112" s="174">
        <v>2</v>
      </c>
      <c r="K112" s="246">
        <v>12246</v>
      </c>
      <c r="L112" s="44">
        <v>40904</v>
      </c>
      <c r="M112" s="39">
        <v>44742</v>
      </c>
      <c r="N112" s="40" t="str">
        <f t="shared" si="2"/>
        <v>10 Years, 6 Months, 3 Days</v>
      </c>
      <c r="O112" s="20">
        <v>24</v>
      </c>
      <c r="P112" s="20" t="s">
        <v>5531</v>
      </c>
      <c r="Q112" s="42" t="s">
        <v>2266</v>
      </c>
      <c r="R112" s="58" t="s">
        <v>2267</v>
      </c>
      <c r="S112" s="375">
        <v>10.6</v>
      </c>
      <c r="T112" s="375" t="str">
        <f t="shared" si="3"/>
        <v>C</v>
      </c>
      <c r="U112" s="408">
        <v>32</v>
      </c>
      <c r="V112" s="376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</row>
    <row r="113" spans="1:58" customFormat="1" ht="18" customHeight="1" x14ac:dyDescent="0.2">
      <c r="A113" s="5"/>
      <c r="B113" s="34">
        <v>112</v>
      </c>
      <c r="C113" s="35" t="s">
        <v>3180</v>
      </c>
      <c r="D113" s="43" t="s">
        <v>3181</v>
      </c>
      <c r="E113" s="20" t="s">
        <v>3182</v>
      </c>
      <c r="F113" s="20" t="s">
        <v>2622</v>
      </c>
      <c r="G113" s="20" t="s">
        <v>272</v>
      </c>
      <c r="H113" s="20" t="s">
        <v>13</v>
      </c>
      <c r="I113" s="20" t="s">
        <v>22</v>
      </c>
      <c r="J113" s="174">
        <v>2</v>
      </c>
      <c r="K113" s="246">
        <v>12052</v>
      </c>
      <c r="L113" s="44">
        <v>41854</v>
      </c>
      <c r="M113" s="39">
        <v>44742</v>
      </c>
      <c r="N113" s="40" t="str">
        <f t="shared" si="2"/>
        <v>7 Years, 10 Months, 27 Days</v>
      </c>
      <c r="O113" s="20">
        <v>21</v>
      </c>
      <c r="P113" s="20" t="s">
        <v>5562</v>
      </c>
      <c r="Q113" s="42" t="s">
        <v>3059</v>
      </c>
      <c r="R113" s="58" t="s">
        <v>3060</v>
      </c>
      <c r="S113" s="375">
        <v>7.1</v>
      </c>
      <c r="T113" s="375" t="str">
        <f t="shared" si="3"/>
        <v>A</v>
      </c>
      <c r="U113" s="408">
        <v>22</v>
      </c>
      <c r="V113" s="376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</row>
    <row r="114" spans="1:58" customFormat="1" ht="18" customHeight="1" x14ac:dyDescent="0.2">
      <c r="A114" s="5"/>
      <c r="B114" s="34">
        <v>113</v>
      </c>
      <c r="C114" s="63" t="s">
        <v>4674</v>
      </c>
      <c r="D114" s="64" t="s">
        <v>4675</v>
      </c>
      <c r="E114" s="65" t="s">
        <v>4676</v>
      </c>
      <c r="F114" s="20" t="s">
        <v>12</v>
      </c>
      <c r="G114" s="60" t="s">
        <v>2351</v>
      </c>
      <c r="H114" s="60" t="s">
        <v>13</v>
      </c>
      <c r="I114" s="48" t="s">
        <v>14</v>
      </c>
      <c r="J114" s="174">
        <v>2</v>
      </c>
      <c r="K114" s="246">
        <v>12210</v>
      </c>
      <c r="L114" s="66">
        <v>41611</v>
      </c>
      <c r="M114" s="39">
        <v>44742</v>
      </c>
      <c r="N114" s="61" t="str">
        <f t="shared" si="2"/>
        <v>8 Years, 6 Months, 27 Days</v>
      </c>
      <c r="O114" s="48">
        <v>26</v>
      </c>
      <c r="P114" s="48" t="s">
        <v>3973</v>
      </c>
      <c r="Q114" s="79">
        <v>718377157</v>
      </c>
      <c r="R114" s="126" t="s">
        <v>4677</v>
      </c>
      <c r="S114" s="375">
        <v>8.6</v>
      </c>
      <c r="T114" s="375" t="str">
        <f t="shared" si="3"/>
        <v>B</v>
      </c>
      <c r="U114" s="408">
        <v>26</v>
      </c>
      <c r="V114" s="376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</row>
    <row r="115" spans="1:58" customFormat="1" ht="18" customHeight="1" x14ac:dyDescent="0.2">
      <c r="A115" s="5"/>
      <c r="B115" s="34">
        <v>114</v>
      </c>
      <c r="C115" s="35" t="s">
        <v>996</v>
      </c>
      <c r="D115" s="36" t="s">
        <v>997</v>
      </c>
      <c r="E115" s="20" t="s">
        <v>998</v>
      </c>
      <c r="F115" s="20" t="s">
        <v>988</v>
      </c>
      <c r="G115" s="20" t="s">
        <v>989</v>
      </c>
      <c r="H115" s="20" t="s">
        <v>13</v>
      </c>
      <c r="I115" s="20" t="s">
        <v>22</v>
      </c>
      <c r="J115" s="174">
        <v>2</v>
      </c>
      <c r="K115" s="246">
        <v>12001</v>
      </c>
      <c r="L115" s="44">
        <v>40909</v>
      </c>
      <c r="M115" s="39">
        <v>44742</v>
      </c>
      <c r="N115" s="40" t="str">
        <f t="shared" si="2"/>
        <v>10 Years, 5 Months, 29 Days</v>
      </c>
      <c r="O115" s="20">
        <v>22</v>
      </c>
      <c r="P115" s="20" t="s">
        <v>5544</v>
      </c>
      <c r="Q115" s="42" t="s">
        <v>999</v>
      </c>
      <c r="R115" s="154" t="s">
        <v>1000</v>
      </c>
      <c r="S115" s="375">
        <v>10.5</v>
      </c>
      <c r="T115" s="375" t="str">
        <f t="shared" si="3"/>
        <v>C</v>
      </c>
      <c r="U115" s="408">
        <v>31</v>
      </c>
      <c r="V115" s="376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</row>
    <row r="116" spans="1:58" customFormat="1" ht="18" customHeight="1" x14ac:dyDescent="0.2">
      <c r="A116" s="5"/>
      <c r="B116" s="34">
        <v>115</v>
      </c>
      <c r="C116" s="35" t="s">
        <v>1005</v>
      </c>
      <c r="D116" s="36" t="s">
        <v>1006</v>
      </c>
      <c r="E116" s="20" t="s">
        <v>998</v>
      </c>
      <c r="F116" s="20" t="s">
        <v>988</v>
      </c>
      <c r="G116" s="20" t="s">
        <v>989</v>
      </c>
      <c r="H116" s="20" t="s">
        <v>13</v>
      </c>
      <c r="I116" s="20" t="s">
        <v>22</v>
      </c>
      <c r="J116" s="174">
        <v>2</v>
      </c>
      <c r="K116" s="246">
        <v>12003</v>
      </c>
      <c r="L116" s="44">
        <v>41210</v>
      </c>
      <c r="M116" s="39">
        <v>44742</v>
      </c>
      <c r="N116" s="40" t="str">
        <f t="shared" si="2"/>
        <v>9 Years, 8 Months, 2 Days</v>
      </c>
      <c r="O116" s="20">
        <v>22</v>
      </c>
      <c r="P116" s="20" t="s">
        <v>5654</v>
      </c>
      <c r="Q116" s="42" t="s">
        <v>1007</v>
      </c>
      <c r="R116" s="58" t="s">
        <v>1008</v>
      </c>
      <c r="S116" s="375">
        <v>9.8000000000000007</v>
      </c>
      <c r="T116" s="375" t="str">
        <f t="shared" si="3"/>
        <v>B</v>
      </c>
      <c r="U116" s="408">
        <v>25</v>
      </c>
      <c r="V116" s="376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</row>
    <row r="117" spans="1:58" customFormat="1" ht="18" customHeight="1" x14ac:dyDescent="0.2">
      <c r="A117" s="5"/>
      <c r="B117" s="34">
        <v>116</v>
      </c>
      <c r="C117" s="35" t="s">
        <v>1605</v>
      </c>
      <c r="D117" s="36" t="s">
        <v>1606</v>
      </c>
      <c r="E117" s="20" t="s">
        <v>1590</v>
      </c>
      <c r="F117" s="20" t="s">
        <v>1167</v>
      </c>
      <c r="G117" s="20" t="s">
        <v>1168</v>
      </c>
      <c r="H117" s="20" t="s">
        <v>13</v>
      </c>
      <c r="I117" s="20" t="s">
        <v>22</v>
      </c>
      <c r="J117" s="174">
        <v>2</v>
      </c>
      <c r="K117" s="246">
        <v>12010</v>
      </c>
      <c r="L117" s="44">
        <v>41631</v>
      </c>
      <c r="M117" s="39">
        <v>44742</v>
      </c>
      <c r="N117" s="40" t="str">
        <f t="shared" si="2"/>
        <v>8 Years, 6 Months, 7 Days</v>
      </c>
      <c r="O117" s="20">
        <v>21</v>
      </c>
      <c r="P117" s="20" t="s">
        <v>5573</v>
      </c>
      <c r="Q117" s="42" t="s">
        <v>1607</v>
      </c>
      <c r="R117" s="58" t="s">
        <v>1608</v>
      </c>
      <c r="S117" s="375">
        <v>8.6</v>
      </c>
      <c r="T117" s="375" t="str">
        <f t="shared" si="3"/>
        <v>B</v>
      </c>
      <c r="U117" s="408">
        <v>25</v>
      </c>
      <c r="V117" s="376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</row>
    <row r="118" spans="1:58" customFormat="1" ht="18" customHeight="1" x14ac:dyDescent="0.2">
      <c r="A118" s="5"/>
      <c r="B118" s="34">
        <v>117</v>
      </c>
      <c r="C118" s="102" t="s">
        <v>6206</v>
      </c>
      <c r="D118" s="36" t="s">
        <v>6207</v>
      </c>
      <c r="E118" s="36" t="s">
        <v>6208</v>
      </c>
      <c r="F118" s="36" t="s">
        <v>690</v>
      </c>
      <c r="G118" s="20" t="s">
        <v>5470</v>
      </c>
      <c r="H118" s="36" t="s">
        <v>13</v>
      </c>
      <c r="I118" s="36" t="s">
        <v>22</v>
      </c>
      <c r="J118" s="128">
        <v>2</v>
      </c>
      <c r="K118" s="246">
        <v>12068</v>
      </c>
      <c r="L118" s="104">
        <v>41192</v>
      </c>
      <c r="M118" s="105">
        <v>44742</v>
      </c>
      <c r="N118" s="61" t="str">
        <f t="shared" si="2"/>
        <v>9 Years, 8 Months, 20 Days</v>
      </c>
      <c r="O118" s="36">
        <v>17</v>
      </c>
      <c r="P118" s="143">
        <v>12</v>
      </c>
      <c r="Q118" s="47">
        <v>1552440714</v>
      </c>
      <c r="R118" s="102" t="s">
        <v>6209</v>
      </c>
      <c r="S118" s="375">
        <v>9.8000000000000007</v>
      </c>
      <c r="T118" s="375" t="str">
        <f t="shared" si="3"/>
        <v>B</v>
      </c>
      <c r="U118" s="408">
        <v>25</v>
      </c>
      <c r="V118" s="376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</row>
    <row r="119" spans="1:58" customFormat="1" ht="18" customHeight="1" x14ac:dyDescent="0.2">
      <c r="A119" s="5"/>
      <c r="B119" s="34">
        <v>118</v>
      </c>
      <c r="C119" s="35" t="s">
        <v>212</v>
      </c>
      <c r="D119" s="36" t="s">
        <v>213</v>
      </c>
      <c r="E119" s="20" t="s">
        <v>138</v>
      </c>
      <c r="F119" s="20" t="s">
        <v>125</v>
      </c>
      <c r="G119" s="20" t="s">
        <v>121</v>
      </c>
      <c r="H119" s="20" t="s">
        <v>13</v>
      </c>
      <c r="I119" s="20" t="s">
        <v>22</v>
      </c>
      <c r="J119" s="174">
        <v>2</v>
      </c>
      <c r="K119" s="246">
        <v>12137</v>
      </c>
      <c r="L119" s="44">
        <v>40448</v>
      </c>
      <c r="M119" s="39">
        <v>44742</v>
      </c>
      <c r="N119" s="40" t="str">
        <f t="shared" si="2"/>
        <v>11 Years, 9 Months, 3 Days</v>
      </c>
      <c r="O119" s="20">
        <v>26</v>
      </c>
      <c r="P119" s="20" t="s">
        <v>5588</v>
      </c>
      <c r="Q119" s="47">
        <v>1715034372</v>
      </c>
      <c r="R119" s="58" t="s">
        <v>214</v>
      </c>
      <c r="S119" s="375">
        <v>11.9</v>
      </c>
      <c r="T119" s="375" t="str">
        <f t="shared" si="3"/>
        <v>C</v>
      </c>
      <c r="U119" s="408">
        <v>31</v>
      </c>
      <c r="V119" s="376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</row>
    <row r="120" spans="1:58" customFormat="1" ht="18" customHeight="1" x14ac:dyDescent="0.2">
      <c r="A120" s="5"/>
      <c r="B120" s="34">
        <v>119</v>
      </c>
      <c r="C120" s="50" t="s">
        <v>3751</v>
      </c>
      <c r="D120" s="51" t="s">
        <v>3752</v>
      </c>
      <c r="E120" s="34" t="s">
        <v>5501</v>
      </c>
      <c r="F120" s="34" t="s">
        <v>3384</v>
      </c>
      <c r="G120" s="34" t="s">
        <v>3385</v>
      </c>
      <c r="H120" s="34" t="s">
        <v>13</v>
      </c>
      <c r="I120" s="34" t="s">
        <v>22</v>
      </c>
      <c r="J120" s="176">
        <v>2</v>
      </c>
      <c r="K120" s="246">
        <v>12094</v>
      </c>
      <c r="L120" s="54">
        <v>41623</v>
      </c>
      <c r="M120" s="39">
        <v>44742</v>
      </c>
      <c r="N120" s="40" t="str">
        <f t="shared" si="2"/>
        <v>8 Years, 6 Months, 15 Days</v>
      </c>
      <c r="O120" s="34" t="s">
        <v>5829</v>
      </c>
      <c r="P120" s="34" t="s">
        <v>5839</v>
      </c>
      <c r="Q120" s="100">
        <v>1730303320</v>
      </c>
      <c r="R120" s="50"/>
      <c r="S120" s="375">
        <v>8.6</v>
      </c>
      <c r="T120" s="375" t="str">
        <f t="shared" si="3"/>
        <v>B</v>
      </c>
      <c r="U120" s="408">
        <v>25</v>
      </c>
      <c r="V120" s="376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</row>
    <row r="121" spans="1:58" customFormat="1" ht="18" customHeight="1" x14ac:dyDescent="0.2">
      <c r="A121" s="5"/>
      <c r="B121" s="34">
        <v>120</v>
      </c>
      <c r="C121" s="50" t="s">
        <v>3797</v>
      </c>
      <c r="D121" s="51" t="s">
        <v>3798</v>
      </c>
      <c r="E121" s="34" t="s">
        <v>5503</v>
      </c>
      <c r="F121" s="34" t="s">
        <v>3384</v>
      </c>
      <c r="G121" s="34" t="s">
        <v>3385</v>
      </c>
      <c r="H121" s="34" t="s">
        <v>13</v>
      </c>
      <c r="I121" s="34" t="s">
        <v>22</v>
      </c>
      <c r="J121" s="176">
        <v>2</v>
      </c>
      <c r="K121" s="246">
        <v>12109</v>
      </c>
      <c r="L121" s="54">
        <v>41924</v>
      </c>
      <c r="M121" s="39">
        <v>44742</v>
      </c>
      <c r="N121" s="40" t="str">
        <f t="shared" si="2"/>
        <v>7 Years, 8 Months, 18 Days</v>
      </c>
      <c r="O121" s="34" t="s">
        <v>5843</v>
      </c>
      <c r="P121" s="34" t="s">
        <v>5807</v>
      </c>
      <c r="Q121" s="100">
        <v>1717919390</v>
      </c>
      <c r="R121" s="155" t="s">
        <v>3799</v>
      </c>
      <c r="S121" s="375">
        <v>7.8</v>
      </c>
      <c r="T121" s="375" t="str">
        <f t="shared" si="3"/>
        <v>A</v>
      </c>
      <c r="U121" s="408">
        <v>22</v>
      </c>
      <c r="V121" s="376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</row>
    <row r="122" spans="1:58" customFormat="1" ht="18" customHeight="1" x14ac:dyDescent="0.2">
      <c r="A122" s="5"/>
      <c r="B122" s="34">
        <v>121</v>
      </c>
      <c r="C122" s="35" t="s">
        <v>235</v>
      </c>
      <c r="D122" s="36" t="s">
        <v>236</v>
      </c>
      <c r="E122" s="20" t="s">
        <v>237</v>
      </c>
      <c r="F122" s="20" t="s">
        <v>120</v>
      </c>
      <c r="G122" s="20" t="s">
        <v>121</v>
      </c>
      <c r="H122" s="20" t="s">
        <v>13</v>
      </c>
      <c r="I122" s="20" t="s">
        <v>22</v>
      </c>
      <c r="J122" s="174">
        <v>2</v>
      </c>
      <c r="K122" s="246">
        <v>12140</v>
      </c>
      <c r="L122" s="44">
        <v>41193</v>
      </c>
      <c r="M122" s="39">
        <v>44742</v>
      </c>
      <c r="N122" s="40" t="str">
        <f t="shared" si="2"/>
        <v>9 Years, 8 Months, 19 Days</v>
      </c>
      <c r="O122" s="20">
        <v>24</v>
      </c>
      <c r="P122" s="20" t="s">
        <v>5593</v>
      </c>
      <c r="Q122" s="47">
        <v>1913749694</v>
      </c>
      <c r="R122" s="58" t="s">
        <v>238</v>
      </c>
      <c r="S122" s="375">
        <v>9.8000000000000007</v>
      </c>
      <c r="T122" s="375" t="str">
        <f t="shared" si="3"/>
        <v>B</v>
      </c>
      <c r="U122" s="408">
        <v>25</v>
      </c>
      <c r="V122" s="376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</row>
    <row r="123" spans="1:58" customFormat="1" ht="18" customHeight="1" x14ac:dyDescent="0.2">
      <c r="A123" s="5"/>
      <c r="B123" s="34">
        <v>122</v>
      </c>
      <c r="C123" s="35" t="s">
        <v>1844</v>
      </c>
      <c r="D123" s="36" t="s">
        <v>1845</v>
      </c>
      <c r="E123" s="20" t="s">
        <v>396</v>
      </c>
      <c r="F123" s="20" t="s">
        <v>384</v>
      </c>
      <c r="G123" s="20" t="s">
        <v>385</v>
      </c>
      <c r="H123" s="20" t="s">
        <v>13</v>
      </c>
      <c r="I123" s="20" t="s">
        <v>22</v>
      </c>
      <c r="J123" s="174">
        <v>2</v>
      </c>
      <c r="K123" s="246">
        <v>12243</v>
      </c>
      <c r="L123" s="44">
        <v>40881</v>
      </c>
      <c r="M123" s="39">
        <v>44742</v>
      </c>
      <c r="N123" s="40" t="str">
        <f t="shared" si="2"/>
        <v>10 Years, 6 Months, 26 Days</v>
      </c>
      <c r="O123" s="20">
        <v>24</v>
      </c>
      <c r="P123" s="20" t="s">
        <v>5537</v>
      </c>
      <c r="Q123" s="42" t="s">
        <v>1846</v>
      </c>
      <c r="R123" s="58" t="s">
        <v>387</v>
      </c>
      <c r="S123" s="375">
        <v>10.6</v>
      </c>
      <c r="T123" s="375" t="str">
        <f t="shared" si="3"/>
        <v>C</v>
      </c>
      <c r="U123" s="408">
        <v>31</v>
      </c>
      <c r="V123" s="376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</row>
    <row r="124" spans="1:58" customFormat="1" ht="18" customHeight="1" x14ac:dyDescent="0.2">
      <c r="A124" s="5"/>
      <c r="B124" s="34">
        <v>123</v>
      </c>
      <c r="C124" s="35" t="s">
        <v>483</v>
      </c>
      <c r="D124" s="43" t="s">
        <v>484</v>
      </c>
      <c r="E124" s="20" t="s">
        <v>485</v>
      </c>
      <c r="F124" s="20" t="s">
        <v>486</v>
      </c>
      <c r="G124" s="20" t="s">
        <v>487</v>
      </c>
      <c r="H124" s="20" t="s">
        <v>13</v>
      </c>
      <c r="I124" s="20" t="s">
        <v>22</v>
      </c>
      <c r="J124" s="174">
        <v>2</v>
      </c>
      <c r="K124" s="246">
        <v>12120</v>
      </c>
      <c r="L124" s="44">
        <v>41690</v>
      </c>
      <c r="M124" s="39">
        <v>44742</v>
      </c>
      <c r="N124" s="40" t="str">
        <f t="shared" si="2"/>
        <v>8 Years, 4 Months, 10 Days</v>
      </c>
      <c r="O124" s="20">
        <v>23</v>
      </c>
      <c r="P124" s="20" t="s">
        <v>5638</v>
      </c>
      <c r="Q124" s="42">
        <v>1746278977</v>
      </c>
      <c r="R124" s="58" t="s">
        <v>488</v>
      </c>
      <c r="S124" s="375">
        <v>8.4</v>
      </c>
      <c r="T124" s="375" t="str">
        <f t="shared" si="3"/>
        <v>A</v>
      </c>
      <c r="U124" s="408">
        <v>21</v>
      </c>
      <c r="V124" s="376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</row>
    <row r="125" spans="1:58" customFormat="1" ht="18" customHeight="1" x14ac:dyDescent="0.2">
      <c r="A125" s="5"/>
      <c r="B125" s="34">
        <v>124</v>
      </c>
      <c r="C125" s="78" t="s">
        <v>5008</v>
      </c>
      <c r="D125" s="59" t="s">
        <v>5009</v>
      </c>
      <c r="E125" s="60" t="s">
        <v>2691</v>
      </c>
      <c r="F125" s="20" t="s">
        <v>12</v>
      </c>
      <c r="G125" s="60" t="s">
        <v>2351</v>
      </c>
      <c r="H125" s="77" t="s">
        <v>13</v>
      </c>
      <c r="I125" s="60" t="s">
        <v>14</v>
      </c>
      <c r="J125" s="174">
        <v>2</v>
      </c>
      <c r="K125" s="246">
        <v>12218</v>
      </c>
      <c r="L125" s="45">
        <v>41273</v>
      </c>
      <c r="M125" s="39">
        <v>44742</v>
      </c>
      <c r="N125" s="61" t="str">
        <f t="shared" si="2"/>
        <v>9 Years, 6 Months, 0 Days</v>
      </c>
      <c r="O125" s="48">
        <v>22</v>
      </c>
      <c r="P125" s="48" t="s">
        <v>5010</v>
      </c>
      <c r="Q125" s="79">
        <v>1716323838</v>
      </c>
      <c r="R125" s="126" t="s">
        <v>5011</v>
      </c>
      <c r="S125" s="375">
        <v>9.6</v>
      </c>
      <c r="T125" s="375" t="str">
        <f t="shared" si="3"/>
        <v>B</v>
      </c>
      <c r="U125" s="408">
        <v>25</v>
      </c>
      <c r="V125" s="376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</row>
    <row r="126" spans="1:58" customFormat="1" ht="18" customHeight="1" x14ac:dyDescent="0.2">
      <c r="A126" s="5"/>
      <c r="B126" s="34">
        <v>125</v>
      </c>
      <c r="C126" s="35" t="s">
        <v>598</v>
      </c>
      <c r="D126" s="36" t="s">
        <v>599</v>
      </c>
      <c r="E126" s="20" t="s">
        <v>600</v>
      </c>
      <c r="F126" s="20" t="s">
        <v>522</v>
      </c>
      <c r="G126" s="20" t="s">
        <v>523</v>
      </c>
      <c r="H126" s="20" t="s">
        <v>13</v>
      </c>
      <c r="I126" s="20" t="s">
        <v>22</v>
      </c>
      <c r="J126" s="174">
        <v>2</v>
      </c>
      <c r="K126" s="246">
        <v>12031</v>
      </c>
      <c r="L126" s="44">
        <v>40862</v>
      </c>
      <c r="M126" s="39">
        <v>44742</v>
      </c>
      <c r="N126" s="40" t="str">
        <f t="shared" si="2"/>
        <v>10 Years, 7 Months, 15 Days</v>
      </c>
      <c r="O126" s="20">
        <v>25</v>
      </c>
      <c r="P126" s="20" t="s">
        <v>5537</v>
      </c>
      <c r="Q126" s="42" t="s">
        <v>601</v>
      </c>
      <c r="R126" s="58" t="s">
        <v>602</v>
      </c>
      <c r="S126" s="375">
        <v>10.7</v>
      </c>
      <c r="T126" s="375" t="str">
        <f t="shared" si="3"/>
        <v>C</v>
      </c>
      <c r="U126" s="408">
        <v>29</v>
      </c>
      <c r="V126" s="376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</row>
    <row r="127" spans="1:58" customFormat="1" ht="18" customHeight="1" x14ac:dyDescent="0.2">
      <c r="A127" s="5"/>
      <c r="B127" s="34">
        <v>126</v>
      </c>
      <c r="C127" s="63" t="s">
        <v>4290</v>
      </c>
      <c r="D127" s="64" t="s">
        <v>4291</v>
      </c>
      <c r="E127" s="77" t="s">
        <v>1993</v>
      </c>
      <c r="F127" s="20" t="s">
        <v>12</v>
      </c>
      <c r="G127" s="60" t="s">
        <v>2351</v>
      </c>
      <c r="H127" s="60" t="s">
        <v>13</v>
      </c>
      <c r="I127" s="48" t="s">
        <v>14</v>
      </c>
      <c r="J127" s="174">
        <v>2</v>
      </c>
      <c r="K127" s="246">
        <v>12200</v>
      </c>
      <c r="L127" s="66">
        <v>41864</v>
      </c>
      <c r="M127" s="39">
        <v>44742</v>
      </c>
      <c r="N127" s="61" t="str">
        <f t="shared" si="2"/>
        <v>7 Years, 10 Months, 17 Days</v>
      </c>
      <c r="O127" s="48">
        <v>23</v>
      </c>
      <c r="P127" s="48" t="s">
        <v>3840</v>
      </c>
      <c r="Q127" s="71">
        <v>1684139634</v>
      </c>
      <c r="R127" s="156" t="s">
        <v>4292</v>
      </c>
      <c r="S127" s="375">
        <v>7.1</v>
      </c>
      <c r="T127" s="375" t="str">
        <f t="shared" si="3"/>
        <v>A</v>
      </c>
      <c r="U127" s="408">
        <v>21</v>
      </c>
      <c r="V127" s="376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</row>
    <row r="128" spans="1:58" customFormat="1" ht="18" customHeight="1" x14ac:dyDescent="0.2">
      <c r="A128" s="5"/>
      <c r="B128" s="34">
        <v>127</v>
      </c>
      <c r="C128" s="35" t="s">
        <v>3209</v>
      </c>
      <c r="D128" s="36" t="s">
        <v>3210</v>
      </c>
      <c r="E128" s="20" t="s">
        <v>2443</v>
      </c>
      <c r="F128" s="20" t="s">
        <v>72</v>
      </c>
      <c r="G128" s="20" t="s">
        <v>73</v>
      </c>
      <c r="H128" s="20" t="s">
        <v>13</v>
      </c>
      <c r="I128" s="20" t="s">
        <v>22</v>
      </c>
      <c r="J128" s="174">
        <v>2</v>
      </c>
      <c r="K128" s="246">
        <v>12015</v>
      </c>
      <c r="L128" s="44">
        <v>41295</v>
      </c>
      <c r="M128" s="39">
        <v>44742</v>
      </c>
      <c r="N128" s="40" t="str">
        <f t="shared" si="2"/>
        <v>9 Years, 5 Months, 9 Days</v>
      </c>
      <c r="O128" s="20">
        <v>26</v>
      </c>
      <c r="P128" s="20" t="s">
        <v>5580</v>
      </c>
      <c r="Q128" s="42" t="s">
        <v>3211</v>
      </c>
      <c r="R128" s="58" t="s">
        <v>3212</v>
      </c>
      <c r="S128" s="375">
        <v>9.5</v>
      </c>
      <c r="T128" s="375" t="str">
        <f t="shared" si="3"/>
        <v>B</v>
      </c>
      <c r="U128" s="408">
        <v>24</v>
      </c>
      <c r="V128" s="376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</row>
    <row r="129" spans="1:58" customFormat="1" ht="18" customHeight="1" x14ac:dyDescent="0.2">
      <c r="A129" s="5"/>
      <c r="B129" s="34">
        <v>128</v>
      </c>
      <c r="C129" s="35" t="s">
        <v>2910</v>
      </c>
      <c r="D129" s="43" t="s">
        <v>2911</v>
      </c>
      <c r="E129" s="20" t="s">
        <v>2834</v>
      </c>
      <c r="F129" s="20" t="s">
        <v>2622</v>
      </c>
      <c r="G129" s="20" t="s">
        <v>272</v>
      </c>
      <c r="H129" s="20" t="s">
        <v>13</v>
      </c>
      <c r="I129" s="20" t="s">
        <v>22</v>
      </c>
      <c r="J129" s="174">
        <v>2</v>
      </c>
      <c r="K129" s="246">
        <v>12045</v>
      </c>
      <c r="L129" s="44">
        <v>41970</v>
      </c>
      <c r="M129" s="39">
        <v>44742</v>
      </c>
      <c r="N129" s="40" t="str">
        <f t="shared" si="2"/>
        <v>7 Years, 7 Months, 3 Days</v>
      </c>
      <c r="O129" s="20">
        <v>20</v>
      </c>
      <c r="P129" s="20" t="s">
        <v>5549</v>
      </c>
      <c r="Q129" s="42" t="s">
        <v>2912</v>
      </c>
      <c r="R129" s="58" t="s">
        <v>2913</v>
      </c>
      <c r="S129" s="375">
        <v>7.7</v>
      </c>
      <c r="T129" s="375" t="str">
        <f t="shared" si="3"/>
        <v>A</v>
      </c>
      <c r="U129" s="408">
        <v>20</v>
      </c>
      <c r="V129" s="376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</row>
    <row r="130" spans="1:58" customFormat="1" ht="18" customHeight="1" x14ac:dyDescent="0.2">
      <c r="A130" s="5"/>
      <c r="B130" s="34">
        <v>129</v>
      </c>
      <c r="C130" s="50" t="s">
        <v>3728</v>
      </c>
      <c r="D130" s="51" t="s">
        <v>3729</v>
      </c>
      <c r="E130" s="34" t="s">
        <v>5514</v>
      </c>
      <c r="F130" s="34" t="s">
        <v>3384</v>
      </c>
      <c r="G130" s="34" t="s">
        <v>3385</v>
      </c>
      <c r="H130" s="34" t="s">
        <v>13</v>
      </c>
      <c r="I130" s="34" t="s">
        <v>22</v>
      </c>
      <c r="J130" s="176">
        <v>2</v>
      </c>
      <c r="K130" s="246">
        <v>12086</v>
      </c>
      <c r="L130" s="54">
        <v>41731</v>
      </c>
      <c r="M130" s="39">
        <v>44742</v>
      </c>
      <c r="N130" s="40" t="str">
        <f t="shared" ref="N130:N193" si="4">DATEDIF(L130,M130,"Y") &amp; " Years, "&amp; DATEDIF(L130,M130,"YM") &amp; " Months, "&amp;DATEDIF(L130,M130, "MD") &amp; " Days"</f>
        <v>8 Years, 2 Months, 28 Days</v>
      </c>
      <c r="O130" s="34" t="s">
        <v>5835</v>
      </c>
      <c r="P130" s="34" t="s">
        <v>5807</v>
      </c>
      <c r="Q130" s="100">
        <v>1711046889</v>
      </c>
      <c r="R130" s="155" t="s">
        <v>3730</v>
      </c>
      <c r="S130" s="375">
        <v>8.1999999999999993</v>
      </c>
      <c r="T130" s="375" t="str">
        <f t="shared" ref="T130:T193" si="5">IF(S130&lt;=8.5,"A",IF(S130&lt;=10,"B",IF(S130&lt;=16,"C")))</f>
        <v>A</v>
      </c>
      <c r="U130" s="408">
        <v>20</v>
      </c>
      <c r="V130" s="376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</row>
    <row r="131" spans="1:58" customFormat="1" ht="18" customHeight="1" x14ac:dyDescent="0.2">
      <c r="A131" s="5"/>
      <c r="B131" s="34">
        <v>130</v>
      </c>
      <c r="C131" s="35" t="s">
        <v>837</v>
      </c>
      <c r="D131" s="43" t="s">
        <v>838</v>
      </c>
      <c r="E131" s="20" t="s">
        <v>839</v>
      </c>
      <c r="F131" s="20" t="s">
        <v>714</v>
      </c>
      <c r="G131" s="20" t="s">
        <v>715</v>
      </c>
      <c r="H131" s="20" t="s">
        <v>13</v>
      </c>
      <c r="I131" s="20" t="s">
        <v>22</v>
      </c>
      <c r="J131" s="174">
        <v>2</v>
      </c>
      <c r="K131" s="246">
        <v>12073</v>
      </c>
      <c r="L131" s="44">
        <v>41271</v>
      </c>
      <c r="M131" s="39">
        <v>44742</v>
      </c>
      <c r="N131" s="40" t="str">
        <f t="shared" si="4"/>
        <v>9 Years, 6 Months, 2 Days</v>
      </c>
      <c r="O131" s="20">
        <v>26</v>
      </c>
      <c r="P131" s="20" t="s">
        <v>5531</v>
      </c>
      <c r="Q131" s="42" t="s">
        <v>840</v>
      </c>
      <c r="R131" s="58" t="s">
        <v>841</v>
      </c>
      <c r="S131" s="375">
        <v>9.6</v>
      </c>
      <c r="T131" s="375" t="str">
        <f t="shared" si="5"/>
        <v>B</v>
      </c>
      <c r="U131" s="408">
        <v>24</v>
      </c>
      <c r="V131" s="376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</row>
    <row r="132" spans="1:58" customFormat="1" ht="18" customHeight="1" x14ac:dyDescent="0.2">
      <c r="A132" s="5"/>
      <c r="B132" s="34">
        <v>131</v>
      </c>
      <c r="C132" s="50" t="s">
        <v>3714</v>
      </c>
      <c r="D132" s="51" t="s">
        <v>3715</v>
      </c>
      <c r="E132" s="34" t="s">
        <v>5513</v>
      </c>
      <c r="F132" s="34" t="s">
        <v>3384</v>
      </c>
      <c r="G132" s="34" t="s">
        <v>3385</v>
      </c>
      <c r="H132" s="34" t="s">
        <v>13</v>
      </c>
      <c r="I132" s="34" t="s">
        <v>22</v>
      </c>
      <c r="J132" s="176">
        <v>2</v>
      </c>
      <c r="K132" s="246">
        <v>12081</v>
      </c>
      <c r="L132" s="54">
        <v>41161</v>
      </c>
      <c r="M132" s="39">
        <v>44742</v>
      </c>
      <c r="N132" s="40" t="str">
        <f t="shared" si="4"/>
        <v>9 Years, 9 Months, 21 Days</v>
      </c>
      <c r="O132" s="34" t="s">
        <v>5835</v>
      </c>
      <c r="P132" s="34" t="s">
        <v>5820</v>
      </c>
      <c r="Q132" s="100">
        <v>1716310912</v>
      </c>
      <c r="R132" s="155" t="s">
        <v>3716</v>
      </c>
      <c r="S132" s="375">
        <v>9.9</v>
      </c>
      <c r="T132" s="375" t="str">
        <f t="shared" si="5"/>
        <v>B</v>
      </c>
      <c r="U132" s="408">
        <v>24</v>
      </c>
      <c r="V132" s="376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</row>
    <row r="133" spans="1:58" customFormat="1" ht="18" customHeight="1" x14ac:dyDescent="0.2">
      <c r="A133" s="5"/>
      <c r="B133" s="34">
        <v>132</v>
      </c>
      <c r="C133" s="35" t="s">
        <v>650</v>
      </c>
      <c r="D133" s="36" t="s">
        <v>651</v>
      </c>
      <c r="E133" s="20" t="s">
        <v>237</v>
      </c>
      <c r="F133" s="20" t="s">
        <v>125</v>
      </c>
      <c r="G133" s="20" t="s">
        <v>121</v>
      </c>
      <c r="H133" s="20" t="s">
        <v>13</v>
      </c>
      <c r="I133" s="20" t="s">
        <v>22</v>
      </c>
      <c r="J133" s="174">
        <v>2</v>
      </c>
      <c r="K133" s="246">
        <v>12150</v>
      </c>
      <c r="L133" s="44">
        <v>41147</v>
      </c>
      <c r="M133" s="39">
        <v>44742</v>
      </c>
      <c r="N133" s="40" t="str">
        <f t="shared" si="4"/>
        <v>9 Years, 10 Months, 4 Days</v>
      </c>
      <c r="O133" s="20">
        <v>26</v>
      </c>
      <c r="P133" s="20" t="s">
        <v>5563</v>
      </c>
      <c r="Q133" s="47" t="s">
        <v>652</v>
      </c>
      <c r="R133" s="58" t="s">
        <v>653</v>
      </c>
      <c r="S133" s="375">
        <v>9.1</v>
      </c>
      <c r="T133" s="375" t="str">
        <f t="shared" si="5"/>
        <v>B</v>
      </c>
      <c r="U133" s="408">
        <v>24</v>
      </c>
      <c r="V133" s="376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</row>
    <row r="134" spans="1:58" customFormat="1" ht="18" customHeight="1" x14ac:dyDescent="0.2">
      <c r="A134" s="5"/>
      <c r="B134" s="34">
        <v>133</v>
      </c>
      <c r="C134" s="102" t="s">
        <v>6383</v>
      </c>
      <c r="D134" s="36" t="s">
        <v>6384</v>
      </c>
      <c r="E134" s="36" t="s">
        <v>237</v>
      </c>
      <c r="F134" s="36" t="s">
        <v>125</v>
      </c>
      <c r="G134" s="36" t="s">
        <v>121</v>
      </c>
      <c r="H134" s="36" t="s">
        <v>13</v>
      </c>
      <c r="I134" s="36" t="s">
        <v>22</v>
      </c>
      <c r="J134" s="128">
        <v>2</v>
      </c>
      <c r="K134" s="246">
        <v>12158</v>
      </c>
      <c r="L134" s="104">
        <v>40863</v>
      </c>
      <c r="M134" s="105">
        <v>44742</v>
      </c>
      <c r="N134" s="61" t="str">
        <f t="shared" si="4"/>
        <v>10 Years, 7 Months, 14 Days</v>
      </c>
      <c r="O134" s="36">
        <v>26</v>
      </c>
      <c r="P134" s="143">
        <v>20</v>
      </c>
      <c r="Q134" s="47">
        <v>1674949795</v>
      </c>
      <c r="R134" s="102" t="s">
        <v>6385</v>
      </c>
      <c r="S134" s="375">
        <v>10.7</v>
      </c>
      <c r="T134" s="375" t="str">
        <f t="shared" si="5"/>
        <v>C</v>
      </c>
      <c r="U134" s="408">
        <v>29</v>
      </c>
      <c r="V134" s="376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</row>
    <row r="135" spans="1:58" customFormat="1" ht="18" customHeight="1" x14ac:dyDescent="0.2">
      <c r="A135" s="5"/>
      <c r="B135" s="34">
        <v>134</v>
      </c>
      <c r="C135" s="35" t="s">
        <v>159</v>
      </c>
      <c r="D135" s="36" t="s">
        <v>160</v>
      </c>
      <c r="E135" s="20" t="s">
        <v>138</v>
      </c>
      <c r="F135" s="20" t="s">
        <v>125</v>
      </c>
      <c r="G135" s="20" t="s">
        <v>121</v>
      </c>
      <c r="H135" s="20" t="s">
        <v>13</v>
      </c>
      <c r="I135" s="20" t="s">
        <v>22</v>
      </c>
      <c r="J135" s="174">
        <v>2</v>
      </c>
      <c r="K135" s="246">
        <v>12133</v>
      </c>
      <c r="L135" s="44">
        <v>40147</v>
      </c>
      <c r="M135" s="39">
        <v>44742</v>
      </c>
      <c r="N135" s="40" t="str">
        <f t="shared" si="4"/>
        <v>12 Years, 7 Months, 0 Days</v>
      </c>
      <c r="O135" s="20">
        <v>25</v>
      </c>
      <c r="P135" s="20" t="s">
        <v>5553</v>
      </c>
      <c r="Q135" s="47" t="s">
        <v>161</v>
      </c>
      <c r="R135" s="58" t="s">
        <v>162</v>
      </c>
      <c r="S135" s="375">
        <v>12.7</v>
      </c>
      <c r="T135" s="375" t="str">
        <f t="shared" si="5"/>
        <v>C</v>
      </c>
      <c r="U135" s="408">
        <v>28</v>
      </c>
      <c r="V135" s="376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</row>
    <row r="136" spans="1:58" customFormat="1" ht="18" customHeight="1" x14ac:dyDescent="0.2">
      <c r="A136" s="5"/>
      <c r="B136" s="34">
        <v>135</v>
      </c>
      <c r="C136" s="35" t="s">
        <v>1823</v>
      </c>
      <c r="D136" s="36" t="s">
        <v>1824</v>
      </c>
      <c r="E136" s="20" t="s">
        <v>396</v>
      </c>
      <c r="F136" s="20" t="s">
        <v>384</v>
      </c>
      <c r="G136" s="20" t="s">
        <v>385</v>
      </c>
      <c r="H136" s="20" t="s">
        <v>13</v>
      </c>
      <c r="I136" s="20" t="s">
        <v>22</v>
      </c>
      <c r="J136" s="174">
        <v>2</v>
      </c>
      <c r="K136" s="246">
        <v>12239</v>
      </c>
      <c r="L136" s="44">
        <v>41619</v>
      </c>
      <c r="M136" s="39">
        <v>44742</v>
      </c>
      <c r="N136" s="40" t="str">
        <f t="shared" si="4"/>
        <v>8 Years, 6 Months, 19 Days</v>
      </c>
      <c r="O136" s="20">
        <v>22</v>
      </c>
      <c r="P136" s="20" t="s">
        <v>5574</v>
      </c>
      <c r="Q136" s="42" t="s">
        <v>1825</v>
      </c>
      <c r="R136" s="58" t="s">
        <v>1826</v>
      </c>
      <c r="S136" s="375">
        <v>8.6</v>
      </c>
      <c r="T136" s="375" t="str">
        <f t="shared" si="5"/>
        <v>B</v>
      </c>
      <c r="U136" s="408">
        <v>24</v>
      </c>
      <c r="V136" s="376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</row>
    <row r="137" spans="1:58" customFormat="1" ht="18" customHeight="1" x14ac:dyDescent="0.2">
      <c r="A137" s="5"/>
      <c r="B137" s="34">
        <v>136</v>
      </c>
      <c r="C137" s="50" t="s">
        <v>3746</v>
      </c>
      <c r="D137" s="51" t="s">
        <v>3747</v>
      </c>
      <c r="E137" s="34" t="s">
        <v>5514</v>
      </c>
      <c r="F137" s="34" t="s">
        <v>3384</v>
      </c>
      <c r="G137" s="34" t="s">
        <v>3385</v>
      </c>
      <c r="H137" s="34" t="s">
        <v>13</v>
      </c>
      <c r="I137" s="34" t="s">
        <v>22</v>
      </c>
      <c r="J137" s="176">
        <v>2</v>
      </c>
      <c r="K137" s="246">
        <v>12092</v>
      </c>
      <c r="L137" s="54">
        <v>41210</v>
      </c>
      <c r="M137" s="39">
        <v>44742</v>
      </c>
      <c r="N137" s="40" t="str">
        <f t="shared" si="4"/>
        <v>9 Years, 8 Months, 2 Days</v>
      </c>
      <c r="O137" s="34" t="s">
        <v>5854</v>
      </c>
      <c r="P137" s="34" t="s">
        <v>5820</v>
      </c>
      <c r="Q137" s="100">
        <v>1731894498</v>
      </c>
      <c r="R137" s="155" t="s">
        <v>3748</v>
      </c>
      <c r="S137" s="375">
        <v>9.8000000000000007</v>
      </c>
      <c r="T137" s="375" t="str">
        <f t="shared" si="5"/>
        <v>B</v>
      </c>
      <c r="U137" s="408">
        <v>23</v>
      </c>
      <c r="V137" s="377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</row>
    <row r="138" spans="1:58" customFormat="1" ht="18" customHeight="1" x14ac:dyDescent="0.2">
      <c r="A138" s="5"/>
      <c r="B138" s="34">
        <v>137</v>
      </c>
      <c r="C138" s="35" t="s">
        <v>1369</v>
      </c>
      <c r="D138" s="36" t="s">
        <v>1370</v>
      </c>
      <c r="E138" s="20" t="s">
        <v>138</v>
      </c>
      <c r="F138" s="20" t="s">
        <v>125</v>
      </c>
      <c r="G138" s="20" t="s">
        <v>121</v>
      </c>
      <c r="H138" s="20" t="s">
        <v>13</v>
      </c>
      <c r="I138" s="20" t="s">
        <v>22</v>
      </c>
      <c r="J138" s="174">
        <v>2</v>
      </c>
      <c r="K138" s="246">
        <v>12154</v>
      </c>
      <c r="L138" s="44">
        <v>41059</v>
      </c>
      <c r="M138" s="39">
        <v>44742</v>
      </c>
      <c r="N138" s="40" t="str">
        <f t="shared" si="4"/>
        <v>10 Years, 1 Months, 0 Days</v>
      </c>
      <c r="O138" s="20">
        <v>28</v>
      </c>
      <c r="P138" s="20" t="s">
        <v>5667</v>
      </c>
      <c r="Q138" s="47">
        <v>1617823465</v>
      </c>
      <c r="R138" s="58" t="s">
        <v>1371</v>
      </c>
      <c r="S138" s="375">
        <v>10.1</v>
      </c>
      <c r="T138" s="375" t="str">
        <f t="shared" si="5"/>
        <v>C</v>
      </c>
      <c r="U138" s="408">
        <v>27</v>
      </c>
      <c r="V138" s="376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</row>
    <row r="139" spans="1:58" customFormat="1" ht="18" customHeight="1" x14ac:dyDescent="0.2">
      <c r="A139" s="5"/>
      <c r="B139" s="34">
        <v>138</v>
      </c>
      <c r="C139" s="35" t="s">
        <v>1559</v>
      </c>
      <c r="D139" s="36" t="s">
        <v>1560</v>
      </c>
      <c r="E139" s="20" t="s">
        <v>521</v>
      </c>
      <c r="F139" s="20" t="s">
        <v>522</v>
      </c>
      <c r="G139" s="20" t="s">
        <v>523</v>
      </c>
      <c r="H139" s="20" t="s">
        <v>13</v>
      </c>
      <c r="I139" s="20" t="s">
        <v>22</v>
      </c>
      <c r="J139" s="174">
        <v>2</v>
      </c>
      <c r="K139" s="246">
        <v>12037</v>
      </c>
      <c r="L139" s="44">
        <v>41259</v>
      </c>
      <c r="M139" s="39">
        <v>44742</v>
      </c>
      <c r="N139" s="40" t="str">
        <f t="shared" si="4"/>
        <v>9 Years, 6 Months, 14 Days</v>
      </c>
      <c r="O139" s="20">
        <v>26</v>
      </c>
      <c r="P139" s="20" t="s">
        <v>5580</v>
      </c>
      <c r="Q139" s="42" t="s">
        <v>1561</v>
      </c>
      <c r="R139" s="58" t="s">
        <v>1562</v>
      </c>
      <c r="S139" s="375">
        <v>9.6</v>
      </c>
      <c r="T139" s="375" t="str">
        <f t="shared" si="5"/>
        <v>B</v>
      </c>
      <c r="U139" s="408">
        <v>22</v>
      </c>
      <c r="V139" s="376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</row>
    <row r="140" spans="1:58" customFormat="1" ht="18" customHeight="1" x14ac:dyDescent="0.2">
      <c r="A140" s="5"/>
      <c r="B140" s="34">
        <v>139</v>
      </c>
      <c r="C140" s="35" t="s">
        <v>1192</v>
      </c>
      <c r="D140" s="43" t="s">
        <v>1193</v>
      </c>
      <c r="E140" s="20" t="s">
        <v>1194</v>
      </c>
      <c r="F140" s="20" t="s">
        <v>714</v>
      </c>
      <c r="G140" s="20" t="s">
        <v>715</v>
      </c>
      <c r="H140" s="20" t="s">
        <v>13</v>
      </c>
      <c r="I140" s="20" t="s">
        <v>22</v>
      </c>
      <c r="J140" s="174">
        <v>2</v>
      </c>
      <c r="K140" s="246">
        <v>12077</v>
      </c>
      <c r="L140" s="44">
        <v>41633</v>
      </c>
      <c r="M140" s="39">
        <v>44742</v>
      </c>
      <c r="N140" s="40" t="str">
        <f t="shared" si="4"/>
        <v>8 Years, 6 Months, 5 Days</v>
      </c>
      <c r="O140" s="20">
        <v>24</v>
      </c>
      <c r="P140" s="20" t="s">
        <v>5540</v>
      </c>
      <c r="Q140" s="42" t="s">
        <v>1195</v>
      </c>
      <c r="R140" s="58" t="s">
        <v>1196</v>
      </c>
      <c r="S140" s="375">
        <v>8.6</v>
      </c>
      <c r="T140" s="375" t="str">
        <f t="shared" si="5"/>
        <v>B</v>
      </c>
      <c r="U140" s="408">
        <v>22</v>
      </c>
      <c r="V140" s="376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</row>
    <row r="141" spans="1:58" customFormat="1" ht="18" customHeight="1" x14ac:dyDescent="0.2">
      <c r="A141" s="5"/>
      <c r="B141" s="34">
        <v>140</v>
      </c>
      <c r="C141" s="50" t="s">
        <v>3783</v>
      </c>
      <c r="D141" s="51" t="s">
        <v>3784</v>
      </c>
      <c r="E141" s="34" t="s">
        <v>5501</v>
      </c>
      <c r="F141" s="34" t="s">
        <v>3384</v>
      </c>
      <c r="G141" s="34" t="s">
        <v>3385</v>
      </c>
      <c r="H141" s="34" t="s">
        <v>13</v>
      </c>
      <c r="I141" s="34" t="s">
        <v>22</v>
      </c>
      <c r="J141" s="176">
        <v>2</v>
      </c>
      <c r="K141" s="246">
        <v>12104</v>
      </c>
      <c r="L141" s="54">
        <v>41618</v>
      </c>
      <c r="M141" s="39">
        <v>44742</v>
      </c>
      <c r="N141" s="40" t="str">
        <f t="shared" si="4"/>
        <v>8 Years, 6 Months, 20 Days</v>
      </c>
      <c r="O141" s="34" t="s">
        <v>5825</v>
      </c>
      <c r="P141" s="34" t="s">
        <v>5839</v>
      </c>
      <c r="Q141" s="100">
        <v>1914219051</v>
      </c>
      <c r="R141" s="155" t="s">
        <v>3780</v>
      </c>
      <c r="S141" s="375">
        <v>8.6</v>
      </c>
      <c r="T141" s="375" t="str">
        <f t="shared" si="5"/>
        <v>B</v>
      </c>
      <c r="U141" s="408">
        <v>22</v>
      </c>
      <c r="V141" s="376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</row>
    <row r="142" spans="1:58" customFormat="1" ht="18" customHeight="1" x14ac:dyDescent="0.2">
      <c r="A142" s="5"/>
      <c r="B142" s="34">
        <v>141</v>
      </c>
      <c r="C142" s="35" t="s">
        <v>872</v>
      </c>
      <c r="D142" s="43" t="s">
        <v>873</v>
      </c>
      <c r="E142" s="20" t="s">
        <v>839</v>
      </c>
      <c r="F142" s="20" t="s">
        <v>714</v>
      </c>
      <c r="G142" s="20" t="s">
        <v>715</v>
      </c>
      <c r="H142" s="20" t="s">
        <v>13</v>
      </c>
      <c r="I142" s="20" t="s">
        <v>22</v>
      </c>
      <c r="J142" s="174">
        <v>2</v>
      </c>
      <c r="K142" s="246">
        <v>12074</v>
      </c>
      <c r="L142" s="44">
        <v>40673</v>
      </c>
      <c r="M142" s="39">
        <v>44742</v>
      </c>
      <c r="N142" s="40" t="str">
        <f t="shared" si="4"/>
        <v>11 Years, 1 Months, 20 Days</v>
      </c>
      <c r="O142" s="20">
        <v>25</v>
      </c>
      <c r="P142" s="20" t="s">
        <v>5537</v>
      </c>
      <c r="Q142" s="42" t="s">
        <v>874</v>
      </c>
      <c r="R142" s="58" t="s">
        <v>875</v>
      </c>
      <c r="S142" s="375">
        <v>11.1</v>
      </c>
      <c r="T142" s="375" t="str">
        <f t="shared" si="5"/>
        <v>C</v>
      </c>
      <c r="U142" s="408">
        <v>26</v>
      </c>
      <c r="V142" s="376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</row>
    <row r="143" spans="1:58" customFormat="1" ht="18" customHeight="1" x14ac:dyDescent="0.2">
      <c r="A143" s="5"/>
      <c r="B143" s="34">
        <v>142</v>
      </c>
      <c r="C143" s="35" t="s">
        <v>31</v>
      </c>
      <c r="D143" s="43" t="s">
        <v>32</v>
      </c>
      <c r="E143" s="20" t="s">
        <v>33</v>
      </c>
      <c r="F143" s="20" t="s">
        <v>34</v>
      </c>
      <c r="G143" s="20" t="s">
        <v>29</v>
      </c>
      <c r="H143" s="20" t="s">
        <v>13</v>
      </c>
      <c r="I143" s="20" t="s">
        <v>22</v>
      </c>
      <c r="J143" s="174">
        <v>2</v>
      </c>
      <c r="K143" s="246">
        <v>12159</v>
      </c>
      <c r="L143" s="44">
        <v>41527</v>
      </c>
      <c r="M143" s="39">
        <v>44742</v>
      </c>
      <c r="N143" s="40" t="str">
        <f t="shared" si="4"/>
        <v>8 Years, 9 Months, 20 Days</v>
      </c>
      <c r="O143" s="20">
        <v>22</v>
      </c>
      <c r="P143" s="20" t="s">
        <v>5537</v>
      </c>
      <c r="Q143" s="42">
        <v>1689583431</v>
      </c>
      <c r="R143" s="58" t="s">
        <v>35</v>
      </c>
      <c r="S143" s="375">
        <v>8.9</v>
      </c>
      <c r="T143" s="375" t="str">
        <f t="shared" si="5"/>
        <v>B</v>
      </c>
      <c r="U143" s="408">
        <v>22</v>
      </c>
      <c r="V143" s="376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</row>
    <row r="144" spans="1:58" customFormat="1" ht="18" customHeight="1" x14ac:dyDescent="0.2">
      <c r="A144" s="5"/>
      <c r="B144" s="34">
        <v>143</v>
      </c>
      <c r="C144" s="35" t="s">
        <v>56</v>
      </c>
      <c r="D144" s="43" t="s">
        <v>6052</v>
      </c>
      <c r="E144" s="20" t="s">
        <v>57</v>
      </c>
      <c r="F144" s="20" t="s">
        <v>3368</v>
      </c>
      <c r="G144" s="20" t="s">
        <v>29</v>
      </c>
      <c r="H144" s="20" t="s">
        <v>13</v>
      </c>
      <c r="I144" s="20" t="s">
        <v>22</v>
      </c>
      <c r="J144" s="174">
        <v>2</v>
      </c>
      <c r="K144" s="246">
        <v>12160</v>
      </c>
      <c r="L144" s="44">
        <v>41129</v>
      </c>
      <c r="M144" s="39">
        <v>44742</v>
      </c>
      <c r="N144" s="40" t="str">
        <f t="shared" si="4"/>
        <v>9 Years, 10 Months, 22 Days</v>
      </c>
      <c r="O144" s="20">
        <v>28</v>
      </c>
      <c r="P144" s="41" t="s">
        <v>5540</v>
      </c>
      <c r="Q144" s="42">
        <v>1926760536</v>
      </c>
      <c r="R144" s="58" t="s">
        <v>58</v>
      </c>
      <c r="S144" s="375">
        <v>9.1</v>
      </c>
      <c r="T144" s="375" t="str">
        <f t="shared" si="5"/>
        <v>B</v>
      </c>
      <c r="U144" s="408">
        <v>22</v>
      </c>
      <c r="V144" s="376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</row>
    <row r="145" spans="1:58" customFormat="1" ht="18" customHeight="1" x14ac:dyDescent="0.2">
      <c r="A145" s="5"/>
      <c r="B145" s="34">
        <v>144</v>
      </c>
      <c r="C145" s="35" t="s">
        <v>2689</v>
      </c>
      <c r="D145" s="36" t="s">
        <v>2690</v>
      </c>
      <c r="E145" s="20" t="s">
        <v>2691</v>
      </c>
      <c r="F145" s="20" t="s">
        <v>12</v>
      </c>
      <c r="G145" s="20" t="s">
        <v>2351</v>
      </c>
      <c r="H145" s="20" t="s">
        <v>13</v>
      </c>
      <c r="I145" s="20" t="s">
        <v>14</v>
      </c>
      <c r="J145" s="174">
        <v>2</v>
      </c>
      <c r="K145" s="246">
        <v>12194</v>
      </c>
      <c r="L145" s="44">
        <v>41101</v>
      </c>
      <c r="M145" s="39">
        <v>44742</v>
      </c>
      <c r="N145" s="40" t="str">
        <f t="shared" si="4"/>
        <v>9 Years, 11 Months, 19 Days</v>
      </c>
      <c r="O145" s="20">
        <v>24</v>
      </c>
      <c r="P145" s="20" t="s">
        <v>5593</v>
      </c>
      <c r="Q145" s="42" t="s">
        <v>2692</v>
      </c>
      <c r="R145" s="58" t="s">
        <v>2693</v>
      </c>
      <c r="S145" s="375">
        <v>9.11</v>
      </c>
      <c r="T145" s="375" t="str">
        <f t="shared" si="5"/>
        <v>B</v>
      </c>
      <c r="U145" s="408">
        <v>22</v>
      </c>
      <c r="V145" s="376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</row>
    <row r="146" spans="1:58" customFormat="1" ht="18" customHeight="1" x14ac:dyDescent="0.2">
      <c r="A146" s="5"/>
      <c r="B146" s="34">
        <v>145</v>
      </c>
      <c r="C146" s="35" t="s">
        <v>1386</v>
      </c>
      <c r="D146" s="43" t="s">
        <v>6040</v>
      </c>
      <c r="E146" s="20" t="s">
        <v>485</v>
      </c>
      <c r="F146" s="20" t="s">
        <v>632</v>
      </c>
      <c r="G146" s="20" t="s">
        <v>487</v>
      </c>
      <c r="H146" s="20" t="s">
        <v>13</v>
      </c>
      <c r="I146" s="20" t="s">
        <v>22</v>
      </c>
      <c r="J146" s="174">
        <v>2</v>
      </c>
      <c r="K146" s="246">
        <v>12125</v>
      </c>
      <c r="L146" s="44">
        <v>40754</v>
      </c>
      <c r="M146" s="39">
        <v>44742</v>
      </c>
      <c r="N146" s="40" t="str">
        <f t="shared" si="4"/>
        <v>10 Years, 11 Months, 0 Days</v>
      </c>
      <c r="O146" s="20">
        <v>22</v>
      </c>
      <c r="P146" s="20" t="s">
        <v>5580</v>
      </c>
      <c r="Q146" s="42" t="s">
        <v>1387</v>
      </c>
      <c r="R146" s="58" t="s">
        <v>1388</v>
      </c>
      <c r="S146" s="375">
        <v>10.11</v>
      </c>
      <c r="T146" s="375" t="str">
        <f t="shared" si="5"/>
        <v>C</v>
      </c>
      <c r="U146" s="408">
        <v>26</v>
      </c>
      <c r="V146" s="376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</row>
    <row r="147" spans="1:58" customFormat="1" ht="18" customHeight="1" x14ac:dyDescent="0.2">
      <c r="A147" s="5"/>
      <c r="B147" s="34">
        <v>146</v>
      </c>
      <c r="C147" s="35" t="s">
        <v>3304</v>
      </c>
      <c r="D147" s="43" t="s">
        <v>3305</v>
      </c>
      <c r="E147" s="20" t="s">
        <v>2770</v>
      </c>
      <c r="F147" s="20" t="s">
        <v>2622</v>
      </c>
      <c r="G147" s="20" t="s">
        <v>272</v>
      </c>
      <c r="H147" s="20" t="s">
        <v>13</v>
      </c>
      <c r="I147" s="20" t="s">
        <v>22</v>
      </c>
      <c r="J147" s="174">
        <v>2</v>
      </c>
      <c r="K147" s="246">
        <v>12062</v>
      </c>
      <c r="L147" s="44">
        <v>40940</v>
      </c>
      <c r="M147" s="39">
        <v>44742</v>
      </c>
      <c r="N147" s="40" t="str">
        <f t="shared" si="4"/>
        <v>10 Years, 4 Months, 29 Days</v>
      </c>
      <c r="O147" s="20">
        <v>24</v>
      </c>
      <c r="P147" s="20" t="s">
        <v>5654</v>
      </c>
      <c r="Q147" s="42" t="s">
        <v>3306</v>
      </c>
      <c r="R147" s="58" t="s">
        <v>3307</v>
      </c>
      <c r="S147" s="375">
        <v>10</v>
      </c>
      <c r="T147" s="375" t="str">
        <f t="shared" si="5"/>
        <v>B</v>
      </c>
      <c r="U147" s="408">
        <v>21</v>
      </c>
      <c r="V147" s="376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</row>
    <row r="148" spans="1:58" customFormat="1" ht="18" customHeight="1" x14ac:dyDescent="0.2">
      <c r="A148" s="5"/>
      <c r="B148" s="34">
        <v>147</v>
      </c>
      <c r="C148" s="102" t="s">
        <v>6416</v>
      </c>
      <c r="D148" s="36" t="s">
        <v>6417</v>
      </c>
      <c r="E148" s="36" t="s">
        <v>443</v>
      </c>
      <c r="F148" s="20" t="s">
        <v>47</v>
      </c>
      <c r="G148" s="36" t="s">
        <v>48</v>
      </c>
      <c r="H148" s="36" t="s">
        <v>13</v>
      </c>
      <c r="I148" s="36" t="s">
        <v>22</v>
      </c>
      <c r="J148" s="128">
        <v>2</v>
      </c>
      <c r="K148" s="246">
        <v>12192</v>
      </c>
      <c r="L148" s="104">
        <v>41105</v>
      </c>
      <c r="M148" s="105">
        <v>44742</v>
      </c>
      <c r="N148" s="61" t="str">
        <f t="shared" si="4"/>
        <v>9 Years, 11 Months, 15 Days</v>
      </c>
      <c r="O148" s="36">
        <v>24</v>
      </c>
      <c r="P148" s="143">
        <v>18</v>
      </c>
      <c r="Q148" s="47">
        <v>1811408500</v>
      </c>
      <c r="R148" s="102" t="s">
        <v>6418</v>
      </c>
      <c r="S148" s="375">
        <v>9</v>
      </c>
      <c r="T148" s="375" t="str">
        <f t="shared" si="5"/>
        <v>B</v>
      </c>
      <c r="U148" s="408">
        <v>21</v>
      </c>
      <c r="V148" s="376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</row>
    <row r="149" spans="1:58" customFormat="1" ht="18" customHeight="1" x14ac:dyDescent="0.2">
      <c r="A149" s="5"/>
      <c r="B149" s="34">
        <v>148</v>
      </c>
      <c r="C149" s="35" t="s">
        <v>2873</v>
      </c>
      <c r="D149" s="43" t="s">
        <v>5981</v>
      </c>
      <c r="E149" s="20" t="s">
        <v>57</v>
      </c>
      <c r="F149" s="20" t="s">
        <v>3368</v>
      </c>
      <c r="G149" s="20" t="s">
        <v>29</v>
      </c>
      <c r="H149" s="20" t="s">
        <v>13</v>
      </c>
      <c r="I149" s="20" t="s">
        <v>22</v>
      </c>
      <c r="J149" s="174">
        <v>2</v>
      </c>
      <c r="K149" s="246">
        <v>12171</v>
      </c>
      <c r="L149" s="44">
        <v>41386</v>
      </c>
      <c r="M149" s="39">
        <v>44742</v>
      </c>
      <c r="N149" s="40" t="str">
        <f t="shared" si="4"/>
        <v>9 Years, 2 Months, 8 Days</v>
      </c>
      <c r="O149" s="20">
        <v>20</v>
      </c>
      <c r="P149" s="20" t="s">
        <v>5549</v>
      </c>
      <c r="Q149" s="42" t="s">
        <v>2874</v>
      </c>
      <c r="R149" s="58" t="s">
        <v>2875</v>
      </c>
      <c r="S149" s="375">
        <v>9.1999999999999993</v>
      </c>
      <c r="T149" s="375" t="str">
        <f t="shared" si="5"/>
        <v>B</v>
      </c>
      <c r="U149" s="408">
        <v>20</v>
      </c>
      <c r="V149" s="376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</row>
    <row r="150" spans="1:58" customFormat="1" ht="18" customHeight="1" x14ac:dyDescent="0.2">
      <c r="A150" s="5"/>
      <c r="B150" s="34">
        <v>149</v>
      </c>
      <c r="C150" s="35" t="s">
        <v>316</v>
      </c>
      <c r="D150" s="36" t="s">
        <v>317</v>
      </c>
      <c r="E150" s="20" t="s">
        <v>143</v>
      </c>
      <c r="F150" s="20" t="s">
        <v>120</v>
      </c>
      <c r="G150" s="20" t="s">
        <v>121</v>
      </c>
      <c r="H150" s="20" t="s">
        <v>13</v>
      </c>
      <c r="I150" s="20" t="s">
        <v>22</v>
      </c>
      <c r="J150" s="174">
        <v>2</v>
      </c>
      <c r="K150" s="246">
        <v>12144</v>
      </c>
      <c r="L150" s="44">
        <v>41168</v>
      </c>
      <c r="M150" s="39">
        <v>44742</v>
      </c>
      <c r="N150" s="40" t="str">
        <f t="shared" si="4"/>
        <v>9 Years, 9 Months, 14 Days</v>
      </c>
      <c r="O150" s="20">
        <v>22</v>
      </c>
      <c r="P150" s="20" t="s">
        <v>5562</v>
      </c>
      <c r="Q150" s="47">
        <v>1723613811</v>
      </c>
      <c r="R150" s="58" t="s">
        <v>318</v>
      </c>
      <c r="S150" s="375">
        <v>9.9</v>
      </c>
      <c r="T150" s="375" t="str">
        <f t="shared" si="5"/>
        <v>B</v>
      </c>
      <c r="U150" s="408">
        <v>19</v>
      </c>
      <c r="V150" s="376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</row>
    <row r="151" spans="1:58" customFormat="1" ht="18" customHeight="1" x14ac:dyDescent="0.2">
      <c r="A151" s="5"/>
      <c r="B151" s="34">
        <v>150</v>
      </c>
      <c r="C151" s="35" t="s">
        <v>846</v>
      </c>
      <c r="D151" s="36" t="s">
        <v>847</v>
      </c>
      <c r="E151" s="20" t="s">
        <v>143</v>
      </c>
      <c r="F151" s="20" t="s">
        <v>125</v>
      </c>
      <c r="G151" s="20" t="s">
        <v>121</v>
      </c>
      <c r="H151" s="20" t="s">
        <v>13</v>
      </c>
      <c r="I151" s="20" t="s">
        <v>22</v>
      </c>
      <c r="J151" s="174">
        <v>2</v>
      </c>
      <c r="K151" s="246">
        <v>12152</v>
      </c>
      <c r="L151" s="44">
        <v>41195</v>
      </c>
      <c r="M151" s="39">
        <v>44742</v>
      </c>
      <c r="N151" s="40" t="str">
        <f t="shared" si="4"/>
        <v>9 Years, 8 Months, 17 Days</v>
      </c>
      <c r="O151" s="20">
        <v>26</v>
      </c>
      <c r="P151" s="20" t="s">
        <v>5537</v>
      </c>
      <c r="Q151" s="47" t="s">
        <v>848</v>
      </c>
      <c r="R151" s="58" t="s">
        <v>849</v>
      </c>
      <c r="S151" s="375">
        <v>9.8000000000000007</v>
      </c>
      <c r="T151" s="375" t="str">
        <f t="shared" si="5"/>
        <v>B</v>
      </c>
      <c r="U151" s="408">
        <v>19</v>
      </c>
      <c r="V151" s="376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</row>
    <row r="152" spans="1:58" customFormat="1" ht="18" customHeight="1" x14ac:dyDescent="0.2">
      <c r="A152" s="5"/>
      <c r="B152" s="34">
        <v>151</v>
      </c>
      <c r="C152" s="35" t="s">
        <v>3177</v>
      </c>
      <c r="D152" s="36" t="s">
        <v>3178</v>
      </c>
      <c r="E152" s="20" t="s">
        <v>143</v>
      </c>
      <c r="F152" s="20" t="s">
        <v>125</v>
      </c>
      <c r="G152" s="20" t="s">
        <v>121</v>
      </c>
      <c r="H152" s="20" t="s">
        <v>13</v>
      </c>
      <c r="I152" s="20" t="s">
        <v>22</v>
      </c>
      <c r="J152" s="174">
        <v>2</v>
      </c>
      <c r="K152" s="246">
        <v>12157</v>
      </c>
      <c r="L152" s="44">
        <v>40588</v>
      </c>
      <c r="M152" s="39">
        <v>44742</v>
      </c>
      <c r="N152" s="40" t="str">
        <f t="shared" si="4"/>
        <v>11 Years, 4 Months, 16 Days</v>
      </c>
      <c r="O152" s="20">
        <v>24</v>
      </c>
      <c r="P152" s="20" t="s">
        <v>5580</v>
      </c>
      <c r="Q152" s="47">
        <v>1988657045</v>
      </c>
      <c r="R152" s="58" t="s">
        <v>3179</v>
      </c>
      <c r="S152" s="375">
        <v>11.4</v>
      </c>
      <c r="T152" s="375" t="str">
        <f t="shared" si="5"/>
        <v>C</v>
      </c>
      <c r="U152" s="408">
        <v>26</v>
      </c>
      <c r="V152" s="376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</row>
    <row r="153" spans="1:58" customFormat="1" ht="18" customHeight="1" x14ac:dyDescent="0.2">
      <c r="A153" s="5"/>
      <c r="B153" s="34">
        <v>152</v>
      </c>
      <c r="C153" s="63" t="s">
        <v>4383</v>
      </c>
      <c r="D153" s="43" t="s">
        <v>4384</v>
      </c>
      <c r="E153" s="48" t="s">
        <v>1993</v>
      </c>
      <c r="F153" s="20" t="s">
        <v>12</v>
      </c>
      <c r="G153" s="60" t="s">
        <v>2351</v>
      </c>
      <c r="H153" s="60" t="s">
        <v>13</v>
      </c>
      <c r="I153" s="48" t="s">
        <v>14</v>
      </c>
      <c r="J153" s="174">
        <v>2</v>
      </c>
      <c r="K153" s="246">
        <v>12202</v>
      </c>
      <c r="L153" s="66">
        <v>41521</v>
      </c>
      <c r="M153" s="39">
        <v>44742</v>
      </c>
      <c r="N153" s="61" t="str">
        <f t="shared" si="4"/>
        <v>8 Years, 9 Months, 26 Days</v>
      </c>
      <c r="O153" s="48">
        <v>20</v>
      </c>
      <c r="P153" s="48" t="s">
        <v>3834</v>
      </c>
      <c r="Q153" s="71">
        <v>1787469151</v>
      </c>
      <c r="R153" s="156" t="s">
        <v>4385</v>
      </c>
      <c r="S153" s="375">
        <v>8.9</v>
      </c>
      <c r="T153" s="375" t="str">
        <f t="shared" si="5"/>
        <v>B</v>
      </c>
      <c r="U153" s="408">
        <v>19</v>
      </c>
      <c r="V153" s="376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</row>
    <row r="154" spans="1:58" customFormat="1" ht="18" customHeight="1" x14ac:dyDescent="0.2">
      <c r="A154" s="5"/>
      <c r="B154" s="34">
        <v>153</v>
      </c>
      <c r="C154" s="75" t="s">
        <v>4876</v>
      </c>
      <c r="D154" s="76" t="s">
        <v>4877</v>
      </c>
      <c r="E154" s="77" t="s">
        <v>2691</v>
      </c>
      <c r="F154" s="20" t="s">
        <v>12</v>
      </c>
      <c r="G154" s="60" t="s">
        <v>2351</v>
      </c>
      <c r="H154" s="60" t="s">
        <v>13</v>
      </c>
      <c r="I154" s="60" t="s">
        <v>14</v>
      </c>
      <c r="J154" s="174">
        <v>2</v>
      </c>
      <c r="K154" s="246">
        <v>12213</v>
      </c>
      <c r="L154" s="45">
        <v>41807</v>
      </c>
      <c r="M154" s="39">
        <v>44742</v>
      </c>
      <c r="N154" s="61" t="str">
        <f t="shared" si="4"/>
        <v>8 Years, 0 Months, 13 Days</v>
      </c>
      <c r="O154" s="48">
        <v>20</v>
      </c>
      <c r="P154" s="48" t="s">
        <v>3873</v>
      </c>
      <c r="Q154" s="71">
        <v>1717687167</v>
      </c>
      <c r="R154" s="161" t="s">
        <v>4878</v>
      </c>
      <c r="S154" s="375">
        <v>8</v>
      </c>
      <c r="T154" s="375" t="str">
        <f t="shared" si="5"/>
        <v>A</v>
      </c>
      <c r="U154" s="408">
        <v>20</v>
      </c>
      <c r="V154" s="376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</row>
    <row r="155" spans="1:58" customFormat="1" ht="18" customHeight="1" x14ac:dyDescent="0.2">
      <c r="A155" s="5"/>
      <c r="B155" s="34">
        <v>154</v>
      </c>
      <c r="C155" s="35" t="s">
        <v>2257</v>
      </c>
      <c r="D155" s="36" t="s">
        <v>2258</v>
      </c>
      <c r="E155" s="20" t="s">
        <v>2254</v>
      </c>
      <c r="F155" s="20" t="s">
        <v>2182</v>
      </c>
      <c r="G155" s="20" t="s">
        <v>2183</v>
      </c>
      <c r="H155" s="20" t="s">
        <v>13</v>
      </c>
      <c r="I155" s="20" t="s">
        <v>22</v>
      </c>
      <c r="J155" s="174">
        <v>2</v>
      </c>
      <c r="K155" s="246">
        <v>12245</v>
      </c>
      <c r="L155" s="44">
        <v>40095</v>
      </c>
      <c r="M155" s="39">
        <v>44742</v>
      </c>
      <c r="N155" s="40" t="str">
        <f t="shared" si="4"/>
        <v>12 Years, 8 Months, 21 Days</v>
      </c>
      <c r="O155" s="20">
        <v>28</v>
      </c>
      <c r="P155" s="20" t="s">
        <v>5614</v>
      </c>
      <c r="Q155" s="42" t="s">
        <v>2255</v>
      </c>
      <c r="R155" s="58" t="s">
        <v>2256</v>
      </c>
      <c r="S155" s="375">
        <v>12.8</v>
      </c>
      <c r="T155" s="375" t="str">
        <f t="shared" si="5"/>
        <v>C</v>
      </c>
      <c r="U155" s="408">
        <v>24</v>
      </c>
      <c r="V155" s="376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</row>
    <row r="156" spans="1:58" customFormat="1" ht="18" customHeight="1" x14ac:dyDescent="0.2">
      <c r="A156" s="5"/>
      <c r="B156" s="34">
        <v>155</v>
      </c>
      <c r="C156" s="75" t="s">
        <v>4861</v>
      </c>
      <c r="D156" s="76" t="s">
        <v>4862</v>
      </c>
      <c r="E156" s="77" t="s">
        <v>2691</v>
      </c>
      <c r="F156" s="20" t="s">
        <v>12</v>
      </c>
      <c r="G156" s="60" t="s">
        <v>2351</v>
      </c>
      <c r="H156" s="60" t="s">
        <v>13</v>
      </c>
      <c r="I156" s="60" t="s">
        <v>14</v>
      </c>
      <c r="J156" s="174">
        <v>2</v>
      </c>
      <c r="K156" s="246">
        <v>12212</v>
      </c>
      <c r="L156" s="45">
        <v>41259</v>
      </c>
      <c r="M156" s="39">
        <v>44742</v>
      </c>
      <c r="N156" s="61" t="str">
        <f t="shared" si="4"/>
        <v>9 Years, 6 Months, 14 Days</v>
      </c>
      <c r="O156" s="48">
        <v>22</v>
      </c>
      <c r="P156" s="48" t="s">
        <v>3834</v>
      </c>
      <c r="Q156" s="71">
        <v>1732479629</v>
      </c>
      <c r="R156" s="161" t="s">
        <v>4863</v>
      </c>
      <c r="S156" s="375">
        <v>9.6</v>
      </c>
      <c r="T156" s="375" t="str">
        <f t="shared" si="5"/>
        <v>B</v>
      </c>
      <c r="U156" s="408">
        <v>18</v>
      </c>
      <c r="V156" s="376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</row>
    <row r="157" spans="1:58" customFormat="1" ht="18" customHeight="1" x14ac:dyDescent="0.2">
      <c r="A157" s="5"/>
      <c r="B157" s="34">
        <v>156</v>
      </c>
      <c r="C157" s="102" t="s">
        <v>6291</v>
      </c>
      <c r="D157" s="36" t="s">
        <v>6292</v>
      </c>
      <c r="E157" s="36" t="s">
        <v>5514</v>
      </c>
      <c r="F157" s="36" t="s">
        <v>3384</v>
      </c>
      <c r="G157" s="36" t="s">
        <v>3385</v>
      </c>
      <c r="H157" s="36" t="s">
        <v>13</v>
      </c>
      <c r="I157" s="36" t="s">
        <v>22</v>
      </c>
      <c r="J157" s="128">
        <v>2</v>
      </c>
      <c r="K157" s="246">
        <v>12119</v>
      </c>
      <c r="L157" s="104">
        <v>41223</v>
      </c>
      <c r="M157" s="105">
        <v>44742</v>
      </c>
      <c r="N157" s="61" t="str">
        <f t="shared" si="4"/>
        <v>9 Years, 7 Months, 20 Days</v>
      </c>
      <c r="O157" s="36">
        <v>22</v>
      </c>
      <c r="P157" s="143">
        <v>16</v>
      </c>
      <c r="Q157" s="47">
        <v>1794343642</v>
      </c>
      <c r="R157" s="102" t="s">
        <v>6293</v>
      </c>
      <c r="S157" s="375">
        <v>9.6999999999999993</v>
      </c>
      <c r="T157" s="375" t="str">
        <f t="shared" si="5"/>
        <v>B</v>
      </c>
      <c r="U157" s="408">
        <v>17</v>
      </c>
      <c r="V157" s="376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</row>
    <row r="158" spans="1:58" customFormat="1" ht="18" customHeight="1" x14ac:dyDescent="0.2">
      <c r="A158" s="5"/>
      <c r="B158" s="34">
        <v>157</v>
      </c>
      <c r="C158" s="35" t="s">
        <v>1123</v>
      </c>
      <c r="D158" s="43" t="s">
        <v>1124</v>
      </c>
      <c r="E158" s="20" t="s">
        <v>839</v>
      </c>
      <c r="F158" s="20" t="s">
        <v>714</v>
      </c>
      <c r="G158" s="20" t="s">
        <v>715</v>
      </c>
      <c r="H158" s="20" t="s">
        <v>13</v>
      </c>
      <c r="I158" s="20" t="s">
        <v>22</v>
      </c>
      <c r="J158" s="174">
        <v>2</v>
      </c>
      <c r="K158" s="246">
        <v>12076</v>
      </c>
      <c r="L158" s="45">
        <v>40549</v>
      </c>
      <c r="M158" s="39">
        <v>44742</v>
      </c>
      <c r="N158" s="40" t="str">
        <f t="shared" si="4"/>
        <v>11 Years, 5 Months, 24 Days</v>
      </c>
      <c r="O158" s="20">
        <v>21</v>
      </c>
      <c r="P158" s="20" t="s">
        <v>5553</v>
      </c>
      <c r="Q158" s="42" t="s">
        <v>1125</v>
      </c>
      <c r="R158" s="58" t="s">
        <v>1126</v>
      </c>
      <c r="S158" s="375">
        <v>11.5</v>
      </c>
      <c r="T158" s="375" t="str">
        <f t="shared" si="5"/>
        <v>C</v>
      </c>
      <c r="U158" s="408">
        <v>23</v>
      </c>
      <c r="V158" s="376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</row>
    <row r="159" spans="1:58" customFormat="1" ht="18" customHeight="1" x14ac:dyDescent="0.2">
      <c r="A159" s="5"/>
      <c r="B159" s="34">
        <v>158</v>
      </c>
      <c r="C159" s="50" t="s">
        <v>3803</v>
      </c>
      <c r="D159" s="51" t="s">
        <v>3804</v>
      </c>
      <c r="E159" s="34" t="s">
        <v>5503</v>
      </c>
      <c r="F159" s="34" t="s">
        <v>3384</v>
      </c>
      <c r="G159" s="34" t="s">
        <v>3385</v>
      </c>
      <c r="H159" s="34" t="s">
        <v>13</v>
      </c>
      <c r="I159" s="34" t="s">
        <v>22</v>
      </c>
      <c r="J159" s="176">
        <v>2</v>
      </c>
      <c r="K159" s="246">
        <v>12111</v>
      </c>
      <c r="L159" s="54" t="s">
        <v>3805</v>
      </c>
      <c r="M159" s="39">
        <v>44742</v>
      </c>
      <c r="N159" s="40" t="str">
        <f t="shared" si="4"/>
        <v>11 Years, 9 Months, 12 Days</v>
      </c>
      <c r="O159" s="34" t="s">
        <v>5835</v>
      </c>
      <c r="P159" s="34" t="s">
        <v>5859</v>
      </c>
      <c r="Q159" s="100">
        <v>1914154158</v>
      </c>
      <c r="R159" s="155" t="s">
        <v>3806</v>
      </c>
      <c r="S159" s="375">
        <v>11.9</v>
      </c>
      <c r="T159" s="375" t="str">
        <f t="shared" si="5"/>
        <v>C</v>
      </c>
      <c r="U159" s="408">
        <v>23</v>
      </c>
      <c r="V159" s="376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</row>
    <row r="160" spans="1:58" customFormat="1" ht="18" customHeight="1" x14ac:dyDescent="0.2">
      <c r="A160" s="5"/>
      <c r="B160" s="34">
        <v>159</v>
      </c>
      <c r="C160" s="35" t="s">
        <v>790</v>
      </c>
      <c r="D160" s="43" t="s">
        <v>791</v>
      </c>
      <c r="E160" s="20" t="s">
        <v>485</v>
      </c>
      <c r="F160" s="20" t="s">
        <v>632</v>
      </c>
      <c r="G160" s="20" t="s">
        <v>487</v>
      </c>
      <c r="H160" s="20" t="s">
        <v>13</v>
      </c>
      <c r="I160" s="20" t="s">
        <v>22</v>
      </c>
      <c r="J160" s="174">
        <v>2</v>
      </c>
      <c r="K160" s="246">
        <v>12121</v>
      </c>
      <c r="L160" s="44">
        <v>41536</v>
      </c>
      <c r="M160" s="39">
        <v>44742</v>
      </c>
      <c r="N160" s="40" t="str">
        <f t="shared" si="4"/>
        <v>8 Years, 9 Months, 11 Days</v>
      </c>
      <c r="O160" s="20">
        <v>20</v>
      </c>
      <c r="P160" s="20" t="s">
        <v>5531</v>
      </c>
      <c r="Q160" s="42" t="s">
        <v>792</v>
      </c>
      <c r="R160" s="58" t="s">
        <v>793</v>
      </c>
      <c r="S160" s="375">
        <v>8.9</v>
      </c>
      <c r="T160" s="375" t="str">
        <f t="shared" si="5"/>
        <v>B</v>
      </c>
      <c r="U160" s="408">
        <v>16</v>
      </c>
      <c r="V160" s="376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</row>
    <row r="161" spans="1:58" customFormat="1" ht="18" customHeight="1" x14ac:dyDescent="0.2">
      <c r="A161" s="5"/>
      <c r="B161" s="34">
        <v>160</v>
      </c>
      <c r="C161" s="35" t="s">
        <v>146</v>
      </c>
      <c r="D161" s="36" t="s">
        <v>147</v>
      </c>
      <c r="E161" s="20" t="s">
        <v>143</v>
      </c>
      <c r="F161" s="20" t="s">
        <v>120</v>
      </c>
      <c r="G161" s="20" t="s">
        <v>121</v>
      </c>
      <c r="H161" s="20" t="s">
        <v>13</v>
      </c>
      <c r="I161" s="20" t="s">
        <v>22</v>
      </c>
      <c r="J161" s="174">
        <v>2</v>
      </c>
      <c r="K161" s="246">
        <v>12131</v>
      </c>
      <c r="L161" s="44">
        <v>41230</v>
      </c>
      <c r="M161" s="39">
        <v>44742</v>
      </c>
      <c r="N161" s="40" t="str">
        <f t="shared" si="4"/>
        <v>9 Years, 7 Months, 13 Days</v>
      </c>
      <c r="O161" s="20">
        <v>21</v>
      </c>
      <c r="P161" s="20" t="s">
        <v>5573</v>
      </c>
      <c r="Q161" s="47" t="s">
        <v>148</v>
      </c>
      <c r="R161" s="58" t="s">
        <v>149</v>
      </c>
      <c r="S161" s="375">
        <v>9.6999999999999993</v>
      </c>
      <c r="T161" s="375" t="str">
        <f t="shared" si="5"/>
        <v>B</v>
      </c>
      <c r="U161" s="408">
        <v>16</v>
      </c>
      <c r="V161" s="376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</row>
    <row r="162" spans="1:58" customFormat="1" ht="18" customHeight="1" x14ac:dyDescent="0.2">
      <c r="A162" s="5"/>
      <c r="B162" s="34">
        <v>161</v>
      </c>
      <c r="C162" s="50" t="s">
        <v>3788</v>
      </c>
      <c r="D162" s="51" t="s">
        <v>6037</v>
      </c>
      <c r="E162" s="34" t="s">
        <v>5501</v>
      </c>
      <c r="F162" s="34" t="s">
        <v>3384</v>
      </c>
      <c r="G162" s="34" t="s">
        <v>3385</v>
      </c>
      <c r="H162" s="34" t="s">
        <v>13</v>
      </c>
      <c r="I162" s="34" t="s">
        <v>22</v>
      </c>
      <c r="J162" s="176">
        <v>2</v>
      </c>
      <c r="K162" s="246">
        <v>12106</v>
      </c>
      <c r="L162" s="54" t="s">
        <v>3789</v>
      </c>
      <c r="M162" s="39">
        <v>44742</v>
      </c>
      <c r="N162" s="40" t="str">
        <f t="shared" si="4"/>
        <v>12 Years, 4 Months, 11 Days</v>
      </c>
      <c r="O162" s="34" t="s">
        <v>5854</v>
      </c>
      <c r="P162" s="34" t="s">
        <v>5823</v>
      </c>
      <c r="Q162" s="100">
        <v>1720052815</v>
      </c>
      <c r="R162" s="155" t="s">
        <v>3790</v>
      </c>
      <c r="S162" s="375">
        <v>12.4</v>
      </c>
      <c r="T162" s="375" t="str">
        <f t="shared" si="5"/>
        <v>C</v>
      </c>
      <c r="U162" s="408">
        <v>21</v>
      </c>
      <c r="V162" s="376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</row>
    <row r="163" spans="1:58" customFormat="1" ht="18" customHeight="1" x14ac:dyDescent="0.2">
      <c r="A163" s="5"/>
      <c r="B163" s="34">
        <v>162</v>
      </c>
      <c r="C163" s="58" t="s">
        <v>5391</v>
      </c>
      <c r="D163" s="59" t="s">
        <v>5392</v>
      </c>
      <c r="E163" s="20" t="s">
        <v>5393</v>
      </c>
      <c r="F163" s="20" t="s">
        <v>12</v>
      </c>
      <c r="G163" s="48" t="s">
        <v>2351</v>
      </c>
      <c r="H163" s="48" t="s">
        <v>13</v>
      </c>
      <c r="I163" s="48" t="s">
        <v>14</v>
      </c>
      <c r="J163" s="174">
        <v>2</v>
      </c>
      <c r="K163" s="246">
        <v>12226</v>
      </c>
      <c r="L163" s="44">
        <v>42371</v>
      </c>
      <c r="M163" s="39">
        <v>44742</v>
      </c>
      <c r="N163" s="61" t="str">
        <f t="shared" si="4"/>
        <v>6 Years, 5 Months, 28 Days</v>
      </c>
      <c r="O163" s="48">
        <v>22</v>
      </c>
      <c r="P163" s="48" t="s">
        <v>3878</v>
      </c>
      <c r="Q163" s="79">
        <v>1711080560</v>
      </c>
      <c r="R163" s="126" t="s">
        <v>5394</v>
      </c>
      <c r="S163" s="375">
        <v>6.5</v>
      </c>
      <c r="T163" s="375" t="str">
        <f t="shared" si="5"/>
        <v>A</v>
      </c>
      <c r="U163" s="408">
        <v>20</v>
      </c>
      <c r="V163" s="376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</row>
    <row r="164" spans="1:58" customFormat="1" ht="18" customHeight="1" x14ac:dyDescent="0.2">
      <c r="A164" s="5"/>
      <c r="B164" s="34">
        <v>163</v>
      </c>
      <c r="C164" s="63" t="s">
        <v>4561</v>
      </c>
      <c r="D164" s="64" t="s">
        <v>4562</v>
      </c>
      <c r="E164" s="65" t="s">
        <v>4106</v>
      </c>
      <c r="F164" s="20" t="s">
        <v>12</v>
      </c>
      <c r="G164" s="60" t="s">
        <v>2351</v>
      </c>
      <c r="H164" s="60" t="s">
        <v>13</v>
      </c>
      <c r="I164" s="48" t="s">
        <v>14</v>
      </c>
      <c r="J164" s="174">
        <v>2</v>
      </c>
      <c r="K164" s="246">
        <v>12206</v>
      </c>
      <c r="L164" s="66">
        <v>41221</v>
      </c>
      <c r="M164" s="39">
        <v>44742</v>
      </c>
      <c r="N164" s="61" t="str">
        <f t="shared" si="4"/>
        <v>9 Years, 7 Months, 22 Days</v>
      </c>
      <c r="O164" s="48">
        <v>18</v>
      </c>
      <c r="P164" s="48" t="s">
        <v>4178</v>
      </c>
      <c r="Q164" s="71">
        <v>1749559119</v>
      </c>
      <c r="R164" s="126" t="s">
        <v>4563</v>
      </c>
      <c r="S164" s="375">
        <v>9.6999999999999993</v>
      </c>
      <c r="T164" s="375" t="str">
        <f t="shared" si="5"/>
        <v>B</v>
      </c>
      <c r="U164" s="408">
        <v>16</v>
      </c>
      <c r="V164" s="376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</row>
    <row r="165" spans="1:58" customFormat="1" ht="18" customHeight="1" x14ac:dyDescent="0.2">
      <c r="A165" s="5"/>
      <c r="B165" s="34">
        <v>164</v>
      </c>
      <c r="C165" s="35" t="s">
        <v>2898</v>
      </c>
      <c r="D165" s="43" t="s">
        <v>2899</v>
      </c>
      <c r="E165" s="20" t="s">
        <v>2834</v>
      </c>
      <c r="F165" s="20" t="s">
        <v>2622</v>
      </c>
      <c r="G165" s="20" t="s">
        <v>272</v>
      </c>
      <c r="H165" s="20" t="s">
        <v>13</v>
      </c>
      <c r="I165" s="20" t="s">
        <v>22</v>
      </c>
      <c r="J165" s="174">
        <v>2</v>
      </c>
      <c r="K165" s="246">
        <v>12043</v>
      </c>
      <c r="L165" s="44">
        <v>41789</v>
      </c>
      <c r="M165" s="39">
        <v>44742</v>
      </c>
      <c r="N165" s="40" t="str">
        <f t="shared" si="4"/>
        <v>8 Years, 1 Months, 0 Days</v>
      </c>
      <c r="O165" s="20">
        <v>23</v>
      </c>
      <c r="P165" s="20" t="s">
        <v>5667</v>
      </c>
      <c r="Q165" s="42" t="s">
        <v>2900</v>
      </c>
      <c r="R165" s="58" t="s">
        <v>2901</v>
      </c>
      <c r="S165" s="375">
        <v>8.1</v>
      </c>
      <c r="T165" s="375" t="str">
        <f t="shared" si="5"/>
        <v>A</v>
      </c>
      <c r="U165" s="408">
        <v>19</v>
      </c>
      <c r="V165" s="376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</row>
    <row r="166" spans="1:58" customFormat="1" ht="18" customHeight="1" x14ac:dyDescent="0.2">
      <c r="A166" s="5"/>
      <c r="B166" s="34">
        <v>165</v>
      </c>
      <c r="C166" s="35" t="s">
        <v>239</v>
      </c>
      <c r="D166" s="36" t="s">
        <v>240</v>
      </c>
      <c r="E166" s="20" t="s">
        <v>237</v>
      </c>
      <c r="F166" s="20" t="s">
        <v>120</v>
      </c>
      <c r="G166" s="20" t="s">
        <v>121</v>
      </c>
      <c r="H166" s="20" t="s">
        <v>13</v>
      </c>
      <c r="I166" s="20" t="s">
        <v>22</v>
      </c>
      <c r="J166" s="174">
        <v>2</v>
      </c>
      <c r="K166" s="246">
        <v>12141</v>
      </c>
      <c r="L166" s="44">
        <v>39674</v>
      </c>
      <c r="M166" s="39">
        <v>44742</v>
      </c>
      <c r="N166" s="40" t="str">
        <f t="shared" si="4"/>
        <v>13 Years, 10 Months, 16 Days</v>
      </c>
      <c r="O166" s="20">
        <v>28</v>
      </c>
      <c r="P166" s="20" t="s">
        <v>5573</v>
      </c>
      <c r="Q166" s="47">
        <v>1674499256</v>
      </c>
      <c r="R166" s="58" t="s">
        <v>241</v>
      </c>
      <c r="S166" s="375">
        <v>13.1</v>
      </c>
      <c r="T166" s="375" t="str">
        <f t="shared" si="5"/>
        <v>C</v>
      </c>
      <c r="U166" s="408">
        <v>21</v>
      </c>
      <c r="V166" s="376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</row>
    <row r="167" spans="1:58" customFormat="1" ht="18" customHeight="1" x14ac:dyDescent="0.2">
      <c r="A167" s="5"/>
      <c r="B167" s="34">
        <v>166</v>
      </c>
      <c r="C167" s="35" t="s">
        <v>136</v>
      </c>
      <c r="D167" s="36" t="s">
        <v>137</v>
      </c>
      <c r="E167" s="20" t="s">
        <v>138</v>
      </c>
      <c r="F167" s="20" t="s">
        <v>120</v>
      </c>
      <c r="G167" s="20" t="s">
        <v>121</v>
      </c>
      <c r="H167" s="20" t="s">
        <v>13</v>
      </c>
      <c r="I167" s="20" t="s">
        <v>22</v>
      </c>
      <c r="J167" s="174">
        <v>2</v>
      </c>
      <c r="K167" s="246">
        <v>12129</v>
      </c>
      <c r="L167" s="44">
        <v>41502</v>
      </c>
      <c r="M167" s="39">
        <v>44742</v>
      </c>
      <c r="N167" s="40" t="str">
        <f t="shared" si="4"/>
        <v>8 Years, 10 Months, 14 Days</v>
      </c>
      <c r="O167" s="20">
        <v>22</v>
      </c>
      <c r="P167" s="20" t="s">
        <v>5537</v>
      </c>
      <c r="Q167" s="47" t="s">
        <v>139</v>
      </c>
      <c r="R167" s="58" t="s">
        <v>140</v>
      </c>
      <c r="S167" s="375">
        <v>8.1</v>
      </c>
      <c r="T167" s="375" t="str">
        <f t="shared" si="5"/>
        <v>A</v>
      </c>
      <c r="U167" s="408">
        <v>19</v>
      </c>
      <c r="V167" s="376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</row>
    <row r="168" spans="1:58" customFormat="1" ht="18" customHeight="1" x14ac:dyDescent="0.2">
      <c r="A168" s="5"/>
      <c r="B168" s="34">
        <v>167</v>
      </c>
      <c r="C168" s="35" t="s">
        <v>1513</v>
      </c>
      <c r="D168" s="36" t="s">
        <v>1514</v>
      </c>
      <c r="E168" s="20" t="s">
        <v>600</v>
      </c>
      <c r="F168" s="20" t="s">
        <v>522</v>
      </c>
      <c r="G168" s="20" t="s">
        <v>523</v>
      </c>
      <c r="H168" s="20" t="s">
        <v>13</v>
      </c>
      <c r="I168" s="20" t="s">
        <v>22</v>
      </c>
      <c r="J168" s="174">
        <v>2</v>
      </c>
      <c r="K168" s="246">
        <v>12035</v>
      </c>
      <c r="L168" s="44">
        <v>41211</v>
      </c>
      <c r="M168" s="39">
        <v>44742</v>
      </c>
      <c r="N168" s="40" t="str">
        <f t="shared" si="4"/>
        <v>9 Years, 8 Months, 1 Days</v>
      </c>
      <c r="O168" s="20">
        <v>23</v>
      </c>
      <c r="P168" s="20" t="s">
        <v>5593</v>
      </c>
      <c r="Q168" s="42">
        <v>1819419785</v>
      </c>
      <c r="R168" s="58" t="s">
        <v>1515</v>
      </c>
      <c r="S168" s="375">
        <v>9.8000000000000007</v>
      </c>
      <c r="T168" s="375" t="str">
        <f t="shared" si="5"/>
        <v>B</v>
      </c>
      <c r="U168" s="408">
        <v>15</v>
      </c>
      <c r="V168" s="376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</row>
    <row r="169" spans="1:58" customFormat="1" ht="18" customHeight="1" x14ac:dyDescent="0.2">
      <c r="A169" s="5"/>
      <c r="B169" s="34">
        <v>168</v>
      </c>
      <c r="C169" s="35" t="s">
        <v>1392</v>
      </c>
      <c r="D169" s="43" t="s">
        <v>1393</v>
      </c>
      <c r="E169" s="20" t="s">
        <v>1394</v>
      </c>
      <c r="F169" s="20" t="s">
        <v>1212</v>
      </c>
      <c r="G169" s="20" t="s">
        <v>1213</v>
      </c>
      <c r="H169" s="20" t="s">
        <v>13</v>
      </c>
      <c r="I169" s="20" t="s">
        <v>22</v>
      </c>
      <c r="J169" s="174">
        <v>2</v>
      </c>
      <c r="K169" s="246">
        <v>12078</v>
      </c>
      <c r="L169" s="44">
        <v>40517</v>
      </c>
      <c r="M169" s="39">
        <v>44742</v>
      </c>
      <c r="N169" s="40" t="str">
        <f t="shared" si="4"/>
        <v>11 Years, 6 Months, 25 Days</v>
      </c>
      <c r="O169" s="20">
        <v>22</v>
      </c>
      <c r="P169" s="20" t="s">
        <v>5593</v>
      </c>
      <c r="Q169" s="42" t="s">
        <v>1395</v>
      </c>
      <c r="R169" s="58" t="s">
        <v>1396</v>
      </c>
      <c r="S169" s="375">
        <v>11.6</v>
      </c>
      <c r="T169" s="375" t="str">
        <f t="shared" si="5"/>
        <v>C</v>
      </c>
      <c r="U169" s="408">
        <v>20</v>
      </c>
      <c r="V169" s="376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</row>
    <row r="170" spans="1:58" customFormat="1" ht="18" customHeight="1" x14ac:dyDescent="0.2">
      <c r="A170" s="5"/>
      <c r="B170" s="34">
        <v>169</v>
      </c>
      <c r="C170" s="35" t="s">
        <v>1500</v>
      </c>
      <c r="D170" s="36" t="s">
        <v>1501</v>
      </c>
      <c r="E170" s="20" t="s">
        <v>600</v>
      </c>
      <c r="F170" s="20" t="s">
        <v>522</v>
      </c>
      <c r="G170" s="20" t="s">
        <v>523</v>
      </c>
      <c r="H170" s="20" t="s">
        <v>13</v>
      </c>
      <c r="I170" s="20" t="s">
        <v>22</v>
      </c>
      <c r="J170" s="174">
        <v>2</v>
      </c>
      <c r="K170" s="246">
        <v>12033</v>
      </c>
      <c r="L170" s="44">
        <v>41853</v>
      </c>
      <c r="M170" s="39">
        <v>44742</v>
      </c>
      <c r="N170" s="40" t="str">
        <f t="shared" si="4"/>
        <v>7 Years, 10 Months, 28 Days</v>
      </c>
      <c r="O170" s="20">
        <v>20</v>
      </c>
      <c r="P170" s="20" t="s">
        <v>5607</v>
      </c>
      <c r="Q170" s="42">
        <v>1671027828</v>
      </c>
      <c r="R170" s="58" t="s">
        <v>1502</v>
      </c>
      <c r="S170" s="375">
        <v>7.1</v>
      </c>
      <c r="T170" s="375" t="str">
        <f t="shared" si="5"/>
        <v>A</v>
      </c>
      <c r="U170" s="408">
        <v>18</v>
      </c>
      <c r="V170" s="376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</row>
    <row r="171" spans="1:58" customFormat="1" ht="18" customHeight="1" x14ac:dyDescent="0.2">
      <c r="A171" s="5"/>
      <c r="B171" s="34">
        <v>170</v>
      </c>
      <c r="C171" s="50" t="s">
        <v>3756</v>
      </c>
      <c r="D171" s="51" t="s">
        <v>3757</v>
      </c>
      <c r="E171" s="34" t="s">
        <v>5501</v>
      </c>
      <c r="F171" s="34" t="s">
        <v>3384</v>
      </c>
      <c r="G171" s="34" t="s">
        <v>3385</v>
      </c>
      <c r="H171" s="34" t="s">
        <v>13</v>
      </c>
      <c r="I171" s="34" t="s">
        <v>22</v>
      </c>
      <c r="J171" s="176">
        <v>2</v>
      </c>
      <c r="K171" s="246">
        <v>12096</v>
      </c>
      <c r="L171" s="54" t="s">
        <v>3758</v>
      </c>
      <c r="M171" s="39">
        <v>44742</v>
      </c>
      <c r="N171" s="40" t="str">
        <f t="shared" si="4"/>
        <v>8 Years, 7 Months, 16 Days</v>
      </c>
      <c r="O171" s="34" t="s">
        <v>5843</v>
      </c>
      <c r="P171" s="34" t="s">
        <v>5809</v>
      </c>
      <c r="Q171" s="100">
        <v>1913007775</v>
      </c>
      <c r="R171" s="155" t="s">
        <v>3759</v>
      </c>
      <c r="S171" s="375">
        <v>8.6999999999999993</v>
      </c>
      <c r="T171" s="375" t="str">
        <f t="shared" si="5"/>
        <v>B</v>
      </c>
      <c r="U171" s="408">
        <v>14</v>
      </c>
      <c r="V171" s="376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</row>
    <row r="172" spans="1:58" customFormat="1" ht="18" customHeight="1" x14ac:dyDescent="0.2">
      <c r="A172" s="5"/>
      <c r="B172" s="34">
        <v>171</v>
      </c>
      <c r="C172" s="35" t="s">
        <v>242</v>
      </c>
      <c r="D172" s="36" t="s">
        <v>243</v>
      </c>
      <c r="E172" s="20" t="s">
        <v>237</v>
      </c>
      <c r="F172" s="20" t="s">
        <v>120</v>
      </c>
      <c r="G172" s="20" t="s">
        <v>121</v>
      </c>
      <c r="H172" s="20" t="s">
        <v>13</v>
      </c>
      <c r="I172" s="20" t="s">
        <v>22</v>
      </c>
      <c r="J172" s="174">
        <v>2</v>
      </c>
      <c r="K172" s="246">
        <v>12142</v>
      </c>
      <c r="L172" s="44">
        <v>41270</v>
      </c>
      <c r="M172" s="39">
        <v>44742</v>
      </c>
      <c r="N172" s="40" t="str">
        <f t="shared" si="4"/>
        <v>9 Years, 6 Months, 3 Days</v>
      </c>
      <c r="O172" s="20">
        <v>22</v>
      </c>
      <c r="P172" s="20" t="s">
        <v>5594</v>
      </c>
      <c r="Q172" s="47">
        <v>1819933162</v>
      </c>
      <c r="R172" s="58" t="s">
        <v>244</v>
      </c>
      <c r="S172" s="375">
        <v>9.6</v>
      </c>
      <c r="T172" s="375" t="str">
        <f t="shared" si="5"/>
        <v>B</v>
      </c>
      <c r="U172" s="408">
        <v>14</v>
      </c>
      <c r="V172" s="376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</row>
    <row r="173" spans="1:58" customFormat="1" ht="18" customHeight="1" x14ac:dyDescent="0.2">
      <c r="A173" s="5"/>
      <c r="B173" s="34">
        <v>172</v>
      </c>
      <c r="C173" s="35" t="s">
        <v>328</v>
      </c>
      <c r="D173" s="36" t="s">
        <v>329</v>
      </c>
      <c r="E173" s="20" t="s">
        <v>152</v>
      </c>
      <c r="F173" s="20" t="s">
        <v>326</v>
      </c>
      <c r="G173" s="20" t="s">
        <v>109</v>
      </c>
      <c r="H173" s="20" t="s">
        <v>13</v>
      </c>
      <c r="I173" s="20" t="s">
        <v>22</v>
      </c>
      <c r="J173" s="174">
        <v>2</v>
      </c>
      <c r="K173" s="246">
        <v>12177</v>
      </c>
      <c r="L173" s="44">
        <v>41504</v>
      </c>
      <c r="M173" s="39">
        <v>44742</v>
      </c>
      <c r="N173" s="40" t="str">
        <f t="shared" si="4"/>
        <v>8 Years, 10 Months, 12 Days</v>
      </c>
      <c r="O173" s="20">
        <v>24</v>
      </c>
      <c r="P173" s="20" t="s">
        <v>5612</v>
      </c>
      <c r="Q173" s="42">
        <v>1819244496</v>
      </c>
      <c r="R173" s="58" t="s">
        <v>330</v>
      </c>
      <c r="S173" s="375">
        <v>8.1</v>
      </c>
      <c r="T173" s="375" t="str">
        <f t="shared" si="5"/>
        <v>A</v>
      </c>
      <c r="U173" s="408">
        <v>18</v>
      </c>
      <c r="V173" s="376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</row>
    <row r="174" spans="1:58" customFormat="1" ht="18" customHeight="1" x14ac:dyDescent="0.2">
      <c r="A174" s="5"/>
      <c r="B174" s="34">
        <v>173</v>
      </c>
      <c r="C174" s="50" t="s">
        <v>3807</v>
      </c>
      <c r="D174" s="51" t="s">
        <v>3808</v>
      </c>
      <c r="E174" s="34" t="s">
        <v>5503</v>
      </c>
      <c r="F174" s="34" t="s">
        <v>3384</v>
      </c>
      <c r="G174" s="34" t="s">
        <v>3385</v>
      </c>
      <c r="H174" s="34" t="s">
        <v>13</v>
      </c>
      <c r="I174" s="34" t="s">
        <v>22</v>
      </c>
      <c r="J174" s="176">
        <v>2</v>
      </c>
      <c r="K174" s="246">
        <v>12112</v>
      </c>
      <c r="L174" s="54">
        <v>42001</v>
      </c>
      <c r="M174" s="39">
        <v>44742</v>
      </c>
      <c r="N174" s="40" t="str">
        <f t="shared" si="4"/>
        <v>7 Years, 6 Months, 2 Days</v>
      </c>
      <c r="O174" s="34" t="s">
        <v>5838</v>
      </c>
      <c r="P174" s="34" t="s">
        <v>5842</v>
      </c>
      <c r="Q174" s="100">
        <v>1911189040</v>
      </c>
      <c r="R174" s="50"/>
      <c r="S174" s="375">
        <v>7.6</v>
      </c>
      <c r="T174" s="375" t="str">
        <f t="shared" si="5"/>
        <v>A</v>
      </c>
      <c r="U174" s="408">
        <v>17</v>
      </c>
      <c r="V174" s="376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</row>
    <row r="175" spans="1:58" customFormat="1" ht="18" customHeight="1" x14ac:dyDescent="0.2">
      <c r="A175" s="5"/>
      <c r="B175" s="34">
        <v>174</v>
      </c>
      <c r="C175" s="139" t="s">
        <v>4441</v>
      </c>
      <c r="D175" s="140" t="s">
        <v>4442</v>
      </c>
      <c r="E175" s="65" t="s">
        <v>2878</v>
      </c>
      <c r="F175" s="20" t="s">
        <v>12</v>
      </c>
      <c r="G175" s="60" t="s">
        <v>2351</v>
      </c>
      <c r="H175" s="60" t="s">
        <v>13</v>
      </c>
      <c r="I175" s="48" t="s">
        <v>14</v>
      </c>
      <c r="J175" s="174">
        <v>2</v>
      </c>
      <c r="K175" s="246">
        <v>12203</v>
      </c>
      <c r="L175" s="141">
        <v>41419</v>
      </c>
      <c r="M175" s="39">
        <v>44742</v>
      </c>
      <c r="N175" s="61" t="str">
        <f t="shared" si="4"/>
        <v>9 Years, 1 Months, 5 Days</v>
      </c>
      <c r="O175" s="48">
        <v>27</v>
      </c>
      <c r="P175" s="48" t="s">
        <v>3905</v>
      </c>
      <c r="Q175" s="325">
        <v>1823748201</v>
      </c>
      <c r="R175" s="126" t="s">
        <v>4443</v>
      </c>
      <c r="S175" s="375">
        <v>9.1</v>
      </c>
      <c r="T175" s="375" t="str">
        <f t="shared" si="5"/>
        <v>B</v>
      </c>
      <c r="U175" s="408">
        <v>14</v>
      </c>
      <c r="V175" s="376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</row>
    <row r="176" spans="1:58" customFormat="1" ht="18" customHeight="1" x14ac:dyDescent="0.2">
      <c r="A176" s="5"/>
      <c r="B176" s="34">
        <v>175</v>
      </c>
      <c r="C176" s="35" t="s">
        <v>1483</v>
      </c>
      <c r="D176" s="36" t="s">
        <v>1484</v>
      </c>
      <c r="E176" s="20" t="s">
        <v>1485</v>
      </c>
      <c r="F176" s="20" t="s">
        <v>99</v>
      </c>
      <c r="G176" s="20" t="s">
        <v>100</v>
      </c>
      <c r="H176" s="20" t="s">
        <v>13</v>
      </c>
      <c r="I176" s="20" t="s">
        <v>22</v>
      </c>
      <c r="J176" s="174">
        <v>2</v>
      </c>
      <c r="K176" s="246">
        <v>12026</v>
      </c>
      <c r="L176" s="44">
        <v>39765</v>
      </c>
      <c r="M176" s="39">
        <v>44742</v>
      </c>
      <c r="N176" s="40" t="str">
        <f t="shared" si="4"/>
        <v>13 Years, 7 Months, 17 Days</v>
      </c>
      <c r="O176" s="20">
        <v>23</v>
      </c>
      <c r="P176" s="20" t="s">
        <v>5700</v>
      </c>
      <c r="Q176" s="42">
        <v>1556366545</v>
      </c>
      <c r="R176" s="58" t="s">
        <v>1486</v>
      </c>
      <c r="S176" s="375">
        <v>13.7</v>
      </c>
      <c r="T176" s="375" t="str">
        <f t="shared" si="5"/>
        <v>C</v>
      </c>
      <c r="U176" s="408">
        <v>19</v>
      </c>
      <c r="V176" s="376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</row>
    <row r="177" spans="1:58" customFormat="1" ht="18" customHeight="1" x14ac:dyDescent="0.2">
      <c r="A177" s="5"/>
      <c r="B177" s="34">
        <v>176</v>
      </c>
      <c r="C177" s="35" t="s">
        <v>2015</v>
      </c>
      <c r="D177" s="43" t="s">
        <v>2016</v>
      </c>
      <c r="E177" s="20" t="s">
        <v>33</v>
      </c>
      <c r="F177" s="20" t="s">
        <v>544</v>
      </c>
      <c r="G177" s="20" t="s">
        <v>29</v>
      </c>
      <c r="H177" s="20" t="s">
        <v>13</v>
      </c>
      <c r="I177" s="20" t="s">
        <v>22</v>
      </c>
      <c r="J177" s="174">
        <v>2</v>
      </c>
      <c r="K177" s="246">
        <v>12166</v>
      </c>
      <c r="L177" s="44">
        <v>41761</v>
      </c>
      <c r="M177" s="39">
        <v>44742</v>
      </c>
      <c r="N177" s="40" t="str">
        <f t="shared" si="4"/>
        <v>8 Years, 1 Months, 28 Days</v>
      </c>
      <c r="O177" s="20">
        <v>18</v>
      </c>
      <c r="P177" s="20" t="s">
        <v>5734</v>
      </c>
      <c r="Q177" s="42" t="s">
        <v>2017</v>
      </c>
      <c r="R177" s="58" t="s">
        <v>2018</v>
      </c>
      <c r="S177" s="375">
        <v>8.1</v>
      </c>
      <c r="T177" s="375" t="str">
        <f t="shared" si="5"/>
        <v>A</v>
      </c>
      <c r="U177" s="408">
        <v>17</v>
      </c>
      <c r="V177" s="376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</row>
    <row r="178" spans="1:58" customFormat="1" ht="18" customHeight="1" x14ac:dyDescent="0.2">
      <c r="A178" s="5"/>
      <c r="B178" s="34">
        <v>177</v>
      </c>
      <c r="C178" s="35" t="s">
        <v>460</v>
      </c>
      <c r="D178" s="43" t="s">
        <v>461</v>
      </c>
      <c r="E178" s="20" t="s">
        <v>443</v>
      </c>
      <c r="F178" s="20" t="s">
        <v>47</v>
      </c>
      <c r="G178" s="20" t="s">
        <v>48</v>
      </c>
      <c r="H178" s="20" t="s">
        <v>13</v>
      </c>
      <c r="I178" s="20" t="s">
        <v>22</v>
      </c>
      <c r="J178" s="175">
        <v>2</v>
      </c>
      <c r="K178" s="246">
        <v>12186</v>
      </c>
      <c r="L178" s="44">
        <v>41503</v>
      </c>
      <c r="M178" s="39">
        <v>44742</v>
      </c>
      <c r="N178" s="40" t="str">
        <f t="shared" si="4"/>
        <v>8 Years, 10 Months, 13 Days</v>
      </c>
      <c r="O178" s="20">
        <v>20</v>
      </c>
      <c r="P178" s="20" t="s">
        <v>5553</v>
      </c>
      <c r="Q178" s="42">
        <v>1738000555</v>
      </c>
      <c r="R178" s="58" t="s">
        <v>462</v>
      </c>
      <c r="S178" s="375">
        <v>8.1</v>
      </c>
      <c r="T178" s="375" t="str">
        <f t="shared" si="5"/>
        <v>A</v>
      </c>
      <c r="U178" s="408">
        <v>17</v>
      </c>
      <c r="V178" s="376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</row>
    <row r="179" spans="1:58" customFormat="1" ht="18" customHeight="1" x14ac:dyDescent="0.2">
      <c r="A179" s="5"/>
      <c r="B179" s="34">
        <v>178</v>
      </c>
      <c r="C179" s="35" t="s">
        <v>2841</v>
      </c>
      <c r="D179" s="43" t="s">
        <v>2842</v>
      </c>
      <c r="E179" s="20" t="s">
        <v>2834</v>
      </c>
      <c r="F179" s="20" t="s">
        <v>2622</v>
      </c>
      <c r="G179" s="20" t="s">
        <v>272</v>
      </c>
      <c r="H179" s="20" t="s">
        <v>13</v>
      </c>
      <c r="I179" s="20" t="s">
        <v>22</v>
      </c>
      <c r="J179" s="174">
        <v>2</v>
      </c>
      <c r="K179" s="246">
        <v>12042</v>
      </c>
      <c r="L179" s="44">
        <v>40619</v>
      </c>
      <c r="M179" s="39">
        <v>44742</v>
      </c>
      <c r="N179" s="40" t="str">
        <f t="shared" si="4"/>
        <v>11 Years, 3 Months, 13 Days</v>
      </c>
      <c r="O179" s="20">
        <v>26</v>
      </c>
      <c r="P179" s="20" t="s">
        <v>5764</v>
      </c>
      <c r="Q179" s="42" t="s">
        <v>2766</v>
      </c>
      <c r="R179" s="58" t="s">
        <v>2843</v>
      </c>
      <c r="S179" s="375">
        <v>11.3</v>
      </c>
      <c r="T179" s="375" t="str">
        <f t="shared" si="5"/>
        <v>C</v>
      </c>
      <c r="U179" s="408">
        <v>19</v>
      </c>
      <c r="V179" s="376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</row>
    <row r="180" spans="1:58" customFormat="1" ht="18" customHeight="1" x14ac:dyDescent="0.2">
      <c r="A180" s="5"/>
      <c r="B180" s="34">
        <v>179</v>
      </c>
      <c r="C180" s="35" t="s">
        <v>2712</v>
      </c>
      <c r="D180" s="36" t="s">
        <v>2713</v>
      </c>
      <c r="E180" s="20" t="s">
        <v>2714</v>
      </c>
      <c r="F180" s="20" t="s">
        <v>12</v>
      </c>
      <c r="G180" s="20" t="s">
        <v>2351</v>
      </c>
      <c r="H180" s="20" t="s">
        <v>13</v>
      </c>
      <c r="I180" s="20" t="s">
        <v>14</v>
      </c>
      <c r="J180" s="174">
        <v>2</v>
      </c>
      <c r="K180" s="246">
        <v>12195</v>
      </c>
      <c r="L180" s="44">
        <v>40889</v>
      </c>
      <c r="M180" s="39">
        <v>44742</v>
      </c>
      <c r="N180" s="40" t="str">
        <f t="shared" si="4"/>
        <v>10 Years, 6 Months, 18 Days</v>
      </c>
      <c r="O180" s="20">
        <v>21</v>
      </c>
      <c r="P180" s="20" t="s">
        <v>5537</v>
      </c>
      <c r="Q180" s="42" t="s">
        <v>2715</v>
      </c>
      <c r="R180" s="58" t="s">
        <v>2716</v>
      </c>
      <c r="S180" s="375">
        <v>10.6</v>
      </c>
      <c r="T180" s="375" t="str">
        <f t="shared" si="5"/>
        <v>C</v>
      </c>
      <c r="U180" s="408">
        <v>19</v>
      </c>
      <c r="V180" s="376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</row>
    <row r="181" spans="1:58" customFormat="1" ht="18" customHeight="1" x14ac:dyDescent="0.2">
      <c r="A181" s="5"/>
      <c r="B181" s="34">
        <v>180</v>
      </c>
      <c r="C181" s="78" t="s">
        <v>5134</v>
      </c>
      <c r="D181" s="59" t="s">
        <v>5135</v>
      </c>
      <c r="E181" s="60" t="s">
        <v>1993</v>
      </c>
      <c r="F181" s="20" t="s">
        <v>12</v>
      </c>
      <c r="G181" s="60" t="s">
        <v>2351</v>
      </c>
      <c r="H181" s="77" t="s">
        <v>13</v>
      </c>
      <c r="I181" s="60" t="s">
        <v>14</v>
      </c>
      <c r="J181" s="174">
        <v>2</v>
      </c>
      <c r="K181" s="246">
        <v>12219</v>
      </c>
      <c r="L181" s="45">
        <v>41133</v>
      </c>
      <c r="M181" s="39">
        <v>44742</v>
      </c>
      <c r="N181" s="61" t="str">
        <f t="shared" si="4"/>
        <v>9 Years, 10 Months, 18 Days</v>
      </c>
      <c r="O181" s="48">
        <v>19</v>
      </c>
      <c r="P181" s="48" t="s">
        <v>5010</v>
      </c>
      <c r="Q181" s="79" t="s">
        <v>6051</v>
      </c>
      <c r="R181" s="126" t="s">
        <v>5136</v>
      </c>
      <c r="S181" s="375">
        <v>9.1</v>
      </c>
      <c r="T181" s="375" t="str">
        <f t="shared" si="5"/>
        <v>B</v>
      </c>
      <c r="U181" s="408">
        <v>14</v>
      </c>
      <c r="V181" s="376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</row>
    <row r="182" spans="1:58" customFormat="1" ht="18" customHeight="1" x14ac:dyDescent="0.2">
      <c r="A182" s="5"/>
      <c r="B182" s="34">
        <v>181</v>
      </c>
      <c r="C182" s="35" t="s">
        <v>3213</v>
      </c>
      <c r="D182" s="36" t="s">
        <v>3214</v>
      </c>
      <c r="E182" s="20" t="s">
        <v>2443</v>
      </c>
      <c r="F182" s="20" t="s">
        <v>72</v>
      </c>
      <c r="G182" s="20" t="s">
        <v>73</v>
      </c>
      <c r="H182" s="20" t="s">
        <v>13</v>
      </c>
      <c r="I182" s="20" t="s">
        <v>22</v>
      </c>
      <c r="J182" s="174">
        <v>2</v>
      </c>
      <c r="K182" s="246">
        <v>12016</v>
      </c>
      <c r="L182" s="44">
        <v>40820</v>
      </c>
      <c r="M182" s="39">
        <v>44742</v>
      </c>
      <c r="N182" s="40" t="str">
        <f t="shared" si="4"/>
        <v>10 Years, 8 Months, 26 Days</v>
      </c>
      <c r="O182" s="20">
        <v>26</v>
      </c>
      <c r="P182" s="20" t="s">
        <v>5656</v>
      </c>
      <c r="Q182" s="42" t="s">
        <v>3211</v>
      </c>
      <c r="R182" s="58" t="s">
        <v>3212</v>
      </c>
      <c r="S182" s="375">
        <v>10.8</v>
      </c>
      <c r="T182" s="375" t="str">
        <f t="shared" si="5"/>
        <v>C</v>
      </c>
      <c r="U182" s="408">
        <v>18</v>
      </c>
      <c r="V182" s="376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</row>
    <row r="183" spans="1:58" customFormat="1" ht="18" customHeight="1" x14ac:dyDescent="0.2">
      <c r="A183" s="5"/>
      <c r="B183" s="34">
        <v>182</v>
      </c>
      <c r="C183" s="35" t="s">
        <v>1503</v>
      </c>
      <c r="D183" s="36" t="s">
        <v>1504</v>
      </c>
      <c r="E183" s="20" t="s">
        <v>600</v>
      </c>
      <c r="F183" s="20" t="s">
        <v>522</v>
      </c>
      <c r="G183" s="20" t="s">
        <v>523</v>
      </c>
      <c r="H183" s="20" t="s">
        <v>13</v>
      </c>
      <c r="I183" s="20" t="s">
        <v>22</v>
      </c>
      <c r="J183" s="174">
        <v>2</v>
      </c>
      <c r="K183" s="246">
        <v>12034</v>
      </c>
      <c r="L183" s="44">
        <v>41537</v>
      </c>
      <c r="M183" s="39">
        <v>44742</v>
      </c>
      <c r="N183" s="40" t="str">
        <f t="shared" si="4"/>
        <v>8 Years, 9 Months, 10 Days</v>
      </c>
      <c r="O183" s="20">
        <v>22</v>
      </c>
      <c r="P183" s="20" t="s">
        <v>5580</v>
      </c>
      <c r="Q183" s="42">
        <v>1756199990</v>
      </c>
      <c r="R183" s="58" t="s">
        <v>1505</v>
      </c>
      <c r="S183" s="375">
        <v>8.9</v>
      </c>
      <c r="T183" s="375" t="str">
        <f t="shared" si="5"/>
        <v>B</v>
      </c>
      <c r="U183" s="408">
        <v>13</v>
      </c>
      <c r="V183" s="376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</row>
    <row r="184" spans="1:58" customFormat="1" ht="18" customHeight="1" x14ac:dyDescent="0.2">
      <c r="A184" s="5"/>
      <c r="B184" s="34">
        <v>183</v>
      </c>
      <c r="C184" s="35" t="s">
        <v>150</v>
      </c>
      <c r="D184" s="36" t="s">
        <v>151</v>
      </c>
      <c r="E184" s="20" t="s">
        <v>152</v>
      </c>
      <c r="F184" s="20" t="s">
        <v>153</v>
      </c>
      <c r="G184" s="20" t="s">
        <v>109</v>
      </c>
      <c r="H184" s="20" t="s">
        <v>13</v>
      </c>
      <c r="I184" s="20" t="s">
        <v>22</v>
      </c>
      <c r="J184" s="174">
        <v>2</v>
      </c>
      <c r="K184" s="246">
        <v>12174</v>
      </c>
      <c r="L184" s="44">
        <v>41212</v>
      </c>
      <c r="M184" s="39">
        <v>44742</v>
      </c>
      <c r="N184" s="40" t="str">
        <f t="shared" si="4"/>
        <v>9 Years, 8 Months, 0 Days</v>
      </c>
      <c r="O184" s="20">
        <v>27</v>
      </c>
      <c r="P184" s="20" t="s">
        <v>5553</v>
      </c>
      <c r="Q184" s="42">
        <v>1714964511</v>
      </c>
      <c r="R184" s="58" t="s">
        <v>154</v>
      </c>
      <c r="S184" s="375">
        <v>9.8000000000000007</v>
      </c>
      <c r="T184" s="375" t="str">
        <f t="shared" si="5"/>
        <v>B</v>
      </c>
      <c r="U184" s="408">
        <v>13</v>
      </c>
      <c r="V184" s="376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</row>
    <row r="185" spans="1:58" customFormat="1" ht="18" customHeight="1" x14ac:dyDescent="0.2">
      <c r="A185" s="5"/>
      <c r="B185" s="34">
        <v>184</v>
      </c>
      <c r="C185" s="50" t="s">
        <v>3777</v>
      </c>
      <c r="D185" s="51" t="s">
        <v>3778</v>
      </c>
      <c r="E185" s="34" t="s">
        <v>5501</v>
      </c>
      <c r="F185" s="34" t="s">
        <v>3384</v>
      </c>
      <c r="G185" s="34" t="s">
        <v>3385</v>
      </c>
      <c r="H185" s="34" t="s">
        <v>13</v>
      </c>
      <c r="I185" s="34" t="s">
        <v>22</v>
      </c>
      <c r="J185" s="176">
        <v>2</v>
      </c>
      <c r="K185" s="246">
        <v>12102</v>
      </c>
      <c r="L185" s="54" t="s">
        <v>3779</v>
      </c>
      <c r="M185" s="39">
        <v>44742</v>
      </c>
      <c r="N185" s="40" t="str">
        <f t="shared" si="4"/>
        <v>11 Years, 11 Months, 0 Days</v>
      </c>
      <c r="O185" s="34" t="s">
        <v>5853</v>
      </c>
      <c r="P185" s="34" t="s">
        <v>5820</v>
      </c>
      <c r="Q185" s="100">
        <v>1711268969</v>
      </c>
      <c r="R185" s="155" t="s">
        <v>3780</v>
      </c>
      <c r="S185" s="375">
        <v>11.11</v>
      </c>
      <c r="T185" s="375" t="str">
        <f t="shared" si="5"/>
        <v>C</v>
      </c>
      <c r="U185" s="408">
        <v>18</v>
      </c>
      <c r="V185" s="376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</row>
    <row r="186" spans="1:58" customFormat="1" ht="18" customHeight="1" x14ac:dyDescent="0.2">
      <c r="A186" s="5"/>
      <c r="B186" s="34">
        <v>185</v>
      </c>
      <c r="C186" s="50" t="s">
        <v>3809</v>
      </c>
      <c r="D186" s="51" t="s">
        <v>3810</v>
      </c>
      <c r="E186" s="34" t="s">
        <v>5503</v>
      </c>
      <c r="F186" s="34" t="s">
        <v>3384</v>
      </c>
      <c r="G186" s="34" t="s">
        <v>3385</v>
      </c>
      <c r="H186" s="34" t="s">
        <v>13</v>
      </c>
      <c r="I186" s="34" t="s">
        <v>22</v>
      </c>
      <c r="J186" s="176">
        <v>2</v>
      </c>
      <c r="K186" s="246">
        <v>12113</v>
      </c>
      <c r="L186" s="54" t="s">
        <v>3811</v>
      </c>
      <c r="M186" s="39">
        <v>44742</v>
      </c>
      <c r="N186" s="40" t="str">
        <f t="shared" si="4"/>
        <v>8 Years, 8 Months, 0 Days</v>
      </c>
      <c r="O186" s="34" t="s">
        <v>5829</v>
      </c>
      <c r="P186" s="34" t="s">
        <v>5846</v>
      </c>
      <c r="Q186" s="100">
        <v>1711342288</v>
      </c>
      <c r="R186" s="155" t="s">
        <v>3812</v>
      </c>
      <c r="S186" s="375">
        <v>8.8000000000000007</v>
      </c>
      <c r="T186" s="375" t="str">
        <f t="shared" si="5"/>
        <v>B</v>
      </c>
      <c r="U186" s="408">
        <v>12</v>
      </c>
      <c r="V186" s="376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</row>
    <row r="187" spans="1:58" customFormat="1" ht="18" customHeight="1" x14ac:dyDescent="0.2">
      <c r="A187" s="5"/>
      <c r="B187" s="34">
        <v>186</v>
      </c>
      <c r="C187" s="58" t="s">
        <v>5199</v>
      </c>
      <c r="D187" s="59" t="s">
        <v>5200</v>
      </c>
      <c r="E187" s="48" t="s">
        <v>2691</v>
      </c>
      <c r="F187" s="20" t="s">
        <v>12</v>
      </c>
      <c r="G187" s="48" t="s">
        <v>2351</v>
      </c>
      <c r="H187" s="20" t="s">
        <v>13</v>
      </c>
      <c r="I187" s="48" t="s">
        <v>14</v>
      </c>
      <c r="J187" s="174">
        <v>2</v>
      </c>
      <c r="K187" s="246">
        <v>12221</v>
      </c>
      <c r="L187" s="44">
        <v>41642</v>
      </c>
      <c r="M187" s="39">
        <v>44742</v>
      </c>
      <c r="N187" s="61" t="str">
        <f t="shared" si="4"/>
        <v>8 Years, 5 Months, 27 Days</v>
      </c>
      <c r="O187" s="48">
        <v>21</v>
      </c>
      <c r="P187" s="48" t="s">
        <v>3834</v>
      </c>
      <c r="Q187" s="79">
        <v>1717100985</v>
      </c>
      <c r="R187" s="126" t="s">
        <v>5201</v>
      </c>
      <c r="S187" s="375">
        <v>8.5</v>
      </c>
      <c r="T187" s="375" t="str">
        <f t="shared" si="5"/>
        <v>A</v>
      </c>
      <c r="U187" s="408">
        <v>17</v>
      </c>
      <c r="V187" s="376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</row>
    <row r="188" spans="1:58" customFormat="1" ht="25.5" customHeight="1" x14ac:dyDescent="0.2">
      <c r="A188" s="5"/>
      <c r="B188" s="34">
        <v>187</v>
      </c>
      <c r="C188" s="78" t="s">
        <v>4975</v>
      </c>
      <c r="D188" s="59" t="s">
        <v>4976</v>
      </c>
      <c r="E188" s="60" t="s">
        <v>1993</v>
      </c>
      <c r="F188" s="20" t="s">
        <v>12</v>
      </c>
      <c r="G188" s="60" t="s">
        <v>2351</v>
      </c>
      <c r="H188" s="77" t="s">
        <v>13</v>
      </c>
      <c r="I188" s="60" t="s">
        <v>14</v>
      </c>
      <c r="J188" s="174">
        <v>2</v>
      </c>
      <c r="K188" s="246">
        <v>12217</v>
      </c>
      <c r="L188" s="45">
        <v>41684</v>
      </c>
      <c r="M188" s="39">
        <v>44742</v>
      </c>
      <c r="N188" s="61" t="str">
        <f t="shared" si="4"/>
        <v>8 Years, 4 Months, 16 Days</v>
      </c>
      <c r="O188" s="48">
        <v>26</v>
      </c>
      <c r="P188" s="48" t="s">
        <v>4977</v>
      </c>
      <c r="Q188" s="79">
        <v>1716519756</v>
      </c>
      <c r="R188" s="126" t="s">
        <v>4978</v>
      </c>
      <c r="S188" s="375">
        <v>8.4</v>
      </c>
      <c r="T188" s="375" t="str">
        <f t="shared" si="5"/>
        <v>A</v>
      </c>
      <c r="U188" s="408">
        <v>16</v>
      </c>
      <c r="V188" s="376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</row>
    <row r="189" spans="1:58" customFormat="1" ht="18" customHeight="1" x14ac:dyDescent="0.2">
      <c r="A189" s="5"/>
      <c r="B189" s="34">
        <v>188</v>
      </c>
      <c r="C189" s="50" t="s">
        <v>3781</v>
      </c>
      <c r="D189" s="51" t="s">
        <v>3782</v>
      </c>
      <c r="E189" s="34" t="s">
        <v>5501</v>
      </c>
      <c r="F189" s="34" t="s">
        <v>3384</v>
      </c>
      <c r="G189" s="34" t="s">
        <v>3385</v>
      </c>
      <c r="H189" s="34" t="s">
        <v>13</v>
      </c>
      <c r="I189" s="34" t="s">
        <v>22</v>
      </c>
      <c r="J189" s="176">
        <v>2</v>
      </c>
      <c r="K189" s="246">
        <v>12103</v>
      </c>
      <c r="L189" s="54">
        <v>40234</v>
      </c>
      <c r="M189" s="39">
        <v>44742</v>
      </c>
      <c r="N189" s="40" t="str">
        <f t="shared" si="4"/>
        <v>12 Years, 4 Months, 5 Days</v>
      </c>
      <c r="O189" s="34" t="s">
        <v>5853</v>
      </c>
      <c r="P189" s="34" t="s">
        <v>5820</v>
      </c>
      <c r="Q189" s="100">
        <v>1914219051</v>
      </c>
      <c r="R189" s="155" t="s">
        <v>3780</v>
      </c>
      <c r="S189" s="375">
        <v>12.4</v>
      </c>
      <c r="T189" s="375" t="str">
        <f t="shared" si="5"/>
        <v>C</v>
      </c>
      <c r="U189" s="408">
        <v>17</v>
      </c>
      <c r="V189" s="376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</row>
    <row r="190" spans="1:58" customFormat="1" ht="18" customHeight="1" x14ac:dyDescent="0.2">
      <c r="A190" s="5"/>
      <c r="B190" s="34">
        <v>189</v>
      </c>
      <c r="C190" s="50" t="s">
        <v>3785</v>
      </c>
      <c r="D190" s="51" t="s">
        <v>3786</v>
      </c>
      <c r="E190" s="34" t="s">
        <v>5501</v>
      </c>
      <c r="F190" s="34" t="s">
        <v>3384</v>
      </c>
      <c r="G190" s="34" t="s">
        <v>3385</v>
      </c>
      <c r="H190" s="34" t="s">
        <v>13</v>
      </c>
      <c r="I190" s="34" t="s">
        <v>22</v>
      </c>
      <c r="J190" s="176">
        <v>2</v>
      </c>
      <c r="K190" s="246">
        <v>12105</v>
      </c>
      <c r="L190" s="54">
        <v>40963</v>
      </c>
      <c r="M190" s="39">
        <v>44742</v>
      </c>
      <c r="N190" s="40" t="str">
        <f t="shared" si="4"/>
        <v>10 Years, 4 Months, 6 Days</v>
      </c>
      <c r="O190" s="34" t="s">
        <v>5854</v>
      </c>
      <c r="P190" s="34" t="s">
        <v>5820</v>
      </c>
      <c r="Q190" s="100">
        <v>1718528910</v>
      </c>
      <c r="R190" s="155" t="s">
        <v>3787</v>
      </c>
      <c r="S190" s="375">
        <v>10.4</v>
      </c>
      <c r="T190" s="375" t="str">
        <f t="shared" si="5"/>
        <v>C</v>
      </c>
      <c r="U190" s="408">
        <v>17</v>
      </c>
      <c r="V190" s="376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</row>
    <row r="191" spans="1:58" customFormat="1" ht="18" customHeight="1" x14ac:dyDescent="0.2">
      <c r="A191" s="5"/>
      <c r="B191" s="34">
        <v>190</v>
      </c>
      <c r="C191" s="63" t="s">
        <v>4668</v>
      </c>
      <c r="D191" s="64" t="s">
        <v>4669</v>
      </c>
      <c r="E191" s="48" t="s">
        <v>4106</v>
      </c>
      <c r="F191" s="20" t="s">
        <v>12</v>
      </c>
      <c r="G191" s="60" t="s">
        <v>2351</v>
      </c>
      <c r="H191" s="60" t="s">
        <v>13</v>
      </c>
      <c r="I191" s="48" t="s">
        <v>14</v>
      </c>
      <c r="J191" s="174">
        <v>2</v>
      </c>
      <c r="K191" s="246">
        <v>12209</v>
      </c>
      <c r="L191" s="66">
        <v>40484</v>
      </c>
      <c r="M191" s="39">
        <v>44742</v>
      </c>
      <c r="N191" s="61" t="str">
        <f t="shared" si="4"/>
        <v>11 Years, 7 Months, 28 Days</v>
      </c>
      <c r="O191" s="48">
        <v>22</v>
      </c>
      <c r="P191" s="48" t="s">
        <v>3834</v>
      </c>
      <c r="Q191" s="71">
        <v>1753063933</v>
      </c>
      <c r="R191" s="126" t="s">
        <v>4670</v>
      </c>
      <c r="S191" s="375">
        <v>11.7</v>
      </c>
      <c r="T191" s="375" t="str">
        <f t="shared" si="5"/>
        <v>C</v>
      </c>
      <c r="U191" s="408">
        <v>17</v>
      </c>
      <c r="V191" s="376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</row>
    <row r="192" spans="1:58" customFormat="1" ht="18" customHeight="1" x14ac:dyDescent="0.2">
      <c r="A192" s="5"/>
      <c r="B192" s="34">
        <v>191</v>
      </c>
      <c r="C192" s="35" t="s">
        <v>346</v>
      </c>
      <c r="D192" s="36" t="s">
        <v>347</v>
      </c>
      <c r="E192" s="20" t="s">
        <v>152</v>
      </c>
      <c r="F192" s="20" t="s">
        <v>348</v>
      </c>
      <c r="G192" s="20" t="s">
        <v>109</v>
      </c>
      <c r="H192" s="20" t="s">
        <v>13</v>
      </c>
      <c r="I192" s="20" t="s">
        <v>22</v>
      </c>
      <c r="J192" s="174">
        <v>2</v>
      </c>
      <c r="K192" s="246">
        <v>12181</v>
      </c>
      <c r="L192" s="44">
        <v>39738</v>
      </c>
      <c r="M192" s="39">
        <v>44742</v>
      </c>
      <c r="N192" s="40" t="str">
        <f t="shared" si="4"/>
        <v>13 Years, 8 Months, 13 Days</v>
      </c>
      <c r="O192" s="20">
        <v>26</v>
      </c>
      <c r="P192" s="20" t="s">
        <v>5616</v>
      </c>
      <c r="Q192" s="42">
        <v>1766614937</v>
      </c>
      <c r="R192" s="58" t="s">
        <v>349</v>
      </c>
      <c r="S192" s="375">
        <v>13.8</v>
      </c>
      <c r="T192" s="375" t="str">
        <f t="shared" si="5"/>
        <v>C</v>
      </c>
      <c r="U192" s="408">
        <v>16</v>
      </c>
      <c r="V192" s="376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</row>
    <row r="193" spans="1:58" customFormat="1" ht="18" customHeight="1" x14ac:dyDescent="0.2">
      <c r="A193" s="5"/>
      <c r="B193" s="34">
        <v>192</v>
      </c>
      <c r="C193" s="50" t="s">
        <v>3817</v>
      </c>
      <c r="D193" s="51" t="s">
        <v>3818</v>
      </c>
      <c r="E193" s="34" t="s">
        <v>5503</v>
      </c>
      <c r="F193" s="34" t="s">
        <v>3384</v>
      </c>
      <c r="G193" s="34" t="s">
        <v>3385</v>
      </c>
      <c r="H193" s="34" t="s">
        <v>13</v>
      </c>
      <c r="I193" s="34" t="s">
        <v>22</v>
      </c>
      <c r="J193" s="176">
        <v>2</v>
      </c>
      <c r="K193" s="246">
        <v>12115</v>
      </c>
      <c r="L193" s="54">
        <v>41193</v>
      </c>
      <c r="M193" s="39">
        <v>44742</v>
      </c>
      <c r="N193" s="40" t="str">
        <f t="shared" si="4"/>
        <v>9 Years, 8 Months, 19 Days</v>
      </c>
      <c r="O193" s="34" t="s">
        <v>5852</v>
      </c>
      <c r="P193" s="34" t="s">
        <v>5817</v>
      </c>
      <c r="Q193" s="100">
        <v>1878733399</v>
      </c>
      <c r="R193" s="155" t="s">
        <v>3816</v>
      </c>
      <c r="S193" s="375">
        <v>9.8000000000000007</v>
      </c>
      <c r="T193" s="375" t="str">
        <f t="shared" si="5"/>
        <v>B</v>
      </c>
      <c r="U193" s="408">
        <v>12</v>
      </c>
      <c r="V193" s="376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</row>
    <row r="194" spans="1:58" customFormat="1" ht="18" customHeight="1" x14ac:dyDescent="0.2">
      <c r="A194" s="5"/>
      <c r="B194" s="34">
        <v>193</v>
      </c>
      <c r="C194" s="35" t="s">
        <v>3098</v>
      </c>
      <c r="D194" s="36" t="s">
        <v>3099</v>
      </c>
      <c r="E194" s="20" t="s">
        <v>2443</v>
      </c>
      <c r="F194" s="20" t="s">
        <v>72</v>
      </c>
      <c r="G194" s="20" t="s">
        <v>73</v>
      </c>
      <c r="H194" s="20" t="s">
        <v>13</v>
      </c>
      <c r="I194" s="20" t="s">
        <v>22</v>
      </c>
      <c r="J194" s="174">
        <v>2</v>
      </c>
      <c r="K194" s="246">
        <v>12014</v>
      </c>
      <c r="L194" s="44">
        <v>41930</v>
      </c>
      <c r="M194" s="39">
        <v>44742</v>
      </c>
      <c r="N194" s="40" t="str">
        <f t="shared" ref="N194:N248" si="6">DATEDIF(L194,M194,"Y") &amp; " Years, "&amp; DATEDIF(L194,M194,"YM") &amp; " Months, "&amp;DATEDIF(L194,M194, "MD") &amp; " Days"</f>
        <v>7 Years, 8 Months, 12 Days</v>
      </c>
      <c r="O194" s="20">
        <v>24</v>
      </c>
      <c r="P194" s="20" t="s">
        <v>5699</v>
      </c>
      <c r="Q194" s="42" t="s">
        <v>3100</v>
      </c>
      <c r="R194" s="58" t="s">
        <v>3101</v>
      </c>
      <c r="S194" s="375">
        <v>7.8</v>
      </c>
      <c r="T194" s="375" t="str">
        <f t="shared" ref="T194:T248" si="7">IF(S194&lt;=8.5,"A",IF(S194&lt;=10,"B",IF(S194&lt;=16,"C")))</f>
        <v>A</v>
      </c>
      <c r="U194" s="408">
        <v>15</v>
      </c>
      <c r="V194" s="376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</row>
    <row r="195" spans="1:58" customFormat="1" ht="18" customHeight="1" x14ac:dyDescent="0.2">
      <c r="A195" s="5"/>
      <c r="B195" s="34">
        <v>194</v>
      </c>
      <c r="C195" s="35" t="s">
        <v>489</v>
      </c>
      <c r="D195" s="43" t="s">
        <v>490</v>
      </c>
      <c r="E195" s="20" t="s">
        <v>138</v>
      </c>
      <c r="F195" s="20" t="s">
        <v>125</v>
      </c>
      <c r="G195" s="20" t="s">
        <v>121</v>
      </c>
      <c r="H195" s="20" t="s">
        <v>13</v>
      </c>
      <c r="I195" s="20" t="s">
        <v>22</v>
      </c>
      <c r="J195" s="174">
        <v>2</v>
      </c>
      <c r="K195" s="246">
        <v>12147</v>
      </c>
      <c r="L195" s="44">
        <v>41389</v>
      </c>
      <c r="M195" s="39">
        <v>44742</v>
      </c>
      <c r="N195" s="40" t="str">
        <f t="shared" si="6"/>
        <v>9 Years, 2 Months, 5 Days</v>
      </c>
      <c r="O195" s="20">
        <v>27</v>
      </c>
      <c r="P195" s="20" t="s">
        <v>5587</v>
      </c>
      <c r="Q195" s="47">
        <v>1712713712</v>
      </c>
      <c r="R195" s="58" t="s">
        <v>491</v>
      </c>
      <c r="S195" s="375">
        <v>9.1999999999999993</v>
      </c>
      <c r="T195" s="375" t="str">
        <f t="shared" si="7"/>
        <v>B</v>
      </c>
      <c r="U195" s="408">
        <v>12</v>
      </c>
      <c r="V195" s="376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</row>
    <row r="196" spans="1:58" customFormat="1" ht="18" customHeight="1" x14ac:dyDescent="0.2">
      <c r="A196" s="5"/>
      <c r="B196" s="34">
        <v>195</v>
      </c>
      <c r="C196" s="63" t="s">
        <v>4650</v>
      </c>
      <c r="D196" s="64" t="s">
        <v>4651</v>
      </c>
      <c r="E196" s="48" t="s">
        <v>4469</v>
      </c>
      <c r="F196" s="20" t="s">
        <v>12</v>
      </c>
      <c r="G196" s="60" t="s">
        <v>2351</v>
      </c>
      <c r="H196" s="60" t="s">
        <v>13</v>
      </c>
      <c r="I196" s="48" t="s">
        <v>14</v>
      </c>
      <c r="J196" s="174">
        <v>2</v>
      </c>
      <c r="K196" s="246">
        <v>12208</v>
      </c>
      <c r="L196" s="66">
        <v>41026</v>
      </c>
      <c r="M196" s="39">
        <v>44742</v>
      </c>
      <c r="N196" s="61" t="str">
        <f t="shared" si="6"/>
        <v>10 Years, 2 Months, 3 Days</v>
      </c>
      <c r="O196" s="48">
        <v>23</v>
      </c>
      <c r="P196" s="48" t="s">
        <v>3834</v>
      </c>
      <c r="Q196" s="71">
        <v>1713338491</v>
      </c>
      <c r="R196" s="126" t="s">
        <v>4652</v>
      </c>
      <c r="S196" s="375">
        <v>10.199999999999999</v>
      </c>
      <c r="T196" s="375" t="str">
        <f t="shared" si="7"/>
        <v>C</v>
      </c>
      <c r="U196" s="408">
        <v>16</v>
      </c>
      <c r="V196" s="376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</row>
    <row r="197" spans="1:58" customFormat="1" ht="18" customHeight="1" x14ac:dyDescent="0.2">
      <c r="A197" s="5"/>
      <c r="B197" s="34">
        <v>196</v>
      </c>
      <c r="C197" s="35" t="s">
        <v>1487</v>
      </c>
      <c r="D197" s="36" t="s">
        <v>1488</v>
      </c>
      <c r="E197" s="20" t="s">
        <v>600</v>
      </c>
      <c r="F197" s="20" t="s">
        <v>522</v>
      </c>
      <c r="G197" s="20" t="s">
        <v>523</v>
      </c>
      <c r="H197" s="20" t="s">
        <v>13</v>
      </c>
      <c r="I197" s="20" t="s">
        <v>22</v>
      </c>
      <c r="J197" s="174">
        <v>2</v>
      </c>
      <c r="K197" s="246">
        <v>12032</v>
      </c>
      <c r="L197" s="44">
        <v>41413</v>
      </c>
      <c r="M197" s="39">
        <v>44742</v>
      </c>
      <c r="N197" s="40" t="str">
        <f t="shared" si="6"/>
        <v>9 Years, 1 Months, 11 Days</v>
      </c>
      <c r="O197" s="20">
        <v>23</v>
      </c>
      <c r="P197" s="20" t="s">
        <v>5544</v>
      </c>
      <c r="Q197" s="42">
        <v>1716595360</v>
      </c>
      <c r="R197" s="58" t="s">
        <v>1489</v>
      </c>
      <c r="S197" s="375">
        <v>9.1</v>
      </c>
      <c r="T197" s="375" t="str">
        <f t="shared" si="7"/>
        <v>B</v>
      </c>
      <c r="U197" s="408">
        <v>11</v>
      </c>
      <c r="V197" s="376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</row>
    <row r="198" spans="1:58" customFormat="1" ht="18" customHeight="1" x14ac:dyDescent="0.2">
      <c r="A198" s="5"/>
      <c r="B198" s="34">
        <v>197</v>
      </c>
      <c r="C198" s="58" t="s">
        <v>5345</v>
      </c>
      <c r="D198" s="59" t="s">
        <v>5346</v>
      </c>
      <c r="E198" s="48" t="s">
        <v>2691</v>
      </c>
      <c r="F198" s="20" t="s">
        <v>12</v>
      </c>
      <c r="G198" s="48" t="s">
        <v>2351</v>
      </c>
      <c r="H198" s="48" t="s">
        <v>13</v>
      </c>
      <c r="I198" s="48" t="s">
        <v>14</v>
      </c>
      <c r="J198" s="174">
        <v>2</v>
      </c>
      <c r="K198" s="246">
        <v>12224</v>
      </c>
      <c r="L198" s="44">
        <v>41891</v>
      </c>
      <c r="M198" s="39">
        <v>44742</v>
      </c>
      <c r="N198" s="61" t="str">
        <f t="shared" si="6"/>
        <v>7 Years, 9 Months, 21 Days</v>
      </c>
      <c r="O198" s="48">
        <v>24</v>
      </c>
      <c r="P198" s="48" t="s">
        <v>3846</v>
      </c>
      <c r="Q198" s="79">
        <v>1712523385</v>
      </c>
      <c r="R198" s="126" t="s">
        <v>5347</v>
      </c>
      <c r="S198" s="375">
        <v>7.9</v>
      </c>
      <c r="T198" s="375" t="str">
        <f t="shared" si="7"/>
        <v>A</v>
      </c>
      <c r="U198" s="408">
        <v>15</v>
      </c>
      <c r="V198" s="376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</row>
    <row r="199" spans="1:58" customFormat="1" ht="18" customHeight="1" x14ac:dyDescent="0.2">
      <c r="A199" s="5"/>
      <c r="B199" s="34">
        <v>198</v>
      </c>
      <c r="C199" s="50" t="s">
        <v>3740</v>
      </c>
      <c r="D199" s="51" t="s">
        <v>3741</v>
      </c>
      <c r="E199" s="34" t="s">
        <v>5514</v>
      </c>
      <c r="F199" s="34" t="s">
        <v>3384</v>
      </c>
      <c r="G199" s="34" t="s">
        <v>3385</v>
      </c>
      <c r="H199" s="34" t="s">
        <v>13</v>
      </c>
      <c r="I199" s="34" t="s">
        <v>22</v>
      </c>
      <c r="J199" s="176">
        <v>2</v>
      </c>
      <c r="K199" s="246">
        <v>12090</v>
      </c>
      <c r="L199" s="134">
        <v>41665</v>
      </c>
      <c r="M199" s="39">
        <v>44742</v>
      </c>
      <c r="N199" s="40" t="str">
        <f t="shared" si="6"/>
        <v>8 Years, 5 Months, 4 Days</v>
      </c>
      <c r="O199" s="34" t="s">
        <v>5833</v>
      </c>
      <c r="P199" s="34" t="s">
        <v>5809</v>
      </c>
      <c r="Q199" s="100">
        <v>1948152308</v>
      </c>
      <c r="R199" s="155" t="s">
        <v>3742</v>
      </c>
      <c r="S199" s="375">
        <v>8.5</v>
      </c>
      <c r="T199" s="375" t="str">
        <f t="shared" si="7"/>
        <v>A</v>
      </c>
      <c r="U199" s="408">
        <v>14</v>
      </c>
      <c r="V199" s="376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</row>
    <row r="200" spans="1:58" customFormat="1" ht="18" customHeight="1" x14ac:dyDescent="0.2">
      <c r="A200" s="5"/>
      <c r="B200" s="34">
        <v>199</v>
      </c>
      <c r="C200" s="35" t="s">
        <v>821</v>
      </c>
      <c r="D200" s="43" t="s">
        <v>822</v>
      </c>
      <c r="E200" s="20" t="s">
        <v>485</v>
      </c>
      <c r="F200" s="20" t="s">
        <v>632</v>
      </c>
      <c r="G200" s="20" t="s">
        <v>487</v>
      </c>
      <c r="H200" s="20" t="s">
        <v>13</v>
      </c>
      <c r="I200" s="20" t="s">
        <v>22</v>
      </c>
      <c r="J200" s="174">
        <v>2</v>
      </c>
      <c r="K200" s="246">
        <v>12123</v>
      </c>
      <c r="L200" s="44">
        <v>41889</v>
      </c>
      <c r="M200" s="39">
        <v>44742</v>
      </c>
      <c r="N200" s="40" t="str">
        <f t="shared" si="6"/>
        <v>7 Years, 9 Months, 23 Days</v>
      </c>
      <c r="O200" s="20">
        <v>21</v>
      </c>
      <c r="P200" s="20" t="s">
        <v>5588</v>
      </c>
      <c r="Q200" s="42" t="s">
        <v>823</v>
      </c>
      <c r="R200" s="58" t="s">
        <v>824</v>
      </c>
      <c r="S200" s="375">
        <v>7.9</v>
      </c>
      <c r="T200" s="375" t="str">
        <f t="shared" si="7"/>
        <v>A</v>
      </c>
      <c r="U200" s="408">
        <v>14</v>
      </c>
      <c r="V200" s="376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</row>
    <row r="201" spans="1:58" customFormat="1" ht="18" customHeight="1" x14ac:dyDescent="0.2">
      <c r="A201" s="5"/>
      <c r="B201" s="34">
        <v>200</v>
      </c>
      <c r="C201" s="35" t="s">
        <v>3308</v>
      </c>
      <c r="D201" s="43" t="s">
        <v>3309</v>
      </c>
      <c r="E201" s="20" t="s">
        <v>2770</v>
      </c>
      <c r="F201" s="20" t="s">
        <v>2622</v>
      </c>
      <c r="G201" s="20" t="s">
        <v>272</v>
      </c>
      <c r="H201" s="20" t="s">
        <v>13</v>
      </c>
      <c r="I201" s="20" t="s">
        <v>22</v>
      </c>
      <c r="J201" s="174">
        <v>2</v>
      </c>
      <c r="K201" s="246">
        <v>12063</v>
      </c>
      <c r="L201" s="44">
        <v>41922</v>
      </c>
      <c r="M201" s="39">
        <v>44742</v>
      </c>
      <c r="N201" s="40" t="str">
        <f t="shared" si="6"/>
        <v>7 Years, 8 Months, 20 Days</v>
      </c>
      <c r="O201" s="20">
        <v>21</v>
      </c>
      <c r="P201" s="20" t="s">
        <v>5573</v>
      </c>
      <c r="Q201" s="42" t="s">
        <v>3310</v>
      </c>
      <c r="R201" s="58" t="s">
        <v>3311</v>
      </c>
      <c r="S201" s="375">
        <v>4</v>
      </c>
      <c r="T201" s="375" t="str">
        <f t="shared" si="7"/>
        <v>A</v>
      </c>
      <c r="U201" s="408">
        <v>13</v>
      </c>
      <c r="V201" s="376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</row>
    <row r="202" spans="1:58" customFormat="1" ht="18" customHeight="1" x14ac:dyDescent="0.2">
      <c r="A202" s="5"/>
      <c r="B202" s="34">
        <v>201</v>
      </c>
      <c r="C202" s="50" t="s">
        <v>3819</v>
      </c>
      <c r="D202" s="34" t="s">
        <v>5523</v>
      </c>
      <c r="E202" s="34" t="s">
        <v>5503</v>
      </c>
      <c r="F202" s="34" t="s">
        <v>3384</v>
      </c>
      <c r="G202" s="34" t="s">
        <v>3385</v>
      </c>
      <c r="H202" s="34" t="s">
        <v>13</v>
      </c>
      <c r="I202" s="34" t="s">
        <v>22</v>
      </c>
      <c r="J202" s="176">
        <v>2</v>
      </c>
      <c r="K202" s="246">
        <v>12116</v>
      </c>
      <c r="L202" s="54">
        <v>41431</v>
      </c>
      <c r="M202" s="39">
        <v>44742</v>
      </c>
      <c r="N202" s="40" t="str">
        <f t="shared" si="6"/>
        <v>9 Years, 0 Months, 24 Days</v>
      </c>
      <c r="O202" s="34" t="s">
        <v>5850</v>
      </c>
      <c r="P202" s="34" t="s">
        <v>5813</v>
      </c>
      <c r="Q202" s="100">
        <v>1973012902</v>
      </c>
      <c r="R202" s="155" t="s">
        <v>3486</v>
      </c>
      <c r="S202" s="375">
        <v>9</v>
      </c>
      <c r="T202" s="375" t="str">
        <f t="shared" si="7"/>
        <v>B</v>
      </c>
      <c r="U202" s="408">
        <v>11</v>
      </c>
      <c r="V202" s="376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</row>
    <row r="203" spans="1:58" customFormat="1" ht="18" customHeight="1" x14ac:dyDescent="0.2">
      <c r="A203" s="5"/>
      <c r="B203" s="34">
        <v>202</v>
      </c>
      <c r="C203" s="35" t="s">
        <v>322</v>
      </c>
      <c r="D203" s="36" t="s">
        <v>323</v>
      </c>
      <c r="E203" s="20" t="s">
        <v>138</v>
      </c>
      <c r="F203" s="20" t="s">
        <v>120</v>
      </c>
      <c r="G203" s="20" t="s">
        <v>121</v>
      </c>
      <c r="H203" s="20" t="s">
        <v>13</v>
      </c>
      <c r="I203" s="20" t="s">
        <v>22</v>
      </c>
      <c r="J203" s="174">
        <v>2</v>
      </c>
      <c r="K203" s="246">
        <v>12146</v>
      </c>
      <c r="L203" s="44">
        <v>41312</v>
      </c>
      <c r="M203" s="39">
        <v>44742</v>
      </c>
      <c r="N203" s="40" t="str">
        <f t="shared" si="6"/>
        <v>9 Years, 4 Months, 23 Days</v>
      </c>
      <c r="O203" s="20">
        <v>20</v>
      </c>
      <c r="P203" s="20" t="s">
        <v>5549</v>
      </c>
      <c r="Q203" s="47">
        <v>1718112014</v>
      </c>
      <c r="R203" s="58" t="s">
        <v>321</v>
      </c>
      <c r="S203" s="375">
        <v>9.4</v>
      </c>
      <c r="T203" s="375" t="str">
        <f t="shared" si="7"/>
        <v>B</v>
      </c>
      <c r="U203" s="408">
        <v>11</v>
      </c>
      <c r="V203" s="376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</row>
    <row r="204" spans="1:58" customFormat="1" ht="18" customHeight="1" x14ac:dyDescent="0.2">
      <c r="A204" s="5"/>
      <c r="B204" s="34">
        <v>203</v>
      </c>
      <c r="C204" s="35" t="s">
        <v>2876</v>
      </c>
      <c r="D204" s="36" t="s">
        <v>2877</v>
      </c>
      <c r="E204" s="20" t="s">
        <v>2878</v>
      </c>
      <c r="F204" s="20" t="s">
        <v>12</v>
      </c>
      <c r="G204" s="20" t="s">
        <v>2351</v>
      </c>
      <c r="H204" s="20" t="s">
        <v>13</v>
      </c>
      <c r="I204" s="20" t="s">
        <v>14</v>
      </c>
      <c r="J204" s="174">
        <v>2</v>
      </c>
      <c r="K204" s="246">
        <v>12196</v>
      </c>
      <c r="L204" s="44">
        <v>41520</v>
      </c>
      <c r="M204" s="39">
        <v>44742</v>
      </c>
      <c r="N204" s="40" t="str">
        <f t="shared" si="6"/>
        <v>8 Years, 9 Months, 27 Days</v>
      </c>
      <c r="O204" s="20">
        <v>16</v>
      </c>
      <c r="P204" s="20" t="s">
        <v>5547</v>
      </c>
      <c r="Q204" s="42" t="s">
        <v>2879</v>
      </c>
      <c r="R204" s="58" t="s">
        <v>2880</v>
      </c>
      <c r="S204" s="375">
        <v>8.9</v>
      </c>
      <c r="T204" s="375" t="str">
        <f t="shared" si="7"/>
        <v>B</v>
      </c>
      <c r="U204" s="408">
        <v>11</v>
      </c>
      <c r="V204" s="376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</row>
    <row r="205" spans="1:58" customFormat="1" ht="18" customHeight="1" x14ac:dyDescent="0.2">
      <c r="A205" s="5"/>
      <c r="B205" s="34">
        <v>204</v>
      </c>
      <c r="C205" s="50" t="s">
        <v>3764</v>
      </c>
      <c r="D205" s="51" t="s">
        <v>3765</v>
      </c>
      <c r="E205" s="34" t="s">
        <v>5501</v>
      </c>
      <c r="F205" s="34" t="s">
        <v>3384</v>
      </c>
      <c r="G205" s="34" t="s">
        <v>3385</v>
      </c>
      <c r="H205" s="34" t="s">
        <v>13</v>
      </c>
      <c r="I205" s="34" t="s">
        <v>22</v>
      </c>
      <c r="J205" s="176">
        <v>2</v>
      </c>
      <c r="K205" s="246">
        <v>12098</v>
      </c>
      <c r="L205" s="134">
        <v>41615</v>
      </c>
      <c r="M205" s="39">
        <v>44742</v>
      </c>
      <c r="N205" s="40" t="str">
        <f t="shared" si="6"/>
        <v>8 Years, 6 Months, 23 Days</v>
      </c>
      <c r="O205" s="34" t="s">
        <v>5835</v>
      </c>
      <c r="P205" s="34" t="s">
        <v>5820</v>
      </c>
      <c r="Q205" s="100">
        <v>1727654579</v>
      </c>
      <c r="R205" s="155" t="s">
        <v>3766</v>
      </c>
      <c r="S205" s="375">
        <v>8.6</v>
      </c>
      <c r="T205" s="375" t="str">
        <f t="shared" si="7"/>
        <v>B</v>
      </c>
      <c r="U205" s="408">
        <v>10</v>
      </c>
      <c r="V205" s="377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</row>
    <row r="206" spans="1:58" customFormat="1" ht="18" customHeight="1" x14ac:dyDescent="0.2">
      <c r="A206" s="5"/>
      <c r="B206" s="34">
        <v>205</v>
      </c>
      <c r="C206" s="63" t="s">
        <v>4187</v>
      </c>
      <c r="D206" s="64" t="s">
        <v>4188</v>
      </c>
      <c r="E206" s="48" t="s">
        <v>1993</v>
      </c>
      <c r="F206" s="20" t="s">
        <v>12</v>
      </c>
      <c r="G206" s="48" t="s">
        <v>2351</v>
      </c>
      <c r="H206" s="48" t="s">
        <v>13</v>
      </c>
      <c r="I206" s="48" t="s">
        <v>14</v>
      </c>
      <c r="J206" s="174">
        <v>2</v>
      </c>
      <c r="K206" s="246">
        <v>12199</v>
      </c>
      <c r="L206" s="66">
        <v>41468</v>
      </c>
      <c r="M206" s="39">
        <v>44742</v>
      </c>
      <c r="N206" s="61" t="str">
        <f t="shared" si="6"/>
        <v>8 Years, 11 Months, 17 Days</v>
      </c>
      <c r="O206" s="48">
        <v>23</v>
      </c>
      <c r="P206" s="48" t="s">
        <v>3894</v>
      </c>
      <c r="Q206" s="71">
        <v>1718533855</v>
      </c>
      <c r="R206" s="126" t="s">
        <v>4189</v>
      </c>
      <c r="S206" s="375">
        <v>8.11</v>
      </c>
      <c r="T206" s="375" t="str">
        <f t="shared" si="7"/>
        <v>A</v>
      </c>
      <c r="U206" s="408">
        <v>13</v>
      </c>
      <c r="V206" s="376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</row>
    <row r="207" spans="1:58" customFormat="1" ht="18" customHeight="1" x14ac:dyDescent="0.2">
      <c r="A207" s="5"/>
      <c r="B207" s="34">
        <v>206</v>
      </c>
      <c r="C207" s="35" t="s">
        <v>2857</v>
      </c>
      <c r="D207" s="43" t="s">
        <v>2858</v>
      </c>
      <c r="E207" s="20" t="s">
        <v>33</v>
      </c>
      <c r="F207" s="20" t="s">
        <v>544</v>
      </c>
      <c r="G207" s="20" t="s">
        <v>29</v>
      </c>
      <c r="H207" s="20" t="s">
        <v>13</v>
      </c>
      <c r="I207" s="20" t="s">
        <v>22</v>
      </c>
      <c r="J207" s="174">
        <v>2</v>
      </c>
      <c r="K207" s="246">
        <v>12170</v>
      </c>
      <c r="L207" s="44">
        <v>41372</v>
      </c>
      <c r="M207" s="39">
        <v>44742</v>
      </c>
      <c r="N207" s="40" t="str">
        <f t="shared" si="6"/>
        <v>9 Years, 2 Months, 22 Days</v>
      </c>
      <c r="O207" s="20">
        <v>22</v>
      </c>
      <c r="P207" s="20" t="s">
        <v>5778</v>
      </c>
      <c r="Q207" s="42" t="s">
        <v>2859</v>
      </c>
      <c r="R207" s="58" t="s">
        <v>2860</v>
      </c>
      <c r="S207" s="375">
        <v>9.1999999999999993</v>
      </c>
      <c r="T207" s="375" t="str">
        <f t="shared" si="7"/>
        <v>B</v>
      </c>
      <c r="U207" s="408">
        <v>10</v>
      </c>
      <c r="V207" s="376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</row>
    <row r="208" spans="1:58" customFormat="1" ht="18" customHeight="1" x14ac:dyDescent="0.2">
      <c r="A208" s="5"/>
      <c r="B208" s="34">
        <v>207</v>
      </c>
      <c r="C208" s="121" t="s">
        <v>6640</v>
      </c>
      <c r="D208" s="109" t="s">
        <v>6641</v>
      </c>
      <c r="E208" s="110" t="s">
        <v>3977</v>
      </c>
      <c r="F208" s="34" t="s">
        <v>12</v>
      </c>
      <c r="G208" s="110" t="s">
        <v>2351</v>
      </c>
      <c r="H208" s="110" t="s">
        <v>13</v>
      </c>
      <c r="I208" s="110" t="s">
        <v>14</v>
      </c>
      <c r="J208" s="177">
        <v>2</v>
      </c>
      <c r="K208" s="246">
        <v>12232</v>
      </c>
      <c r="L208" s="123">
        <v>41747</v>
      </c>
      <c r="M208" s="105">
        <v>44742</v>
      </c>
      <c r="N208" s="61" t="str">
        <f t="shared" si="6"/>
        <v>8 Years, 2 Months, 12 Days</v>
      </c>
      <c r="O208" s="122">
        <v>22</v>
      </c>
      <c r="P208" s="122" t="s">
        <v>5553</v>
      </c>
      <c r="Q208" s="323" t="s">
        <v>6642</v>
      </c>
      <c r="R208" s="151" t="s">
        <v>6643</v>
      </c>
      <c r="S208" s="375">
        <v>8.1999999999999993</v>
      </c>
      <c r="T208" s="375" t="str">
        <f t="shared" si="7"/>
        <v>A</v>
      </c>
      <c r="U208" s="408">
        <v>13</v>
      </c>
      <c r="V208" s="376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</row>
    <row r="209" spans="1:58" customFormat="1" ht="18" customHeight="1" x14ac:dyDescent="0.2">
      <c r="A209" s="5"/>
      <c r="B209" s="34">
        <v>208</v>
      </c>
      <c r="C209" s="35" t="s">
        <v>3035</v>
      </c>
      <c r="D209" s="36" t="s">
        <v>3036</v>
      </c>
      <c r="E209" s="20" t="s">
        <v>2443</v>
      </c>
      <c r="F209" s="20" t="s">
        <v>72</v>
      </c>
      <c r="G209" s="20" t="s">
        <v>73</v>
      </c>
      <c r="H209" s="20" t="s">
        <v>13</v>
      </c>
      <c r="I209" s="20" t="s">
        <v>22</v>
      </c>
      <c r="J209" s="174">
        <v>2</v>
      </c>
      <c r="K209" s="246">
        <v>12013</v>
      </c>
      <c r="L209" s="44">
        <v>39507</v>
      </c>
      <c r="M209" s="39">
        <v>44742</v>
      </c>
      <c r="N209" s="40" t="str">
        <f t="shared" si="6"/>
        <v>14 Years, 4 Months, 1 Days</v>
      </c>
      <c r="O209" s="20">
        <v>31</v>
      </c>
      <c r="P209" s="20" t="s">
        <v>5654</v>
      </c>
      <c r="Q209" s="42" t="s">
        <v>6831</v>
      </c>
      <c r="R209" s="58" t="s">
        <v>3037</v>
      </c>
      <c r="S209" s="375">
        <v>14.4</v>
      </c>
      <c r="T209" s="375" t="str">
        <f t="shared" si="7"/>
        <v>C</v>
      </c>
      <c r="U209" s="408">
        <v>14</v>
      </c>
      <c r="V209" s="376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</row>
    <row r="210" spans="1:58" customFormat="1" ht="18" customHeight="1" x14ac:dyDescent="0.2">
      <c r="A210" s="5"/>
      <c r="B210" s="34">
        <v>209</v>
      </c>
      <c r="C210" s="35" t="s">
        <v>1402</v>
      </c>
      <c r="D210" s="43" t="s">
        <v>1403</v>
      </c>
      <c r="E210" s="20" t="s">
        <v>1404</v>
      </c>
      <c r="F210" s="20" t="s">
        <v>1212</v>
      </c>
      <c r="G210" s="20" t="s">
        <v>1213</v>
      </c>
      <c r="H210" s="20" t="s">
        <v>13</v>
      </c>
      <c r="I210" s="20" t="s">
        <v>22</v>
      </c>
      <c r="J210" s="174">
        <v>2</v>
      </c>
      <c r="K210" s="246">
        <v>12079</v>
      </c>
      <c r="L210" s="44">
        <v>40175</v>
      </c>
      <c r="M210" s="39">
        <v>44742</v>
      </c>
      <c r="N210" s="40" t="str">
        <f t="shared" si="6"/>
        <v>12 Years, 6 Months, 2 Days</v>
      </c>
      <c r="O210" s="20">
        <v>26</v>
      </c>
      <c r="P210" s="20" t="s">
        <v>5696</v>
      </c>
      <c r="Q210" s="42" t="s">
        <v>1405</v>
      </c>
      <c r="R210" s="58" t="s">
        <v>1406</v>
      </c>
      <c r="S210" s="375">
        <v>12.6</v>
      </c>
      <c r="T210" s="375" t="str">
        <f t="shared" si="7"/>
        <v>C</v>
      </c>
      <c r="U210" s="408">
        <v>14</v>
      </c>
      <c r="V210" s="376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</row>
    <row r="211" spans="1:58" customFormat="1" ht="18" customHeight="1" x14ac:dyDescent="0.2">
      <c r="A211" s="5"/>
      <c r="B211" s="34">
        <v>210</v>
      </c>
      <c r="C211" s="50" t="s">
        <v>3753</v>
      </c>
      <c r="D211" s="51" t="s">
        <v>3754</v>
      </c>
      <c r="E211" s="34" t="s">
        <v>5501</v>
      </c>
      <c r="F211" s="34" t="s">
        <v>3384</v>
      </c>
      <c r="G211" s="34" t="s">
        <v>3385</v>
      </c>
      <c r="H211" s="34" t="s">
        <v>13</v>
      </c>
      <c r="I211" s="34" t="s">
        <v>22</v>
      </c>
      <c r="J211" s="176">
        <v>2</v>
      </c>
      <c r="K211" s="246">
        <v>12095</v>
      </c>
      <c r="L211" s="54">
        <v>41587</v>
      </c>
      <c r="M211" s="39">
        <v>44742</v>
      </c>
      <c r="N211" s="40" t="str">
        <f t="shared" si="6"/>
        <v>8 Years, 7 Months, 21 Days</v>
      </c>
      <c r="O211" s="34" t="s">
        <v>5838</v>
      </c>
      <c r="P211" s="34" t="s">
        <v>5839</v>
      </c>
      <c r="Q211" s="100">
        <v>1714276971</v>
      </c>
      <c r="R211" s="155" t="s">
        <v>3755</v>
      </c>
      <c r="S211" s="375">
        <v>8.6999999999999993</v>
      </c>
      <c r="T211" s="375" t="str">
        <f t="shared" si="7"/>
        <v>B</v>
      </c>
      <c r="U211" s="408">
        <v>9</v>
      </c>
      <c r="V211" s="377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</row>
    <row r="212" spans="1:58" customFormat="1" ht="18" customHeight="1" x14ac:dyDescent="0.2">
      <c r="A212" s="5"/>
      <c r="B212" s="34">
        <v>211</v>
      </c>
      <c r="C212" s="80" t="s">
        <v>5465</v>
      </c>
      <c r="D212" s="64" t="s">
        <v>5466</v>
      </c>
      <c r="E212" s="65" t="s">
        <v>4106</v>
      </c>
      <c r="F212" s="20" t="s">
        <v>12</v>
      </c>
      <c r="G212" s="48" t="s">
        <v>2351</v>
      </c>
      <c r="H212" s="48" t="s">
        <v>13</v>
      </c>
      <c r="I212" s="48" t="s">
        <v>14</v>
      </c>
      <c r="J212" s="174">
        <v>2</v>
      </c>
      <c r="K212" s="246">
        <v>12228</v>
      </c>
      <c r="L212" s="66">
        <v>41358</v>
      </c>
      <c r="M212" s="39">
        <v>44742</v>
      </c>
      <c r="N212" s="61" t="str">
        <f t="shared" si="6"/>
        <v>9 Years, 3 Months, 5 Days</v>
      </c>
      <c r="O212" s="60">
        <v>21</v>
      </c>
      <c r="P212" s="60" t="s">
        <v>3834</v>
      </c>
      <c r="Q212" s="71">
        <v>1715942543</v>
      </c>
      <c r="R212" s="126" t="s">
        <v>5467</v>
      </c>
      <c r="S212" s="375">
        <v>9.3000000000000007</v>
      </c>
      <c r="T212" s="375" t="str">
        <f t="shared" si="7"/>
        <v>B</v>
      </c>
      <c r="U212" s="408">
        <v>9</v>
      </c>
      <c r="V212" s="376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</row>
    <row r="213" spans="1:58" customFormat="1" ht="18" customHeight="1" x14ac:dyDescent="0.2">
      <c r="A213" s="5"/>
      <c r="B213" s="34">
        <v>212</v>
      </c>
      <c r="C213" s="35" t="s">
        <v>3281</v>
      </c>
      <c r="D213" s="43" t="s">
        <v>3282</v>
      </c>
      <c r="E213" s="20" t="s">
        <v>2770</v>
      </c>
      <c r="F213" s="20" t="s">
        <v>2622</v>
      </c>
      <c r="G213" s="20" t="s">
        <v>272</v>
      </c>
      <c r="H213" s="20" t="s">
        <v>13</v>
      </c>
      <c r="I213" s="20" t="s">
        <v>22</v>
      </c>
      <c r="J213" s="174">
        <v>2</v>
      </c>
      <c r="K213" s="246">
        <v>12059</v>
      </c>
      <c r="L213" s="44">
        <v>41152</v>
      </c>
      <c r="M213" s="39">
        <v>44742</v>
      </c>
      <c r="N213" s="40" t="str">
        <f t="shared" si="6"/>
        <v>9 Years, 9 Months, 30 Days</v>
      </c>
      <c r="O213" s="20">
        <v>23</v>
      </c>
      <c r="P213" s="20" t="s">
        <v>5540</v>
      </c>
      <c r="Q213" s="42" t="s">
        <v>2851</v>
      </c>
      <c r="R213" s="58" t="s">
        <v>3283</v>
      </c>
      <c r="S213" s="375">
        <v>9.9</v>
      </c>
      <c r="T213" s="375" t="str">
        <f t="shared" si="7"/>
        <v>B</v>
      </c>
      <c r="U213" s="408">
        <v>8</v>
      </c>
      <c r="V213" s="376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</row>
    <row r="214" spans="1:58" customFormat="1" ht="18" customHeight="1" x14ac:dyDescent="0.2">
      <c r="A214" s="5"/>
      <c r="B214" s="34">
        <v>213</v>
      </c>
      <c r="C214" s="50" t="s">
        <v>3743</v>
      </c>
      <c r="D214" s="51" t="s">
        <v>3744</v>
      </c>
      <c r="E214" s="34" t="s">
        <v>5514</v>
      </c>
      <c r="F214" s="34" t="s">
        <v>3384</v>
      </c>
      <c r="G214" s="34" t="s">
        <v>3385</v>
      </c>
      <c r="H214" s="34" t="s">
        <v>13</v>
      </c>
      <c r="I214" s="34" t="s">
        <v>22</v>
      </c>
      <c r="J214" s="176">
        <v>2</v>
      </c>
      <c r="K214" s="246">
        <v>12091</v>
      </c>
      <c r="L214" s="54">
        <v>41627</v>
      </c>
      <c r="M214" s="39">
        <v>44742</v>
      </c>
      <c r="N214" s="40" t="str">
        <f t="shared" si="6"/>
        <v>8 Years, 6 Months, 11 Days</v>
      </c>
      <c r="O214" s="34" t="s">
        <v>5853</v>
      </c>
      <c r="P214" s="34" t="s">
        <v>5820</v>
      </c>
      <c r="Q214" s="100">
        <v>1771674210</v>
      </c>
      <c r="R214" s="155" t="s">
        <v>3745</v>
      </c>
      <c r="S214" s="375">
        <v>8.5</v>
      </c>
      <c r="T214" s="375" t="str">
        <f t="shared" si="7"/>
        <v>A</v>
      </c>
      <c r="U214" s="408">
        <v>12</v>
      </c>
      <c r="V214" s="376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</row>
    <row r="215" spans="1:58" customFormat="1" ht="18" customHeight="1" x14ac:dyDescent="0.2">
      <c r="A215" s="5"/>
      <c r="B215" s="34">
        <v>214</v>
      </c>
      <c r="C215" s="35" t="s">
        <v>863</v>
      </c>
      <c r="D215" s="43" t="s">
        <v>864</v>
      </c>
      <c r="E215" s="20" t="s">
        <v>485</v>
      </c>
      <c r="F215" s="20" t="s">
        <v>632</v>
      </c>
      <c r="G215" s="20" t="s">
        <v>487</v>
      </c>
      <c r="H215" s="20" t="s">
        <v>13</v>
      </c>
      <c r="I215" s="20" t="s">
        <v>22</v>
      </c>
      <c r="J215" s="174">
        <v>2</v>
      </c>
      <c r="K215" s="246">
        <v>12124</v>
      </c>
      <c r="L215" s="44">
        <v>41195</v>
      </c>
      <c r="M215" s="39">
        <v>44742</v>
      </c>
      <c r="N215" s="40" t="str">
        <f t="shared" si="6"/>
        <v>9 Years, 8 Months, 17 Days</v>
      </c>
      <c r="O215" s="20">
        <v>23</v>
      </c>
      <c r="P215" s="20" t="s">
        <v>5544</v>
      </c>
      <c r="Q215" s="42" t="s">
        <v>865</v>
      </c>
      <c r="R215" s="58" t="s">
        <v>866</v>
      </c>
      <c r="S215" s="375">
        <v>9.8000000000000007</v>
      </c>
      <c r="T215" s="375" t="str">
        <f t="shared" si="7"/>
        <v>B</v>
      </c>
      <c r="U215" s="408">
        <v>8</v>
      </c>
      <c r="V215" s="376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</row>
    <row r="216" spans="1:58" customFormat="1" ht="18" customHeight="1" x14ac:dyDescent="0.2">
      <c r="A216" s="5"/>
      <c r="B216" s="34">
        <v>215</v>
      </c>
      <c r="C216" s="35" t="s">
        <v>1991</v>
      </c>
      <c r="D216" s="36" t="s">
        <v>1992</v>
      </c>
      <c r="E216" s="20" t="s">
        <v>1993</v>
      </c>
      <c r="F216" s="20" t="s">
        <v>12</v>
      </c>
      <c r="G216" s="20" t="s">
        <v>2351</v>
      </c>
      <c r="H216" s="20" t="s">
        <v>13</v>
      </c>
      <c r="I216" s="20" t="s">
        <v>14</v>
      </c>
      <c r="J216" s="175">
        <v>2</v>
      </c>
      <c r="K216" s="246">
        <v>12193</v>
      </c>
      <c r="L216" s="44">
        <v>42161</v>
      </c>
      <c r="M216" s="39">
        <v>44742</v>
      </c>
      <c r="N216" s="40" t="str">
        <f t="shared" si="6"/>
        <v>7 Years, 0 Months, 24 Days</v>
      </c>
      <c r="O216" s="20">
        <v>21</v>
      </c>
      <c r="P216" s="41" t="s">
        <v>5545</v>
      </c>
      <c r="Q216" s="42" t="s">
        <v>1989</v>
      </c>
      <c r="R216" s="154" t="s">
        <v>1990</v>
      </c>
      <c r="S216" s="375">
        <v>7</v>
      </c>
      <c r="T216" s="375" t="str">
        <f t="shared" si="7"/>
        <v>A</v>
      </c>
      <c r="U216" s="408">
        <v>12</v>
      </c>
      <c r="V216" s="376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</row>
    <row r="217" spans="1:58" customFormat="1" ht="18" customHeight="1" x14ac:dyDescent="0.2">
      <c r="A217" s="5"/>
      <c r="B217" s="34">
        <v>216</v>
      </c>
      <c r="C217" s="63" t="s">
        <v>4543</v>
      </c>
      <c r="D217" s="64" t="s">
        <v>4544</v>
      </c>
      <c r="E217" s="65" t="s">
        <v>1993</v>
      </c>
      <c r="F217" s="20" t="s">
        <v>12</v>
      </c>
      <c r="G217" s="60" t="s">
        <v>2351</v>
      </c>
      <c r="H217" s="60" t="s">
        <v>13</v>
      </c>
      <c r="I217" s="48" t="s">
        <v>14</v>
      </c>
      <c r="J217" s="174">
        <v>2</v>
      </c>
      <c r="K217" s="246">
        <v>12205</v>
      </c>
      <c r="L217" s="66">
        <v>41950</v>
      </c>
      <c r="M217" s="39">
        <v>44742</v>
      </c>
      <c r="N217" s="61" t="str">
        <f t="shared" si="6"/>
        <v>7 Years, 7 Months, 23 Days</v>
      </c>
      <c r="O217" s="48">
        <v>21</v>
      </c>
      <c r="P217" s="48" t="s">
        <v>3878</v>
      </c>
      <c r="Q217" s="71">
        <v>1711506561</v>
      </c>
      <c r="R217" s="126" t="s">
        <v>4545</v>
      </c>
      <c r="S217" s="375">
        <v>7.7</v>
      </c>
      <c r="T217" s="375" t="str">
        <f t="shared" si="7"/>
        <v>A</v>
      </c>
      <c r="U217" s="408">
        <v>12</v>
      </c>
      <c r="V217" s="376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</row>
    <row r="218" spans="1:58" customFormat="1" ht="18" customHeight="1" x14ac:dyDescent="0.2">
      <c r="A218" s="5"/>
      <c r="B218" s="34">
        <v>217</v>
      </c>
      <c r="C218" s="80" t="s">
        <v>5462</v>
      </c>
      <c r="D218" s="64" t="s">
        <v>5463</v>
      </c>
      <c r="E218" s="48" t="s">
        <v>2691</v>
      </c>
      <c r="F218" s="20" t="s">
        <v>12</v>
      </c>
      <c r="G218" s="48" t="s">
        <v>2351</v>
      </c>
      <c r="H218" s="48" t="s">
        <v>13</v>
      </c>
      <c r="I218" s="48" t="s">
        <v>14</v>
      </c>
      <c r="J218" s="174">
        <v>2</v>
      </c>
      <c r="K218" s="246">
        <v>12227</v>
      </c>
      <c r="L218" s="66">
        <v>41471</v>
      </c>
      <c r="M218" s="39">
        <v>44742</v>
      </c>
      <c r="N218" s="61" t="str">
        <f t="shared" si="6"/>
        <v>8 Years, 11 Months, 14 Days</v>
      </c>
      <c r="O218" s="60">
        <v>27</v>
      </c>
      <c r="P218" s="60" t="s">
        <v>3846</v>
      </c>
      <c r="Q218" s="71">
        <v>1772309575</v>
      </c>
      <c r="R218" s="126" t="s">
        <v>5464</v>
      </c>
      <c r="S218" s="375">
        <v>8.11</v>
      </c>
      <c r="T218" s="375" t="str">
        <f t="shared" si="7"/>
        <v>A</v>
      </c>
      <c r="U218" s="408">
        <v>12</v>
      </c>
      <c r="V218" s="376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</row>
    <row r="219" spans="1:58" customFormat="1" ht="18" customHeight="1" x14ac:dyDescent="0.2">
      <c r="A219" s="5"/>
      <c r="B219" s="34">
        <v>218</v>
      </c>
      <c r="C219" s="35" t="s">
        <v>245</v>
      </c>
      <c r="D219" s="36" t="s">
        <v>246</v>
      </c>
      <c r="E219" s="20" t="s">
        <v>237</v>
      </c>
      <c r="F219" s="20" t="s">
        <v>120</v>
      </c>
      <c r="G219" s="20" t="s">
        <v>121</v>
      </c>
      <c r="H219" s="20" t="s">
        <v>13</v>
      </c>
      <c r="I219" s="20" t="s">
        <v>22</v>
      </c>
      <c r="J219" s="174">
        <v>2</v>
      </c>
      <c r="K219" s="246">
        <v>12143</v>
      </c>
      <c r="L219" s="44">
        <v>41126</v>
      </c>
      <c r="M219" s="39">
        <v>44742</v>
      </c>
      <c r="N219" s="40" t="str">
        <f t="shared" si="6"/>
        <v>9 Years, 10 Months, 25 Days</v>
      </c>
      <c r="O219" s="20">
        <v>23</v>
      </c>
      <c r="P219" s="20" t="s">
        <v>5562</v>
      </c>
      <c r="Q219" s="47">
        <v>1711012275</v>
      </c>
      <c r="R219" s="58" t="s">
        <v>247</v>
      </c>
      <c r="S219" s="375">
        <v>9.1</v>
      </c>
      <c r="T219" s="375" t="str">
        <f t="shared" si="7"/>
        <v>B</v>
      </c>
      <c r="U219" s="408">
        <v>8</v>
      </c>
      <c r="V219" s="376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</row>
    <row r="220" spans="1:58" customFormat="1" ht="18" customHeight="1" x14ac:dyDescent="0.2">
      <c r="A220" s="5"/>
      <c r="B220" s="34">
        <v>219</v>
      </c>
      <c r="C220" s="63" t="s">
        <v>4471</v>
      </c>
      <c r="D220" s="64" t="s">
        <v>4472</v>
      </c>
      <c r="E220" s="48" t="s">
        <v>4469</v>
      </c>
      <c r="F220" s="20" t="s">
        <v>12</v>
      </c>
      <c r="G220" s="60" t="s">
        <v>2351</v>
      </c>
      <c r="H220" s="60" t="s">
        <v>13</v>
      </c>
      <c r="I220" s="48" t="s">
        <v>14</v>
      </c>
      <c r="J220" s="174">
        <v>2</v>
      </c>
      <c r="K220" s="246">
        <v>12204</v>
      </c>
      <c r="L220" s="66">
        <v>41525</v>
      </c>
      <c r="M220" s="39">
        <v>44742</v>
      </c>
      <c r="N220" s="61" t="str">
        <f t="shared" si="6"/>
        <v>8 Years, 9 Months, 22 Days</v>
      </c>
      <c r="O220" s="48">
        <v>21</v>
      </c>
      <c r="P220" s="48" t="s">
        <v>3878</v>
      </c>
      <c r="Q220" s="321" t="s">
        <v>6794</v>
      </c>
      <c r="R220" s="126" t="s">
        <v>4470</v>
      </c>
      <c r="S220" s="375">
        <v>8.9</v>
      </c>
      <c r="T220" s="375" t="str">
        <f t="shared" si="7"/>
        <v>B</v>
      </c>
      <c r="U220" s="408">
        <v>8</v>
      </c>
      <c r="V220" s="376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</row>
    <row r="221" spans="1:58" customFormat="1" ht="18" customHeight="1" x14ac:dyDescent="0.2">
      <c r="A221" s="5"/>
      <c r="B221" s="34">
        <v>220</v>
      </c>
      <c r="C221" s="35" t="s">
        <v>2832</v>
      </c>
      <c r="D221" s="43" t="s">
        <v>2833</v>
      </c>
      <c r="E221" s="20" t="s">
        <v>2834</v>
      </c>
      <c r="F221" s="20" t="s">
        <v>2622</v>
      </c>
      <c r="G221" s="20" t="s">
        <v>272</v>
      </c>
      <c r="H221" s="20" t="s">
        <v>13</v>
      </c>
      <c r="I221" s="20" t="s">
        <v>22</v>
      </c>
      <c r="J221" s="174">
        <v>2</v>
      </c>
      <c r="K221" s="246">
        <v>12041</v>
      </c>
      <c r="L221" s="44">
        <v>41220</v>
      </c>
      <c r="M221" s="39">
        <v>44742</v>
      </c>
      <c r="N221" s="40" t="str">
        <f t="shared" si="6"/>
        <v>9 Years, 7 Months, 23 Days</v>
      </c>
      <c r="O221" s="20">
        <v>23</v>
      </c>
      <c r="P221" s="20" t="s">
        <v>5539</v>
      </c>
      <c r="Q221" s="42" t="s">
        <v>2835</v>
      </c>
      <c r="R221" s="58" t="s">
        <v>2836</v>
      </c>
      <c r="S221" s="375">
        <v>9.6999999999999993</v>
      </c>
      <c r="T221" s="375" t="str">
        <f t="shared" si="7"/>
        <v>B</v>
      </c>
      <c r="U221" s="408">
        <v>7</v>
      </c>
      <c r="V221" s="376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</row>
    <row r="222" spans="1:58" customFormat="1" ht="18" customHeight="1" x14ac:dyDescent="0.2">
      <c r="A222" s="5"/>
      <c r="B222" s="34">
        <v>221</v>
      </c>
      <c r="C222" s="63" t="s">
        <v>6686</v>
      </c>
      <c r="D222" s="65" t="s">
        <v>6687</v>
      </c>
      <c r="E222" s="60" t="s">
        <v>3977</v>
      </c>
      <c r="F222" s="34" t="s">
        <v>12</v>
      </c>
      <c r="G222" s="60" t="s">
        <v>2351</v>
      </c>
      <c r="H222" s="60" t="s">
        <v>13</v>
      </c>
      <c r="I222" s="60" t="s">
        <v>14</v>
      </c>
      <c r="J222" s="174">
        <v>2</v>
      </c>
      <c r="K222" s="246">
        <v>12233</v>
      </c>
      <c r="L222" s="118">
        <v>41977</v>
      </c>
      <c r="M222" s="105">
        <v>44742</v>
      </c>
      <c r="N222" s="61" t="str">
        <f t="shared" si="6"/>
        <v>7 Years, 6 Months, 26 Days</v>
      </c>
      <c r="O222" s="65">
        <v>32</v>
      </c>
      <c r="P222" s="65" t="s">
        <v>5576</v>
      </c>
      <c r="Q222" s="324" t="s">
        <v>6688</v>
      </c>
      <c r="R222" s="126" t="s">
        <v>6689</v>
      </c>
      <c r="S222" s="375">
        <v>7.6</v>
      </c>
      <c r="T222" s="375" t="str">
        <f t="shared" si="7"/>
        <v>A</v>
      </c>
      <c r="U222" s="408">
        <v>12</v>
      </c>
      <c r="V222" s="376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</row>
    <row r="223" spans="1:58" s="331" customFormat="1" ht="18" customHeight="1" x14ac:dyDescent="0.2">
      <c r="B223" s="34">
        <v>222</v>
      </c>
      <c r="C223" s="50" t="s">
        <v>3813</v>
      </c>
      <c r="D223" s="51" t="s">
        <v>3814</v>
      </c>
      <c r="E223" s="34" t="s">
        <v>5503</v>
      </c>
      <c r="F223" s="34" t="s">
        <v>3384</v>
      </c>
      <c r="G223" s="34" t="s">
        <v>3385</v>
      </c>
      <c r="H223" s="34" t="s">
        <v>13</v>
      </c>
      <c r="I223" s="34" t="s">
        <v>22</v>
      </c>
      <c r="J223" s="176">
        <v>2</v>
      </c>
      <c r="K223" s="246">
        <v>12114</v>
      </c>
      <c r="L223" s="54" t="s">
        <v>3815</v>
      </c>
      <c r="M223" s="39">
        <v>44742</v>
      </c>
      <c r="N223" s="40" t="str">
        <f t="shared" si="6"/>
        <v>14 Years, 3 Months, 14 Days</v>
      </c>
      <c r="O223" s="34" t="s">
        <v>5854</v>
      </c>
      <c r="P223" s="34" t="s">
        <v>5817</v>
      </c>
      <c r="Q223" s="100">
        <v>1878733399</v>
      </c>
      <c r="R223" s="155" t="s">
        <v>3816</v>
      </c>
      <c r="S223" s="375">
        <v>14.3</v>
      </c>
      <c r="T223" s="375" t="str">
        <f t="shared" si="7"/>
        <v>C</v>
      </c>
      <c r="U223" s="408">
        <v>11</v>
      </c>
      <c r="V223" s="376"/>
    </row>
    <row r="224" spans="1:58" customFormat="1" ht="18" customHeight="1" x14ac:dyDescent="0.2">
      <c r="A224" s="5"/>
      <c r="B224" s="34">
        <v>223</v>
      </c>
      <c r="C224" s="50" t="s">
        <v>3791</v>
      </c>
      <c r="D224" s="51" t="s">
        <v>3792</v>
      </c>
      <c r="E224" s="34" t="s">
        <v>5503</v>
      </c>
      <c r="F224" s="34" t="s">
        <v>3384</v>
      </c>
      <c r="G224" s="34" t="s">
        <v>3385</v>
      </c>
      <c r="H224" s="34" t="s">
        <v>13</v>
      </c>
      <c r="I224" s="34" t="s">
        <v>22</v>
      </c>
      <c r="J224" s="176">
        <v>2</v>
      </c>
      <c r="K224" s="246">
        <v>12107</v>
      </c>
      <c r="L224" s="54" t="s">
        <v>3793</v>
      </c>
      <c r="M224" s="39">
        <v>44742</v>
      </c>
      <c r="N224" s="40" t="str">
        <f t="shared" si="6"/>
        <v>8 Years, 11 Months, 5 Days</v>
      </c>
      <c r="O224" s="34" t="s">
        <v>5843</v>
      </c>
      <c r="P224" s="34" t="s">
        <v>5814</v>
      </c>
      <c r="Q224" s="100">
        <v>1682844733</v>
      </c>
      <c r="R224" s="155" t="s">
        <v>3794</v>
      </c>
      <c r="S224" s="375">
        <v>8.11</v>
      </c>
      <c r="T224" s="375" t="str">
        <f t="shared" si="7"/>
        <v>A</v>
      </c>
      <c r="U224" s="408">
        <v>11</v>
      </c>
      <c r="V224" s="376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</row>
    <row r="225" spans="1:58" customFormat="1" ht="18" customHeight="1" x14ac:dyDescent="0.2">
      <c r="A225" s="5"/>
      <c r="B225" s="34">
        <v>224</v>
      </c>
      <c r="C225" s="102" t="s">
        <v>6389</v>
      </c>
      <c r="D225" s="36" t="s">
        <v>6390</v>
      </c>
      <c r="E225" s="36" t="s">
        <v>33</v>
      </c>
      <c r="F225" s="36" t="s">
        <v>544</v>
      </c>
      <c r="G225" s="36" t="s">
        <v>29</v>
      </c>
      <c r="H225" s="36" t="s">
        <v>13</v>
      </c>
      <c r="I225" s="36" t="s">
        <v>22</v>
      </c>
      <c r="J225" s="128">
        <v>2</v>
      </c>
      <c r="K225" s="246">
        <v>12173</v>
      </c>
      <c r="L225" s="104">
        <v>42280</v>
      </c>
      <c r="M225" s="105">
        <v>44742</v>
      </c>
      <c r="N225" s="61" t="str">
        <f t="shared" si="6"/>
        <v>6 Years, 8 Months, 27 Days</v>
      </c>
      <c r="O225" s="36">
        <v>24</v>
      </c>
      <c r="P225" s="143">
        <v>18</v>
      </c>
      <c r="Q225" s="47">
        <v>1742580440</v>
      </c>
      <c r="R225" s="102" t="s">
        <v>6388</v>
      </c>
      <c r="S225" s="375">
        <v>6.8</v>
      </c>
      <c r="T225" s="375" t="str">
        <f t="shared" si="7"/>
        <v>A</v>
      </c>
      <c r="U225" s="408">
        <v>11</v>
      </c>
      <c r="V225" s="376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</row>
    <row r="226" spans="1:58" customFormat="1" ht="18" customHeight="1" x14ac:dyDescent="0.2">
      <c r="A226" s="5"/>
      <c r="B226" s="34">
        <v>225</v>
      </c>
      <c r="C226" s="35" t="s">
        <v>1544</v>
      </c>
      <c r="D226" s="36" t="s">
        <v>1545</v>
      </c>
      <c r="E226" s="20" t="s">
        <v>521</v>
      </c>
      <c r="F226" s="20" t="s">
        <v>522</v>
      </c>
      <c r="G226" s="20" t="s">
        <v>523</v>
      </c>
      <c r="H226" s="20" t="s">
        <v>13</v>
      </c>
      <c r="I226" s="20" t="s">
        <v>22</v>
      </c>
      <c r="J226" s="174">
        <v>2</v>
      </c>
      <c r="K226" s="246">
        <v>12036</v>
      </c>
      <c r="L226" s="44">
        <v>41759</v>
      </c>
      <c r="M226" s="39">
        <v>44742</v>
      </c>
      <c r="N226" s="40" t="str">
        <f t="shared" si="6"/>
        <v>8 Years, 2 Months, 0 Days</v>
      </c>
      <c r="O226" s="20">
        <v>25</v>
      </c>
      <c r="P226" s="20" t="s">
        <v>5654</v>
      </c>
      <c r="Q226" s="42" t="s">
        <v>1546</v>
      </c>
      <c r="R226" s="58" t="s">
        <v>1547</v>
      </c>
      <c r="S226" s="375">
        <v>8.1999999999999993</v>
      </c>
      <c r="T226" s="375" t="str">
        <f t="shared" si="7"/>
        <v>A</v>
      </c>
      <c r="U226" s="408">
        <v>10</v>
      </c>
      <c r="V226" s="376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</row>
    <row r="227" spans="1:58" customFormat="1" ht="18" customHeight="1" x14ac:dyDescent="0.2">
      <c r="A227" s="5"/>
      <c r="B227" s="34">
        <v>226</v>
      </c>
      <c r="C227" s="58" t="s">
        <v>4104</v>
      </c>
      <c r="D227" s="36" t="s">
        <v>4105</v>
      </c>
      <c r="E227" s="20" t="s">
        <v>4106</v>
      </c>
      <c r="F227" s="20" t="s">
        <v>12</v>
      </c>
      <c r="G227" s="48" t="s">
        <v>2351</v>
      </c>
      <c r="H227" s="48" t="s">
        <v>13</v>
      </c>
      <c r="I227" s="48" t="s">
        <v>14</v>
      </c>
      <c r="J227" s="174">
        <v>2</v>
      </c>
      <c r="K227" s="246">
        <v>12198</v>
      </c>
      <c r="L227" s="44">
        <v>41993</v>
      </c>
      <c r="M227" s="39">
        <v>44742</v>
      </c>
      <c r="N227" s="61" t="str">
        <f t="shared" si="6"/>
        <v>7 Years, 6 Months, 10 Days</v>
      </c>
      <c r="O227" s="48">
        <v>23</v>
      </c>
      <c r="P227" s="48" t="s">
        <v>3846</v>
      </c>
      <c r="Q227" s="79">
        <v>1711181477</v>
      </c>
      <c r="R227" s="126" t="s">
        <v>4107</v>
      </c>
      <c r="S227" s="375">
        <v>7.6</v>
      </c>
      <c r="T227" s="375" t="str">
        <f t="shared" si="7"/>
        <v>A</v>
      </c>
      <c r="U227" s="408">
        <v>10</v>
      </c>
      <c r="V227" s="376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</row>
    <row r="228" spans="1:58" customFormat="1" ht="18" customHeight="1" x14ac:dyDescent="0.2">
      <c r="A228" s="5"/>
      <c r="B228" s="34">
        <v>227</v>
      </c>
      <c r="C228" s="35" t="s">
        <v>1326</v>
      </c>
      <c r="D228" s="36" t="s">
        <v>1327</v>
      </c>
      <c r="E228" s="20" t="s">
        <v>129</v>
      </c>
      <c r="F228" s="20" t="s">
        <v>99</v>
      </c>
      <c r="G228" s="20" t="s">
        <v>100</v>
      </c>
      <c r="H228" s="20" t="s">
        <v>13</v>
      </c>
      <c r="I228" s="20" t="s">
        <v>22</v>
      </c>
      <c r="J228" s="174">
        <v>2</v>
      </c>
      <c r="K228" s="246">
        <v>12023</v>
      </c>
      <c r="L228" s="44">
        <v>41600</v>
      </c>
      <c r="M228" s="39">
        <v>44742</v>
      </c>
      <c r="N228" s="40" t="str">
        <f t="shared" si="6"/>
        <v>8 Years, 7 Months, 8 Days</v>
      </c>
      <c r="O228" s="20">
        <v>22</v>
      </c>
      <c r="P228" s="20" t="s">
        <v>5690</v>
      </c>
      <c r="Q228" s="42" t="s">
        <v>1328</v>
      </c>
      <c r="R228" s="58" t="s">
        <v>1329</v>
      </c>
      <c r="S228" s="375">
        <v>8.6999999999999993</v>
      </c>
      <c r="T228" s="375" t="str">
        <f t="shared" si="7"/>
        <v>B</v>
      </c>
      <c r="U228" s="408">
        <v>4</v>
      </c>
      <c r="V228" s="376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</row>
    <row r="229" spans="1:58" customFormat="1" ht="18" customHeight="1" x14ac:dyDescent="0.2">
      <c r="A229" s="5"/>
      <c r="B229" s="34">
        <v>228</v>
      </c>
      <c r="C229" s="35" t="s">
        <v>2047</v>
      </c>
      <c r="D229" s="43" t="s">
        <v>2048</v>
      </c>
      <c r="E229" s="20" t="s">
        <v>33</v>
      </c>
      <c r="F229" s="20" t="s">
        <v>544</v>
      </c>
      <c r="G229" s="20" t="s">
        <v>29</v>
      </c>
      <c r="H229" s="20" t="s">
        <v>13</v>
      </c>
      <c r="I229" s="20" t="s">
        <v>22</v>
      </c>
      <c r="J229" s="174">
        <v>2</v>
      </c>
      <c r="K229" s="246">
        <v>12167</v>
      </c>
      <c r="L229" s="44">
        <v>41548</v>
      </c>
      <c r="M229" s="39">
        <v>44742</v>
      </c>
      <c r="N229" s="40" t="str">
        <f t="shared" si="6"/>
        <v>8 Years, 8 Months, 29 Days</v>
      </c>
      <c r="O229" s="20">
        <v>19.5</v>
      </c>
      <c r="P229" s="20" t="s">
        <v>5742</v>
      </c>
      <c r="Q229" s="42" t="s">
        <v>2049</v>
      </c>
      <c r="R229" s="58" t="s">
        <v>2050</v>
      </c>
      <c r="S229" s="375">
        <v>8.8000000000000007</v>
      </c>
      <c r="T229" s="375" t="str">
        <f t="shared" si="7"/>
        <v>B</v>
      </c>
      <c r="U229" s="408">
        <v>4</v>
      </c>
      <c r="V229" s="376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</row>
    <row r="230" spans="1:58" customFormat="1" ht="18" customHeight="1" x14ac:dyDescent="0.2">
      <c r="A230" s="5"/>
      <c r="B230" s="34">
        <v>229</v>
      </c>
      <c r="C230" s="35" t="s">
        <v>1794</v>
      </c>
      <c r="D230" s="43" t="s">
        <v>1795</v>
      </c>
      <c r="E230" s="20" t="s">
        <v>998</v>
      </c>
      <c r="F230" s="20" t="s">
        <v>988</v>
      </c>
      <c r="G230" s="20" t="s">
        <v>989</v>
      </c>
      <c r="H230" s="20" t="s">
        <v>13</v>
      </c>
      <c r="I230" s="20" t="s">
        <v>22</v>
      </c>
      <c r="J230" s="174">
        <v>2</v>
      </c>
      <c r="K230" s="246">
        <v>12005</v>
      </c>
      <c r="L230" s="44">
        <v>42029</v>
      </c>
      <c r="M230" s="39">
        <v>44742</v>
      </c>
      <c r="N230" s="40" t="str">
        <f t="shared" si="6"/>
        <v>7 Years, 5 Months, 5 Days</v>
      </c>
      <c r="O230" s="20">
        <v>20</v>
      </c>
      <c r="P230" s="20" t="s">
        <v>5544</v>
      </c>
      <c r="Q230" s="42" t="s">
        <v>1796</v>
      </c>
      <c r="R230" s="58" t="s">
        <v>1797</v>
      </c>
      <c r="S230" s="375">
        <v>7.5</v>
      </c>
      <c r="T230" s="375" t="str">
        <f t="shared" si="7"/>
        <v>A</v>
      </c>
      <c r="U230" s="408">
        <v>9</v>
      </c>
      <c r="V230" s="376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</row>
    <row r="231" spans="1:58" customFormat="1" ht="18" customHeight="1" x14ac:dyDescent="0.2">
      <c r="A231" s="5"/>
      <c r="B231" s="34">
        <v>230</v>
      </c>
      <c r="C231" s="410" t="s">
        <v>5140</v>
      </c>
      <c r="D231" s="296" t="s">
        <v>6789</v>
      </c>
      <c r="E231" s="297" t="s">
        <v>2878</v>
      </c>
      <c r="F231" s="277" t="s">
        <v>12</v>
      </c>
      <c r="G231" s="277" t="s">
        <v>2351</v>
      </c>
      <c r="H231" s="277" t="s">
        <v>13</v>
      </c>
      <c r="I231" s="297" t="s">
        <v>14</v>
      </c>
      <c r="J231" s="411">
        <v>2</v>
      </c>
      <c r="K231" s="282">
        <v>12248</v>
      </c>
      <c r="L231" s="412">
        <v>41502</v>
      </c>
      <c r="M231" s="285">
        <v>44742</v>
      </c>
      <c r="N231" s="305" t="str">
        <f t="shared" si="6"/>
        <v>8 Years, 10 Months, 14 Days</v>
      </c>
      <c r="O231" s="413" t="s">
        <v>3904</v>
      </c>
      <c r="P231" s="413" t="s">
        <v>4964</v>
      </c>
      <c r="Q231" s="414">
        <v>1970077799</v>
      </c>
      <c r="R231" s="415" t="s">
        <v>5114</v>
      </c>
      <c r="S231" s="375">
        <v>8.1</v>
      </c>
      <c r="T231" s="375" t="str">
        <f t="shared" si="7"/>
        <v>A</v>
      </c>
      <c r="U231" s="408">
        <v>9</v>
      </c>
      <c r="V231" s="376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</row>
    <row r="232" spans="1:58" customFormat="1" ht="18" customHeight="1" x14ac:dyDescent="0.2">
      <c r="A232" s="5"/>
      <c r="B232" s="34">
        <v>231</v>
      </c>
      <c r="C232" s="35" t="s">
        <v>1054</v>
      </c>
      <c r="D232" s="43" t="s">
        <v>1055</v>
      </c>
      <c r="E232" s="20" t="s">
        <v>839</v>
      </c>
      <c r="F232" s="20" t="s">
        <v>714</v>
      </c>
      <c r="G232" s="20" t="s">
        <v>715</v>
      </c>
      <c r="H232" s="20" t="s">
        <v>13</v>
      </c>
      <c r="I232" s="20" t="s">
        <v>22</v>
      </c>
      <c r="J232" s="174">
        <v>2</v>
      </c>
      <c r="K232" s="246">
        <v>12075</v>
      </c>
      <c r="L232" s="44">
        <v>41704</v>
      </c>
      <c r="M232" s="39">
        <v>44742</v>
      </c>
      <c r="N232" s="40" t="str">
        <f t="shared" si="6"/>
        <v>8 Years, 3 Months, 24 Days</v>
      </c>
      <c r="O232" s="20">
        <v>20</v>
      </c>
      <c r="P232" s="20" t="s">
        <v>5670</v>
      </c>
      <c r="Q232" s="42" t="s">
        <v>1056</v>
      </c>
      <c r="R232" s="58" t="s">
        <v>1057</v>
      </c>
      <c r="S232" s="375">
        <v>8.3000000000000007</v>
      </c>
      <c r="T232" s="375" t="str">
        <f t="shared" si="7"/>
        <v>A</v>
      </c>
      <c r="U232" s="408">
        <v>8</v>
      </c>
      <c r="V232" s="376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</row>
    <row r="233" spans="1:58" customFormat="1" ht="18" customHeight="1" x14ac:dyDescent="0.2">
      <c r="A233" s="5"/>
      <c r="B233" s="34">
        <v>232</v>
      </c>
      <c r="C233" s="35" t="s">
        <v>585</v>
      </c>
      <c r="D233" s="43" t="s">
        <v>586</v>
      </c>
      <c r="E233" s="20" t="s">
        <v>57</v>
      </c>
      <c r="F233" s="20" t="s">
        <v>3368</v>
      </c>
      <c r="G233" s="20" t="s">
        <v>29</v>
      </c>
      <c r="H233" s="20" t="s">
        <v>13</v>
      </c>
      <c r="I233" s="20" t="s">
        <v>22</v>
      </c>
      <c r="J233" s="174">
        <v>2</v>
      </c>
      <c r="K233" s="246">
        <v>12164</v>
      </c>
      <c r="L233" s="44">
        <v>42170</v>
      </c>
      <c r="M233" s="39">
        <v>44742</v>
      </c>
      <c r="N233" s="40" t="str">
        <f t="shared" si="6"/>
        <v>7 Years, 0 Months, 15 Days</v>
      </c>
      <c r="O233" s="20">
        <v>20</v>
      </c>
      <c r="P233" s="20" t="s">
        <v>5643</v>
      </c>
      <c r="Q233" s="42" t="s">
        <v>587</v>
      </c>
      <c r="R233" s="58" t="s">
        <v>588</v>
      </c>
      <c r="S233" s="375">
        <v>7</v>
      </c>
      <c r="T233" s="375" t="str">
        <f t="shared" si="7"/>
        <v>A</v>
      </c>
      <c r="U233" s="408">
        <v>8</v>
      </c>
      <c r="V233" s="376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</row>
    <row r="234" spans="1:58" customFormat="1" ht="18" customHeight="1" x14ac:dyDescent="0.2">
      <c r="A234" s="5"/>
      <c r="B234" s="34">
        <v>233</v>
      </c>
      <c r="C234" s="35" t="s">
        <v>1330</v>
      </c>
      <c r="D234" s="36" t="s">
        <v>1331</v>
      </c>
      <c r="E234" s="20" t="s">
        <v>152</v>
      </c>
      <c r="F234" s="20" t="s">
        <v>326</v>
      </c>
      <c r="G234" s="20" t="s">
        <v>109</v>
      </c>
      <c r="H234" s="20" t="s">
        <v>13</v>
      </c>
      <c r="I234" s="20" t="s">
        <v>22</v>
      </c>
      <c r="J234" s="174">
        <v>2</v>
      </c>
      <c r="K234" s="246">
        <v>12182</v>
      </c>
      <c r="L234" s="44">
        <v>41608</v>
      </c>
      <c r="M234" s="39">
        <v>44742</v>
      </c>
      <c r="N234" s="40" t="str">
        <f t="shared" si="6"/>
        <v>8 Years, 7 Months, 0 Days</v>
      </c>
      <c r="O234" s="20">
        <v>21</v>
      </c>
      <c r="P234" s="20" t="s">
        <v>5691</v>
      </c>
      <c r="Q234" s="42" t="s">
        <v>1332</v>
      </c>
      <c r="R234" s="58" t="s">
        <v>1333</v>
      </c>
      <c r="S234" s="375">
        <v>8.6999999999999993</v>
      </c>
      <c r="T234" s="375" t="str">
        <f t="shared" si="7"/>
        <v>B</v>
      </c>
      <c r="U234" s="408">
        <v>4</v>
      </c>
      <c r="V234" s="376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</row>
    <row r="235" spans="1:58" customFormat="1" ht="18" customHeight="1" x14ac:dyDescent="0.2">
      <c r="A235" s="5"/>
      <c r="B235" s="34">
        <v>234</v>
      </c>
      <c r="C235" s="56" t="s">
        <v>6042</v>
      </c>
      <c r="D235" s="51" t="s">
        <v>6043</v>
      </c>
      <c r="E235" s="34" t="s">
        <v>1993</v>
      </c>
      <c r="F235" s="34" t="s">
        <v>12</v>
      </c>
      <c r="G235" s="34" t="s">
        <v>2351</v>
      </c>
      <c r="H235" s="34" t="s">
        <v>13</v>
      </c>
      <c r="I235" s="34" t="s">
        <v>14</v>
      </c>
      <c r="J235" s="176">
        <v>2</v>
      </c>
      <c r="K235" s="246">
        <v>12230</v>
      </c>
      <c r="L235" s="54">
        <v>42220</v>
      </c>
      <c r="M235" s="89">
        <v>44742</v>
      </c>
      <c r="N235" s="40" t="str">
        <f t="shared" si="6"/>
        <v>6 Years, 10 Months, 26 Days</v>
      </c>
      <c r="O235" s="34">
        <v>20</v>
      </c>
      <c r="P235" s="34">
        <v>30</v>
      </c>
      <c r="Q235" s="312">
        <v>8801749091839</v>
      </c>
      <c r="R235" s="126" t="s">
        <v>6044</v>
      </c>
      <c r="S235" s="375">
        <v>6.1</v>
      </c>
      <c r="T235" s="375" t="str">
        <f t="shared" si="7"/>
        <v>A</v>
      </c>
      <c r="U235" s="408">
        <v>8</v>
      </c>
      <c r="V235" s="376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</row>
    <row r="236" spans="1:58" customFormat="1" ht="18" customHeight="1" x14ac:dyDescent="0.2">
      <c r="A236" s="5"/>
      <c r="B236" s="34">
        <v>235</v>
      </c>
      <c r="C236" s="75" t="s">
        <v>4810</v>
      </c>
      <c r="D236" s="76" t="s">
        <v>4811</v>
      </c>
      <c r="E236" s="60" t="s">
        <v>1993</v>
      </c>
      <c r="F236" s="20" t="s">
        <v>12</v>
      </c>
      <c r="G236" s="60" t="s">
        <v>2351</v>
      </c>
      <c r="H236" s="60" t="s">
        <v>13</v>
      </c>
      <c r="I236" s="60" t="s">
        <v>14</v>
      </c>
      <c r="J236" s="174">
        <v>2</v>
      </c>
      <c r="K236" s="246">
        <v>12211</v>
      </c>
      <c r="L236" s="45">
        <v>41288</v>
      </c>
      <c r="M236" s="39">
        <v>44742</v>
      </c>
      <c r="N236" s="61" t="str">
        <f t="shared" si="6"/>
        <v>9 Years, 5 Months, 16 Days</v>
      </c>
      <c r="O236" s="48">
        <v>21</v>
      </c>
      <c r="P236" s="48" t="s">
        <v>3834</v>
      </c>
      <c r="Q236" s="71">
        <v>1713336292</v>
      </c>
      <c r="R236" s="161" t="s">
        <v>4812</v>
      </c>
      <c r="S236" s="375">
        <v>9.5</v>
      </c>
      <c r="T236" s="375" t="str">
        <f t="shared" si="7"/>
        <v>B</v>
      </c>
      <c r="U236" s="408">
        <v>4</v>
      </c>
      <c r="V236" s="376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</row>
    <row r="237" spans="1:58" customFormat="1" ht="18" customHeight="1" x14ac:dyDescent="0.2">
      <c r="A237" s="5"/>
      <c r="B237" s="34">
        <v>236</v>
      </c>
      <c r="C237" s="50" t="s">
        <v>3823</v>
      </c>
      <c r="D237" s="51" t="s">
        <v>3824</v>
      </c>
      <c r="E237" s="34" t="s">
        <v>5503</v>
      </c>
      <c r="F237" s="34" t="s">
        <v>3384</v>
      </c>
      <c r="G237" s="34" t="s">
        <v>3385</v>
      </c>
      <c r="H237" s="34" t="s">
        <v>13</v>
      </c>
      <c r="I237" s="34" t="s">
        <v>22</v>
      </c>
      <c r="J237" s="176">
        <v>2</v>
      </c>
      <c r="K237" s="246">
        <v>12118</v>
      </c>
      <c r="L237" s="54" t="s">
        <v>3825</v>
      </c>
      <c r="M237" s="39">
        <v>44742</v>
      </c>
      <c r="N237" s="40" t="str">
        <f t="shared" si="6"/>
        <v>12 Years, 6 Months, 0 Days</v>
      </c>
      <c r="O237" s="34" t="s">
        <v>5853</v>
      </c>
      <c r="P237" s="34" t="s">
        <v>5820</v>
      </c>
      <c r="Q237" s="100">
        <v>1759812381</v>
      </c>
      <c r="R237" s="155" t="s">
        <v>3826</v>
      </c>
      <c r="S237" s="375">
        <v>12.6</v>
      </c>
      <c r="T237" s="375" t="str">
        <f t="shared" si="7"/>
        <v>C</v>
      </c>
      <c r="U237" s="408">
        <v>11</v>
      </c>
      <c r="V237" s="376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</row>
    <row r="238" spans="1:58" customFormat="1" ht="18" customHeight="1" x14ac:dyDescent="0.2">
      <c r="A238" s="5"/>
      <c r="B238" s="34">
        <v>237</v>
      </c>
      <c r="C238" s="35" t="s">
        <v>3265</v>
      </c>
      <c r="D238" s="43" t="s">
        <v>3266</v>
      </c>
      <c r="E238" s="20" t="s">
        <v>2834</v>
      </c>
      <c r="F238" s="20" t="s">
        <v>2622</v>
      </c>
      <c r="G238" s="20" t="s">
        <v>272</v>
      </c>
      <c r="H238" s="20" t="s">
        <v>13</v>
      </c>
      <c r="I238" s="20" t="s">
        <v>22</v>
      </c>
      <c r="J238" s="174">
        <v>2</v>
      </c>
      <c r="K238" s="246">
        <v>12058</v>
      </c>
      <c r="L238" s="44">
        <v>41290</v>
      </c>
      <c r="M238" s="39">
        <v>44742</v>
      </c>
      <c r="N238" s="40" t="str">
        <f t="shared" si="6"/>
        <v>9 Years, 5 Months, 14 Days</v>
      </c>
      <c r="O238" s="20">
        <v>19</v>
      </c>
      <c r="P238" s="20" t="s">
        <v>5665</v>
      </c>
      <c r="Q238" s="42" t="s">
        <v>3267</v>
      </c>
      <c r="R238" s="58" t="s">
        <v>3268</v>
      </c>
      <c r="S238" s="375">
        <v>9.5</v>
      </c>
      <c r="T238" s="375" t="str">
        <f t="shared" si="7"/>
        <v>B</v>
      </c>
      <c r="U238" s="408">
        <v>3</v>
      </c>
      <c r="V238" s="376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</row>
    <row r="239" spans="1:58" customFormat="1" ht="18" customHeight="1" x14ac:dyDescent="0.2">
      <c r="A239" s="5"/>
      <c r="B239" s="34">
        <v>238</v>
      </c>
      <c r="C239" s="35" t="s">
        <v>3292</v>
      </c>
      <c r="D239" s="43" t="s">
        <v>3293</v>
      </c>
      <c r="E239" s="20" t="s">
        <v>2770</v>
      </c>
      <c r="F239" s="20" t="s">
        <v>2622</v>
      </c>
      <c r="G239" s="20" t="s">
        <v>272</v>
      </c>
      <c r="H239" s="20" t="s">
        <v>13</v>
      </c>
      <c r="I239" s="20" t="s">
        <v>22</v>
      </c>
      <c r="J239" s="174">
        <v>2</v>
      </c>
      <c r="K239" s="246">
        <v>12060</v>
      </c>
      <c r="L239" s="44">
        <v>41802</v>
      </c>
      <c r="M239" s="39">
        <v>44742</v>
      </c>
      <c r="N239" s="40" t="str">
        <f t="shared" si="6"/>
        <v>8 Years, 0 Months, 18 Days</v>
      </c>
      <c r="O239" s="20">
        <v>20</v>
      </c>
      <c r="P239" s="20" t="s">
        <v>5553</v>
      </c>
      <c r="Q239" s="42" t="s">
        <v>3294</v>
      </c>
      <c r="R239" s="58" t="s">
        <v>3295</v>
      </c>
      <c r="S239" s="375">
        <v>8</v>
      </c>
      <c r="T239" s="375" t="str">
        <f t="shared" si="7"/>
        <v>A</v>
      </c>
      <c r="U239" s="408">
        <v>7</v>
      </c>
      <c r="V239" s="376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</row>
    <row r="240" spans="1:58" customFormat="1" ht="18" customHeight="1" x14ac:dyDescent="0.2">
      <c r="A240" s="5"/>
      <c r="B240" s="34">
        <v>239</v>
      </c>
      <c r="C240" s="35" t="s">
        <v>319</v>
      </c>
      <c r="D240" s="36" t="s">
        <v>320</v>
      </c>
      <c r="E240" s="20" t="s">
        <v>138</v>
      </c>
      <c r="F240" s="20" t="s">
        <v>120</v>
      </c>
      <c r="G240" s="20" t="s">
        <v>121</v>
      </c>
      <c r="H240" s="20" t="s">
        <v>13</v>
      </c>
      <c r="I240" s="20" t="s">
        <v>22</v>
      </c>
      <c r="J240" s="174">
        <v>2</v>
      </c>
      <c r="K240" s="246">
        <v>12145</v>
      </c>
      <c r="L240" s="44">
        <v>40378</v>
      </c>
      <c r="M240" s="39">
        <v>44742</v>
      </c>
      <c r="N240" s="40" t="str">
        <f t="shared" si="6"/>
        <v>11 Years, 11 Months, 11 Days</v>
      </c>
      <c r="O240" s="20">
        <v>28</v>
      </c>
      <c r="P240" s="20" t="s">
        <v>5553</v>
      </c>
      <c r="Q240" s="47">
        <v>1718112014</v>
      </c>
      <c r="R240" s="58" t="s">
        <v>321</v>
      </c>
      <c r="S240" s="375">
        <v>11.11</v>
      </c>
      <c r="T240" s="375" t="str">
        <f t="shared" si="7"/>
        <v>C</v>
      </c>
      <c r="U240" s="408">
        <v>9</v>
      </c>
      <c r="V240" s="376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</row>
    <row r="241" spans="1:58" customFormat="1" ht="18" customHeight="1" x14ac:dyDescent="0.2">
      <c r="A241" s="5"/>
      <c r="B241" s="34">
        <v>240</v>
      </c>
      <c r="C241" s="35" t="s">
        <v>1841</v>
      </c>
      <c r="D241" s="36" t="s">
        <v>1842</v>
      </c>
      <c r="E241" s="20" t="s">
        <v>396</v>
      </c>
      <c r="F241" s="20" t="s">
        <v>384</v>
      </c>
      <c r="G241" s="20" t="s">
        <v>385</v>
      </c>
      <c r="H241" s="20" t="s">
        <v>13</v>
      </c>
      <c r="I241" s="20" t="s">
        <v>22</v>
      </c>
      <c r="J241" s="174">
        <v>2</v>
      </c>
      <c r="K241" s="246">
        <v>12242</v>
      </c>
      <c r="L241" s="44">
        <v>40806</v>
      </c>
      <c r="M241" s="39">
        <v>44742</v>
      </c>
      <c r="N241" s="40" t="str">
        <f t="shared" si="6"/>
        <v>10 Years, 9 Months, 10 Days</v>
      </c>
      <c r="O241" s="20">
        <v>22</v>
      </c>
      <c r="P241" s="20" t="s">
        <v>5580</v>
      </c>
      <c r="Q241" s="42" t="s">
        <v>1843</v>
      </c>
      <c r="R241" s="58" t="s">
        <v>387</v>
      </c>
      <c r="S241" s="375">
        <v>10.9</v>
      </c>
      <c r="T241" s="375" t="str">
        <f t="shared" si="7"/>
        <v>C</v>
      </c>
      <c r="U241" s="408">
        <v>6</v>
      </c>
      <c r="V241" s="376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</row>
    <row r="242" spans="1:58" customFormat="1" ht="18" customHeight="1" x14ac:dyDescent="0.2">
      <c r="A242" s="5"/>
      <c r="B242" s="34">
        <v>241</v>
      </c>
      <c r="C242" s="35" t="s">
        <v>2441</v>
      </c>
      <c r="D242" s="36" t="s">
        <v>2442</v>
      </c>
      <c r="E242" s="20" t="s">
        <v>2443</v>
      </c>
      <c r="F242" s="20" t="s">
        <v>72</v>
      </c>
      <c r="G242" s="20" t="s">
        <v>73</v>
      </c>
      <c r="H242" s="20" t="s">
        <v>13</v>
      </c>
      <c r="I242" s="20" t="s">
        <v>22</v>
      </c>
      <c r="J242" s="174">
        <v>2</v>
      </c>
      <c r="K242" s="246">
        <v>12011</v>
      </c>
      <c r="L242" s="44">
        <v>39700</v>
      </c>
      <c r="M242" s="39">
        <v>44742</v>
      </c>
      <c r="N242" s="40" t="str">
        <f t="shared" si="6"/>
        <v>13 Years, 9 Months, 21 Days</v>
      </c>
      <c r="O242" s="20">
        <v>29</v>
      </c>
      <c r="P242" s="20" t="s">
        <v>5551</v>
      </c>
      <c r="Q242" s="42" t="s">
        <v>2444</v>
      </c>
      <c r="R242" s="58" t="s">
        <v>2445</v>
      </c>
      <c r="S242" s="375">
        <v>13.9</v>
      </c>
      <c r="T242" s="375" t="str">
        <f t="shared" si="7"/>
        <v>C</v>
      </c>
      <c r="U242" s="408">
        <v>4</v>
      </c>
      <c r="V242" s="376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</row>
    <row r="243" spans="1:58" customFormat="1" ht="18" customHeight="1" x14ac:dyDescent="0.2">
      <c r="A243" s="5"/>
      <c r="B243" s="34">
        <v>242</v>
      </c>
      <c r="C243" s="35" t="s">
        <v>2768</v>
      </c>
      <c r="D243" s="43" t="s">
        <v>2769</v>
      </c>
      <c r="E243" s="20" t="s">
        <v>2770</v>
      </c>
      <c r="F243" s="20" t="s">
        <v>2622</v>
      </c>
      <c r="G243" s="20" t="s">
        <v>272</v>
      </c>
      <c r="H243" s="20" t="s">
        <v>13</v>
      </c>
      <c r="I243" s="20" t="s">
        <v>22</v>
      </c>
      <c r="J243" s="174">
        <v>2</v>
      </c>
      <c r="K243" s="246">
        <v>12040</v>
      </c>
      <c r="L243" s="44">
        <v>41776</v>
      </c>
      <c r="M243" s="39">
        <v>44742</v>
      </c>
      <c r="N243" s="40" t="str">
        <f t="shared" si="6"/>
        <v>8 Years, 1 Months, 13 Days</v>
      </c>
      <c r="O243" s="20">
        <v>18</v>
      </c>
      <c r="P243" s="20" t="s">
        <v>5547</v>
      </c>
      <c r="Q243" s="42" t="s">
        <v>2771</v>
      </c>
      <c r="R243" s="58" t="s">
        <v>2772</v>
      </c>
      <c r="S243" s="375">
        <v>8.1</v>
      </c>
      <c r="T243" s="375" t="str">
        <f t="shared" si="7"/>
        <v>A</v>
      </c>
      <c r="U243" s="408">
        <v>6</v>
      </c>
      <c r="V243" s="376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</row>
    <row r="244" spans="1:58" customFormat="1" ht="18" customHeight="1" x14ac:dyDescent="0.2">
      <c r="A244" s="5"/>
      <c r="B244" s="34">
        <v>243</v>
      </c>
      <c r="C244" s="35" t="s">
        <v>3215</v>
      </c>
      <c r="D244" s="36" t="s">
        <v>3216</v>
      </c>
      <c r="E244" s="20" t="s">
        <v>2443</v>
      </c>
      <c r="F244" s="20" t="s">
        <v>72</v>
      </c>
      <c r="G244" s="20" t="s">
        <v>73</v>
      </c>
      <c r="H244" s="20" t="s">
        <v>13</v>
      </c>
      <c r="I244" s="20" t="s">
        <v>22</v>
      </c>
      <c r="J244" s="174">
        <v>2</v>
      </c>
      <c r="K244" s="246">
        <v>12017</v>
      </c>
      <c r="L244" s="44">
        <v>39799</v>
      </c>
      <c r="M244" s="39">
        <v>44742</v>
      </c>
      <c r="N244" s="40" t="str">
        <f t="shared" si="6"/>
        <v>13 Years, 6 Months, 13 Days</v>
      </c>
      <c r="O244" s="20">
        <v>26</v>
      </c>
      <c r="P244" s="20" t="s">
        <v>5654</v>
      </c>
      <c r="Q244" s="42" t="s">
        <v>3217</v>
      </c>
      <c r="R244" s="58" t="s">
        <v>3218</v>
      </c>
      <c r="S244" s="375">
        <v>13.6</v>
      </c>
      <c r="T244" s="375" t="str">
        <f t="shared" si="7"/>
        <v>C</v>
      </c>
      <c r="U244" s="408">
        <v>4</v>
      </c>
      <c r="V244" s="376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</row>
    <row r="245" spans="1:58" customFormat="1" ht="18" customHeight="1" x14ac:dyDescent="0.2">
      <c r="A245" s="5"/>
      <c r="B245" s="34">
        <v>244</v>
      </c>
      <c r="C245" s="35" t="s">
        <v>1476</v>
      </c>
      <c r="D245" s="36" t="s">
        <v>1477</v>
      </c>
      <c r="E245" s="20" t="s">
        <v>129</v>
      </c>
      <c r="F245" s="20" t="s">
        <v>99</v>
      </c>
      <c r="G245" s="20" t="s">
        <v>100</v>
      </c>
      <c r="H245" s="20" t="s">
        <v>13</v>
      </c>
      <c r="I245" s="20" t="s">
        <v>22</v>
      </c>
      <c r="J245" s="174">
        <v>2</v>
      </c>
      <c r="K245" s="246">
        <v>12025</v>
      </c>
      <c r="L245" s="44">
        <v>40466</v>
      </c>
      <c r="M245" s="39">
        <v>44742</v>
      </c>
      <c r="N245" s="40" t="str">
        <f t="shared" si="6"/>
        <v>11 Years, 8 Months, 15 Days</v>
      </c>
      <c r="O245" s="20">
        <v>21</v>
      </c>
      <c r="P245" s="20" t="s">
        <v>5699</v>
      </c>
      <c r="Q245" s="42">
        <v>1685330743</v>
      </c>
      <c r="R245" s="58" t="s">
        <v>1478</v>
      </c>
      <c r="S245" s="375">
        <v>11.8</v>
      </c>
      <c r="T245" s="375" t="str">
        <f t="shared" si="7"/>
        <v>C</v>
      </c>
      <c r="U245" s="408">
        <v>2</v>
      </c>
      <c r="V245" s="376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</row>
    <row r="246" spans="1:58" customFormat="1" ht="18" customHeight="1" x14ac:dyDescent="0.2">
      <c r="A246" s="5"/>
      <c r="B246" s="34">
        <v>245</v>
      </c>
      <c r="C246" s="35" t="s">
        <v>806</v>
      </c>
      <c r="D246" s="43" t="s">
        <v>807</v>
      </c>
      <c r="E246" s="20" t="s">
        <v>485</v>
      </c>
      <c r="F246" s="20" t="s">
        <v>632</v>
      </c>
      <c r="G246" s="20" t="s">
        <v>487</v>
      </c>
      <c r="H246" s="20" t="s">
        <v>13</v>
      </c>
      <c r="I246" s="20" t="s">
        <v>22</v>
      </c>
      <c r="J246" s="174">
        <v>2</v>
      </c>
      <c r="K246" s="246">
        <v>12122</v>
      </c>
      <c r="L246" s="44">
        <v>40824</v>
      </c>
      <c r="M246" s="39">
        <v>44742</v>
      </c>
      <c r="N246" s="40" t="str">
        <f t="shared" si="6"/>
        <v>10 Years, 8 Months, 22 Days</v>
      </c>
      <c r="O246" s="20">
        <v>21</v>
      </c>
      <c r="P246" s="20" t="s">
        <v>5657</v>
      </c>
      <c r="Q246" s="42" t="s">
        <v>808</v>
      </c>
      <c r="R246" s="58" t="s">
        <v>809</v>
      </c>
      <c r="S246" s="375">
        <v>10.8</v>
      </c>
      <c r="T246" s="375" t="str">
        <f t="shared" si="7"/>
        <v>C</v>
      </c>
      <c r="U246" s="408">
        <v>1</v>
      </c>
      <c r="V246" s="376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</row>
    <row r="247" spans="1:58" customFormat="1" ht="18" customHeight="1" x14ac:dyDescent="0.2">
      <c r="A247" s="5"/>
      <c r="B247" s="34">
        <v>246</v>
      </c>
      <c r="C247" s="102" t="s">
        <v>6386</v>
      </c>
      <c r="D247" s="36" t="s">
        <v>6387</v>
      </c>
      <c r="E247" s="36" t="s">
        <v>33</v>
      </c>
      <c r="F247" s="36" t="s">
        <v>544</v>
      </c>
      <c r="G247" s="36" t="s">
        <v>29</v>
      </c>
      <c r="H247" s="36" t="s">
        <v>13</v>
      </c>
      <c r="I247" s="36" t="s">
        <v>22</v>
      </c>
      <c r="J247" s="128">
        <v>2</v>
      </c>
      <c r="K247" s="246">
        <v>12172</v>
      </c>
      <c r="L247" s="104">
        <v>42280</v>
      </c>
      <c r="M247" s="105">
        <v>44742</v>
      </c>
      <c r="N247" s="61" t="str">
        <f t="shared" si="6"/>
        <v>6 Years, 8 Months, 27 Days</v>
      </c>
      <c r="O247" s="36">
        <v>24</v>
      </c>
      <c r="P247" s="143">
        <v>18</v>
      </c>
      <c r="Q247" s="47">
        <v>1742580440</v>
      </c>
      <c r="R247" s="102" t="s">
        <v>6388</v>
      </c>
      <c r="S247" s="375">
        <v>6.8</v>
      </c>
      <c r="T247" s="375" t="str">
        <f t="shared" si="7"/>
        <v>A</v>
      </c>
      <c r="U247" s="408">
        <v>5</v>
      </c>
      <c r="V247" s="376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</row>
    <row r="248" spans="1:58" s="18" customFormat="1" ht="15.75" customHeight="1" x14ac:dyDescent="0.2">
      <c r="B248" s="34">
        <v>247</v>
      </c>
      <c r="C248" s="50" t="s">
        <v>3723</v>
      </c>
      <c r="D248" s="51" t="s">
        <v>3724</v>
      </c>
      <c r="E248" s="34" t="s">
        <v>5513</v>
      </c>
      <c r="F248" s="34" t="s">
        <v>3384</v>
      </c>
      <c r="G248" s="34" t="s">
        <v>3385</v>
      </c>
      <c r="H248" s="34" t="s">
        <v>13</v>
      </c>
      <c r="I248" s="34" t="s">
        <v>22</v>
      </c>
      <c r="J248" s="176">
        <v>2</v>
      </c>
      <c r="K248" s="246">
        <v>12084</v>
      </c>
      <c r="L248" s="54">
        <v>41832</v>
      </c>
      <c r="M248" s="39">
        <v>44742</v>
      </c>
      <c r="N248" s="40" t="str">
        <f t="shared" si="6"/>
        <v>7 Years, 11 Months, 18 Days</v>
      </c>
      <c r="O248" s="34" t="s">
        <v>5841</v>
      </c>
      <c r="P248" s="34" t="s">
        <v>5813</v>
      </c>
      <c r="Q248" s="100">
        <v>1847021473</v>
      </c>
      <c r="R248" s="155" t="s">
        <v>3396</v>
      </c>
      <c r="S248" s="375">
        <v>7.11</v>
      </c>
      <c r="T248" s="375" t="str">
        <f t="shared" si="7"/>
        <v>A</v>
      </c>
      <c r="U248" s="408">
        <v>4</v>
      </c>
      <c r="V248" s="377"/>
      <c r="W248" s="5"/>
    </row>
    <row r="249" spans="1:58" s="18" customFormat="1" ht="15.75" customHeight="1" x14ac:dyDescent="0.2">
      <c r="B249" s="6"/>
      <c r="C249" s="166"/>
      <c r="D249" s="10"/>
      <c r="E249" s="12"/>
      <c r="F249" s="6"/>
      <c r="G249" s="6"/>
      <c r="H249" s="6"/>
      <c r="I249" s="6"/>
      <c r="J249" s="178"/>
      <c r="K249" s="249"/>
      <c r="L249" s="167"/>
      <c r="M249" s="6"/>
      <c r="N249" s="6"/>
      <c r="O249" s="6"/>
      <c r="P249" s="6"/>
      <c r="Q249" s="168"/>
      <c r="S249" s="6"/>
      <c r="T249" s="6"/>
      <c r="U249" s="6"/>
      <c r="V249" s="6"/>
    </row>
    <row r="250" spans="1:58" s="18" customFormat="1" ht="15.75" customHeight="1" x14ac:dyDescent="0.2">
      <c r="B250" s="6"/>
      <c r="C250" s="166"/>
      <c r="D250" s="10"/>
      <c r="E250" s="12"/>
      <c r="F250" s="6"/>
      <c r="G250" s="6"/>
      <c r="H250" s="6"/>
      <c r="I250" s="6"/>
      <c r="J250" s="178"/>
      <c r="K250" s="249"/>
      <c r="L250" s="167"/>
      <c r="M250" s="6"/>
      <c r="N250" s="6"/>
      <c r="O250" s="6"/>
      <c r="P250" s="6"/>
      <c r="Q250" s="168"/>
      <c r="S250" s="6"/>
      <c r="T250" s="6"/>
      <c r="U250" s="6"/>
      <c r="V250" s="6"/>
    </row>
    <row r="251" spans="1:58" s="18" customFormat="1" ht="15.75" customHeight="1" x14ac:dyDescent="0.2">
      <c r="B251" s="6"/>
      <c r="C251" s="166"/>
      <c r="D251" s="10"/>
      <c r="E251" s="12"/>
      <c r="F251" s="6"/>
      <c r="G251" s="6"/>
      <c r="H251" s="6"/>
      <c r="I251" s="6"/>
      <c r="J251" s="178"/>
      <c r="K251" s="249"/>
      <c r="L251" s="167"/>
      <c r="M251" s="6"/>
      <c r="N251" s="6"/>
      <c r="O251" s="6"/>
      <c r="P251" s="6"/>
      <c r="Q251" s="168"/>
      <c r="S251" s="6"/>
      <c r="T251" s="6"/>
      <c r="U251" s="6"/>
      <c r="V251" s="6"/>
    </row>
    <row r="252" spans="1:58" s="18" customFormat="1" ht="15.75" customHeight="1" x14ac:dyDescent="0.2">
      <c r="B252" s="6"/>
      <c r="C252" s="166"/>
      <c r="D252" s="10"/>
      <c r="E252" s="12"/>
      <c r="F252" s="6"/>
      <c r="G252" s="6"/>
      <c r="H252" s="6"/>
      <c r="I252" s="6"/>
      <c r="J252" s="178"/>
      <c r="K252" s="249"/>
      <c r="L252" s="167"/>
      <c r="M252" s="6"/>
      <c r="N252" s="6"/>
      <c r="O252" s="6"/>
      <c r="P252" s="6"/>
      <c r="Q252" s="168"/>
      <c r="S252" s="6"/>
      <c r="T252" s="6"/>
      <c r="U252" s="6"/>
      <c r="V252" s="6"/>
    </row>
    <row r="253" spans="1:58" s="18" customFormat="1" ht="15.75" customHeight="1" x14ac:dyDescent="0.2">
      <c r="B253" s="6"/>
      <c r="C253" s="166"/>
      <c r="D253" s="10"/>
      <c r="E253" s="12"/>
      <c r="F253" s="6"/>
      <c r="G253" s="6"/>
      <c r="H253" s="6"/>
      <c r="I253" s="6"/>
      <c r="J253" s="178"/>
      <c r="K253" s="249"/>
      <c r="L253" s="167"/>
      <c r="M253" s="6"/>
      <c r="N253" s="6"/>
      <c r="O253" s="6"/>
      <c r="P253" s="6"/>
      <c r="Q253" s="168"/>
      <c r="S253" s="6"/>
      <c r="T253" s="6"/>
      <c r="U253" s="6"/>
      <c r="V253" s="6"/>
    </row>
    <row r="254" spans="1:58" s="18" customFormat="1" ht="15.75" customHeight="1" x14ac:dyDescent="0.2">
      <c r="B254" s="6"/>
      <c r="C254" s="166"/>
      <c r="D254" s="10"/>
      <c r="E254" s="12"/>
      <c r="F254" s="6"/>
      <c r="G254" s="6"/>
      <c r="H254" s="6"/>
      <c r="I254" s="6"/>
      <c r="J254" s="178"/>
      <c r="K254" s="249"/>
      <c r="L254" s="167"/>
      <c r="M254" s="6"/>
      <c r="N254" s="6"/>
      <c r="O254" s="6"/>
      <c r="P254" s="6"/>
      <c r="Q254" s="168"/>
      <c r="S254" s="6"/>
      <c r="T254" s="6"/>
      <c r="U254" s="6"/>
      <c r="V254" s="6"/>
    </row>
    <row r="255" spans="1:58" s="18" customFormat="1" ht="15.75" customHeight="1" x14ac:dyDescent="0.2">
      <c r="B255" s="6"/>
      <c r="C255" s="166"/>
      <c r="D255" s="10"/>
      <c r="E255" s="12"/>
      <c r="F255" s="6"/>
      <c r="G255" s="6"/>
      <c r="H255" s="6"/>
      <c r="I255" s="6"/>
      <c r="J255" s="178"/>
      <c r="K255" s="249"/>
      <c r="L255" s="167"/>
      <c r="M255" s="6"/>
      <c r="N255" s="6"/>
      <c r="O255" s="6"/>
      <c r="P255" s="6"/>
      <c r="Q255" s="168"/>
      <c r="S255" s="6"/>
      <c r="T255" s="6"/>
      <c r="U255" s="6"/>
      <c r="V255" s="6"/>
    </row>
    <row r="256" spans="1:58" s="18" customFormat="1" ht="15.75" customHeight="1" x14ac:dyDescent="0.2">
      <c r="B256" s="6"/>
      <c r="C256" s="166"/>
      <c r="D256" s="10"/>
      <c r="E256" s="12"/>
      <c r="F256" s="6"/>
      <c r="G256" s="6"/>
      <c r="H256" s="6"/>
      <c r="I256" s="6"/>
      <c r="J256" s="178"/>
      <c r="K256" s="249"/>
      <c r="L256" s="167"/>
      <c r="M256" s="6"/>
      <c r="N256" s="6"/>
      <c r="O256" s="6"/>
      <c r="P256" s="6"/>
      <c r="Q256" s="168"/>
      <c r="S256" s="6"/>
      <c r="T256" s="6"/>
      <c r="U256" s="6"/>
      <c r="V256" s="6"/>
    </row>
    <row r="257" spans="2:22" s="18" customFormat="1" ht="15.75" customHeight="1" x14ac:dyDescent="0.2">
      <c r="B257" s="6"/>
      <c r="C257" s="166"/>
      <c r="D257" s="10"/>
      <c r="E257" s="12"/>
      <c r="F257" s="6"/>
      <c r="G257" s="6"/>
      <c r="H257" s="6"/>
      <c r="I257" s="6"/>
      <c r="J257" s="178"/>
      <c r="K257" s="249"/>
      <c r="L257" s="167"/>
      <c r="M257" s="6"/>
      <c r="N257" s="6"/>
      <c r="O257" s="6"/>
      <c r="P257" s="6"/>
      <c r="Q257" s="168"/>
      <c r="S257" s="6"/>
      <c r="T257" s="6"/>
      <c r="U257" s="6"/>
      <c r="V257" s="6"/>
    </row>
    <row r="258" spans="2:22" s="18" customFormat="1" ht="15.75" customHeight="1" x14ac:dyDescent="0.2">
      <c r="B258" s="6"/>
      <c r="C258" s="166"/>
      <c r="D258" s="10"/>
      <c r="E258" s="12"/>
      <c r="F258" s="6"/>
      <c r="G258" s="6"/>
      <c r="H258" s="6"/>
      <c r="I258" s="6"/>
      <c r="J258" s="178"/>
      <c r="K258" s="249"/>
      <c r="L258" s="167"/>
      <c r="M258" s="6"/>
      <c r="N258" s="6"/>
      <c r="O258" s="6"/>
      <c r="P258" s="6"/>
      <c r="Q258" s="168"/>
      <c r="S258" s="6"/>
      <c r="T258" s="6"/>
      <c r="U258" s="6"/>
      <c r="V258" s="6"/>
    </row>
    <row r="259" spans="2:22" s="18" customFormat="1" ht="15.75" customHeight="1" x14ac:dyDescent="0.2">
      <c r="B259" s="6"/>
      <c r="C259" s="166"/>
      <c r="D259" s="10"/>
      <c r="E259" s="12"/>
      <c r="F259" s="6"/>
      <c r="G259" s="6"/>
      <c r="H259" s="6"/>
      <c r="I259" s="6"/>
      <c r="J259" s="178"/>
      <c r="K259" s="249"/>
      <c r="L259" s="167"/>
      <c r="M259" s="6"/>
      <c r="N259" s="6"/>
      <c r="O259" s="6"/>
      <c r="P259" s="6"/>
      <c r="Q259" s="168"/>
      <c r="S259" s="6"/>
      <c r="T259" s="6"/>
      <c r="U259" s="6"/>
      <c r="V259" s="6"/>
    </row>
    <row r="260" spans="2:22" s="18" customFormat="1" ht="15.75" customHeight="1" x14ac:dyDescent="0.2">
      <c r="B260" s="6"/>
      <c r="C260" s="166"/>
      <c r="D260" s="10"/>
      <c r="E260" s="12"/>
      <c r="F260" s="6"/>
      <c r="G260" s="6"/>
      <c r="H260" s="6"/>
      <c r="I260" s="6"/>
      <c r="J260" s="178"/>
      <c r="K260" s="249"/>
      <c r="L260" s="167"/>
      <c r="M260" s="6"/>
      <c r="N260" s="6"/>
      <c r="O260" s="6"/>
      <c r="P260" s="6"/>
      <c r="Q260" s="168"/>
      <c r="S260" s="6"/>
      <c r="T260" s="6"/>
      <c r="U260" s="6"/>
      <c r="V260" s="6"/>
    </row>
    <row r="261" spans="2:22" s="18" customFormat="1" ht="15.75" customHeight="1" x14ac:dyDescent="0.2">
      <c r="B261" s="6"/>
      <c r="C261" s="166"/>
      <c r="D261" s="10"/>
      <c r="E261" s="12"/>
      <c r="F261" s="6"/>
      <c r="G261" s="6"/>
      <c r="H261" s="6"/>
      <c r="I261" s="6"/>
      <c r="J261" s="178"/>
      <c r="K261" s="249"/>
      <c r="L261" s="167"/>
      <c r="M261" s="6"/>
      <c r="N261" s="6"/>
      <c r="O261" s="6"/>
      <c r="P261" s="6"/>
      <c r="Q261" s="168"/>
      <c r="S261" s="6"/>
      <c r="T261" s="6"/>
      <c r="U261" s="6"/>
      <c r="V261" s="6"/>
    </row>
    <row r="262" spans="2:22" s="18" customFormat="1" ht="15.75" customHeight="1" x14ac:dyDescent="0.2">
      <c r="B262" s="6"/>
      <c r="C262" s="166"/>
      <c r="D262" s="10"/>
      <c r="E262" s="12"/>
      <c r="F262" s="6"/>
      <c r="G262" s="6"/>
      <c r="H262" s="6"/>
      <c r="I262" s="6"/>
      <c r="J262" s="178"/>
      <c r="K262" s="249"/>
      <c r="L262" s="167"/>
      <c r="M262" s="6"/>
      <c r="N262" s="6"/>
      <c r="O262" s="6"/>
      <c r="P262" s="6"/>
      <c r="Q262" s="168"/>
      <c r="S262" s="6"/>
      <c r="T262" s="6"/>
      <c r="U262" s="6"/>
      <c r="V262" s="6"/>
    </row>
    <row r="263" spans="2:22" s="18" customFormat="1" ht="15.75" customHeight="1" x14ac:dyDescent="0.2">
      <c r="B263" s="6"/>
      <c r="C263" s="166"/>
      <c r="D263" s="10"/>
      <c r="E263" s="12"/>
      <c r="F263" s="6"/>
      <c r="G263" s="6"/>
      <c r="H263" s="6"/>
      <c r="I263" s="6"/>
      <c r="J263" s="178"/>
      <c r="K263" s="249"/>
      <c r="L263" s="167"/>
      <c r="M263" s="6"/>
      <c r="N263" s="6"/>
      <c r="O263" s="6"/>
      <c r="P263" s="6"/>
      <c r="Q263" s="168"/>
      <c r="S263" s="6"/>
      <c r="T263" s="6"/>
      <c r="U263" s="6"/>
      <c r="V263" s="6"/>
    </row>
    <row r="264" spans="2:22" s="18" customFormat="1" ht="15.75" customHeight="1" x14ac:dyDescent="0.2">
      <c r="B264" s="6"/>
      <c r="C264" s="166"/>
      <c r="D264" s="10"/>
      <c r="E264" s="12"/>
      <c r="F264" s="6"/>
      <c r="G264" s="6"/>
      <c r="H264" s="6"/>
      <c r="I264" s="6"/>
      <c r="J264" s="178"/>
      <c r="K264" s="249"/>
      <c r="L264" s="167"/>
      <c r="M264" s="6"/>
      <c r="N264" s="6"/>
      <c r="O264" s="6"/>
      <c r="P264" s="6"/>
      <c r="Q264" s="168"/>
      <c r="S264" s="6"/>
      <c r="T264" s="6"/>
      <c r="U264" s="6"/>
      <c r="V264" s="6"/>
    </row>
    <row r="265" spans="2:22" s="18" customFormat="1" ht="15.75" customHeight="1" x14ac:dyDescent="0.2">
      <c r="B265" s="6"/>
      <c r="C265" s="166"/>
      <c r="D265" s="10"/>
      <c r="E265" s="12"/>
      <c r="F265" s="6"/>
      <c r="G265" s="6"/>
      <c r="H265" s="6"/>
      <c r="I265" s="6"/>
      <c r="J265" s="178"/>
      <c r="K265" s="249"/>
      <c r="L265" s="167"/>
      <c r="M265" s="6"/>
      <c r="N265" s="6"/>
      <c r="O265" s="6"/>
      <c r="P265" s="6"/>
      <c r="Q265" s="168"/>
      <c r="S265" s="6"/>
      <c r="T265" s="6"/>
      <c r="U265" s="6"/>
      <c r="V265" s="6"/>
    </row>
    <row r="266" spans="2:22" s="18" customFormat="1" ht="15.75" customHeight="1" x14ac:dyDescent="0.2">
      <c r="B266" s="6"/>
      <c r="C266" s="166"/>
      <c r="D266" s="10"/>
      <c r="E266" s="12"/>
      <c r="F266" s="6"/>
      <c r="G266" s="6"/>
      <c r="H266" s="6"/>
      <c r="I266" s="6"/>
      <c r="J266" s="178"/>
      <c r="K266" s="249"/>
      <c r="L266" s="167"/>
      <c r="M266" s="6"/>
      <c r="N266" s="6"/>
      <c r="O266" s="6"/>
      <c r="P266" s="6"/>
      <c r="Q266" s="168"/>
      <c r="S266" s="6"/>
      <c r="T266" s="6"/>
      <c r="U266" s="6"/>
      <c r="V266" s="6"/>
    </row>
    <row r="267" spans="2:22" s="18" customFormat="1" ht="15.75" customHeight="1" x14ac:dyDescent="0.2">
      <c r="B267" s="6"/>
      <c r="C267" s="166"/>
      <c r="D267" s="10"/>
      <c r="E267" s="12"/>
      <c r="F267" s="6"/>
      <c r="G267" s="6"/>
      <c r="H267" s="6"/>
      <c r="I267" s="6"/>
      <c r="J267" s="178"/>
      <c r="K267" s="249"/>
      <c r="L267" s="167"/>
      <c r="M267" s="6"/>
      <c r="N267" s="6"/>
      <c r="O267" s="6"/>
      <c r="P267" s="6"/>
      <c r="Q267" s="168"/>
      <c r="S267" s="6"/>
      <c r="T267" s="6"/>
      <c r="U267" s="6"/>
      <c r="V267" s="6"/>
    </row>
    <row r="268" spans="2:22" s="18" customFormat="1" ht="15.75" customHeight="1" x14ac:dyDescent="0.2">
      <c r="B268" s="6"/>
      <c r="C268" s="166"/>
      <c r="D268" s="10"/>
      <c r="E268" s="12"/>
      <c r="F268" s="6"/>
      <c r="G268" s="6"/>
      <c r="H268" s="6"/>
      <c r="I268" s="6"/>
      <c r="J268" s="178"/>
      <c r="K268" s="249"/>
      <c r="L268" s="167"/>
      <c r="M268" s="6"/>
      <c r="N268" s="6"/>
      <c r="O268" s="6"/>
      <c r="P268" s="6"/>
      <c r="Q268" s="168"/>
      <c r="S268" s="6"/>
      <c r="T268" s="6"/>
      <c r="U268" s="6"/>
      <c r="V268" s="6"/>
    </row>
    <row r="269" spans="2:22" s="18" customFormat="1" ht="15.75" customHeight="1" x14ac:dyDescent="0.2">
      <c r="B269" s="6"/>
      <c r="C269" s="166"/>
      <c r="D269" s="10"/>
      <c r="E269" s="12"/>
      <c r="F269" s="6"/>
      <c r="G269" s="6"/>
      <c r="H269" s="6"/>
      <c r="I269" s="6"/>
      <c r="J269" s="178"/>
      <c r="K269" s="249"/>
      <c r="L269" s="167"/>
      <c r="M269" s="6"/>
      <c r="N269" s="6"/>
      <c r="O269" s="6"/>
      <c r="P269" s="6"/>
      <c r="Q269" s="168"/>
      <c r="S269" s="6"/>
      <c r="T269" s="6"/>
      <c r="U269" s="6"/>
      <c r="V269" s="6"/>
    </row>
    <row r="270" spans="2:22" s="18" customFormat="1" ht="15.75" customHeight="1" x14ac:dyDescent="0.2">
      <c r="B270" s="6"/>
      <c r="C270" s="166"/>
      <c r="D270" s="10"/>
      <c r="E270" s="12"/>
      <c r="F270" s="6"/>
      <c r="G270" s="6"/>
      <c r="H270" s="6"/>
      <c r="I270" s="6"/>
      <c r="J270" s="178"/>
      <c r="K270" s="249"/>
      <c r="L270" s="167"/>
      <c r="M270" s="6"/>
      <c r="N270" s="6"/>
      <c r="O270" s="6"/>
      <c r="P270" s="6"/>
      <c r="Q270" s="168"/>
      <c r="S270" s="6"/>
      <c r="T270" s="6"/>
      <c r="U270" s="6"/>
      <c r="V270" s="6"/>
    </row>
    <row r="271" spans="2:22" s="18" customFormat="1" ht="15.75" customHeight="1" x14ac:dyDescent="0.2">
      <c r="B271" s="6"/>
      <c r="C271" s="166"/>
      <c r="D271" s="10"/>
      <c r="E271" s="12"/>
      <c r="F271" s="6"/>
      <c r="G271" s="6"/>
      <c r="H271" s="6"/>
      <c r="I271" s="6"/>
      <c r="J271" s="178"/>
      <c r="K271" s="249"/>
      <c r="L271" s="167"/>
      <c r="M271" s="6"/>
      <c r="N271" s="6"/>
      <c r="O271" s="6"/>
      <c r="P271" s="6"/>
      <c r="Q271" s="168"/>
      <c r="S271" s="6"/>
      <c r="T271" s="6"/>
      <c r="U271" s="6"/>
      <c r="V271" s="6"/>
    </row>
    <row r="272" spans="2:22" s="18" customFormat="1" ht="15.75" customHeight="1" x14ac:dyDescent="0.2">
      <c r="B272" s="6"/>
      <c r="C272" s="166"/>
      <c r="D272" s="10"/>
      <c r="E272" s="12"/>
      <c r="F272" s="6"/>
      <c r="G272" s="6"/>
      <c r="H272" s="6"/>
      <c r="I272" s="6"/>
      <c r="J272" s="178"/>
      <c r="K272" s="249"/>
      <c r="L272" s="167"/>
      <c r="M272" s="6"/>
      <c r="N272" s="6"/>
      <c r="O272" s="6"/>
      <c r="P272" s="6"/>
      <c r="Q272" s="168"/>
      <c r="S272" s="6"/>
      <c r="T272" s="6"/>
      <c r="U272" s="6"/>
      <c r="V272" s="6"/>
    </row>
    <row r="273" spans="2:22" s="18" customFormat="1" ht="15.75" customHeight="1" x14ac:dyDescent="0.2">
      <c r="B273" s="6"/>
      <c r="C273" s="166"/>
      <c r="D273" s="10"/>
      <c r="E273" s="12"/>
      <c r="F273" s="6"/>
      <c r="G273" s="6"/>
      <c r="H273" s="6"/>
      <c r="I273" s="6"/>
      <c r="J273" s="178"/>
      <c r="K273" s="249"/>
      <c r="L273" s="167"/>
      <c r="M273" s="6"/>
      <c r="N273" s="6"/>
      <c r="O273" s="6"/>
      <c r="P273" s="6"/>
      <c r="Q273" s="168"/>
      <c r="S273" s="6"/>
      <c r="T273" s="6"/>
      <c r="U273" s="6"/>
      <c r="V273" s="6"/>
    </row>
    <row r="274" spans="2:22" s="18" customFormat="1" ht="15.75" customHeight="1" x14ac:dyDescent="0.2">
      <c r="B274" s="6"/>
      <c r="C274" s="166"/>
      <c r="D274" s="10"/>
      <c r="E274" s="12"/>
      <c r="F274" s="6"/>
      <c r="G274" s="6"/>
      <c r="H274" s="6"/>
      <c r="I274" s="6"/>
      <c r="J274" s="178"/>
      <c r="K274" s="249"/>
      <c r="L274" s="167"/>
      <c r="M274" s="6"/>
      <c r="N274" s="6"/>
      <c r="O274" s="6"/>
      <c r="P274" s="6"/>
      <c r="Q274" s="168"/>
      <c r="S274" s="6"/>
      <c r="T274" s="6"/>
      <c r="U274" s="6"/>
      <c r="V274" s="6"/>
    </row>
    <row r="275" spans="2:22" s="18" customFormat="1" ht="15.75" customHeight="1" x14ac:dyDescent="0.2">
      <c r="B275" s="6"/>
      <c r="C275" s="166"/>
      <c r="D275" s="10"/>
      <c r="E275" s="12"/>
      <c r="F275" s="6"/>
      <c r="G275" s="6"/>
      <c r="H275" s="6"/>
      <c r="I275" s="6"/>
      <c r="J275" s="178"/>
      <c r="K275" s="249"/>
      <c r="L275" s="167"/>
      <c r="M275" s="6"/>
      <c r="N275" s="6"/>
      <c r="O275" s="6"/>
      <c r="P275" s="6"/>
      <c r="Q275" s="168"/>
      <c r="S275" s="6"/>
      <c r="T275" s="6"/>
      <c r="U275" s="6"/>
      <c r="V275" s="6"/>
    </row>
    <row r="276" spans="2:22" s="18" customFormat="1" ht="15.75" customHeight="1" x14ac:dyDescent="0.2">
      <c r="B276" s="6"/>
      <c r="C276" s="166"/>
      <c r="D276" s="10"/>
      <c r="E276" s="12"/>
      <c r="F276" s="6"/>
      <c r="G276" s="6"/>
      <c r="H276" s="6"/>
      <c r="I276" s="6"/>
      <c r="J276" s="178"/>
      <c r="K276" s="249"/>
      <c r="L276" s="167"/>
      <c r="M276" s="6"/>
      <c r="N276" s="6"/>
      <c r="O276" s="6"/>
      <c r="P276" s="6"/>
      <c r="Q276" s="168"/>
      <c r="S276" s="6"/>
      <c r="T276" s="6"/>
      <c r="U276" s="6"/>
      <c r="V276" s="6"/>
    </row>
    <row r="277" spans="2:22" s="18" customFormat="1" ht="15.75" customHeight="1" x14ac:dyDescent="0.2">
      <c r="B277" s="6"/>
      <c r="C277" s="166"/>
      <c r="D277" s="10"/>
      <c r="E277" s="12"/>
      <c r="F277" s="6"/>
      <c r="G277" s="6"/>
      <c r="H277" s="6"/>
      <c r="I277" s="6"/>
      <c r="J277" s="178"/>
      <c r="K277" s="249"/>
      <c r="L277" s="167"/>
      <c r="M277" s="6"/>
      <c r="N277" s="6"/>
      <c r="O277" s="6"/>
      <c r="P277" s="6"/>
      <c r="Q277" s="168"/>
      <c r="S277" s="6"/>
      <c r="T277" s="6"/>
      <c r="U277" s="6"/>
      <c r="V277" s="6"/>
    </row>
    <row r="278" spans="2:22" s="18" customFormat="1" ht="15.75" customHeight="1" x14ac:dyDescent="0.2">
      <c r="B278" s="6"/>
      <c r="C278" s="166"/>
      <c r="D278" s="10"/>
      <c r="E278" s="12"/>
      <c r="F278" s="6"/>
      <c r="G278" s="6"/>
      <c r="H278" s="6"/>
      <c r="I278" s="6"/>
      <c r="J278" s="178"/>
      <c r="K278" s="249"/>
      <c r="L278" s="167"/>
      <c r="M278" s="6"/>
      <c r="N278" s="6"/>
      <c r="O278" s="6"/>
      <c r="P278" s="6"/>
      <c r="Q278" s="168"/>
      <c r="S278" s="6"/>
      <c r="T278" s="6"/>
      <c r="U278" s="6"/>
      <c r="V278" s="6"/>
    </row>
    <row r="279" spans="2:22" s="18" customFormat="1" ht="15.75" customHeight="1" x14ac:dyDescent="0.2">
      <c r="B279" s="6"/>
      <c r="C279" s="166"/>
      <c r="D279" s="10"/>
      <c r="E279" s="12"/>
      <c r="F279" s="6"/>
      <c r="G279" s="6"/>
      <c r="H279" s="6"/>
      <c r="I279" s="6"/>
      <c r="J279" s="178"/>
      <c r="K279" s="249"/>
      <c r="L279" s="167"/>
      <c r="M279" s="6"/>
      <c r="N279" s="6"/>
      <c r="O279" s="6"/>
      <c r="P279" s="6"/>
      <c r="Q279" s="168"/>
      <c r="S279" s="6"/>
      <c r="T279" s="6"/>
      <c r="U279" s="6"/>
      <c r="V279" s="6"/>
    </row>
    <row r="280" spans="2:22" s="18" customFormat="1" ht="15.75" customHeight="1" x14ac:dyDescent="0.2">
      <c r="B280" s="6"/>
      <c r="C280" s="166"/>
      <c r="D280" s="10"/>
      <c r="E280" s="12"/>
      <c r="F280" s="6"/>
      <c r="G280" s="6"/>
      <c r="H280" s="6"/>
      <c r="I280" s="6"/>
      <c r="J280" s="178"/>
      <c r="K280" s="249"/>
      <c r="L280" s="167"/>
      <c r="M280" s="6"/>
      <c r="N280" s="6"/>
      <c r="O280" s="6"/>
      <c r="P280" s="6"/>
      <c r="Q280" s="168"/>
      <c r="S280" s="6"/>
      <c r="T280" s="6"/>
      <c r="U280" s="6"/>
      <c r="V280" s="6"/>
    </row>
    <row r="281" spans="2:22" s="18" customFormat="1" ht="15.75" customHeight="1" x14ac:dyDescent="0.2">
      <c r="B281" s="6"/>
      <c r="C281" s="166"/>
      <c r="D281" s="10"/>
      <c r="E281" s="12"/>
      <c r="F281" s="6"/>
      <c r="G281" s="6"/>
      <c r="H281" s="6"/>
      <c r="I281" s="6"/>
      <c r="J281" s="178"/>
      <c r="K281" s="249"/>
      <c r="L281" s="167"/>
      <c r="M281" s="6"/>
      <c r="N281" s="6"/>
      <c r="O281" s="6"/>
      <c r="P281" s="6"/>
      <c r="Q281" s="168"/>
      <c r="S281" s="6"/>
      <c r="T281" s="6"/>
      <c r="U281" s="6"/>
      <c r="V281" s="6"/>
    </row>
    <row r="282" spans="2:22" s="18" customFormat="1" ht="15.75" customHeight="1" x14ac:dyDescent="0.2">
      <c r="B282" s="6"/>
      <c r="C282" s="166"/>
      <c r="D282" s="10"/>
      <c r="E282" s="12"/>
      <c r="F282" s="6"/>
      <c r="G282" s="6"/>
      <c r="H282" s="6"/>
      <c r="I282" s="6"/>
      <c r="J282" s="178"/>
      <c r="K282" s="249"/>
      <c r="L282" s="167"/>
      <c r="M282" s="6"/>
      <c r="N282" s="6"/>
      <c r="O282" s="6"/>
      <c r="P282" s="6"/>
      <c r="Q282" s="168"/>
      <c r="S282" s="6"/>
      <c r="T282" s="6"/>
      <c r="U282" s="6"/>
      <c r="V282" s="6"/>
    </row>
    <row r="283" spans="2:22" s="18" customFormat="1" ht="15.75" customHeight="1" x14ac:dyDescent="0.2">
      <c r="B283" s="6"/>
      <c r="C283" s="166"/>
      <c r="D283" s="10"/>
      <c r="E283" s="12"/>
      <c r="F283" s="6"/>
      <c r="G283" s="6"/>
      <c r="H283" s="6"/>
      <c r="I283" s="6"/>
      <c r="J283" s="178"/>
      <c r="K283" s="249"/>
      <c r="L283" s="167"/>
      <c r="M283" s="6"/>
      <c r="N283" s="6"/>
      <c r="O283" s="6"/>
      <c r="P283" s="6"/>
      <c r="Q283" s="168"/>
      <c r="S283" s="6"/>
      <c r="T283" s="6"/>
      <c r="U283" s="6"/>
      <c r="V283" s="6"/>
    </row>
    <row r="284" spans="2:22" s="18" customFormat="1" ht="15.75" customHeight="1" x14ac:dyDescent="0.2">
      <c r="B284" s="6"/>
      <c r="C284" s="166"/>
      <c r="D284" s="10"/>
      <c r="E284" s="12"/>
      <c r="F284" s="6"/>
      <c r="G284" s="6"/>
      <c r="H284" s="6"/>
      <c r="I284" s="6"/>
      <c r="J284" s="178"/>
      <c r="K284" s="249"/>
      <c r="L284" s="167"/>
      <c r="M284" s="6"/>
      <c r="N284" s="6"/>
      <c r="O284" s="6"/>
      <c r="P284" s="6"/>
      <c r="Q284" s="168"/>
      <c r="S284" s="6"/>
      <c r="T284" s="6"/>
      <c r="U284" s="6"/>
      <c r="V284" s="6"/>
    </row>
    <row r="285" spans="2:22" s="18" customFormat="1" ht="15.75" customHeight="1" x14ac:dyDescent="0.2">
      <c r="B285" s="6"/>
      <c r="C285" s="166"/>
      <c r="D285" s="10"/>
      <c r="E285" s="12"/>
      <c r="F285" s="6"/>
      <c r="G285" s="6"/>
      <c r="H285" s="6"/>
      <c r="I285" s="6"/>
      <c r="J285" s="178"/>
      <c r="K285" s="249"/>
      <c r="L285" s="167"/>
      <c r="M285" s="6"/>
      <c r="N285" s="6"/>
      <c r="O285" s="6"/>
      <c r="P285" s="6"/>
      <c r="Q285" s="168"/>
      <c r="S285" s="6"/>
      <c r="T285" s="6"/>
      <c r="U285" s="6"/>
      <c r="V285" s="6"/>
    </row>
    <row r="286" spans="2:22" s="18" customFormat="1" ht="15.75" customHeight="1" x14ac:dyDescent="0.2">
      <c r="B286" s="6"/>
      <c r="C286" s="166"/>
      <c r="D286" s="10"/>
      <c r="E286" s="12"/>
      <c r="F286" s="6"/>
      <c r="G286" s="6"/>
      <c r="H286" s="6"/>
      <c r="I286" s="6"/>
      <c r="J286" s="178"/>
      <c r="K286" s="249"/>
      <c r="L286" s="167"/>
      <c r="M286" s="6"/>
      <c r="N286" s="6"/>
      <c r="O286" s="6"/>
      <c r="P286" s="6"/>
      <c r="Q286" s="168"/>
      <c r="S286" s="6"/>
      <c r="T286" s="6"/>
      <c r="U286" s="6"/>
      <c r="V286" s="6"/>
    </row>
    <row r="287" spans="2:22" s="18" customFormat="1" ht="15.75" customHeight="1" x14ac:dyDescent="0.2">
      <c r="B287" s="6"/>
      <c r="C287" s="166"/>
      <c r="D287" s="10"/>
      <c r="E287" s="12"/>
      <c r="F287" s="6"/>
      <c r="G287" s="6"/>
      <c r="H287" s="6"/>
      <c r="I287" s="6"/>
      <c r="J287" s="178"/>
      <c r="K287" s="249"/>
      <c r="L287" s="167"/>
      <c r="M287" s="6"/>
      <c r="N287" s="6"/>
      <c r="O287" s="6"/>
      <c r="P287" s="6"/>
      <c r="Q287" s="168"/>
      <c r="S287" s="6"/>
      <c r="T287" s="6"/>
      <c r="U287" s="6"/>
      <c r="V287" s="6"/>
    </row>
    <row r="288" spans="2:22" s="18" customFormat="1" ht="15.75" customHeight="1" x14ac:dyDescent="0.2">
      <c r="B288" s="6"/>
      <c r="C288" s="166"/>
      <c r="D288" s="10"/>
      <c r="E288" s="12"/>
      <c r="F288" s="6"/>
      <c r="G288" s="6"/>
      <c r="H288" s="6"/>
      <c r="I288" s="6"/>
      <c r="J288" s="178"/>
      <c r="K288" s="249"/>
      <c r="L288" s="167"/>
      <c r="M288" s="6"/>
      <c r="N288" s="6"/>
      <c r="O288" s="6"/>
      <c r="P288" s="6"/>
      <c r="Q288" s="168"/>
      <c r="S288" s="6"/>
      <c r="T288" s="6"/>
      <c r="U288" s="6"/>
      <c r="V288" s="6"/>
    </row>
    <row r="289" spans="2:22" s="18" customFormat="1" ht="15.75" customHeight="1" x14ac:dyDescent="0.2">
      <c r="B289" s="6"/>
      <c r="C289" s="166"/>
      <c r="D289" s="10"/>
      <c r="E289" s="12"/>
      <c r="F289" s="6"/>
      <c r="G289" s="6"/>
      <c r="H289" s="6"/>
      <c r="I289" s="6"/>
      <c r="J289" s="178"/>
      <c r="K289" s="249"/>
      <c r="L289" s="167"/>
      <c r="M289" s="6"/>
      <c r="N289" s="6"/>
      <c r="O289" s="6"/>
      <c r="P289" s="6"/>
      <c r="Q289" s="168"/>
      <c r="S289" s="6"/>
      <c r="T289" s="6"/>
      <c r="U289" s="6"/>
      <c r="V289" s="6"/>
    </row>
    <row r="290" spans="2:22" s="18" customFormat="1" ht="15.75" customHeight="1" x14ac:dyDescent="0.2">
      <c r="B290" s="6"/>
      <c r="C290" s="166"/>
      <c r="D290" s="10"/>
      <c r="E290" s="12"/>
      <c r="F290" s="6"/>
      <c r="G290" s="6"/>
      <c r="H290" s="6"/>
      <c r="I290" s="6"/>
      <c r="J290" s="178"/>
      <c r="K290" s="249"/>
      <c r="L290" s="167"/>
      <c r="M290" s="6"/>
      <c r="N290" s="6"/>
      <c r="O290" s="6"/>
      <c r="P290" s="6"/>
      <c r="Q290" s="168"/>
      <c r="S290" s="6"/>
      <c r="T290" s="6"/>
      <c r="U290" s="6"/>
      <c r="V290" s="6"/>
    </row>
    <row r="291" spans="2:22" s="18" customFormat="1" ht="15.75" customHeight="1" x14ac:dyDescent="0.2">
      <c r="B291" s="6"/>
      <c r="C291" s="166"/>
      <c r="D291" s="10"/>
      <c r="E291" s="12"/>
      <c r="F291" s="6"/>
      <c r="G291" s="6"/>
      <c r="H291" s="6"/>
      <c r="I291" s="6"/>
      <c r="J291" s="178"/>
      <c r="K291" s="249"/>
      <c r="L291" s="167"/>
      <c r="M291" s="6"/>
      <c r="N291" s="6"/>
      <c r="O291" s="6"/>
      <c r="P291" s="6"/>
      <c r="Q291" s="168"/>
      <c r="S291" s="6"/>
      <c r="T291" s="6"/>
      <c r="U291" s="6"/>
      <c r="V291" s="6"/>
    </row>
    <row r="292" spans="2:22" s="18" customFormat="1" ht="15.75" customHeight="1" x14ac:dyDescent="0.2">
      <c r="B292" s="6"/>
      <c r="C292" s="166"/>
      <c r="D292" s="10"/>
      <c r="E292" s="12"/>
      <c r="F292" s="6"/>
      <c r="G292" s="6"/>
      <c r="H292" s="6"/>
      <c r="I292" s="6"/>
      <c r="J292" s="178"/>
      <c r="K292" s="249"/>
      <c r="L292" s="167"/>
      <c r="M292" s="6"/>
      <c r="N292" s="6"/>
      <c r="O292" s="6"/>
      <c r="P292" s="6"/>
      <c r="Q292" s="168"/>
      <c r="S292" s="6"/>
      <c r="T292" s="6"/>
      <c r="U292" s="6"/>
      <c r="V292" s="6"/>
    </row>
    <row r="293" spans="2:22" s="18" customFormat="1" ht="15.75" customHeight="1" x14ac:dyDescent="0.2">
      <c r="B293" s="6"/>
      <c r="C293" s="166"/>
      <c r="D293" s="10"/>
      <c r="E293" s="12"/>
      <c r="F293" s="6"/>
      <c r="G293" s="6"/>
      <c r="H293" s="6"/>
      <c r="I293" s="6"/>
      <c r="J293" s="178"/>
      <c r="K293" s="249"/>
      <c r="L293" s="167"/>
      <c r="M293" s="6"/>
      <c r="N293" s="6"/>
      <c r="O293" s="6"/>
      <c r="P293" s="6"/>
      <c r="Q293" s="168"/>
      <c r="S293" s="6"/>
      <c r="T293" s="6"/>
      <c r="U293" s="6"/>
      <c r="V293" s="6"/>
    </row>
    <row r="294" spans="2:22" s="18" customFormat="1" ht="15.75" customHeight="1" x14ac:dyDescent="0.2">
      <c r="B294" s="6"/>
      <c r="C294" s="166"/>
      <c r="D294" s="10"/>
      <c r="E294" s="12"/>
      <c r="F294" s="6"/>
      <c r="G294" s="6"/>
      <c r="H294" s="6"/>
      <c r="I294" s="6"/>
      <c r="J294" s="178"/>
      <c r="K294" s="249"/>
      <c r="L294" s="167"/>
      <c r="M294" s="6"/>
      <c r="N294" s="6"/>
      <c r="O294" s="6"/>
      <c r="P294" s="6"/>
      <c r="Q294" s="168"/>
      <c r="S294" s="6"/>
      <c r="T294" s="6"/>
      <c r="U294" s="6"/>
      <c r="V294" s="6"/>
    </row>
    <row r="295" spans="2:22" s="18" customFormat="1" ht="15.75" customHeight="1" x14ac:dyDescent="0.2">
      <c r="B295" s="6"/>
      <c r="C295" s="166"/>
      <c r="D295" s="10"/>
      <c r="E295" s="12"/>
      <c r="F295" s="6"/>
      <c r="G295" s="6"/>
      <c r="H295" s="6"/>
      <c r="I295" s="6"/>
      <c r="J295" s="178"/>
      <c r="K295" s="249"/>
      <c r="L295" s="167"/>
      <c r="M295" s="6"/>
      <c r="N295" s="6"/>
      <c r="O295" s="6"/>
      <c r="P295" s="6"/>
      <c r="Q295" s="168"/>
      <c r="S295" s="6"/>
      <c r="T295" s="6"/>
      <c r="U295" s="6"/>
      <c r="V295" s="6"/>
    </row>
    <row r="296" spans="2:22" s="18" customFormat="1" ht="15.75" customHeight="1" x14ac:dyDescent="0.2">
      <c r="B296" s="6"/>
      <c r="C296" s="166"/>
      <c r="D296" s="10"/>
      <c r="E296" s="12"/>
      <c r="F296" s="6"/>
      <c r="G296" s="6"/>
      <c r="H296" s="6"/>
      <c r="I296" s="6"/>
      <c r="J296" s="178"/>
      <c r="K296" s="249"/>
      <c r="L296" s="167"/>
      <c r="M296" s="6"/>
      <c r="N296" s="6"/>
      <c r="O296" s="6"/>
      <c r="P296" s="6"/>
      <c r="Q296" s="168"/>
      <c r="S296" s="6"/>
      <c r="T296" s="6"/>
      <c r="U296" s="6"/>
      <c r="V296" s="6"/>
    </row>
    <row r="297" spans="2:22" s="18" customFormat="1" ht="15.75" customHeight="1" x14ac:dyDescent="0.2">
      <c r="B297" s="6"/>
      <c r="C297" s="166"/>
      <c r="D297" s="10"/>
      <c r="E297" s="12"/>
      <c r="F297" s="6"/>
      <c r="G297" s="6"/>
      <c r="H297" s="6"/>
      <c r="I297" s="6"/>
      <c r="J297" s="178"/>
      <c r="K297" s="249"/>
      <c r="L297" s="167"/>
      <c r="M297" s="6"/>
      <c r="N297" s="6"/>
      <c r="O297" s="6"/>
      <c r="P297" s="6"/>
      <c r="Q297" s="168"/>
      <c r="S297" s="6"/>
      <c r="T297" s="6"/>
      <c r="U297" s="6"/>
      <c r="V297" s="6"/>
    </row>
    <row r="298" spans="2:22" s="18" customFormat="1" ht="15.75" customHeight="1" x14ac:dyDescent="0.2">
      <c r="B298" s="6"/>
      <c r="C298" s="166"/>
      <c r="D298" s="10"/>
      <c r="E298" s="12"/>
      <c r="F298" s="6"/>
      <c r="G298" s="6"/>
      <c r="H298" s="6"/>
      <c r="I298" s="6"/>
      <c r="J298" s="178"/>
      <c r="K298" s="249"/>
      <c r="L298" s="167"/>
      <c r="M298" s="6"/>
      <c r="N298" s="6"/>
      <c r="O298" s="6"/>
      <c r="P298" s="6"/>
      <c r="Q298" s="168"/>
      <c r="S298" s="6"/>
      <c r="T298" s="6"/>
      <c r="U298" s="6"/>
      <c r="V298" s="6"/>
    </row>
    <row r="299" spans="2:22" s="18" customFormat="1" ht="15.75" customHeight="1" x14ac:dyDescent="0.2">
      <c r="B299" s="6"/>
      <c r="C299" s="166"/>
      <c r="D299" s="10"/>
      <c r="E299" s="12"/>
      <c r="F299" s="6"/>
      <c r="G299" s="6"/>
      <c r="H299" s="6"/>
      <c r="I299" s="6"/>
      <c r="J299" s="178"/>
      <c r="K299" s="249"/>
      <c r="L299" s="167"/>
      <c r="M299" s="6"/>
      <c r="N299" s="6"/>
      <c r="O299" s="6"/>
      <c r="P299" s="6"/>
      <c r="Q299" s="168"/>
      <c r="S299" s="6"/>
      <c r="T299" s="6"/>
      <c r="U299" s="6"/>
      <c r="V299" s="6"/>
    </row>
    <row r="300" spans="2:22" s="18" customFormat="1" ht="15.75" customHeight="1" x14ac:dyDescent="0.2">
      <c r="B300" s="6"/>
      <c r="C300" s="166"/>
      <c r="D300" s="10"/>
      <c r="E300" s="12"/>
      <c r="F300" s="6"/>
      <c r="G300" s="6"/>
      <c r="H300" s="6"/>
      <c r="I300" s="6"/>
      <c r="J300" s="178"/>
      <c r="K300" s="249"/>
      <c r="L300" s="167"/>
      <c r="M300" s="6"/>
      <c r="N300" s="6"/>
      <c r="O300" s="6"/>
      <c r="P300" s="6"/>
      <c r="Q300" s="168"/>
      <c r="S300" s="6"/>
      <c r="T300" s="6"/>
      <c r="U300" s="6"/>
      <c r="V300" s="6"/>
    </row>
    <row r="301" spans="2:22" s="18" customFormat="1" ht="15.75" customHeight="1" x14ac:dyDescent="0.2">
      <c r="B301" s="6"/>
      <c r="C301" s="166"/>
      <c r="D301" s="10"/>
      <c r="E301" s="12"/>
      <c r="F301" s="6"/>
      <c r="G301" s="6"/>
      <c r="H301" s="6"/>
      <c r="I301" s="6"/>
      <c r="J301" s="178"/>
      <c r="K301" s="249"/>
      <c r="L301" s="167"/>
      <c r="M301" s="6"/>
      <c r="N301" s="6"/>
      <c r="O301" s="6"/>
      <c r="P301" s="6"/>
      <c r="Q301" s="168"/>
      <c r="S301" s="6"/>
      <c r="T301" s="6"/>
      <c r="U301" s="6"/>
      <c r="V301" s="6"/>
    </row>
    <row r="302" spans="2:22" s="18" customFormat="1" ht="15.75" customHeight="1" x14ac:dyDescent="0.2">
      <c r="B302" s="6"/>
      <c r="C302" s="166"/>
      <c r="D302" s="10"/>
      <c r="E302" s="12"/>
      <c r="F302" s="6"/>
      <c r="G302" s="6"/>
      <c r="H302" s="6"/>
      <c r="I302" s="6"/>
      <c r="J302" s="178"/>
      <c r="K302" s="249"/>
      <c r="L302" s="167"/>
      <c r="M302" s="6"/>
      <c r="N302" s="6"/>
      <c r="O302" s="6"/>
      <c r="P302" s="6"/>
      <c r="Q302" s="168"/>
      <c r="S302" s="6"/>
      <c r="T302" s="6"/>
      <c r="U302" s="6"/>
      <c r="V302" s="6"/>
    </row>
    <row r="303" spans="2:22" s="18" customFormat="1" ht="15.75" customHeight="1" x14ac:dyDescent="0.2">
      <c r="B303" s="6"/>
      <c r="C303" s="166"/>
      <c r="D303" s="10"/>
      <c r="E303" s="12"/>
      <c r="F303" s="6"/>
      <c r="G303" s="6"/>
      <c r="H303" s="6"/>
      <c r="I303" s="6"/>
      <c r="J303" s="178"/>
      <c r="K303" s="249"/>
      <c r="L303" s="167"/>
      <c r="M303" s="6"/>
      <c r="N303" s="6"/>
      <c r="O303" s="6"/>
      <c r="P303" s="6"/>
      <c r="Q303" s="168"/>
      <c r="S303" s="6"/>
      <c r="T303" s="6"/>
      <c r="U303" s="6"/>
      <c r="V303" s="6"/>
    </row>
    <row r="304" spans="2:22" s="18" customFormat="1" ht="15.75" customHeight="1" x14ac:dyDescent="0.2">
      <c r="B304" s="6"/>
      <c r="C304" s="166"/>
      <c r="D304" s="10"/>
      <c r="E304" s="12"/>
      <c r="F304" s="6"/>
      <c r="G304" s="6"/>
      <c r="H304" s="6"/>
      <c r="I304" s="6"/>
      <c r="J304" s="178"/>
      <c r="K304" s="249"/>
      <c r="L304" s="167"/>
      <c r="M304" s="6"/>
      <c r="N304" s="6"/>
      <c r="O304" s="6"/>
      <c r="P304" s="6"/>
      <c r="Q304" s="168"/>
      <c r="S304" s="6"/>
      <c r="T304" s="6"/>
      <c r="U304" s="6"/>
      <c r="V304" s="6"/>
    </row>
    <row r="305" spans="2:22" s="18" customFormat="1" ht="15.75" customHeight="1" x14ac:dyDescent="0.2">
      <c r="B305" s="6"/>
      <c r="C305" s="166"/>
      <c r="D305" s="10"/>
      <c r="E305" s="12"/>
      <c r="F305" s="6"/>
      <c r="G305" s="6"/>
      <c r="H305" s="6"/>
      <c r="I305" s="6"/>
      <c r="J305" s="178"/>
      <c r="K305" s="249"/>
      <c r="L305" s="167"/>
      <c r="M305" s="6"/>
      <c r="N305" s="6"/>
      <c r="O305" s="6"/>
      <c r="P305" s="6"/>
      <c r="Q305" s="168"/>
      <c r="S305" s="6"/>
      <c r="T305" s="6"/>
      <c r="U305" s="6"/>
      <c r="V305" s="6"/>
    </row>
    <row r="306" spans="2:22" s="18" customFormat="1" ht="15.75" customHeight="1" x14ac:dyDescent="0.2">
      <c r="B306" s="6"/>
      <c r="C306" s="166"/>
      <c r="D306" s="10"/>
      <c r="E306" s="12"/>
      <c r="F306" s="6"/>
      <c r="G306" s="6"/>
      <c r="H306" s="6"/>
      <c r="I306" s="6"/>
      <c r="J306" s="178"/>
      <c r="K306" s="249"/>
      <c r="L306" s="167"/>
      <c r="M306" s="6"/>
      <c r="N306" s="6"/>
      <c r="O306" s="6"/>
      <c r="P306" s="6"/>
      <c r="Q306" s="168"/>
      <c r="S306" s="6"/>
      <c r="T306" s="6"/>
      <c r="U306" s="6"/>
      <c r="V306" s="6"/>
    </row>
    <row r="307" spans="2:22" s="18" customFormat="1" ht="15.75" customHeight="1" x14ac:dyDescent="0.2">
      <c r="B307" s="6"/>
      <c r="C307" s="166"/>
      <c r="D307" s="10"/>
      <c r="E307" s="12"/>
      <c r="F307" s="6"/>
      <c r="G307" s="6"/>
      <c r="H307" s="6"/>
      <c r="I307" s="6"/>
      <c r="J307" s="178"/>
      <c r="K307" s="249"/>
      <c r="L307" s="167"/>
      <c r="M307" s="6"/>
      <c r="N307" s="6"/>
      <c r="O307" s="6"/>
      <c r="P307" s="6"/>
      <c r="Q307" s="168"/>
      <c r="S307" s="6"/>
      <c r="T307" s="6"/>
      <c r="U307" s="6"/>
      <c r="V307" s="6"/>
    </row>
    <row r="308" spans="2:22" s="18" customFormat="1" ht="15.75" customHeight="1" x14ac:dyDescent="0.2">
      <c r="B308" s="6"/>
      <c r="C308" s="166"/>
      <c r="D308" s="10"/>
      <c r="E308" s="12"/>
      <c r="F308" s="6"/>
      <c r="G308" s="6"/>
      <c r="H308" s="6"/>
      <c r="I308" s="6"/>
      <c r="J308" s="178"/>
      <c r="K308" s="249"/>
      <c r="L308" s="167"/>
      <c r="M308" s="6"/>
      <c r="N308" s="6"/>
      <c r="O308" s="6"/>
      <c r="P308" s="6"/>
      <c r="Q308" s="168"/>
      <c r="S308" s="6"/>
      <c r="T308" s="6"/>
      <c r="U308" s="6"/>
      <c r="V308" s="6"/>
    </row>
    <row r="309" spans="2:22" s="18" customFormat="1" ht="15.75" customHeight="1" x14ac:dyDescent="0.2">
      <c r="B309" s="6"/>
      <c r="C309" s="166"/>
      <c r="D309" s="10"/>
      <c r="E309" s="12"/>
      <c r="F309" s="6"/>
      <c r="G309" s="6"/>
      <c r="H309" s="6"/>
      <c r="I309" s="6"/>
      <c r="J309" s="178"/>
      <c r="K309" s="249"/>
      <c r="L309" s="167"/>
      <c r="M309" s="6"/>
      <c r="N309" s="6"/>
      <c r="O309" s="6"/>
      <c r="P309" s="6"/>
      <c r="Q309" s="168"/>
      <c r="S309" s="6"/>
      <c r="T309" s="6"/>
      <c r="U309" s="6"/>
      <c r="V309" s="6"/>
    </row>
    <row r="310" spans="2:22" s="18" customFormat="1" ht="15.75" customHeight="1" x14ac:dyDescent="0.2">
      <c r="B310" s="6"/>
      <c r="C310" s="166"/>
      <c r="D310" s="10"/>
      <c r="E310" s="12"/>
      <c r="F310" s="6"/>
      <c r="G310" s="6"/>
      <c r="H310" s="6"/>
      <c r="I310" s="6"/>
      <c r="J310" s="178"/>
      <c r="K310" s="249"/>
      <c r="L310" s="167"/>
      <c r="M310" s="6"/>
      <c r="N310" s="6"/>
      <c r="O310" s="6"/>
      <c r="P310" s="6"/>
      <c r="Q310" s="168"/>
      <c r="S310" s="6"/>
      <c r="T310" s="6"/>
      <c r="U310" s="6"/>
      <c r="V310" s="6"/>
    </row>
    <row r="311" spans="2:22" s="18" customFormat="1" ht="15.75" customHeight="1" x14ac:dyDescent="0.2">
      <c r="B311" s="6"/>
      <c r="C311" s="166"/>
      <c r="D311" s="10"/>
      <c r="E311" s="12"/>
      <c r="F311" s="6"/>
      <c r="G311" s="6"/>
      <c r="H311" s="6"/>
      <c r="I311" s="6"/>
      <c r="J311" s="178"/>
      <c r="K311" s="249"/>
      <c r="L311" s="167"/>
      <c r="M311" s="6"/>
      <c r="N311" s="6"/>
      <c r="O311" s="6"/>
      <c r="P311" s="6"/>
      <c r="Q311" s="168"/>
      <c r="S311" s="6"/>
      <c r="T311" s="6"/>
      <c r="U311" s="6"/>
      <c r="V311" s="6"/>
    </row>
    <row r="312" spans="2:22" s="18" customFormat="1" ht="15.75" customHeight="1" x14ac:dyDescent="0.2">
      <c r="B312" s="6"/>
      <c r="C312" s="166"/>
      <c r="D312" s="10"/>
      <c r="E312" s="12"/>
      <c r="F312" s="6"/>
      <c r="G312" s="6"/>
      <c r="H312" s="6"/>
      <c r="I312" s="6"/>
      <c r="J312" s="178"/>
      <c r="K312" s="249"/>
      <c r="L312" s="167"/>
      <c r="M312" s="6"/>
      <c r="N312" s="6"/>
      <c r="O312" s="6"/>
      <c r="P312" s="6"/>
      <c r="Q312" s="168"/>
      <c r="S312" s="6"/>
      <c r="T312" s="6"/>
      <c r="U312" s="6"/>
      <c r="V312" s="6"/>
    </row>
    <row r="313" spans="2:22" s="18" customFormat="1" ht="15.75" customHeight="1" x14ac:dyDescent="0.2">
      <c r="B313" s="6"/>
      <c r="C313" s="166"/>
      <c r="D313" s="10"/>
      <c r="E313" s="12"/>
      <c r="F313" s="6"/>
      <c r="G313" s="6"/>
      <c r="H313" s="6"/>
      <c r="I313" s="6"/>
      <c r="J313" s="178"/>
      <c r="K313" s="249"/>
      <c r="L313" s="167"/>
      <c r="M313" s="6"/>
      <c r="N313" s="6"/>
      <c r="O313" s="6"/>
      <c r="P313" s="6"/>
      <c r="Q313" s="168"/>
      <c r="S313" s="6"/>
      <c r="T313" s="6"/>
      <c r="U313" s="6"/>
      <c r="V313" s="6"/>
    </row>
    <row r="314" spans="2:22" s="18" customFormat="1" ht="15.75" customHeight="1" x14ac:dyDescent="0.2">
      <c r="B314" s="6"/>
      <c r="C314" s="166"/>
      <c r="D314" s="10"/>
      <c r="E314" s="12"/>
      <c r="F314" s="6"/>
      <c r="G314" s="6"/>
      <c r="H314" s="6"/>
      <c r="I314" s="6"/>
      <c r="J314" s="178"/>
      <c r="K314" s="249"/>
      <c r="L314" s="167"/>
      <c r="M314" s="6"/>
      <c r="N314" s="6"/>
      <c r="O314" s="6"/>
      <c r="P314" s="6"/>
      <c r="Q314" s="168"/>
      <c r="S314" s="6"/>
      <c r="T314" s="6"/>
      <c r="U314" s="6"/>
      <c r="V314" s="6"/>
    </row>
    <row r="315" spans="2:22" s="18" customFormat="1" ht="15.75" customHeight="1" x14ac:dyDescent="0.2">
      <c r="B315" s="6"/>
      <c r="C315" s="166"/>
      <c r="D315" s="10"/>
      <c r="E315" s="12"/>
      <c r="F315" s="6"/>
      <c r="G315" s="6"/>
      <c r="H315" s="6"/>
      <c r="I315" s="6"/>
      <c r="J315" s="178"/>
      <c r="K315" s="249"/>
      <c r="L315" s="167"/>
      <c r="M315" s="6"/>
      <c r="N315" s="6"/>
      <c r="O315" s="6"/>
      <c r="P315" s="6"/>
      <c r="Q315" s="168"/>
      <c r="S315" s="6"/>
      <c r="T315" s="6"/>
      <c r="U315" s="6"/>
      <c r="V315" s="6"/>
    </row>
    <row r="316" spans="2:22" s="18" customFormat="1" ht="15.75" customHeight="1" x14ac:dyDescent="0.2">
      <c r="B316" s="6"/>
      <c r="C316" s="166"/>
      <c r="D316" s="10"/>
      <c r="E316" s="12"/>
      <c r="F316" s="6"/>
      <c r="G316" s="6"/>
      <c r="H316" s="6"/>
      <c r="I316" s="6"/>
      <c r="J316" s="178"/>
      <c r="K316" s="249"/>
      <c r="L316" s="167"/>
      <c r="M316" s="6"/>
      <c r="N316" s="6"/>
      <c r="O316" s="6"/>
      <c r="P316" s="6"/>
      <c r="Q316" s="168"/>
      <c r="S316" s="6"/>
      <c r="T316" s="6"/>
      <c r="U316" s="6"/>
      <c r="V316" s="6"/>
    </row>
    <row r="317" spans="2:22" s="18" customFormat="1" ht="15.75" customHeight="1" x14ac:dyDescent="0.2">
      <c r="B317" s="6"/>
      <c r="C317" s="166"/>
      <c r="D317" s="10"/>
      <c r="E317" s="12"/>
      <c r="F317" s="6"/>
      <c r="G317" s="6"/>
      <c r="H317" s="6"/>
      <c r="I317" s="6"/>
      <c r="J317" s="178"/>
      <c r="K317" s="249"/>
      <c r="L317" s="167"/>
      <c r="M317" s="6"/>
      <c r="N317" s="6"/>
      <c r="O317" s="6"/>
      <c r="P317" s="6"/>
      <c r="Q317" s="168"/>
      <c r="S317" s="6"/>
      <c r="T317" s="6"/>
      <c r="U317" s="6"/>
      <c r="V317" s="6"/>
    </row>
    <row r="318" spans="2:22" s="18" customFormat="1" ht="15.75" customHeight="1" x14ac:dyDescent="0.2">
      <c r="B318" s="6"/>
      <c r="C318" s="166"/>
      <c r="D318" s="10"/>
      <c r="E318" s="12"/>
      <c r="F318" s="6"/>
      <c r="G318" s="6"/>
      <c r="H318" s="6"/>
      <c r="I318" s="6"/>
      <c r="J318" s="178"/>
      <c r="K318" s="249"/>
      <c r="L318" s="167"/>
      <c r="M318" s="6"/>
      <c r="N318" s="6"/>
      <c r="O318" s="6"/>
      <c r="P318" s="6"/>
      <c r="Q318" s="168"/>
      <c r="S318" s="6"/>
      <c r="T318" s="6"/>
      <c r="U318" s="6"/>
      <c r="V318" s="6"/>
    </row>
    <row r="319" spans="2:22" s="18" customFormat="1" ht="15.75" customHeight="1" x14ac:dyDescent="0.2">
      <c r="B319" s="6"/>
      <c r="C319" s="166"/>
      <c r="D319" s="10"/>
      <c r="E319" s="12"/>
      <c r="F319" s="6"/>
      <c r="G319" s="6"/>
      <c r="H319" s="6"/>
      <c r="I319" s="6"/>
      <c r="J319" s="178"/>
      <c r="K319" s="249"/>
      <c r="L319" s="167"/>
      <c r="M319" s="6"/>
      <c r="N319" s="6"/>
      <c r="O319" s="6"/>
      <c r="P319" s="6"/>
      <c r="Q319" s="168"/>
      <c r="S319" s="6"/>
      <c r="T319" s="6"/>
      <c r="U319" s="6"/>
      <c r="V319" s="6"/>
    </row>
    <row r="320" spans="2:22" s="18" customFormat="1" ht="15.75" customHeight="1" x14ac:dyDescent="0.2">
      <c r="B320" s="6"/>
      <c r="C320" s="166"/>
      <c r="D320" s="10"/>
      <c r="E320" s="12"/>
      <c r="F320" s="6"/>
      <c r="G320" s="6"/>
      <c r="H320" s="6"/>
      <c r="I320" s="6"/>
      <c r="J320" s="178"/>
      <c r="K320" s="249"/>
      <c r="L320" s="167"/>
      <c r="M320" s="6"/>
      <c r="N320" s="6"/>
      <c r="O320" s="6"/>
      <c r="P320" s="6"/>
      <c r="Q320" s="168"/>
      <c r="S320" s="6"/>
      <c r="T320" s="6"/>
      <c r="U320" s="6"/>
      <c r="V320" s="6"/>
    </row>
    <row r="321" spans="2:22" s="18" customFormat="1" ht="15.75" customHeight="1" x14ac:dyDescent="0.2">
      <c r="B321" s="6"/>
      <c r="C321" s="166"/>
      <c r="D321" s="10"/>
      <c r="E321" s="12"/>
      <c r="F321" s="6"/>
      <c r="G321" s="6"/>
      <c r="H321" s="6"/>
      <c r="I321" s="6"/>
      <c r="J321" s="178"/>
      <c r="K321" s="249"/>
      <c r="L321" s="167"/>
      <c r="M321" s="6"/>
      <c r="N321" s="6"/>
      <c r="O321" s="6"/>
      <c r="P321" s="6"/>
      <c r="Q321" s="168"/>
      <c r="S321" s="6"/>
      <c r="T321" s="6"/>
      <c r="U321" s="6"/>
      <c r="V321" s="6"/>
    </row>
    <row r="322" spans="2:22" s="18" customFormat="1" ht="15.75" customHeight="1" x14ac:dyDescent="0.2">
      <c r="B322" s="6"/>
      <c r="C322" s="166"/>
      <c r="D322" s="10"/>
      <c r="E322" s="12"/>
      <c r="F322" s="6"/>
      <c r="G322" s="6"/>
      <c r="H322" s="6"/>
      <c r="I322" s="6"/>
      <c r="J322" s="178"/>
      <c r="K322" s="249"/>
      <c r="L322" s="167"/>
      <c r="M322" s="6"/>
      <c r="N322" s="6"/>
      <c r="O322" s="6"/>
      <c r="P322" s="6"/>
      <c r="Q322" s="168"/>
      <c r="S322" s="6"/>
      <c r="T322" s="6"/>
      <c r="U322" s="6"/>
      <c r="V322" s="6"/>
    </row>
    <row r="323" spans="2:22" s="18" customFormat="1" ht="15.75" customHeight="1" x14ac:dyDescent="0.2">
      <c r="B323" s="6"/>
      <c r="C323" s="166"/>
      <c r="D323" s="10"/>
      <c r="E323" s="12"/>
      <c r="F323" s="6"/>
      <c r="G323" s="6"/>
      <c r="H323" s="6"/>
      <c r="I323" s="6"/>
      <c r="J323" s="178"/>
      <c r="K323" s="249"/>
      <c r="L323" s="167"/>
      <c r="M323" s="6"/>
      <c r="N323" s="6"/>
      <c r="O323" s="6"/>
      <c r="P323" s="6"/>
      <c r="Q323" s="168"/>
      <c r="S323" s="6"/>
      <c r="T323" s="6"/>
      <c r="U323" s="6"/>
      <c r="V323" s="6"/>
    </row>
    <row r="324" spans="2:22" s="18" customFormat="1" ht="15.75" customHeight="1" x14ac:dyDescent="0.2">
      <c r="B324" s="6"/>
      <c r="C324" s="166"/>
      <c r="D324" s="10"/>
      <c r="E324" s="12"/>
      <c r="F324" s="6"/>
      <c r="G324" s="6"/>
      <c r="H324" s="6"/>
      <c r="I324" s="6"/>
      <c r="J324" s="178"/>
      <c r="K324" s="249"/>
      <c r="L324" s="167"/>
      <c r="M324" s="6"/>
      <c r="N324" s="6"/>
      <c r="O324" s="6"/>
      <c r="P324" s="6"/>
      <c r="Q324" s="168"/>
      <c r="S324" s="6"/>
      <c r="T324" s="6"/>
      <c r="U324" s="6"/>
      <c r="V324" s="6"/>
    </row>
    <row r="325" spans="2:22" s="18" customFormat="1" ht="15.75" customHeight="1" x14ac:dyDescent="0.2">
      <c r="B325" s="6"/>
      <c r="C325" s="166"/>
      <c r="D325" s="10"/>
      <c r="E325" s="12"/>
      <c r="F325" s="6"/>
      <c r="G325" s="6"/>
      <c r="H325" s="6"/>
      <c r="I325" s="6"/>
      <c r="J325" s="178"/>
      <c r="K325" s="249"/>
      <c r="L325" s="167"/>
      <c r="M325" s="6"/>
      <c r="N325" s="6"/>
      <c r="O325" s="6"/>
      <c r="P325" s="6"/>
      <c r="Q325" s="168"/>
      <c r="S325" s="6"/>
      <c r="T325" s="6"/>
      <c r="U325" s="6"/>
      <c r="V325" s="6"/>
    </row>
    <row r="326" spans="2:22" s="18" customFormat="1" ht="15.75" customHeight="1" x14ac:dyDescent="0.2">
      <c r="B326" s="6"/>
      <c r="C326" s="166"/>
      <c r="D326" s="10"/>
      <c r="E326" s="12"/>
      <c r="F326" s="6"/>
      <c r="G326" s="6"/>
      <c r="H326" s="6"/>
      <c r="I326" s="6"/>
      <c r="J326" s="178"/>
      <c r="K326" s="249"/>
      <c r="L326" s="167"/>
      <c r="M326" s="6"/>
      <c r="N326" s="6"/>
      <c r="O326" s="6"/>
      <c r="P326" s="6"/>
      <c r="Q326" s="168"/>
      <c r="S326" s="6"/>
      <c r="T326" s="6"/>
      <c r="U326" s="6"/>
      <c r="V326" s="6"/>
    </row>
    <row r="327" spans="2:22" s="18" customFormat="1" ht="15.75" customHeight="1" x14ac:dyDescent="0.2">
      <c r="B327" s="6"/>
      <c r="C327" s="166"/>
      <c r="D327" s="10"/>
      <c r="E327" s="12"/>
      <c r="F327" s="6"/>
      <c r="G327" s="6"/>
      <c r="H327" s="6"/>
      <c r="I327" s="6"/>
      <c r="J327" s="178"/>
      <c r="K327" s="249"/>
      <c r="L327" s="167"/>
      <c r="M327" s="6"/>
      <c r="N327" s="6"/>
      <c r="O327" s="6"/>
      <c r="P327" s="6"/>
      <c r="Q327" s="168"/>
      <c r="S327" s="6"/>
      <c r="T327" s="6"/>
      <c r="U327" s="6"/>
      <c r="V327" s="6"/>
    </row>
    <row r="328" spans="2:22" s="18" customFormat="1" ht="15.75" customHeight="1" x14ac:dyDescent="0.2">
      <c r="B328" s="6"/>
      <c r="C328" s="166"/>
      <c r="D328" s="10"/>
      <c r="E328" s="12"/>
      <c r="F328" s="6"/>
      <c r="G328" s="6"/>
      <c r="H328" s="6"/>
      <c r="I328" s="6"/>
      <c r="J328" s="178"/>
      <c r="K328" s="249"/>
      <c r="L328" s="167"/>
      <c r="M328" s="6"/>
      <c r="N328" s="6"/>
      <c r="O328" s="6"/>
      <c r="P328" s="6"/>
      <c r="Q328" s="168"/>
      <c r="S328" s="6"/>
      <c r="T328" s="6"/>
      <c r="U328" s="6"/>
      <c r="V328" s="6"/>
    </row>
    <row r="329" spans="2:22" s="18" customFormat="1" ht="15.75" customHeight="1" x14ac:dyDescent="0.2">
      <c r="B329" s="6"/>
      <c r="C329" s="166"/>
      <c r="D329" s="10"/>
      <c r="E329" s="12"/>
      <c r="F329" s="6"/>
      <c r="G329" s="6"/>
      <c r="H329" s="6"/>
      <c r="I329" s="6"/>
      <c r="J329" s="178"/>
      <c r="K329" s="249"/>
      <c r="L329" s="167"/>
      <c r="M329" s="6"/>
      <c r="N329" s="6"/>
      <c r="O329" s="6"/>
      <c r="P329" s="6"/>
      <c r="Q329" s="168"/>
      <c r="S329" s="6"/>
      <c r="T329" s="6"/>
      <c r="U329" s="6"/>
      <c r="V329" s="6"/>
    </row>
    <row r="330" spans="2:22" s="18" customFormat="1" ht="15.75" customHeight="1" x14ac:dyDescent="0.2">
      <c r="B330" s="6"/>
      <c r="C330" s="166"/>
      <c r="D330" s="10"/>
      <c r="E330" s="12"/>
      <c r="F330" s="6"/>
      <c r="G330" s="6"/>
      <c r="H330" s="6"/>
      <c r="I330" s="6"/>
      <c r="J330" s="178"/>
      <c r="K330" s="249"/>
      <c r="L330" s="167"/>
      <c r="M330" s="6"/>
      <c r="N330" s="6"/>
      <c r="O330" s="6"/>
      <c r="P330" s="6"/>
      <c r="Q330" s="168"/>
      <c r="S330" s="6"/>
      <c r="T330" s="6"/>
      <c r="U330" s="6"/>
      <c r="V330" s="6"/>
    </row>
    <row r="331" spans="2:22" s="18" customFormat="1" ht="15.75" customHeight="1" x14ac:dyDescent="0.2">
      <c r="B331" s="6"/>
      <c r="C331" s="166"/>
      <c r="D331" s="10"/>
      <c r="E331" s="12"/>
      <c r="F331" s="6"/>
      <c r="G331" s="6"/>
      <c r="H331" s="6"/>
      <c r="I331" s="6"/>
      <c r="J331" s="178"/>
      <c r="K331" s="249"/>
      <c r="L331" s="167"/>
      <c r="M331" s="6"/>
      <c r="N331" s="6"/>
      <c r="O331" s="6"/>
      <c r="P331" s="6"/>
      <c r="Q331" s="168"/>
      <c r="S331" s="6"/>
      <c r="T331" s="6"/>
      <c r="U331" s="6"/>
      <c r="V331" s="6"/>
    </row>
    <row r="332" spans="2:22" s="18" customFormat="1" ht="15.75" customHeight="1" x14ac:dyDescent="0.2">
      <c r="B332" s="6"/>
      <c r="C332" s="166"/>
      <c r="D332" s="10"/>
      <c r="E332" s="12"/>
      <c r="F332" s="6"/>
      <c r="G332" s="6"/>
      <c r="H332" s="6"/>
      <c r="I332" s="6"/>
      <c r="J332" s="178"/>
      <c r="K332" s="249"/>
      <c r="L332" s="167"/>
      <c r="M332" s="6"/>
      <c r="N332" s="6"/>
      <c r="O332" s="6"/>
      <c r="P332" s="6"/>
      <c r="Q332" s="168"/>
      <c r="S332" s="6"/>
      <c r="T332" s="6"/>
      <c r="U332" s="6"/>
      <c r="V332" s="6"/>
    </row>
    <row r="333" spans="2:22" s="18" customFormat="1" ht="15.75" customHeight="1" x14ac:dyDescent="0.2">
      <c r="B333" s="6"/>
      <c r="C333" s="166"/>
      <c r="D333" s="10"/>
      <c r="E333" s="12"/>
      <c r="F333" s="6"/>
      <c r="G333" s="6"/>
      <c r="H333" s="6"/>
      <c r="I333" s="6"/>
      <c r="J333" s="178"/>
      <c r="K333" s="249"/>
      <c r="L333" s="167"/>
      <c r="M333" s="6"/>
      <c r="N333" s="6"/>
      <c r="O333" s="6"/>
      <c r="P333" s="6"/>
      <c r="Q333" s="168"/>
      <c r="S333" s="6"/>
      <c r="T333" s="6"/>
      <c r="U333" s="6"/>
      <c r="V333" s="6"/>
    </row>
    <row r="334" spans="2:22" s="18" customFormat="1" ht="15.75" customHeight="1" x14ac:dyDescent="0.2">
      <c r="B334" s="6"/>
      <c r="C334" s="166"/>
      <c r="D334" s="10"/>
      <c r="E334" s="12"/>
      <c r="F334" s="6"/>
      <c r="G334" s="6"/>
      <c r="H334" s="6"/>
      <c r="I334" s="6"/>
      <c r="J334" s="178"/>
      <c r="K334" s="249"/>
      <c r="L334" s="167"/>
      <c r="M334" s="6"/>
      <c r="N334" s="6"/>
      <c r="O334" s="6"/>
      <c r="P334" s="6"/>
      <c r="Q334" s="168"/>
      <c r="S334" s="6"/>
      <c r="T334" s="6"/>
      <c r="U334" s="6"/>
      <c r="V334" s="6"/>
    </row>
    <row r="335" spans="2:22" s="18" customFormat="1" ht="15.75" customHeight="1" x14ac:dyDescent="0.2">
      <c r="B335" s="6"/>
      <c r="C335" s="166"/>
      <c r="D335" s="10"/>
      <c r="E335" s="12"/>
      <c r="F335" s="6"/>
      <c r="G335" s="6"/>
      <c r="H335" s="6"/>
      <c r="I335" s="6"/>
      <c r="J335" s="178"/>
      <c r="K335" s="249"/>
      <c r="L335" s="167"/>
      <c r="M335" s="6"/>
      <c r="N335" s="6"/>
      <c r="O335" s="6"/>
      <c r="P335" s="6"/>
      <c r="Q335" s="168"/>
      <c r="S335" s="6"/>
      <c r="T335" s="6"/>
      <c r="U335" s="6"/>
      <c r="V335" s="6"/>
    </row>
    <row r="336" spans="2:22" s="18" customFormat="1" ht="15.75" customHeight="1" x14ac:dyDescent="0.2">
      <c r="B336" s="6"/>
      <c r="C336" s="166"/>
      <c r="D336" s="10"/>
      <c r="E336" s="12"/>
      <c r="F336" s="6"/>
      <c r="G336" s="6"/>
      <c r="H336" s="6"/>
      <c r="I336" s="6"/>
      <c r="J336" s="178"/>
      <c r="K336" s="249"/>
      <c r="L336" s="167"/>
      <c r="M336" s="6"/>
      <c r="N336" s="6"/>
      <c r="O336" s="6"/>
      <c r="P336" s="6"/>
      <c r="Q336" s="168"/>
      <c r="S336" s="6"/>
      <c r="T336" s="6"/>
      <c r="U336" s="6"/>
      <c r="V336" s="6"/>
    </row>
    <row r="337" spans="2:22" s="18" customFormat="1" ht="15.75" customHeight="1" x14ac:dyDescent="0.2">
      <c r="B337" s="6"/>
      <c r="C337" s="166"/>
      <c r="D337" s="10"/>
      <c r="E337" s="12"/>
      <c r="F337" s="6"/>
      <c r="G337" s="6"/>
      <c r="H337" s="6"/>
      <c r="I337" s="6"/>
      <c r="J337" s="178"/>
      <c r="K337" s="249"/>
      <c r="L337" s="167"/>
      <c r="M337" s="6"/>
      <c r="N337" s="6"/>
      <c r="O337" s="6"/>
      <c r="P337" s="6"/>
      <c r="Q337" s="168"/>
      <c r="S337" s="6"/>
      <c r="T337" s="6"/>
      <c r="U337" s="6"/>
      <c r="V337" s="6"/>
    </row>
    <row r="338" spans="2:22" s="18" customFormat="1" ht="15.75" customHeight="1" x14ac:dyDescent="0.2">
      <c r="B338" s="6"/>
      <c r="C338" s="166"/>
      <c r="D338" s="10"/>
      <c r="E338" s="12"/>
      <c r="F338" s="6"/>
      <c r="G338" s="6"/>
      <c r="H338" s="6"/>
      <c r="I338" s="6"/>
      <c r="J338" s="178"/>
      <c r="K338" s="249"/>
      <c r="L338" s="167"/>
      <c r="M338" s="6"/>
      <c r="N338" s="6"/>
      <c r="O338" s="6"/>
      <c r="P338" s="6"/>
      <c r="Q338" s="168"/>
      <c r="S338" s="6"/>
      <c r="T338" s="6"/>
      <c r="U338" s="6"/>
      <c r="V338" s="6"/>
    </row>
    <row r="339" spans="2:22" s="18" customFormat="1" ht="15.75" customHeight="1" x14ac:dyDescent="0.2">
      <c r="B339" s="6"/>
      <c r="C339" s="166"/>
      <c r="D339" s="10"/>
      <c r="E339" s="12"/>
      <c r="F339" s="6"/>
      <c r="G339" s="6"/>
      <c r="H339" s="6"/>
      <c r="I339" s="6"/>
      <c r="J339" s="178"/>
      <c r="K339" s="249"/>
      <c r="L339" s="167"/>
      <c r="M339" s="6"/>
      <c r="N339" s="6"/>
      <c r="O339" s="6"/>
      <c r="P339" s="6"/>
      <c r="Q339" s="168"/>
      <c r="S339" s="6"/>
      <c r="T339" s="6"/>
      <c r="U339" s="6"/>
      <c r="V339" s="6"/>
    </row>
    <row r="340" spans="2:22" s="18" customFormat="1" ht="15.75" customHeight="1" x14ac:dyDescent="0.2">
      <c r="B340" s="6"/>
      <c r="C340" s="166"/>
      <c r="D340" s="10"/>
      <c r="E340" s="12"/>
      <c r="F340" s="6"/>
      <c r="G340" s="6"/>
      <c r="H340" s="6"/>
      <c r="I340" s="6"/>
      <c r="J340" s="178"/>
      <c r="K340" s="249"/>
      <c r="L340" s="167"/>
      <c r="M340" s="6"/>
      <c r="N340" s="6"/>
      <c r="O340" s="6"/>
      <c r="P340" s="6"/>
      <c r="Q340" s="168"/>
      <c r="S340" s="6"/>
      <c r="T340" s="6"/>
      <c r="U340" s="6"/>
      <c r="V340" s="6"/>
    </row>
    <row r="341" spans="2:22" s="18" customFormat="1" ht="15.75" customHeight="1" x14ac:dyDescent="0.2">
      <c r="B341" s="6"/>
      <c r="C341" s="166"/>
      <c r="D341" s="10"/>
      <c r="E341" s="12"/>
      <c r="F341" s="6"/>
      <c r="G341" s="6"/>
      <c r="H341" s="6"/>
      <c r="I341" s="6"/>
      <c r="J341" s="178"/>
      <c r="K341" s="249"/>
      <c r="L341" s="167"/>
      <c r="M341" s="6"/>
      <c r="N341" s="6"/>
      <c r="O341" s="6"/>
      <c r="P341" s="6"/>
      <c r="Q341" s="168"/>
      <c r="S341" s="6"/>
      <c r="T341" s="6"/>
      <c r="U341" s="6"/>
      <c r="V341" s="6"/>
    </row>
    <row r="342" spans="2:22" s="18" customFormat="1" ht="15.75" customHeight="1" x14ac:dyDescent="0.2">
      <c r="B342" s="6"/>
      <c r="C342" s="166"/>
      <c r="D342" s="10"/>
      <c r="E342" s="12"/>
      <c r="F342" s="6"/>
      <c r="G342" s="6"/>
      <c r="H342" s="6"/>
      <c r="I342" s="6"/>
      <c r="J342" s="178"/>
      <c r="K342" s="249"/>
      <c r="L342" s="167"/>
      <c r="M342" s="6"/>
      <c r="N342" s="6"/>
      <c r="O342" s="6"/>
      <c r="P342" s="6"/>
      <c r="Q342" s="168"/>
      <c r="S342" s="6"/>
      <c r="T342" s="6"/>
      <c r="U342" s="6"/>
      <c r="V342" s="6"/>
    </row>
    <row r="343" spans="2:22" s="18" customFormat="1" ht="15.75" customHeight="1" x14ac:dyDescent="0.2">
      <c r="B343" s="6"/>
      <c r="C343" s="166"/>
      <c r="D343" s="10"/>
      <c r="E343" s="12"/>
      <c r="F343" s="6"/>
      <c r="G343" s="6"/>
      <c r="H343" s="6"/>
      <c r="I343" s="6"/>
      <c r="J343" s="178"/>
      <c r="K343" s="249"/>
      <c r="L343" s="167"/>
      <c r="M343" s="6"/>
      <c r="N343" s="6"/>
      <c r="O343" s="6"/>
      <c r="P343" s="6"/>
      <c r="Q343" s="168"/>
      <c r="S343" s="6"/>
      <c r="T343" s="6"/>
      <c r="U343" s="6"/>
      <c r="V343" s="6"/>
    </row>
    <row r="344" spans="2:22" s="18" customFormat="1" ht="15.75" customHeight="1" x14ac:dyDescent="0.2">
      <c r="B344" s="6"/>
      <c r="C344" s="166"/>
      <c r="D344" s="10"/>
      <c r="E344" s="12"/>
      <c r="F344" s="6"/>
      <c r="G344" s="6"/>
      <c r="H344" s="6"/>
      <c r="I344" s="6"/>
      <c r="J344" s="178"/>
      <c r="K344" s="249"/>
      <c r="L344" s="167"/>
      <c r="M344" s="6"/>
      <c r="N344" s="6"/>
      <c r="O344" s="6"/>
      <c r="P344" s="6"/>
      <c r="Q344" s="168"/>
      <c r="S344" s="6"/>
      <c r="T344" s="6"/>
      <c r="U344" s="6"/>
      <c r="V344" s="6"/>
    </row>
    <row r="345" spans="2:22" s="18" customFormat="1" ht="15.75" customHeight="1" x14ac:dyDescent="0.2">
      <c r="B345" s="6"/>
      <c r="C345" s="166"/>
      <c r="D345" s="10"/>
      <c r="E345" s="12"/>
      <c r="F345" s="6"/>
      <c r="G345" s="6"/>
      <c r="H345" s="6"/>
      <c r="I345" s="6"/>
      <c r="J345" s="178"/>
      <c r="K345" s="249"/>
      <c r="L345" s="167"/>
      <c r="M345" s="6"/>
      <c r="N345" s="6"/>
      <c r="O345" s="6"/>
      <c r="P345" s="6"/>
      <c r="Q345" s="168"/>
      <c r="S345" s="6"/>
      <c r="T345" s="6"/>
      <c r="U345" s="6"/>
      <c r="V345" s="6"/>
    </row>
    <row r="346" spans="2:22" s="18" customFormat="1" ht="15.75" customHeight="1" x14ac:dyDescent="0.2">
      <c r="B346" s="6"/>
      <c r="C346" s="166"/>
      <c r="D346" s="10"/>
      <c r="E346" s="12"/>
      <c r="F346" s="6"/>
      <c r="G346" s="6"/>
      <c r="H346" s="6"/>
      <c r="I346" s="6"/>
      <c r="J346" s="178"/>
      <c r="K346" s="249"/>
      <c r="L346" s="167"/>
      <c r="M346" s="6"/>
      <c r="N346" s="6"/>
      <c r="O346" s="6"/>
      <c r="P346" s="6"/>
      <c r="Q346" s="168"/>
      <c r="S346" s="6"/>
      <c r="T346" s="6"/>
      <c r="U346" s="6"/>
      <c r="V346" s="6"/>
    </row>
    <row r="347" spans="2:22" s="18" customFormat="1" ht="15.75" customHeight="1" x14ac:dyDescent="0.2">
      <c r="B347" s="6"/>
      <c r="C347" s="166"/>
      <c r="D347" s="10"/>
      <c r="E347" s="12"/>
      <c r="F347" s="6"/>
      <c r="G347" s="6"/>
      <c r="H347" s="6"/>
      <c r="I347" s="6"/>
      <c r="J347" s="178"/>
      <c r="K347" s="249"/>
      <c r="L347" s="167"/>
      <c r="M347" s="6"/>
      <c r="N347" s="6"/>
      <c r="O347" s="6"/>
      <c r="P347" s="6"/>
      <c r="Q347" s="168"/>
      <c r="S347" s="6"/>
      <c r="T347" s="6"/>
      <c r="U347" s="6"/>
      <c r="V347" s="6"/>
    </row>
    <row r="348" spans="2:22" s="18" customFormat="1" ht="15.75" customHeight="1" x14ac:dyDescent="0.2">
      <c r="B348" s="6"/>
      <c r="C348" s="166"/>
      <c r="D348" s="10"/>
      <c r="E348" s="12"/>
      <c r="F348" s="6"/>
      <c r="G348" s="6"/>
      <c r="H348" s="6"/>
      <c r="I348" s="6"/>
      <c r="J348" s="178"/>
      <c r="K348" s="249"/>
      <c r="L348" s="167"/>
      <c r="M348" s="6"/>
      <c r="N348" s="6"/>
      <c r="O348" s="6"/>
      <c r="P348" s="6"/>
      <c r="Q348" s="168"/>
      <c r="S348" s="6"/>
      <c r="T348" s="6"/>
      <c r="U348" s="6"/>
      <c r="V348" s="6"/>
    </row>
    <row r="349" spans="2:22" s="18" customFormat="1" ht="15.75" customHeight="1" x14ac:dyDescent="0.2">
      <c r="B349" s="6"/>
      <c r="C349" s="166"/>
      <c r="D349" s="10"/>
      <c r="E349" s="12"/>
      <c r="F349" s="6"/>
      <c r="G349" s="6"/>
      <c r="H349" s="6"/>
      <c r="I349" s="6"/>
      <c r="J349" s="178"/>
      <c r="K349" s="249"/>
      <c r="L349" s="167"/>
      <c r="M349" s="6"/>
      <c r="N349" s="6"/>
      <c r="O349" s="6"/>
      <c r="P349" s="6"/>
      <c r="Q349" s="168"/>
      <c r="S349" s="6"/>
      <c r="T349" s="6"/>
      <c r="U349" s="6"/>
      <c r="V349" s="6"/>
    </row>
    <row r="350" spans="2:22" s="18" customFormat="1" ht="15.75" customHeight="1" x14ac:dyDescent="0.2">
      <c r="B350" s="6"/>
      <c r="C350" s="166"/>
      <c r="D350" s="10"/>
      <c r="E350" s="12"/>
      <c r="F350" s="6"/>
      <c r="G350" s="6"/>
      <c r="H350" s="6"/>
      <c r="I350" s="6"/>
      <c r="J350" s="178"/>
      <c r="K350" s="249"/>
      <c r="L350" s="167"/>
      <c r="M350" s="6"/>
      <c r="N350" s="6"/>
      <c r="O350" s="6"/>
      <c r="P350" s="6"/>
      <c r="Q350" s="168"/>
      <c r="S350" s="6"/>
      <c r="T350" s="6"/>
      <c r="U350" s="6"/>
      <c r="V350" s="6"/>
    </row>
    <row r="351" spans="2:22" s="18" customFormat="1" ht="15.75" customHeight="1" x14ac:dyDescent="0.2">
      <c r="B351" s="6"/>
      <c r="C351" s="166"/>
      <c r="D351" s="10"/>
      <c r="E351" s="12"/>
      <c r="F351" s="6"/>
      <c r="G351" s="6"/>
      <c r="H351" s="6"/>
      <c r="I351" s="6"/>
      <c r="J351" s="178"/>
      <c r="K351" s="249"/>
      <c r="L351" s="167"/>
      <c r="M351" s="6"/>
      <c r="N351" s="6"/>
      <c r="O351" s="6"/>
      <c r="P351" s="6"/>
      <c r="Q351" s="168"/>
      <c r="S351" s="6"/>
      <c r="T351" s="6"/>
      <c r="U351" s="6"/>
      <c r="V351" s="6"/>
    </row>
    <row r="352" spans="2:22" s="18" customFormat="1" ht="15.75" customHeight="1" x14ac:dyDescent="0.2">
      <c r="B352" s="6"/>
      <c r="C352" s="166"/>
      <c r="D352" s="10"/>
      <c r="E352" s="12"/>
      <c r="F352" s="6"/>
      <c r="G352" s="6"/>
      <c r="H352" s="6"/>
      <c r="I352" s="6"/>
      <c r="J352" s="178"/>
      <c r="K352" s="249"/>
      <c r="L352" s="167"/>
      <c r="M352" s="6"/>
      <c r="N352" s="6"/>
      <c r="O352" s="6"/>
      <c r="P352" s="6"/>
      <c r="Q352" s="168"/>
      <c r="S352" s="6"/>
      <c r="T352" s="6"/>
      <c r="U352" s="6"/>
      <c r="V352" s="6"/>
    </row>
    <row r="353" spans="2:22" s="18" customFormat="1" ht="15.75" customHeight="1" x14ac:dyDescent="0.2">
      <c r="B353" s="6"/>
      <c r="C353" s="166"/>
      <c r="D353" s="10"/>
      <c r="E353" s="12"/>
      <c r="F353" s="6"/>
      <c r="G353" s="6"/>
      <c r="H353" s="6"/>
      <c r="I353" s="6"/>
      <c r="J353" s="178"/>
      <c r="K353" s="249"/>
      <c r="L353" s="167"/>
      <c r="M353" s="6"/>
      <c r="N353" s="6"/>
      <c r="O353" s="6"/>
      <c r="P353" s="6"/>
      <c r="Q353" s="168"/>
      <c r="S353" s="6"/>
      <c r="T353" s="6"/>
      <c r="U353" s="6"/>
      <c r="V353" s="6"/>
    </row>
    <row r="354" spans="2:22" s="18" customFormat="1" ht="15.75" customHeight="1" x14ac:dyDescent="0.2">
      <c r="B354" s="6"/>
      <c r="C354" s="166"/>
      <c r="D354" s="10"/>
      <c r="E354" s="12"/>
      <c r="F354" s="6"/>
      <c r="G354" s="6"/>
      <c r="H354" s="6"/>
      <c r="I354" s="6"/>
      <c r="J354" s="178"/>
      <c r="K354" s="249"/>
      <c r="L354" s="167"/>
      <c r="M354" s="6"/>
      <c r="N354" s="6"/>
      <c r="O354" s="6"/>
      <c r="P354" s="6"/>
      <c r="Q354" s="168"/>
      <c r="S354" s="6"/>
      <c r="T354" s="6"/>
      <c r="U354" s="6"/>
      <c r="V354" s="6"/>
    </row>
    <row r="355" spans="2:22" s="18" customFormat="1" ht="15.75" customHeight="1" x14ac:dyDescent="0.2">
      <c r="B355" s="6"/>
      <c r="C355" s="166"/>
      <c r="D355" s="10"/>
      <c r="E355" s="12"/>
      <c r="F355" s="6"/>
      <c r="G355" s="6"/>
      <c r="H355" s="6"/>
      <c r="I355" s="6"/>
      <c r="J355" s="178"/>
      <c r="K355" s="249"/>
      <c r="L355" s="167"/>
      <c r="M355" s="6"/>
      <c r="N355" s="6"/>
      <c r="O355" s="6"/>
      <c r="P355" s="6"/>
      <c r="Q355" s="168"/>
      <c r="S355" s="6"/>
      <c r="T355" s="6"/>
      <c r="U355" s="6"/>
      <c r="V355" s="6"/>
    </row>
    <row r="356" spans="2:22" s="18" customFormat="1" ht="15.75" customHeight="1" x14ac:dyDescent="0.2">
      <c r="B356" s="6"/>
      <c r="C356" s="166"/>
      <c r="D356" s="10"/>
      <c r="E356" s="12"/>
      <c r="F356" s="6"/>
      <c r="G356" s="6"/>
      <c r="H356" s="6"/>
      <c r="I356" s="6"/>
      <c r="J356" s="178"/>
      <c r="K356" s="249"/>
      <c r="L356" s="167"/>
      <c r="M356" s="6"/>
      <c r="N356" s="6"/>
      <c r="O356" s="6"/>
      <c r="P356" s="6"/>
      <c r="Q356" s="168"/>
      <c r="S356" s="6"/>
      <c r="T356" s="6"/>
      <c r="U356" s="6"/>
      <c r="V356" s="6"/>
    </row>
    <row r="357" spans="2:22" s="18" customFormat="1" ht="15.75" customHeight="1" x14ac:dyDescent="0.2">
      <c r="B357" s="6"/>
      <c r="C357" s="166"/>
      <c r="D357" s="10"/>
      <c r="E357" s="12"/>
      <c r="F357" s="6"/>
      <c r="G357" s="6"/>
      <c r="H357" s="6"/>
      <c r="I357" s="6"/>
      <c r="J357" s="178"/>
      <c r="K357" s="249"/>
      <c r="L357" s="167"/>
      <c r="M357" s="6"/>
      <c r="N357" s="6"/>
      <c r="O357" s="6"/>
      <c r="P357" s="6"/>
      <c r="Q357" s="168"/>
      <c r="S357" s="6"/>
      <c r="T357" s="6"/>
      <c r="U357" s="6"/>
      <c r="V357" s="6"/>
    </row>
    <row r="358" spans="2:22" s="18" customFormat="1" ht="15.75" customHeight="1" x14ac:dyDescent="0.2">
      <c r="B358" s="6"/>
      <c r="C358" s="166"/>
      <c r="D358" s="10"/>
      <c r="E358" s="12"/>
      <c r="F358" s="6"/>
      <c r="G358" s="6"/>
      <c r="H358" s="6"/>
      <c r="I358" s="6"/>
      <c r="J358" s="178"/>
      <c r="K358" s="249"/>
      <c r="L358" s="167"/>
      <c r="M358" s="6"/>
      <c r="N358" s="6"/>
      <c r="O358" s="6"/>
      <c r="P358" s="6"/>
      <c r="Q358" s="168"/>
      <c r="S358" s="6"/>
      <c r="T358" s="6"/>
      <c r="U358" s="6"/>
      <c r="V358" s="6"/>
    </row>
    <row r="359" spans="2:22" s="18" customFormat="1" ht="15.75" customHeight="1" x14ac:dyDescent="0.2">
      <c r="B359" s="6"/>
      <c r="C359" s="166"/>
      <c r="D359" s="10"/>
      <c r="E359" s="12"/>
      <c r="F359" s="6"/>
      <c r="G359" s="6"/>
      <c r="H359" s="6"/>
      <c r="I359" s="6"/>
      <c r="J359" s="178"/>
      <c r="K359" s="249"/>
      <c r="L359" s="167"/>
      <c r="M359" s="6"/>
      <c r="N359" s="6"/>
      <c r="O359" s="6"/>
      <c r="P359" s="6"/>
      <c r="Q359" s="168"/>
      <c r="S359" s="6"/>
      <c r="T359" s="6"/>
      <c r="U359" s="6"/>
      <c r="V359" s="6"/>
    </row>
    <row r="360" spans="2:22" s="18" customFormat="1" ht="15.75" customHeight="1" x14ac:dyDescent="0.2">
      <c r="B360" s="6"/>
      <c r="C360" s="166"/>
      <c r="D360" s="10"/>
      <c r="E360" s="12"/>
      <c r="F360" s="6"/>
      <c r="G360" s="6"/>
      <c r="H360" s="6"/>
      <c r="I360" s="6"/>
      <c r="J360" s="178"/>
      <c r="K360" s="249"/>
      <c r="L360" s="167"/>
      <c r="M360" s="6"/>
      <c r="N360" s="6"/>
      <c r="O360" s="6"/>
      <c r="P360" s="6"/>
      <c r="Q360" s="168"/>
      <c r="S360" s="6"/>
      <c r="T360" s="6"/>
      <c r="U360" s="6"/>
      <c r="V360" s="6"/>
    </row>
    <row r="361" spans="2:22" s="18" customFormat="1" ht="15.75" customHeight="1" x14ac:dyDescent="0.2">
      <c r="B361" s="6"/>
      <c r="C361" s="166"/>
      <c r="D361" s="10"/>
      <c r="E361" s="12"/>
      <c r="F361" s="6"/>
      <c r="G361" s="6"/>
      <c r="H361" s="6"/>
      <c r="I361" s="6"/>
      <c r="J361" s="178"/>
      <c r="K361" s="249"/>
      <c r="L361" s="167"/>
      <c r="M361" s="6"/>
      <c r="N361" s="6"/>
      <c r="O361" s="6"/>
      <c r="P361" s="6"/>
      <c r="Q361" s="168"/>
      <c r="S361" s="6"/>
      <c r="T361" s="6"/>
      <c r="U361" s="6"/>
      <c r="V361" s="6"/>
    </row>
    <row r="362" spans="2:22" s="18" customFormat="1" ht="15.75" customHeight="1" x14ac:dyDescent="0.2">
      <c r="B362" s="6"/>
      <c r="C362" s="166"/>
      <c r="D362" s="10"/>
      <c r="E362" s="12"/>
      <c r="F362" s="6"/>
      <c r="G362" s="6"/>
      <c r="H362" s="6"/>
      <c r="I362" s="6"/>
      <c r="J362" s="178"/>
      <c r="K362" s="249"/>
      <c r="L362" s="167"/>
      <c r="M362" s="6"/>
      <c r="N362" s="6"/>
      <c r="O362" s="6"/>
      <c r="P362" s="6"/>
      <c r="Q362" s="168"/>
      <c r="S362" s="6"/>
      <c r="T362" s="6"/>
      <c r="U362" s="6"/>
      <c r="V362" s="6"/>
    </row>
    <row r="363" spans="2:22" s="18" customFormat="1" ht="15.75" customHeight="1" x14ac:dyDescent="0.2">
      <c r="B363" s="6"/>
      <c r="C363" s="166"/>
      <c r="D363" s="10"/>
      <c r="E363" s="12"/>
      <c r="F363" s="6"/>
      <c r="G363" s="6"/>
      <c r="H363" s="6"/>
      <c r="I363" s="6"/>
      <c r="J363" s="178"/>
      <c r="K363" s="249"/>
      <c r="L363" s="167"/>
      <c r="M363" s="6"/>
      <c r="N363" s="6"/>
      <c r="O363" s="6"/>
      <c r="P363" s="6"/>
      <c r="Q363" s="168"/>
      <c r="S363" s="6"/>
      <c r="T363" s="6"/>
      <c r="U363" s="6"/>
      <c r="V363" s="6"/>
    </row>
    <row r="364" spans="2:22" s="18" customFormat="1" ht="15.75" customHeight="1" x14ac:dyDescent="0.2">
      <c r="B364" s="6"/>
      <c r="C364" s="166"/>
      <c r="D364" s="10"/>
      <c r="E364" s="12"/>
      <c r="F364" s="6"/>
      <c r="G364" s="6"/>
      <c r="H364" s="6"/>
      <c r="I364" s="6"/>
      <c r="J364" s="178"/>
      <c r="K364" s="249"/>
      <c r="L364" s="167"/>
      <c r="M364" s="6"/>
      <c r="N364" s="6"/>
      <c r="O364" s="6"/>
      <c r="P364" s="6"/>
      <c r="Q364" s="168"/>
      <c r="S364" s="6"/>
      <c r="T364" s="6"/>
      <c r="U364" s="6"/>
      <c r="V364" s="6"/>
    </row>
    <row r="365" spans="2:22" s="18" customFormat="1" ht="15.75" customHeight="1" x14ac:dyDescent="0.2">
      <c r="B365" s="6"/>
      <c r="C365" s="166"/>
      <c r="D365" s="10"/>
      <c r="E365" s="12"/>
      <c r="F365" s="6"/>
      <c r="G365" s="6"/>
      <c r="H365" s="6"/>
      <c r="I365" s="6"/>
      <c r="J365" s="178"/>
      <c r="K365" s="249"/>
      <c r="L365" s="167"/>
      <c r="M365" s="6"/>
      <c r="N365" s="6"/>
      <c r="O365" s="6"/>
      <c r="P365" s="6"/>
      <c r="Q365" s="168"/>
      <c r="S365" s="6"/>
      <c r="T365" s="6"/>
      <c r="U365" s="6"/>
      <c r="V365" s="6"/>
    </row>
    <row r="366" spans="2:22" s="18" customFormat="1" ht="15.75" customHeight="1" x14ac:dyDescent="0.2">
      <c r="B366" s="6"/>
      <c r="C366" s="166"/>
      <c r="D366" s="10"/>
      <c r="E366" s="12"/>
      <c r="F366" s="6"/>
      <c r="G366" s="6"/>
      <c r="H366" s="6"/>
      <c r="I366" s="6"/>
      <c r="J366" s="178"/>
      <c r="K366" s="249"/>
      <c r="L366" s="167"/>
      <c r="M366" s="6"/>
      <c r="N366" s="6"/>
      <c r="O366" s="6"/>
      <c r="P366" s="6"/>
      <c r="Q366" s="168"/>
      <c r="S366" s="6"/>
      <c r="T366" s="6"/>
      <c r="U366" s="6"/>
      <c r="V366" s="6"/>
    </row>
    <row r="367" spans="2:22" s="18" customFormat="1" ht="15.75" customHeight="1" x14ac:dyDescent="0.2">
      <c r="B367" s="6"/>
      <c r="C367" s="166"/>
      <c r="D367" s="10"/>
      <c r="E367" s="12"/>
      <c r="F367" s="6"/>
      <c r="G367" s="6"/>
      <c r="H367" s="6"/>
      <c r="I367" s="6"/>
      <c r="J367" s="178"/>
      <c r="K367" s="249"/>
      <c r="L367" s="167"/>
      <c r="M367" s="6"/>
      <c r="N367" s="6"/>
      <c r="O367" s="6"/>
      <c r="P367" s="6"/>
      <c r="Q367" s="168"/>
      <c r="S367" s="6"/>
      <c r="T367" s="6"/>
      <c r="U367" s="6"/>
      <c r="V367" s="6"/>
    </row>
    <row r="368" spans="2:22" s="18" customFormat="1" ht="15.75" customHeight="1" x14ac:dyDescent="0.2">
      <c r="B368" s="6"/>
      <c r="C368" s="166"/>
      <c r="D368" s="10"/>
      <c r="E368" s="12"/>
      <c r="F368" s="6"/>
      <c r="G368" s="6"/>
      <c r="H368" s="6"/>
      <c r="I368" s="6"/>
      <c r="J368" s="178"/>
      <c r="K368" s="249"/>
      <c r="L368" s="167"/>
      <c r="M368" s="6"/>
      <c r="N368" s="6"/>
      <c r="O368" s="6"/>
      <c r="P368" s="6"/>
      <c r="Q368" s="168"/>
      <c r="S368" s="6"/>
      <c r="T368" s="6"/>
      <c r="U368" s="6"/>
      <c r="V368" s="6"/>
    </row>
    <row r="369" spans="2:22" s="18" customFormat="1" ht="15.75" customHeight="1" x14ac:dyDescent="0.2">
      <c r="B369" s="6"/>
      <c r="C369" s="166"/>
      <c r="D369" s="10"/>
      <c r="E369" s="12"/>
      <c r="F369" s="6"/>
      <c r="G369" s="6"/>
      <c r="H369" s="6"/>
      <c r="I369" s="6"/>
      <c r="J369" s="178"/>
      <c r="K369" s="249"/>
      <c r="L369" s="167"/>
      <c r="M369" s="6"/>
      <c r="N369" s="6"/>
      <c r="O369" s="6"/>
      <c r="P369" s="6"/>
      <c r="Q369" s="168"/>
      <c r="S369" s="6"/>
      <c r="T369" s="6"/>
      <c r="U369" s="6"/>
      <c r="V369" s="6"/>
    </row>
    <row r="370" spans="2:22" s="18" customFormat="1" ht="15.75" customHeight="1" x14ac:dyDescent="0.2">
      <c r="B370" s="6"/>
      <c r="C370" s="166"/>
      <c r="D370" s="10"/>
      <c r="E370" s="12"/>
      <c r="F370" s="6"/>
      <c r="G370" s="6"/>
      <c r="H370" s="6"/>
      <c r="I370" s="6"/>
      <c r="J370" s="178"/>
      <c r="K370" s="249"/>
      <c r="L370" s="167"/>
      <c r="M370" s="6"/>
      <c r="N370" s="6"/>
      <c r="O370" s="6"/>
      <c r="P370" s="6"/>
      <c r="Q370" s="168"/>
      <c r="S370" s="6"/>
      <c r="T370" s="6"/>
      <c r="U370" s="6"/>
      <c r="V370" s="6"/>
    </row>
    <row r="371" spans="2:22" s="18" customFormat="1" ht="15.75" customHeight="1" x14ac:dyDescent="0.2">
      <c r="B371" s="6"/>
      <c r="C371" s="166"/>
      <c r="D371" s="10"/>
      <c r="E371" s="12"/>
      <c r="F371" s="6"/>
      <c r="G371" s="6"/>
      <c r="H371" s="6"/>
      <c r="I371" s="6"/>
      <c r="J371" s="178"/>
      <c r="K371" s="249"/>
      <c r="L371" s="167"/>
      <c r="M371" s="6"/>
      <c r="N371" s="6"/>
      <c r="O371" s="6"/>
      <c r="P371" s="6"/>
      <c r="Q371" s="168"/>
      <c r="S371" s="6"/>
      <c r="T371" s="6"/>
      <c r="U371" s="6"/>
      <c r="V371" s="6"/>
    </row>
    <row r="372" spans="2:22" s="18" customFormat="1" ht="15.75" customHeight="1" x14ac:dyDescent="0.2">
      <c r="B372" s="6"/>
      <c r="C372" s="166"/>
      <c r="D372" s="10"/>
      <c r="E372" s="12"/>
      <c r="F372" s="6"/>
      <c r="G372" s="6"/>
      <c r="H372" s="6"/>
      <c r="I372" s="6"/>
      <c r="J372" s="178"/>
      <c r="K372" s="249"/>
      <c r="L372" s="167"/>
      <c r="M372" s="6"/>
      <c r="N372" s="6"/>
      <c r="O372" s="6"/>
      <c r="P372" s="6"/>
      <c r="Q372" s="168"/>
      <c r="S372" s="6"/>
      <c r="T372" s="6"/>
      <c r="U372" s="6"/>
      <c r="V372" s="6"/>
    </row>
    <row r="373" spans="2:22" s="18" customFormat="1" ht="15.75" customHeight="1" x14ac:dyDescent="0.2">
      <c r="B373" s="6"/>
      <c r="C373" s="166"/>
      <c r="D373" s="10"/>
      <c r="E373" s="12"/>
      <c r="F373" s="6"/>
      <c r="G373" s="6"/>
      <c r="H373" s="6"/>
      <c r="I373" s="6"/>
      <c r="J373" s="178"/>
      <c r="K373" s="249"/>
      <c r="L373" s="167"/>
      <c r="M373" s="6"/>
      <c r="N373" s="6"/>
      <c r="O373" s="6"/>
      <c r="P373" s="6"/>
      <c r="Q373" s="168"/>
      <c r="S373" s="6"/>
      <c r="T373" s="6"/>
      <c r="U373" s="6"/>
      <c r="V373" s="6"/>
    </row>
    <row r="374" spans="2:22" s="18" customFormat="1" ht="15.75" customHeight="1" x14ac:dyDescent="0.2">
      <c r="B374" s="6"/>
      <c r="C374" s="166"/>
      <c r="D374" s="10"/>
      <c r="E374" s="12"/>
      <c r="F374" s="6"/>
      <c r="G374" s="6"/>
      <c r="H374" s="6"/>
      <c r="I374" s="6"/>
      <c r="J374" s="178"/>
      <c r="K374" s="249"/>
      <c r="L374" s="167"/>
      <c r="M374" s="6"/>
      <c r="N374" s="6"/>
      <c r="O374" s="6"/>
      <c r="P374" s="6"/>
      <c r="Q374" s="168"/>
      <c r="S374" s="6"/>
      <c r="T374" s="6"/>
      <c r="U374" s="6"/>
      <c r="V374" s="6"/>
    </row>
    <row r="375" spans="2:22" s="18" customFormat="1" ht="15.75" customHeight="1" x14ac:dyDescent="0.2">
      <c r="B375" s="6"/>
      <c r="C375" s="166"/>
      <c r="D375" s="10"/>
      <c r="E375" s="12"/>
      <c r="F375" s="6"/>
      <c r="G375" s="6"/>
      <c r="H375" s="6"/>
      <c r="I375" s="6"/>
      <c r="J375" s="178"/>
      <c r="K375" s="249"/>
      <c r="L375" s="167"/>
      <c r="M375" s="6"/>
      <c r="N375" s="6"/>
      <c r="O375" s="6"/>
      <c r="P375" s="6"/>
      <c r="Q375" s="168"/>
      <c r="S375" s="6"/>
      <c r="T375" s="6"/>
      <c r="U375" s="6"/>
      <c r="V375" s="6"/>
    </row>
    <row r="376" spans="2:22" s="18" customFormat="1" ht="15.75" customHeight="1" x14ac:dyDescent="0.2">
      <c r="B376" s="6"/>
      <c r="C376" s="166"/>
      <c r="D376" s="10"/>
      <c r="E376" s="12"/>
      <c r="F376" s="6"/>
      <c r="G376" s="6"/>
      <c r="H376" s="6"/>
      <c r="I376" s="6"/>
      <c r="J376" s="178"/>
      <c r="K376" s="249"/>
      <c r="L376" s="167"/>
      <c r="M376" s="6"/>
      <c r="N376" s="6"/>
      <c r="O376" s="6"/>
      <c r="P376" s="6"/>
      <c r="Q376" s="168"/>
      <c r="S376" s="6"/>
      <c r="T376" s="6"/>
      <c r="U376" s="6"/>
      <c r="V376" s="6"/>
    </row>
    <row r="377" spans="2:22" s="18" customFormat="1" ht="15.75" customHeight="1" x14ac:dyDescent="0.2">
      <c r="B377" s="6"/>
      <c r="C377" s="166"/>
      <c r="D377" s="10"/>
      <c r="E377" s="12"/>
      <c r="F377" s="6"/>
      <c r="G377" s="6"/>
      <c r="H377" s="6"/>
      <c r="I377" s="6"/>
      <c r="J377" s="178"/>
      <c r="K377" s="249"/>
      <c r="L377" s="167"/>
      <c r="M377" s="6"/>
      <c r="N377" s="6"/>
      <c r="O377" s="6"/>
      <c r="P377" s="6"/>
      <c r="Q377" s="168"/>
      <c r="S377" s="6"/>
      <c r="T377" s="6"/>
      <c r="U377" s="6"/>
      <c r="V377" s="6"/>
    </row>
    <row r="378" spans="2:22" s="18" customFormat="1" ht="15.75" customHeight="1" x14ac:dyDescent="0.2">
      <c r="B378" s="6"/>
      <c r="C378" s="166"/>
      <c r="D378" s="10"/>
      <c r="E378" s="12"/>
      <c r="F378" s="6"/>
      <c r="G378" s="6"/>
      <c r="H378" s="6"/>
      <c r="I378" s="6"/>
      <c r="J378" s="178"/>
      <c r="K378" s="249"/>
      <c r="L378" s="167"/>
      <c r="M378" s="6"/>
      <c r="N378" s="6"/>
      <c r="O378" s="6"/>
      <c r="P378" s="6"/>
      <c r="Q378" s="168"/>
      <c r="S378" s="6"/>
      <c r="T378" s="6"/>
      <c r="U378" s="6"/>
      <c r="V378" s="6"/>
    </row>
    <row r="379" spans="2:22" s="18" customFormat="1" ht="15.75" customHeight="1" x14ac:dyDescent="0.2">
      <c r="B379" s="6"/>
      <c r="C379" s="166"/>
      <c r="D379" s="10"/>
      <c r="E379" s="12"/>
      <c r="F379" s="6"/>
      <c r="G379" s="6"/>
      <c r="H379" s="6"/>
      <c r="I379" s="6"/>
      <c r="J379" s="178"/>
      <c r="K379" s="249"/>
      <c r="L379" s="167"/>
      <c r="M379" s="6"/>
      <c r="N379" s="6"/>
      <c r="O379" s="6"/>
      <c r="P379" s="6"/>
      <c r="Q379" s="168"/>
      <c r="S379" s="6"/>
      <c r="T379" s="6"/>
      <c r="U379" s="6"/>
      <c r="V379" s="6"/>
    </row>
    <row r="380" spans="2:22" s="18" customFormat="1" ht="15.75" customHeight="1" x14ac:dyDescent="0.2">
      <c r="B380" s="6"/>
      <c r="C380" s="166"/>
      <c r="D380" s="10"/>
      <c r="E380" s="12"/>
      <c r="F380" s="6"/>
      <c r="G380" s="6"/>
      <c r="H380" s="6"/>
      <c r="I380" s="6"/>
      <c r="J380" s="178"/>
      <c r="K380" s="249"/>
      <c r="L380" s="167"/>
      <c r="M380" s="6"/>
      <c r="N380" s="6"/>
      <c r="O380" s="6"/>
      <c r="P380" s="6"/>
      <c r="Q380" s="168"/>
      <c r="S380" s="6"/>
      <c r="T380" s="6"/>
      <c r="U380" s="6"/>
      <c r="V380" s="6"/>
    </row>
    <row r="381" spans="2:22" s="18" customFormat="1" ht="15.75" customHeight="1" x14ac:dyDescent="0.2">
      <c r="B381" s="6"/>
      <c r="C381" s="166"/>
      <c r="D381" s="10"/>
      <c r="E381" s="12"/>
      <c r="F381" s="6"/>
      <c r="G381" s="6"/>
      <c r="H381" s="6"/>
      <c r="I381" s="6"/>
      <c r="J381" s="178"/>
      <c r="K381" s="249"/>
      <c r="L381" s="167"/>
      <c r="M381" s="6"/>
      <c r="N381" s="6"/>
      <c r="O381" s="6"/>
      <c r="P381" s="6"/>
      <c r="Q381" s="168"/>
      <c r="S381" s="6"/>
      <c r="T381" s="6"/>
      <c r="U381" s="6"/>
      <c r="V381" s="6"/>
    </row>
    <row r="382" spans="2:22" s="18" customFormat="1" ht="15.75" customHeight="1" x14ac:dyDescent="0.2">
      <c r="B382" s="6"/>
      <c r="C382" s="166"/>
      <c r="D382" s="10"/>
      <c r="E382" s="12"/>
      <c r="F382" s="6"/>
      <c r="G382" s="6"/>
      <c r="H382" s="6"/>
      <c r="I382" s="6"/>
      <c r="J382" s="178"/>
      <c r="K382" s="249"/>
      <c r="L382" s="167"/>
      <c r="M382" s="6"/>
      <c r="N382" s="6"/>
      <c r="O382" s="6"/>
      <c r="P382" s="6"/>
      <c r="Q382" s="168"/>
      <c r="S382" s="6"/>
      <c r="T382" s="6"/>
      <c r="U382" s="6"/>
      <c r="V382" s="6"/>
    </row>
    <row r="383" spans="2:22" s="18" customFormat="1" ht="15.75" customHeight="1" x14ac:dyDescent="0.2">
      <c r="B383" s="6"/>
      <c r="C383" s="166"/>
      <c r="D383" s="10"/>
      <c r="E383" s="12"/>
      <c r="F383" s="6"/>
      <c r="G383" s="6"/>
      <c r="H383" s="6"/>
      <c r="I383" s="6"/>
      <c r="J383" s="178"/>
      <c r="K383" s="249"/>
      <c r="L383" s="167"/>
      <c r="M383" s="6"/>
      <c r="N383" s="6"/>
      <c r="O383" s="6"/>
      <c r="P383" s="6"/>
      <c r="Q383" s="168"/>
      <c r="S383" s="6"/>
      <c r="T383" s="6"/>
      <c r="U383" s="6"/>
      <c r="V383" s="6"/>
    </row>
    <row r="384" spans="2:22" s="18" customFormat="1" ht="15.75" customHeight="1" x14ac:dyDescent="0.2">
      <c r="B384" s="6"/>
      <c r="C384" s="166"/>
      <c r="D384" s="10"/>
      <c r="E384" s="12"/>
      <c r="F384" s="6"/>
      <c r="G384" s="6"/>
      <c r="H384" s="6"/>
      <c r="I384" s="6"/>
      <c r="J384" s="178"/>
      <c r="K384" s="249"/>
      <c r="L384" s="167"/>
      <c r="M384" s="6"/>
      <c r="N384" s="6"/>
      <c r="O384" s="6"/>
      <c r="P384" s="6"/>
      <c r="Q384" s="168"/>
      <c r="S384" s="6"/>
      <c r="T384" s="6"/>
      <c r="U384" s="6"/>
      <c r="V384" s="6"/>
    </row>
    <row r="385" spans="2:22" s="18" customFormat="1" ht="15.75" customHeight="1" x14ac:dyDescent="0.2">
      <c r="B385" s="6"/>
      <c r="C385" s="166"/>
      <c r="D385" s="10"/>
      <c r="E385" s="12"/>
      <c r="F385" s="6"/>
      <c r="G385" s="6"/>
      <c r="H385" s="6"/>
      <c r="I385" s="6"/>
      <c r="J385" s="178"/>
      <c r="K385" s="249"/>
      <c r="L385" s="167"/>
      <c r="M385" s="6"/>
      <c r="N385" s="6"/>
      <c r="O385" s="6"/>
      <c r="P385" s="6"/>
      <c r="Q385" s="168"/>
      <c r="S385" s="6"/>
      <c r="T385" s="6"/>
      <c r="U385" s="6"/>
      <c r="V385" s="6"/>
    </row>
    <row r="386" spans="2:22" s="18" customFormat="1" ht="15.75" customHeight="1" x14ac:dyDescent="0.2">
      <c r="B386" s="6"/>
      <c r="C386" s="166"/>
      <c r="D386" s="10"/>
      <c r="E386" s="12"/>
      <c r="F386" s="6"/>
      <c r="G386" s="6"/>
      <c r="H386" s="6"/>
      <c r="I386" s="6"/>
      <c r="J386" s="178"/>
      <c r="K386" s="249"/>
      <c r="L386" s="167"/>
      <c r="M386" s="6"/>
      <c r="N386" s="6"/>
      <c r="O386" s="6"/>
      <c r="P386" s="6"/>
      <c r="Q386" s="168"/>
      <c r="S386" s="6"/>
      <c r="T386" s="6"/>
      <c r="U386" s="6"/>
      <c r="V386" s="6"/>
    </row>
    <row r="387" spans="2:22" s="18" customFormat="1" ht="15.75" customHeight="1" x14ac:dyDescent="0.2">
      <c r="B387" s="6"/>
      <c r="C387" s="166"/>
      <c r="D387" s="10"/>
      <c r="E387" s="12"/>
      <c r="F387" s="6"/>
      <c r="G387" s="6"/>
      <c r="H387" s="6"/>
      <c r="I387" s="6"/>
      <c r="J387" s="178"/>
      <c r="K387" s="249"/>
      <c r="L387" s="167"/>
      <c r="M387" s="6"/>
      <c r="N387" s="6"/>
      <c r="O387" s="6"/>
      <c r="P387" s="6"/>
      <c r="Q387" s="168"/>
      <c r="S387" s="6"/>
      <c r="T387" s="6"/>
      <c r="U387" s="6"/>
      <c r="V387" s="6"/>
    </row>
    <row r="388" spans="2:22" s="18" customFormat="1" ht="15.75" customHeight="1" x14ac:dyDescent="0.2">
      <c r="B388" s="6"/>
      <c r="C388" s="166"/>
      <c r="D388" s="10"/>
      <c r="E388" s="12"/>
      <c r="F388" s="6"/>
      <c r="G388" s="6"/>
      <c r="H388" s="6"/>
      <c r="I388" s="6"/>
      <c r="J388" s="178"/>
      <c r="K388" s="249"/>
      <c r="L388" s="167"/>
      <c r="M388" s="6"/>
      <c r="N388" s="6"/>
      <c r="O388" s="6"/>
      <c r="P388" s="6"/>
      <c r="Q388" s="168"/>
      <c r="S388" s="6"/>
      <c r="T388" s="6"/>
      <c r="U388" s="6"/>
      <c r="V388" s="6"/>
    </row>
    <row r="389" spans="2:22" s="18" customFormat="1" ht="15.75" customHeight="1" x14ac:dyDescent="0.2">
      <c r="B389" s="6"/>
      <c r="C389" s="166"/>
      <c r="D389" s="10"/>
      <c r="E389" s="12"/>
      <c r="F389" s="6"/>
      <c r="G389" s="6"/>
      <c r="H389" s="6"/>
      <c r="I389" s="6"/>
      <c r="J389" s="178"/>
      <c r="K389" s="249"/>
      <c r="L389" s="167"/>
      <c r="M389" s="6"/>
      <c r="N389" s="6"/>
      <c r="O389" s="6"/>
      <c r="P389" s="6"/>
      <c r="Q389" s="168"/>
      <c r="S389" s="6"/>
      <c r="T389" s="6"/>
      <c r="U389" s="6"/>
      <c r="V389" s="6"/>
    </row>
    <row r="390" spans="2:22" s="18" customFormat="1" ht="15.75" customHeight="1" x14ac:dyDescent="0.2">
      <c r="B390" s="6"/>
      <c r="C390" s="166"/>
      <c r="D390" s="10"/>
      <c r="E390" s="12"/>
      <c r="F390" s="6"/>
      <c r="G390" s="6"/>
      <c r="H390" s="6"/>
      <c r="I390" s="6"/>
      <c r="J390" s="178"/>
      <c r="K390" s="249"/>
      <c r="L390" s="167"/>
      <c r="M390" s="6"/>
      <c r="N390" s="6"/>
      <c r="O390" s="6"/>
      <c r="P390" s="6"/>
      <c r="Q390" s="168"/>
      <c r="S390" s="6"/>
      <c r="T390" s="6"/>
      <c r="U390" s="6"/>
      <c r="V390" s="6"/>
    </row>
    <row r="391" spans="2:22" s="18" customFormat="1" ht="15.75" customHeight="1" x14ac:dyDescent="0.2">
      <c r="B391" s="6"/>
      <c r="C391" s="166"/>
      <c r="D391" s="10"/>
      <c r="E391" s="12"/>
      <c r="F391" s="6"/>
      <c r="G391" s="6"/>
      <c r="H391" s="6"/>
      <c r="I391" s="6"/>
      <c r="J391" s="178"/>
      <c r="K391" s="249"/>
      <c r="L391" s="167"/>
      <c r="M391" s="6"/>
      <c r="N391" s="6"/>
      <c r="O391" s="6"/>
      <c r="P391" s="6"/>
      <c r="Q391" s="168"/>
      <c r="S391" s="6"/>
      <c r="T391" s="6"/>
      <c r="U391" s="6"/>
      <c r="V391" s="6"/>
    </row>
    <row r="392" spans="2:22" s="18" customFormat="1" ht="15.75" customHeight="1" x14ac:dyDescent="0.2">
      <c r="B392" s="6"/>
      <c r="C392" s="166"/>
      <c r="D392" s="10"/>
      <c r="E392" s="12"/>
      <c r="F392" s="6"/>
      <c r="G392" s="6"/>
      <c r="H392" s="6"/>
      <c r="I392" s="6"/>
      <c r="J392" s="178"/>
      <c r="K392" s="249"/>
      <c r="L392" s="167"/>
      <c r="M392" s="6"/>
      <c r="N392" s="6"/>
      <c r="O392" s="6"/>
      <c r="P392" s="6"/>
      <c r="Q392" s="168"/>
      <c r="S392" s="6"/>
      <c r="T392" s="6"/>
      <c r="U392" s="6"/>
      <c r="V392" s="6"/>
    </row>
    <row r="393" spans="2:22" s="18" customFormat="1" ht="15.75" customHeight="1" x14ac:dyDescent="0.2">
      <c r="B393" s="6"/>
      <c r="C393" s="166"/>
      <c r="D393" s="10"/>
      <c r="E393" s="12"/>
      <c r="F393" s="6"/>
      <c r="G393" s="6"/>
      <c r="H393" s="6"/>
      <c r="I393" s="6"/>
      <c r="J393" s="178"/>
      <c r="K393" s="249"/>
      <c r="L393" s="167"/>
      <c r="M393" s="6"/>
      <c r="N393" s="6"/>
      <c r="O393" s="6"/>
      <c r="P393" s="6"/>
      <c r="Q393" s="168"/>
      <c r="S393" s="6"/>
      <c r="T393" s="6"/>
      <c r="U393" s="6"/>
      <c r="V393" s="6"/>
    </row>
    <row r="394" spans="2:22" s="18" customFormat="1" ht="15.75" customHeight="1" x14ac:dyDescent="0.2">
      <c r="B394" s="6"/>
      <c r="C394" s="166"/>
      <c r="D394" s="10"/>
      <c r="E394" s="12"/>
      <c r="F394" s="6"/>
      <c r="G394" s="6"/>
      <c r="H394" s="6"/>
      <c r="I394" s="6"/>
      <c r="J394" s="178"/>
      <c r="K394" s="249"/>
      <c r="L394" s="167"/>
      <c r="M394" s="6"/>
      <c r="N394" s="6"/>
      <c r="O394" s="6"/>
      <c r="P394" s="6"/>
      <c r="Q394" s="168"/>
      <c r="S394" s="6"/>
      <c r="T394" s="6"/>
      <c r="U394" s="6"/>
      <c r="V394" s="6"/>
    </row>
    <row r="395" spans="2:22" s="18" customFormat="1" ht="15.75" customHeight="1" x14ac:dyDescent="0.2">
      <c r="B395" s="6"/>
      <c r="C395" s="166"/>
      <c r="D395" s="10"/>
      <c r="E395" s="12"/>
      <c r="F395" s="6"/>
      <c r="G395" s="6"/>
      <c r="H395" s="6"/>
      <c r="I395" s="6"/>
      <c r="J395" s="178"/>
      <c r="K395" s="249"/>
      <c r="L395" s="167"/>
      <c r="M395" s="6"/>
      <c r="N395" s="6"/>
      <c r="O395" s="6"/>
      <c r="P395" s="6"/>
      <c r="Q395" s="168"/>
      <c r="S395" s="6"/>
      <c r="T395" s="6"/>
      <c r="U395" s="6"/>
      <c r="V395" s="6"/>
    </row>
    <row r="396" spans="2:22" s="18" customFormat="1" ht="15.75" customHeight="1" x14ac:dyDescent="0.2">
      <c r="B396" s="6"/>
      <c r="C396" s="166"/>
      <c r="D396" s="10"/>
      <c r="E396" s="12"/>
      <c r="F396" s="6"/>
      <c r="G396" s="6"/>
      <c r="H396" s="6"/>
      <c r="I396" s="6"/>
      <c r="J396" s="178"/>
      <c r="K396" s="249"/>
      <c r="L396" s="167"/>
      <c r="M396" s="6"/>
      <c r="N396" s="6"/>
      <c r="O396" s="6"/>
      <c r="P396" s="6"/>
      <c r="Q396" s="168"/>
      <c r="S396" s="6"/>
      <c r="T396" s="6"/>
      <c r="U396" s="6"/>
      <c r="V396" s="6"/>
    </row>
    <row r="397" spans="2:22" s="18" customFormat="1" ht="15.75" customHeight="1" x14ac:dyDescent="0.2">
      <c r="B397" s="6"/>
      <c r="C397" s="166"/>
      <c r="D397" s="10"/>
      <c r="E397" s="12"/>
      <c r="F397" s="6"/>
      <c r="G397" s="6"/>
      <c r="H397" s="6"/>
      <c r="I397" s="6"/>
      <c r="J397" s="178"/>
      <c r="K397" s="249"/>
      <c r="L397" s="167"/>
      <c r="M397" s="6"/>
      <c r="N397" s="6"/>
      <c r="O397" s="6"/>
      <c r="P397" s="6"/>
      <c r="Q397" s="168"/>
      <c r="S397" s="6"/>
      <c r="T397" s="6"/>
      <c r="U397" s="6"/>
      <c r="V397" s="6"/>
    </row>
    <row r="398" spans="2:22" s="18" customFormat="1" ht="15.75" customHeight="1" x14ac:dyDescent="0.2">
      <c r="B398" s="6"/>
      <c r="C398" s="166"/>
      <c r="D398" s="10"/>
      <c r="E398" s="12"/>
      <c r="F398" s="6"/>
      <c r="G398" s="6"/>
      <c r="H398" s="6"/>
      <c r="I398" s="6"/>
      <c r="J398" s="178"/>
      <c r="K398" s="249"/>
      <c r="L398" s="167"/>
      <c r="M398" s="6"/>
      <c r="N398" s="6"/>
      <c r="O398" s="6"/>
      <c r="P398" s="6"/>
      <c r="Q398" s="168"/>
      <c r="S398" s="6"/>
      <c r="T398" s="6"/>
      <c r="U398" s="6"/>
      <c r="V398" s="6"/>
    </row>
    <row r="399" spans="2:22" s="18" customFormat="1" ht="15.75" customHeight="1" x14ac:dyDescent="0.2">
      <c r="B399" s="6"/>
      <c r="C399" s="166"/>
      <c r="D399" s="10"/>
      <c r="E399" s="12"/>
      <c r="F399" s="6"/>
      <c r="G399" s="6"/>
      <c r="H399" s="6"/>
      <c r="I399" s="6"/>
      <c r="J399" s="178"/>
      <c r="K399" s="249"/>
      <c r="L399" s="167"/>
      <c r="M399" s="6"/>
      <c r="N399" s="6"/>
      <c r="O399" s="6"/>
      <c r="P399" s="6"/>
      <c r="Q399" s="168"/>
      <c r="S399" s="6"/>
      <c r="T399" s="6"/>
      <c r="U399" s="6"/>
      <c r="V399" s="6"/>
    </row>
    <row r="400" spans="2:22" s="18" customFormat="1" ht="15.75" customHeight="1" x14ac:dyDescent="0.2">
      <c r="B400" s="6"/>
      <c r="C400" s="166"/>
      <c r="D400" s="10"/>
      <c r="E400" s="12"/>
      <c r="F400" s="6"/>
      <c r="G400" s="6"/>
      <c r="H400" s="6"/>
      <c r="I400" s="6"/>
      <c r="J400" s="178"/>
      <c r="K400" s="249"/>
      <c r="L400" s="167"/>
      <c r="M400" s="6"/>
      <c r="N400" s="6"/>
      <c r="O400" s="6"/>
      <c r="P400" s="6"/>
      <c r="Q400" s="168"/>
      <c r="S400" s="6"/>
      <c r="T400" s="6"/>
      <c r="U400" s="6"/>
      <c r="V400" s="6"/>
    </row>
    <row r="401" spans="2:22" s="18" customFormat="1" ht="15.75" customHeight="1" x14ac:dyDescent="0.2">
      <c r="B401" s="6"/>
      <c r="C401" s="166"/>
      <c r="D401" s="10"/>
      <c r="E401" s="12"/>
      <c r="F401" s="6"/>
      <c r="G401" s="6"/>
      <c r="H401" s="6"/>
      <c r="I401" s="6"/>
      <c r="J401" s="178"/>
      <c r="K401" s="249"/>
      <c r="L401" s="167"/>
      <c r="M401" s="6"/>
      <c r="N401" s="6"/>
      <c r="O401" s="6"/>
      <c r="P401" s="6"/>
      <c r="Q401" s="168"/>
      <c r="S401" s="6"/>
      <c r="T401" s="6"/>
      <c r="U401" s="6"/>
      <c r="V401" s="6"/>
    </row>
    <row r="402" spans="2:22" s="18" customFormat="1" ht="15.75" customHeight="1" x14ac:dyDescent="0.2">
      <c r="B402" s="6"/>
      <c r="C402" s="166"/>
      <c r="D402" s="10"/>
      <c r="E402" s="12"/>
      <c r="F402" s="6"/>
      <c r="G402" s="6"/>
      <c r="H402" s="6"/>
      <c r="I402" s="6"/>
      <c r="J402" s="178"/>
      <c r="K402" s="249"/>
      <c r="L402" s="167"/>
      <c r="M402" s="6"/>
      <c r="N402" s="6"/>
      <c r="O402" s="6"/>
      <c r="P402" s="6"/>
      <c r="Q402" s="168"/>
      <c r="S402" s="6"/>
      <c r="T402" s="6"/>
      <c r="U402" s="6"/>
      <c r="V402" s="6"/>
    </row>
    <row r="403" spans="2:22" s="18" customFormat="1" ht="15.75" customHeight="1" x14ac:dyDescent="0.2">
      <c r="B403" s="6"/>
      <c r="C403" s="166"/>
      <c r="D403" s="10"/>
      <c r="E403" s="12"/>
      <c r="F403" s="6"/>
      <c r="G403" s="6"/>
      <c r="H403" s="6"/>
      <c r="I403" s="6"/>
      <c r="J403" s="178"/>
      <c r="K403" s="249"/>
      <c r="L403" s="167"/>
      <c r="M403" s="6"/>
      <c r="N403" s="6"/>
      <c r="O403" s="6"/>
      <c r="P403" s="6"/>
      <c r="Q403" s="168"/>
      <c r="S403" s="6"/>
      <c r="T403" s="6"/>
      <c r="U403" s="6"/>
      <c r="V403" s="6"/>
    </row>
    <row r="404" spans="2:22" s="18" customFormat="1" ht="15.75" customHeight="1" x14ac:dyDescent="0.2">
      <c r="B404" s="6"/>
      <c r="C404" s="166"/>
      <c r="D404" s="10"/>
      <c r="E404" s="12"/>
      <c r="F404" s="6"/>
      <c r="G404" s="6"/>
      <c r="H404" s="6"/>
      <c r="I404" s="6"/>
      <c r="J404" s="178"/>
      <c r="K404" s="249"/>
      <c r="L404" s="167"/>
      <c r="M404" s="6"/>
      <c r="N404" s="6"/>
      <c r="O404" s="6"/>
      <c r="P404" s="6"/>
      <c r="Q404" s="168"/>
      <c r="S404" s="6"/>
      <c r="T404" s="6"/>
      <c r="U404" s="6"/>
      <c r="V404" s="6"/>
    </row>
    <row r="405" spans="2:22" s="18" customFormat="1" ht="15.75" customHeight="1" x14ac:dyDescent="0.2">
      <c r="B405" s="6"/>
      <c r="C405" s="166"/>
      <c r="D405" s="10"/>
      <c r="E405" s="12"/>
      <c r="F405" s="6"/>
      <c r="G405" s="6"/>
      <c r="H405" s="6"/>
      <c r="I405" s="6"/>
      <c r="J405" s="178"/>
      <c r="K405" s="249"/>
      <c r="L405" s="167"/>
      <c r="M405" s="6"/>
      <c r="N405" s="6"/>
      <c r="O405" s="6"/>
      <c r="P405" s="6"/>
      <c r="Q405" s="168"/>
      <c r="S405" s="6"/>
      <c r="T405" s="6"/>
      <c r="U405" s="6"/>
      <c r="V405" s="6"/>
    </row>
    <row r="406" spans="2:22" s="18" customFormat="1" ht="15.75" customHeight="1" x14ac:dyDescent="0.2">
      <c r="B406" s="6"/>
      <c r="C406" s="166"/>
      <c r="D406" s="10"/>
      <c r="E406" s="12"/>
      <c r="F406" s="6"/>
      <c r="G406" s="6"/>
      <c r="H406" s="6"/>
      <c r="I406" s="6"/>
      <c r="J406" s="178"/>
      <c r="K406" s="249"/>
      <c r="L406" s="167"/>
      <c r="M406" s="6"/>
      <c r="N406" s="6"/>
      <c r="O406" s="6"/>
      <c r="P406" s="6"/>
      <c r="Q406" s="168"/>
      <c r="S406" s="6"/>
      <c r="T406" s="6"/>
      <c r="U406" s="6"/>
      <c r="V406" s="6"/>
    </row>
    <row r="407" spans="2:22" s="18" customFormat="1" ht="15.75" customHeight="1" x14ac:dyDescent="0.2">
      <c r="B407" s="6"/>
      <c r="C407" s="166"/>
      <c r="D407" s="10"/>
      <c r="E407" s="12"/>
      <c r="F407" s="6"/>
      <c r="G407" s="6"/>
      <c r="H407" s="6"/>
      <c r="I407" s="6"/>
      <c r="J407" s="178"/>
      <c r="K407" s="249"/>
      <c r="L407" s="167"/>
      <c r="M407" s="6"/>
      <c r="N407" s="6"/>
      <c r="O407" s="6"/>
      <c r="P407" s="6"/>
      <c r="Q407" s="168"/>
      <c r="S407" s="6"/>
      <c r="T407" s="6"/>
      <c r="U407" s="6"/>
      <c r="V407" s="6"/>
    </row>
    <row r="408" spans="2:22" s="18" customFormat="1" ht="15.75" customHeight="1" x14ac:dyDescent="0.2">
      <c r="B408" s="6"/>
      <c r="C408" s="166"/>
      <c r="D408" s="10"/>
      <c r="E408" s="12"/>
      <c r="F408" s="6"/>
      <c r="G408" s="6"/>
      <c r="H408" s="6"/>
      <c r="I408" s="6"/>
      <c r="J408" s="178"/>
      <c r="K408" s="249"/>
      <c r="L408" s="167"/>
      <c r="M408" s="6"/>
      <c r="N408" s="6"/>
      <c r="O408" s="6"/>
      <c r="P408" s="6"/>
      <c r="Q408" s="168"/>
      <c r="S408" s="6"/>
      <c r="T408" s="6"/>
      <c r="U408" s="6"/>
      <c r="V408" s="6"/>
    </row>
    <row r="409" spans="2:22" s="18" customFormat="1" ht="15.75" customHeight="1" x14ac:dyDescent="0.2">
      <c r="B409" s="6"/>
      <c r="C409" s="166"/>
      <c r="D409" s="10"/>
      <c r="E409" s="12"/>
      <c r="F409" s="6"/>
      <c r="G409" s="6"/>
      <c r="H409" s="6"/>
      <c r="I409" s="6"/>
      <c r="J409" s="178"/>
      <c r="K409" s="249"/>
      <c r="L409" s="167"/>
      <c r="M409" s="6"/>
      <c r="N409" s="6"/>
      <c r="O409" s="6"/>
      <c r="P409" s="6"/>
      <c r="Q409" s="168"/>
      <c r="S409" s="6"/>
      <c r="T409" s="6"/>
      <c r="U409" s="6"/>
      <c r="V409" s="6"/>
    </row>
    <row r="410" spans="2:22" s="18" customFormat="1" ht="15.75" customHeight="1" x14ac:dyDescent="0.2">
      <c r="B410" s="6"/>
      <c r="C410" s="166"/>
      <c r="D410" s="10"/>
      <c r="E410" s="12"/>
      <c r="F410" s="6"/>
      <c r="G410" s="6"/>
      <c r="H410" s="6"/>
      <c r="I410" s="6"/>
      <c r="J410" s="178"/>
      <c r="K410" s="249"/>
      <c r="L410" s="167"/>
      <c r="M410" s="6"/>
      <c r="N410" s="6"/>
      <c r="O410" s="6"/>
      <c r="P410" s="6"/>
      <c r="Q410" s="168"/>
      <c r="S410" s="6"/>
      <c r="T410" s="6"/>
      <c r="U410" s="6"/>
      <c r="V410" s="6"/>
    </row>
    <row r="411" spans="2:22" s="18" customFormat="1" ht="15.75" customHeight="1" x14ac:dyDescent="0.2">
      <c r="B411" s="6"/>
      <c r="C411" s="166"/>
      <c r="D411" s="10"/>
      <c r="E411" s="12"/>
      <c r="F411" s="6"/>
      <c r="G411" s="6"/>
      <c r="H411" s="6"/>
      <c r="I411" s="6"/>
      <c r="J411" s="178"/>
      <c r="K411" s="249"/>
      <c r="L411" s="167"/>
      <c r="M411" s="6"/>
      <c r="N411" s="6"/>
      <c r="O411" s="6"/>
      <c r="P411" s="6"/>
      <c r="Q411" s="168"/>
      <c r="S411" s="6"/>
      <c r="T411" s="6"/>
      <c r="U411" s="6"/>
      <c r="V411" s="6"/>
    </row>
    <row r="412" spans="2:22" s="18" customFormat="1" ht="15.75" customHeight="1" x14ac:dyDescent="0.2">
      <c r="B412" s="6"/>
      <c r="C412" s="166"/>
      <c r="D412" s="10"/>
      <c r="E412" s="12"/>
      <c r="F412" s="6"/>
      <c r="G412" s="6"/>
      <c r="H412" s="6"/>
      <c r="I412" s="6"/>
      <c r="J412" s="178"/>
      <c r="K412" s="249"/>
      <c r="L412" s="167"/>
      <c r="M412" s="6"/>
      <c r="N412" s="6"/>
      <c r="O412" s="6"/>
      <c r="P412" s="6"/>
      <c r="Q412" s="168"/>
      <c r="S412" s="6"/>
      <c r="T412" s="6"/>
      <c r="U412" s="6"/>
      <c r="V412" s="6"/>
    </row>
    <row r="413" spans="2:22" s="18" customFormat="1" ht="15.75" customHeight="1" x14ac:dyDescent="0.2">
      <c r="B413" s="6"/>
      <c r="C413" s="166"/>
      <c r="D413" s="10"/>
      <c r="E413" s="12"/>
      <c r="F413" s="6"/>
      <c r="G413" s="6"/>
      <c r="H413" s="6"/>
      <c r="I413" s="6"/>
      <c r="J413" s="178"/>
      <c r="K413" s="249"/>
      <c r="L413" s="167"/>
      <c r="M413" s="6"/>
      <c r="N413" s="6"/>
      <c r="O413" s="6"/>
      <c r="P413" s="6"/>
      <c r="Q413" s="168"/>
      <c r="S413" s="6"/>
      <c r="T413" s="6"/>
      <c r="U413" s="6"/>
      <c r="V413" s="6"/>
    </row>
    <row r="414" spans="2:22" s="18" customFormat="1" ht="15.75" customHeight="1" x14ac:dyDescent="0.2">
      <c r="B414" s="6"/>
      <c r="C414" s="166"/>
      <c r="D414" s="10"/>
      <c r="E414" s="12"/>
      <c r="F414" s="6"/>
      <c r="G414" s="6"/>
      <c r="H414" s="6"/>
      <c r="I414" s="6"/>
      <c r="J414" s="178"/>
      <c r="K414" s="249"/>
      <c r="L414" s="167"/>
      <c r="M414" s="6"/>
      <c r="N414" s="6"/>
      <c r="O414" s="6"/>
      <c r="P414" s="6"/>
      <c r="Q414" s="168"/>
      <c r="S414" s="6"/>
      <c r="T414" s="6"/>
      <c r="U414" s="6"/>
      <c r="V414" s="6"/>
    </row>
    <row r="415" spans="2:22" s="18" customFormat="1" ht="15.75" customHeight="1" x14ac:dyDescent="0.2">
      <c r="B415" s="6"/>
      <c r="C415" s="166"/>
      <c r="D415" s="10"/>
      <c r="E415" s="12"/>
      <c r="F415" s="6"/>
      <c r="G415" s="6"/>
      <c r="H415" s="6"/>
      <c r="I415" s="6"/>
      <c r="J415" s="178"/>
      <c r="K415" s="249"/>
      <c r="L415" s="167"/>
      <c r="M415" s="6"/>
      <c r="N415" s="6"/>
      <c r="O415" s="6"/>
      <c r="P415" s="6"/>
      <c r="Q415" s="168"/>
      <c r="S415" s="6"/>
      <c r="T415" s="6"/>
      <c r="U415" s="6"/>
      <c r="V415" s="6"/>
    </row>
    <row r="416" spans="2:22" s="18" customFormat="1" ht="15.75" customHeight="1" x14ac:dyDescent="0.2">
      <c r="B416" s="6"/>
      <c r="C416" s="166"/>
      <c r="D416" s="10"/>
      <c r="E416" s="12"/>
      <c r="F416" s="6"/>
      <c r="G416" s="6"/>
      <c r="H416" s="6"/>
      <c r="I416" s="6"/>
      <c r="J416" s="178"/>
      <c r="K416" s="249"/>
      <c r="L416" s="167"/>
      <c r="M416" s="6"/>
      <c r="N416" s="6"/>
      <c r="O416" s="6"/>
      <c r="P416" s="6"/>
      <c r="Q416" s="168"/>
      <c r="S416" s="6"/>
      <c r="T416" s="6"/>
      <c r="U416" s="6"/>
      <c r="V416" s="6"/>
    </row>
    <row r="417" spans="2:22" s="18" customFormat="1" ht="15.75" customHeight="1" x14ac:dyDescent="0.2">
      <c r="B417" s="6"/>
      <c r="C417" s="166"/>
      <c r="D417" s="10"/>
      <c r="E417" s="12"/>
      <c r="F417" s="6"/>
      <c r="G417" s="6"/>
      <c r="H417" s="6"/>
      <c r="I417" s="6"/>
      <c r="J417" s="178"/>
      <c r="K417" s="249"/>
      <c r="L417" s="167"/>
      <c r="M417" s="6"/>
      <c r="N417" s="6"/>
      <c r="O417" s="6"/>
      <c r="P417" s="6"/>
      <c r="Q417" s="168"/>
      <c r="S417" s="6"/>
      <c r="T417" s="6"/>
      <c r="U417" s="6"/>
      <c r="V417" s="6"/>
    </row>
    <row r="418" spans="2:22" s="18" customFormat="1" ht="15.75" customHeight="1" x14ac:dyDescent="0.2">
      <c r="B418" s="6"/>
      <c r="C418" s="166"/>
      <c r="D418" s="10"/>
      <c r="E418" s="12"/>
      <c r="F418" s="6"/>
      <c r="G418" s="6"/>
      <c r="H418" s="6"/>
      <c r="I418" s="6"/>
      <c r="J418" s="178"/>
      <c r="K418" s="249"/>
      <c r="L418" s="167"/>
      <c r="M418" s="6"/>
      <c r="N418" s="6"/>
      <c r="O418" s="6"/>
      <c r="P418" s="6"/>
      <c r="Q418" s="168"/>
      <c r="S418" s="6"/>
      <c r="T418" s="6"/>
      <c r="U418" s="6"/>
      <c r="V418" s="6"/>
    </row>
    <row r="419" spans="2:22" s="18" customFormat="1" ht="15.75" customHeight="1" x14ac:dyDescent="0.2">
      <c r="B419" s="6"/>
      <c r="C419" s="166"/>
      <c r="D419" s="10"/>
      <c r="E419" s="12"/>
      <c r="F419" s="6"/>
      <c r="G419" s="6"/>
      <c r="H419" s="6"/>
      <c r="I419" s="6"/>
      <c r="J419" s="178"/>
      <c r="K419" s="249"/>
      <c r="L419" s="167"/>
      <c r="M419" s="6"/>
      <c r="N419" s="6"/>
      <c r="O419" s="6"/>
      <c r="P419" s="6"/>
      <c r="Q419" s="168"/>
      <c r="S419" s="6"/>
      <c r="T419" s="6"/>
      <c r="U419" s="6"/>
      <c r="V419" s="6"/>
    </row>
    <row r="420" spans="2:22" s="18" customFormat="1" ht="15.75" customHeight="1" x14ac:dyDescent="0.2">
      <c r="B420" s="6"/>
      <c r="C420" s="166"/>
      <c r="D420" s="10"/>
      <c r="E420" s="12"/>
      <c r="F420" s="6"/>
      <c r="G420" s="6"/>
      <c r="H420" s="6"/>
      <c r="I420" s="6"/>
      <c r="J420" s="178"/>
      <c r="K420" s="249"/>
      <c r="L420" s="167"/>
      <c r="M420" s="6"/>
      <c r="N420" s="6"/>
      <c r="O420" s="6"/>
      <c r="P420" s="6"/>
      <c r="Q420" s="168"/>
      <c r="S420" s="6"/>
      <c r="T420" s="6"/>
      <c r="U420" s="6"/>
      <c r="V420" s="6"/>
    </row>
    <row r="421" spans="2:22" s="18" customFormat="1" ht="15.75" customHeight="1" x14ac:dyDescent="0.2">
      <c r="B421" s="6"/>
      <c r="C421" s="166"/>
      <c r="D421" s="10"/>
      <c r="E421" s="12"/>
      <c r="F421" s="6"/>
      <c r="G421" s="6"/>
      <c r="H421" s="6"/>
      <c r="I421" s="6"/>
      <c r="J421" s="178"/>
      <c r="K421" s="249"/>
      <c r="L421" s="167"/>
      <c r="M421" s="6"/>
      <c r="N421" s="6"/>
      <c r="O421" s="6"/>
      <c r="P421" s="6"/>
      <c r="Q421" s="168"/>
      <c r="S421" s="6"/>
      <c r="T421" s="6"/>
      <c r="U421" s="6"/>
      <c r="V421" s="6"/>
    </row>
    <row r="422" spans="2:22" s="18" customFormat="1" ht="15.75" customHeight="1" x14ac:dyDescent="0.2">
      <c r="B422" s="6"/>
      <c r="C422" s="166"/>
      <c r="D422" s="10"/>
      <c r="E422" s="12"/>
      <c r="F422" s="6"/>
      <c r="G422" s="6"/>
      <c r="H422" s="6"/>
      <c r="I422" s="6"/>
      <c r="J422" s="178"/>
      <c r="K422" s="249"/>
      <c r="L422" s="167"/>
      <c r="M422" s="6"/>
      <c r="N422" s="6"/>
      <c r="O422" s="6"/>
      <c r="P422" s="6"/>
      <c r="Q422" s="168"/>
      <c r="S422" s="6"/>
      <c r="T422" s="6"/>
      <c r="U422" s="6"/>
      <c r="V422" s="6"/>
    </row>
    <row r="423" spans="2:22" s="18" customFormat="1" ht="15.75" customHeight="1" x14ac:dyDescent="0.2">
      <c r="B423" s="6"/>
      <c r="C423" s="166"/>
      <c r="D423" s="10"/>
      <c r="E423" s="12"/>
      <c r="F423" s="6"/>
      <c r="G423" s="6"/>
      <c r="H423" s="6"/>
      <c r="I423" s="6"/>
      <c r="J423" s="178"/>
      <c r="K423" s="249"/>
      <c r="L423" s="167"/>
      <c r="M423" s="6"/>
      <c r="N423" s="6"/>
      <c r="O423" s="6"/>
      <c r="P423" s="6"/>
      <c r="Q423" s="168"/>
      <c r="S423" s="6"/>
      <c r="T423" s="6"/>
      <c r="U423" s="6"/>
      <c r="V423" s="6"/>
    </row>
    <row r="424" spans="2:22" s="18" customFormat="1" ht="15.75" customHeight="1" x14ac:dyDescent="0.2">
      <c r="B424" s="6"/>
      <c r="C424" s="166"/>
      <c r="D424" s="10"/>
      <c r="E424" s="12"/>
      <c r="F424" s="6"/>
      <c r="G424" s="6"/>
      <c r="H424" s="6"/>
      <c r="I424" s="6"/>
      <c r="J424" s="178"/>
      <c r="K424" s="249"/>
      <c r="L424" s="167"/>
      <c r="M424" s="6"/>
      <c r="N424" s="6"/>
      <c r="O424" s="6"/>
      <c r="P424" s="6"/>
      <c r="Q424" s="168"/>
      <c r="S424" s="6"/>
      <c r="T424" s="6"/>
      <c r="U424" s="6"/>
      <c r="V424" s="6"/>
    </row>
    <row r="425" spans="2:22" s="18" customFormat="1" ht="15.75" customHeight="1" x14ac:dyDescent="0.2">
      <c r="B425" s="6"/>
      <c r="C425" s="166"/>
      <c r="D425" s="10"/>
      <c r="E425" s="12"/>
      <c r="F425" s="6"/>
      <c r="G425" s="6"/>
      <c r="H425" s="6"/>
      <c r="I425" s="6"/>
      <c r="J425" s="178"/>
      <c r="K425" s="249"/>
      <c r="L425" s="167"/>
      <c r="M425" s="6"/>
      <c r="N425" s="6"/>
      <c r="O425" s="6"/>
      <c r="P425" s="6"/>
      <c r="Q425" s="168"/>
      <c r="S425" s="6"/>
      <c r="T425" s="6"/>
      <c r="U425" s="6"/>
      <c r="V425" s="6"/>
    </row>
    <row r="426" spans="2:22" s="18" customFormat="1" ht="15.75" customHeight="1" x14ac:dyDescent="0.2">
      <c r="B426" s="6"/>
      <c r="C426" s="166"/>
      <c r="D426" s="10"/>
      <c r="E426" s="12"/>
      <c r="F426" s="6"/>
      <c r="G426" s="6"/>
      <c r="H426" s="6"/>
      <c r="I426" s="6"/>
      <c r="J426" s="178"/>
      <c r="K426" s="249"/>
      <c r="L426" s="167"/>
      <c r="M426" s="6"/>
      <c r="N426" s="6"/>
      <c r="O426" s="6"/>
      <c r="P426" s="6"/>
      <c r="Q426" s="168"/>
      <c r="S426" s="6"/>
      <c r="T426" s="6"/>
      <c r="U426" s="6"/>
      <c r="V426" s="6"/>
    </row>
    <row r="427" spans="2:22" s="18" customFormat="1" ht="15.75" customHeight="1" x14ac:dyDescent="0.2">
      <c r="B427" s="6"/>
      <c r="C427" s="166"/>
      <c r="D427" s="10"/>
      <c r="E427" s="12"/>
      <c r="F427" s="6"/>
      <c r="G427" s="6"/>
      <c r="H427" s="6"/>
      <c r="I427" s="6"/>
      <c r="J427" s="178"/>
      <c r="K427" s="249"/>
      <c r="L427" s="167"/>
      <c r="M427" s="6"/>
      <c r="N427" s="6"/>
      <c r="O427" s="6"/>
      <c r="P427" s="6"/>
      <c r="Q427" s="168"/>
      <c r="S427" s="6"/>
      <c r="T427" s="6"/>
      <c r="U427" s="6"/>
      <c r="V427" s="6"/>
    </row>
    <row r="428" spans="2:22" s="18" customFormat="1" ht="15.75" customHeight="1" x14ac:dyDescent="0.2">
      <c r="B428" s="6"/>
      <c r="C428" s="166"/>
      <c r="D428" s="10"/>
      <c r="E428" s="12"/>
      <c r="F428" s="6"/>
      <c r="G428" s="6"/>
      <c r="H428" s="6"/>
      <c r="I428" s="6"/>
      <c r="J428" s="178"/>
      <c r="K428" s="249"/>
      <c r="L428" s="167"/>
      <c r="M428" s="6"/>
      <c r="N428" s="6"/>
      <c r="O428" s="6"/>
      <c r="P428" s="6"/>
      <c r="Q428" s="168"/>
      <c r="S428" s="6"/>
      <c r="T428" s="6"/>
      <c r="U428" s="6"/>
      <c r="V428" s="6"/>
    </row>
    <row r="429" spans="2:22" s="18" customFormat="1" ht="15.75" customHeight="1" x14ac:dyDescent="0.2">
      <c r="B429" s="6"/>
      <c r="C429" s="166"/>
      <c r="D429" s="10"/>
      <c r="E429" s="12"/>
      <c r="F429" s="6"/>
      <c r="G429" s="6"/>
      <c r="H429" s="6"/>
      <c r="I429" s="6"/>
      <c r="J429" s="178"/>
      <c r="K429" s="249"/>
      <c r="L429" s="167"/>
      <c r="M429" s="6"/>
      <c r="N429" s="6"/>
      <c r="O429" s="6"/>
      <c r="P429" s="6"/>
      <c r="Q429" s="168"/>
      <c r="S429" s="6"/>
      <c r="T429" s="6"/>
      <c r="U429" s="6"/>
      <c r="V429" s="6"/>
    </row>
    <row r="430" spans="2:22" s="18" customFormat="1" ht="15.75" customHeight="1" x14ac:dyDescent="0.2">
      <c r="B430" s="6"/>
      <c r="C430" s="166"/>
      <c r="D430" s="10"/>
      <c r="E430" s="12"/>
      <c r="F430" s="6"/>
      <c r="G430" s="6"/>
      <c r="H430" s="6"/>
      <c r="I430" s="6"/>
      <c r="J430" s="178"/>
      <c r="K430" s="249"/>
      <c r="L430" s="167"/>
      <c r="M430" s="6"/>
      <c r="N430" s="6"/>
      <c r="O430" s="6"/>
      <c r="P430" s="6"/>
      <c r="Q430" s="168"/>
      <c r="S430" s="6"/>
      <c r="T430" s="6"/>
      <c r="U430" s="6"/>
      <c r="V430" s="6"/>
    </row>
    <row r="431" spans="2:22" s="18" customFormat="1" ht="15.75" customHeight="1" x14ac:dyDescent="0.2">
      <c r="B431" s="6"/>
      <c r="C431" s="166"/>
      <c r="D431" s="10"/>
      <c r="E431" s="12"/>
      <c r="F431" s="6"/>
      <c r="G431" s="6"/>
      <c r="H431" s="6"/>
      <c r="I431" s="6"/>
      <c r="J431" s="178"/>
      <c r="K431" s="249"/>
      <c r="L431" s="167"/>
      <c r="M431" s="6"/>
      <c r="N431" s="6"/>
      <c r="O431" s="6"/>
      <c r="P431" s="6"/>
      <c r="Q431" s="168"/>
      <c r="S431" s="6"/>
      <c r="T431" s="6"/>
      <c r="U431" s="6"/>
      <c r="V431" s="6"/>
    </row>
    <row r="432" spans="2:22" s="18" customFormat="1" ht="15.75" customHeight="1" x14ac:dyDescent="0.2">
      <c r="B432" s="6"/>
      <c r="C432" s="166"/>
      <c r="D432" s="10"/>
      <c r="E432" s="12"/>
      <c r="F432" s="6"/>
      <c r="G432" s="6"/>
      <c r="H432" s="6"/>
      <c r="I432" s="6"/>
      <c r="J432" s="178"/>
      <c r="K432" s="249"/>
      <c r="L432" s="167"/>
      <c r="M432" s="6"/>
      <c r="N432" s="6"/>
      <c r="O432" s="6"/>
      <c r="P432" s="6"/>
      <c r="Q432" s="168"/>
      <c r="S432" s="6"/>
      <c r="T432" s="6"/>
      <c r="U432" s="6"/>
      <c r="V432" s="6"/>
    </row>
    <row r="433" spans="2:22" s="18" customFormat="1" ht="15.75" customHeight="1" x14ac:dyDescent="0.2">
      <c r="B433" s="6"/>
      <c r="C433" s="166"/>
      <c r="D433" s="10"/>
      <c r="E433" s="12"/>
      <c r="F433" s="6"/>
      <c r="G433" s="6"/>
      <c r="H433" s="6"/>
      <c r="I433" s="6"/>
      <c r="J433" s="178"/>
      <c r="K433" s="249"/>
      <c r="L433" s="167"/>
      <c r="M433" s="6"/>
      <c r="N433" s="6"/>
      <c r="O433" s="6"/>
      <c r="P433" s="6"/>
      <c r="Q433" s="168"/>
      <c r="S433" s="6"/>
      <c r="T433" s="6"/>
      <c r="U433" s="6"/>
      <c r="V433" s="6"/>
    </row>
    <row r="434" spans="2:22" s="18" customFormat="1" ht="15.75" customHeight="1" x14ac:dyDescent="0.2">
      <c r="B434" s="6"/>
      <c r="C434" s="166"/>
      <c r="D434" s="10"/>
      <c r="E434" s="12"/>
      <c r="F434" s="6"/>
      <c r="G434" s="6"/>
      <c r="H434" s="6"/>
      <c r="I434" s="6"/>
      <c r="J434" s="178"/>
      <c r="K434" s="249"/>
      <c r="L434" s="167"/>
      <c r="M434" s="6"/>
      <c r="N434" s="6"/>
      <c r="O434" s="6"/>
      <c r="P434" s="6"/>
      <c r="Q434" s="168"/>
      <c r="S434" s="6"/>
      <c r="T434" s="6"/>
      <c r="U434" s="6"/>
      <c r="V434" s="6"/>
    </row>
    <row r="435" spans="2:22" s="18" customFormat="1" ht="15.75" customHeight="1" x14ac:dyDescent="0.2">
      <c r="B435" s="6"/>
      <c r="C435" s="166"/>
      <c r="D435" s="10"/>
      <c r="E435" s="12"/>
      <c r="F435" s="6"/>
      <c r="G435" s="6"/>
      <c r="H435" s="6"/>
      <c r="I435" s="6"/>
      <c r="J435" s="178"/>
      <c r="K435" s="249"/>
      <c r="L435" s="167"/>
      <c r="M435" s="6"/>
      <c r="N435" s="6"/>
      <c r="O435" s="6"/>
      <c r="P435" s="6"/>
      <c r="Q435" s="168"/>
      <c r="S435" s="6"/>
      <c r="T435" s="6"/>
      <c r="U435" s="6"/>
      <c r="V435" s="6"/>
    </row>
    <row r="436" spans="2:22" s="18" customFormat="1" ht="15.75" customHeight="1" x14ac:dyDescent="0.2">
      <c r="B436" s="6"/>
      <c r="C436" s="166"/>
      <c r="D436" s="10"/>
      <c r="E436" s="12"/>
      <c r="F436" s="6"/>
      <c r="G436" s="6"/>
      <c r="H436" s="6"/>
      <c r="I436" s="6"/>
      <c r="J436" s="178"/>
      <c r="K436" s="249"/>
      <c r="L436" s="167"/>
      <c r="M436" s="6"/>
      <c r="N436" s="6"/>
      <c r="O436" s="6"/>
      <c r="P436" s="6"/>
      <c r="Q436" s="168"/>
      <c r="S436" s="6"/>
      <c r="T436" s="6"/>
      <c r="U436" s="6"/>
      <c r="V436" s="6"/>
    </row>
    <row r="437" spans="2:22" s="18" customFormat="1" ht="15.75" customHeight="1" x14ac:dyDescent="0.2">
      <c r="B437" s="6"/>
      <c r="C437" s="166"/>
      <c r="D437" s="10"/>
      <c r="E437" s="12"/>
      <c r="F437" s="6"/>
      <c r="G437" s="6"/>
      <c r="H437" s="6"/>
      <c r="I437" s="6"/>
      <c r="J437" s="178"/>
      <c r="K437" s="249"/>
      <c r="L437" s="167"/>
      <c r="M437" s="6"/>
      <c r="N437" s="6"/>
      <c r="O437" s="6"/>
      <c r="P437" s="6"/>
      <c r="Q437" s="168"/>
      <c r="S437" s="6"/>
      <c r="T437" s="6"/>
      <c r="U437" s="6"/>
      <c r="V437" s="6"/>
    </row>
    <row r="438" spans="2:22" s="18" customFormat="1" ht="15.75" customHeight="1" x14ac:dyDescent="0.2">
      <c r="B438" s="6"/>
      <c r="C438" s="166"/>
      <c r="D438" s="10"/>
      <c r="E438" s="12"/>
      <c r="F438" s="6"/>
      <c r="G438" s="6"/>
      <c r="H438" s="6"/>
      <c r="I438" s="6"/>
      <c r="J438" s="178"/>
      <c r="K438" s="249"/>
      <c r="L438" s="167"/>
      <c r="M438" s="6"/>
      <c r="N438" s="6"/>
      <c r="O438" s="6"/>
      <c r="P438" s="6"/>
      <c r="Q438" s="168"/>
      <c r="S438" s="6"/>
      <c r="T438" s="6"/>
      <c r="U438" s="6"/>
      <c r="V438" s="6"/>
    </row>
    <row r="439" spans="2:22" s="18" customFormat="1" ht="15.75" customHeight="1" x14ac:dyDescent="0.2">
      <c r="B439" s="6"/>
      <c r="C439" s="166"/>
      <c r="D439" s="10"/>
      <c r="E439" s="12"/>
      <c r="F439" s="6"/>
      <c r="G439" s="6"/>
      <c r="H439" s="6"/>
      <c r="I439" s="6"/>
      <c r="J439" s="178"/>
      <c r="K439" s="249"/>
      <c r="L439" s="167"/>
      <c r="M439" s="6"/>
      <c r="N439" s="6"/>
      <c r="O439" s="6"/>
      <c r="P439" s="6"/>
      <c r="Q439" s="168"/>
      <c r="S439" s="6"/>
      <c r="T439" s="6"/>
      <c r="U439" s="6"/>
      <c r="V439" s="6"/>
    </row>
    <row r="440" spans="2:22" s="18" customFormat="1" ht="15.75" customHeight="1" x14ac:dyDescent="0.2">
      <c r="B440" s="6"/>
      <c r="C440" s="166"/>
      <c r="D440" s="10"/>
      <c r="E440" s="12"/>
      <c r="F440" s="6"/>
      <c r="G440" s="6"/>
      <c r="H440" s="6"/>
      <c r="I440" s="6"/>
      <c r="J440" s="178"/>
      <c r="K440" s="249"/>
      <c r="L440" s="167"/>
      <c r="M440" s="6"/>
      <c r="N440" s="6"/>
      <c r="O440" s="6"/>
      <c r="P440" s="6"/>
      <c r="Q440" s="168"/>
      <c r="S440" s="6"/>
      <c r="T440" s="6"/>
      <c r="U440" s="6"/>
      <c r="V440" s="6"/>
    </row>
    <row r="441" spans="2:22" s="18" customFormat="1" ht="15.75" customHeight="1" x14ac:dyDescent="0.2">
      <c r="B441" s="6"/>
      <c r="C441" s="166"/>
      <c r="D441" s="10"/>
      <c r="E441" s="12"/>
      <c r="F441" s="6"/>
      <c r="G441" s="6"/>
      <c r="H441" s="6"/>
      <c r="I441" s="6"/>
      <c r="J441" s="178"/>
      <c r="K441" s="249"/>
      <c r="L441" s="167"/>
      <c r="M441" s="6"/>
      <c r="N441" s="6"/>
      <c r="O441" s="6"/>
      <c r="P441" s="6"/>
      <c r="Q441" s="168"/>
      <c r="S441" s="6"/>
      <c r="T441" s="6"/>
      <c r="U441" s="6"/>
      <c r="V441" s="6"/>
    </row>
    <row r="442" spans="2:22" s="18" customFormat="1" ht="15.75" customHeight="1" x14ac:dyDescent="0.2">
      <c r="B442" s="6"/>
      <c r="C442" s="166"/>
      <c r="D442" s="10"/>
      <c r="E442" s="12"/>
      <c r="F442" s="6"/>
      <c r="G442" s="6"/>
      <c r="H442" s="6"/>
      <c r="I442" s="6"/>
      <c r="J442" s="178"/>
      <c r="K442" s="249"/>
      <c r="L442" s="167"/>
      <c r="M442" s="6"/>
      <c r="N442" s="6"/>
      <c r="O442" s="6"/>
      <c r="P442" s="6"/>
      <c r="Q442" s="168"/>
      <c r="S442" s="6"/>
      <c r="T442" s="6"/>
      <c r="U442" s="6"/>
      <c r="V442" s="6"/>
    </row>
    <row r="443" spans="2:22" s="18" customFormat="1" ht="15.75" customHeight="1" x14ac:dyDescent="0.2">
      <c r="B443" s="6"/>
      <c r="C443" s="166"/>
      <c r="D443" s="10"/>
      <c r="E443" s="12"/>
      <c r="F443" s="6"/>
      <c r="G443" s="6"/>
      <c r="H443" s="6"/>
      <c r="I443" s="6"/>
      <c r="J443" s="178"/>
      <c r="K443" s="249"/>
      <c r="L443" s="167"/>
      <c r="M443" s="6"/>
      <c r="N443" s="6"/>
      <c r="O443" s="6"/>
      <c r="P443" s="6"/>
      <c r="Q443" s="168"/>
      <c r="S443" s="6"/>
      <c r="T443" s="6"/>
      <c r="U443" s="6"/>
      <c r="V443" s="6"/>
    </row>
    <row r="444" spans="2:22" s="18" customFormat="1" ht="15.75" customHeight="1" x14ac:dyDescent="0.2">
      <c r="B444" s="6"/>
      <c r="C444" s="166"/>
      <c r="D444" s="10"/>
      <c r="E444" s="12"/>
      <c r="F444" s="6"/>
      <c r="G444" s="6"/>
      <c r="H444" s="6"/>
      <c r="I444" s="6"/>
      <c r="J444" s="178"/>
      <c r="K444" s="249"/>
      <c r="L444" s="167"/>
      <c r="M444" s="6"/>
      <c r="N444" s="6"/>
      <c r="O444" s="6"/>
      <c r="P444" s="6"/>
      <c r="Q444" s="168"/>
      <c r="S444" s="6"/>
      <c r="T444" s="6"/>
      <c r="U444" s="6"/>
      <c r="V444" s="6"/>
    </row>
    <row r="445" spans="2:22" s="18" customFormat="1" ht="15.75" customHeight="1" x14ac:dyDescent="0.2">
      <c r="B445" s="6"/>
      <c r="C445" s="166"/>
      <c r="D445" s="10"/>
      <c r="E445" s="12"/>
      <c r="F445" s="6"/>
      <c r="G445" s="6"/>
      <c r="H445" s="6"/>
      <c r="I445" s="6"/>
      <c r="J445" s="178"/>
      <c r="K445" s="249"/>
      <c r="L445" s="167"/>
      <c r="M445" s="6"/>
      <c r="N445" s="6"/>
      <c r="O445" s="6"/>
      <c r="P445" s="6"/>
      <c r="Q445" s="168"/>
      <c r="S445" s="6"/>
      <c r="T445" s="6"/>
      <c r="U445" s="6"/>
      <c r="V445" s="6"/>
    </row>
    <row r="446" spans="2:22" s="18" customFormat="1" ht="15.75" customHeight="1" x14ac:dyDescent="0.2">
      <c r="B446" s="6"/>
      <c r="C446" s="166"/>
      <c r="D446" s="10"/>
      <c r="E446" s="12"/>
      <c r="F446" s="6"/>
      <c r="G446" s="6"/>
      <c r="H446" s="6"/>
      <c r="I446" s="6"/>
      <c r="J446" s="178"/>
      <c r="K446" s="249"/>
      <c r="L446" s="167"/>
      <c r="M446" s="6"/>
      <c r="N446" s="6"/>
      <c r="O446" s="6"/>
      <c r="P446" s="6"/>
      <c r="Q446" s="168"/>
      <c r="S446" s="6"/>
      <c r="T446" s="6"/>
      <c r="U446" s="6"/>
      <c r="V446" s="6"/>
    </row>
    <row r="447" spans="2:22" s="18" customFormat="1" ht="15.75" customHeight="1" x14ac:dyDescent="0.2">
      <c r="B447" s="6"/>
      <c r="C447" s="166"/>
      <c r="D447" s="10"/>
      <c r="E447" s="12"/>
      <c r="F447" s="6"/>
      <c r="G447" s="6"/>
      <c r="H447" s="6"/>
      <c r="I447" s="6"/>
      <c r="J447" s="178"/>
      <c r="K447" s="249"/>
      <c r="L447" s="167"/>
      <c r="M447" s="6"/>
      <c r="N447" s="6"/>
      <c r="O447" s="6"/>
      <c r="P447" s="6"/>
      <c r="Q447" s="168"/>
      <c r="S447" s="6"/>
      <c r="T447" s="6"/>
      <c r="U447" s="6"/>
      <c r="V447" s="6"/>
    </row>
    <row r="448" spans="2:22" s="18" customFormat="1" ht="15.75" customHeight="1" x14ac:dyDescent="0.2">
      <c r="B448" s="6"/>
      <c r="C448" s="166"/>
      <c r="D448" s="10"/>
      <c r="E448" s="12"/>
      <c r="F448" s="6"/>
      <c r="G448" s="6"/>
      <c r="H448" s="6"/>
      <c r="I448" s="6"/>
      <c r="J448" s="178"/>
      <c r="K448" s="249"/>
      <c r="L448" s="167"/>
      <c r="M448" s="6"/>
      <c r="N448" s="6"/>
      <c r="O448" s="6"/>
      <c r="P448" s="6"/>
      <c r="Q448" s="168"/>
      <c r="S448" s="6"/>
      <c r="T448" s="6"/>
      <c r="U448" s="6"/>
      <c r="V448" s="6"/>
    </row>
    <row r="449" spans="2:22" s="18" customFormat="1" ht="15.75" customHeight="1" x14ac:dyDescent="0.2">
      <c r="B449" s="6"/>
      <c r="C449" s="166"/>
      <c r="D449" s="10"/>
      <c r="E449" s="12"/>
      <c r="F449" s="6"/>
      <c r="G449" s="6"/>
      <c r="H449" s="6"/>
      <c r="I449" s="6"/>
      <c r="J449" s="178"/>
      <c r="K449" s="249"/>
      <c r="L449" s="167"/>
      <c r="M449" s="6"/>
      <c r="N449" s="6"/>
      <c r="O449" s="6"/>
      <c r="P449" s="6"/>
      <c r="Q449" s="168"/>
      <c r="S449" s="6"/>
      <c r="T449" s="6"/>
      <c r="U449" s="6"/>
      <c r="V449" s="6"/>
    </row>
    <row r="450" spans="2:22" s="18" customFormat="1" ht="15.75" customHeight="1" x14ac:dyDescent="0.2">
      <c r="B450" s="6"/>
      <c r="C450" s="166"/>
      <c r="D450" s="10"/>
      <c r="E450" s="12"/>
      <c r="F450" s="6"/>
      <c r="G450" s="6"/>
      <c r="H450" s="6"/>
      <c r="I450" s="6"/>
      <c r="J450" s="178"/>
      <c r="K450" s="249"/>
      <c r="L450" s="167"/>
      <c r="M450" s="6"/>
      <c r="N450" s="6"/>
      <c r="O450" s="6"/>
      <c r="P450" s="6"/>
      <c r="Q450" s="168"/>
      <c r="S450" s="6"/>
      <c r="T450" s="6"/>
      <c r="U450" s="6"/>
      <c r="V450" s="6"/>
    </row>
    <row r="451" spans="2:22" s="18" customFormat="1" ht="15.75" customHeight="1" x14ac:dyDescent="0.2">
      <c r="B451" s="6"/>
      <c r="C451" s="166"/>
      <c r="D451" s="10"/>
      <c r="E451" s="12"/>
      <c r="F451" s="6"/>
      <c r="G451" s="6"/>
      <c r="H451" s="6"/>
      <c r="I451" s="6"/>
      <c r="J451" s="178"/>
      <c r="K451" s="249"/>
      <c r="L451" s="167"/>
      <c r="M451" s="6"/>
      <c r="N451" s="6"/>
      <c r="O451" s="6"/>
      <c r="P451" s="6"/>
      <c r="Q451" s="168"/>
      <c r="S451" s="6"/>
      <c r="T451" s="6"/>
      <c r="U451" s="6"/>
      <c r="V451" s="6"/>
    </row>
    <row r="452" spans="2:22" s="18" customFormat="1" ht="15.75" customHeight="1" x14ac:dyDescent="0.2">
      <c r="B452" s="6"/>
      <c r="C452" s="166"/>
      <c r="D452" s="10"/>
      <c r="E452" s="12"/>
      <c r="F452" s="6"/>
      <c r="G452" s="6"/>
      <c r="H452" s="6"/>
      <c r="I452" s="6"/>
      <c r="J452" s="178"/>
      <c r="K452" s="249"/>
      <c r="L452" s="167"/>
      <c r="M452" s="6"/>
      <c r="N452" s="6"/>
      <c r="O452" s="6"/>
      <c r="P452" s="6"/>
      <c r="Q452" s="168"/>
      <c r="S452" s="6"/>
      <c r="T452" s="6"/>
      <c r="U452" s="6"/>
      <c r="V452" s="6"/>
    </row>
    <row r="453" spans="2:22" s="18" customFormat="1" ht="15.75" customHeight="1" x14ac:dyDescent="0.2">
      <c r="B453" s="6"/>
      <c r="C453" s="166"/>
      <c r="D453" s="10"/>
      <c r="E453" s="12"/>
      <c r="F453" s="6"/>
      <c r="G453" s="6"/>
      <c r="H453" s="6"/>
      <c r="I453" s="6"/>
      <c r="J453" s="178"/>
      <c r="K453" s="249"/>
      <c r="L453" s="167"/>
      <c r="M453" s="6"/>
      <c r="N453" s="6"/>
      <c r="O453" s="6"/>
      <c r="P453" s="6"/>
      <c r="Q453" s="168"/>
      <c r="S453" s="6"/>
      <c r="T453" s="6"/>
      <c r="U453" s="6"/>
      <c r="V453" s="6"/>
    </row>
    <row r="454" spans="2:22" s="18" customFormat="1" ht="15.75" customHeight="1" x14ac:dyDescent="0.2">
      <c r="B454" s="6"/>
      <c r="C454" s="166"/>
      <c r="D454" s="10"/>
      <c r="E454" s="12"/>
      <c r="F454" s="6"/>
      <c r="G454" s="6"/>
      <c r="H454" s="6"/>
      <c r="I454" s="6"/>
      <c r="J454" s="178"/>
      <c r="K454" s="249"/>
      <c r="L454" s="167"/>
      <c r="M454" s="6"/>
      <c r="N454" s="6"/>
      <c r="O454" s="6"/>
      <c r="P454" s="6"/>
      <c r="Q454" s="168"/>
      <c r="S454" s="6"/>
      <c r="T454" s="6"/>
      <c r="U454" s="6"/>
      <c r="V454" s="6"/>
    </row>
    <row r="455" spans="2:22" s="18" customFormat="1" ht="15.75" customHeight="1" x14ac:dyDescent="0.2">
      <c r="B455" s="6"/>
      <c r="C455" s="166"/>
      <c r="D455" s="10"/>
      <c r="E455" s="12"/>
      <c r="F455" s="6"/>
      <c r="G455" s="6"/>
      <c r="H455" s="6"/>
      <c r="I455" s="6"/>
      <c r="J455" s="178"/>
      <c r="K455" s="249"/>
      <c r="L455" s="167"/>
      <c r="M455" s="6"/>
      <c r="N455" s="6"/>
      <c r="O455" s="6"/>
      <c r="P455" s="6"/>
      <c r="Q455" s="168"/>
      <c r="S455" s="6"/>
      <c r="T455" s="6"/>
      <c r="U455" s="6"/>
      <c r="V455" s="6"/>
    </row>
    <row r="456" spans="2:22" s="18" customFormat="1" ht="15.75" customHeight="1" x14ac:dyDescent="0.2">
      <c r="B456" s="6"/>
      <c r="C456" s="166"/>
      <c r="D456" s="10"/>
      <c r="E456" s="12"/>
      <c r="F456" s="6"/>
      <c r="G456" s="6"/>
      <c r="H456" s="6"/>
      <c r="I456" s="6"/>
      <c r="J456" s="178"/>
      <c r="K456" s="249"/>
      <c r="L456" s="167"/>
      <c r="M456" s="6"/>
      <c r="N456" s="6"/>
      <c r="O456" s="6"/>
      <c r="P456" s="6"/>
      <c r="Q456" s="168"/>
      <c r="S456" s="6"/>
      <c r="T456" s="6"/>
      <c r="U456" s="6"/>
      <c r="V456" s="6"/>
    </row>
    <row r="457" spans="2:22" s="18" customFormat="1" ht="15.75" customHeight="1" x14ac:dyDescent="0.2">
      <c r="B457" s="6"/>
      <c r="C457" s="166"/>
      <c r="D457" s="10"/>
      <c r="E457" s="12"/>
      <c r="F457" s="6"/>
      <c r="G457" s="6"/>
      <c r="H457" s="6"/>
      <c r="I457" s="6"/>
      <c r="J457" s="178"/>
      <c r="K457" s="249"/>
      <c r="L457" s="167"/>
      <c r="M457" s="6"/>
      <c r="N457" s="6"/>
      <c r="O457" s="6"/>
      <c r="P457" s="6"/>
      <c r="Q457" s="168"/>
      <c r="S457" s="6"/>
      <c r="T457" s="6"/>
      <c r="U457" s="6"/>
      <c r="V457" s="6"/>
    </row>
    <row r="458" spans="2:22" s="18" customFormat="1" ht="15.75" customHeight="1" x14ac:dyDescent="0.2">
      <c r="B458" s="6"/>
      <c r="C458" s="166"/>
      <c r="D458" s="10"/>
      <c r="E458" s="12"/>
      <c r="F458" s="6"/>
      <c r="G458" s="6"/>
      <c r="H458" s="6"/>
      <c r="I458" s="6"/>
      <c r="J458" s="178"/>
      <c r="K458" s="249"/>
      <c r="L458" s="167"/>
      <c r="M458" s="6"/>
      <c r="N458" s="6"/>
      <c r="O458" s="6"/>
      <c r="P458" s="6"/>
      <c r="Q458" s="168"/>
      <c r="S458" s="6"/>
      <c r="T458" s="6"/>
      <c r="U458" s="6"/>
      <c r="V458" s="6"/>
    </row>
    <row r="459" spans="2:22" s="18" customFormat="1" ht="15.75" customHeight="1" x14ac:dyDescent="0.2">
      <c r="B459" s="6"/>
      <c r="C459" s="166"/>
      <c r="D459" s="10"/>
      <c r="E459" s="12"/>
      <c r="F459" s="6"/>
      <c r="G459" s="6"/>
      <c r="H459" s="6"/>
      <c r="I459" s="6"/>
      <c r="J459" s="178"/>
      <c r="K459" s="249"/>
      <c r="L459" s="167"/>
      <c r="M459" s="6"/>
      <c r="N459" s="6"/>
      <c r="O459" s="6"/>
      <c r="P459" s="6"/>
      <c r="Q459" s="168"/>
      <c r="S459" s="6"/>
      <c r="T459" s="6"/>
      <c r="U459" s="6"/>
      <c r="V459" s="6"/>
    </row>
    <row r="460" spans="2:22" s="18" customFormat="1" ht="15.75" customHeight="1" x14ac:dyDescent="0.2">
      <c r="B460" s="6"/>
      <c r="C460" s="166"/>
      <c r="D460" s="10"/>
      <c r="E460" s="12"/>
      <c r="F460" s="6"/>
      <c r="G460" s="6"/>
      <c r="H460" s="6"/>
      <c r="I460" s="6"/>
      <c r="J460" s="178"/>
      <c r="K460" s="249"/>
      <c r="L460" s="167"/>
      <c r="M460" s="6"/>
      <c r="N460" s="6"/>
      <c r="O460" s="6"/>
      <c r="P460" s="6"/>
      <c r="Q460" s="168"/>
      <c r="S460" s="6"/>
      <c r="T460" s="6"/>
      <c r="U460" s="6"/>
      <c r="V460" s="6"/>
    </row>
    <row r="461" spans="2:22" s="18" customFormat="1" ht="15.75" customHeight="1" x14ac:dyDescent="0.2">
      <c r="B461" s="6"/>
      <c r="C461" s="166"/>
      <c r="D461" s="10"/>
      <c r="E461" s="12"/>
      <c r="F461" s="6"/>
      <c r="G461" s="6"/>
      <c r="H461" s="6"/>
      <c r="I461" s="6"/>
      <c r="J461" s="178"/>
      <c r="K461" s="249"/>
      <c r="L461" s="167"/>
      <c r="M461" s="6"/>
      <c r="N461" s="6"/>
      <c r="O461" s="6"/>
      <c r="P461" s="6"/>
      <c r="Q461" s="168"/>
      <c r="S461" s="6"/>
      <c r="T461" s="6"/>
      <c r="U461" s="6"/>
      <c r="V461" s="6"/>
    </row>
    <row r="462" spans="2:22" s="18" customFormat="1" ht="15.75" customHeight="1" x14ac:dyDescent="0.2">
      <c r="B462" s="6"/>
      <c r="C462" s="166"/>
      <c r="D462" s="10"/>
      <c r="E462" s="12"/>
      <c r="F462" s="6"/>
      <c r="G462" s="6"/>
      <c r="H462" s="6"/>
      <c r="I462" s="6"/>
      <c r="J462" s="178"/>
      <c r="K462" s="249"/>
      <c r="L462" s="167"/>
      <c r="M462" s="6"/>
      <c r="N462" s="6"/>
      <c r="O462" s="6"/>
      <c r="P462" s="6"/>
      <c r="Q462" s="168"/>
      <c r="S462" s="6"/>
      <c r="T462" s="6"/>
      <c r="U462" s="6"/>
      <c r="V462" s="6"/>
    </row>
    <row r="463" spans="2:22" s="18" customFormat="1" ht="15.75" customHeight="1" x14ac:dyDescent="0.2">
      <c r="B463" s="6"/>
      <c r="C463" s="166"/>
      <c r="D463" s="10"/>
      <c r="E463" s="12"/>
      <c r="F463" s="6"/>
      <c r="G463" s="6"/>
      <c r="H463" s="6"/>
      <c r="I463" s="6"/>
      <c r="J463" s="178"/>
      <c r="K463" s="249"/>
      <c r="L463" s="167"/>
      <c r="M463" s="6"/>
      <c r="N463" s="6"/>
      <c r="O463" s="6"/>
      <c r="P463" s="6"/>
      <c r="Q463" s="168"/>
      <c r="S463" s="6"/>
      <c r="T463" s="6"/>
      <c r="U463" s="6"/>
      <c r="V463" s="6"/>
    </row>
    <row r="464" spans="2:22" s="18" customFormat="1" ht="15.75" customHeight="1" x14ac:dyDescent="0.2">
      <c r="B464" s="6"/>
      <c r="C464" s="166"/>
      <c r="D464" s="10"/>
      <c r="E464" s="12"/>
      <c r="F464" s="6"/>
      <c r="G464" s="6"/>
      <c r="H464" s="6"/>
      <c r="I464" s="6"/>
      <c r="J464" s="178"/>
      <c r="K464" s="249"/>
      <c r="L464" s="167"/>
      <c r="M464" s="6"/>
      <c r="N464" s="6"/>
      <c r="O464" s="6"/>
      <c r="P464" s="6"/>
      <c r="Q464" s="168"/>
      <c r="S464" s="6"/>
      <c r="T464" s="6"/>
      <c r="U464" s="6"/>
      <c r="V464" s="6"/>
    </row>
    <row r="465" spans="2:22" s="18" customFormat="1" ht="15.75" customHeight="1" x14ac:dyDescent="0.2">
      <c r="B465" s="6"/>
      <c r="C465" s="166"/>
      <c r="D465" s="10"/>
      <c r="E465" s="12"/>
      <c r="F465" s="6"/>
      <c r="G465" s="6"/>
      <c r="H465" s="6"/>
      <c r="I465" s="6"/>
      <c r="J465" s="178"/>
      <c r="K465" s="249"/>
      <c r="L465" s="167"/>
      <c r="M465" s="6"/>
      <c r="N465" s="6"/>
      <c r="O465" s="6"/>
      <c r="P465" s="6"/>
      <c r="Q465" s="168"/>
      <c r="S465" s="6"/>
      <c r="T465" s="6"/>
      <c r="U465" s="6"/>
      <c r="V465" s="6"/>
    </row>
    <row r="466" spans="2:22" s="18" customFormat="1" ht="15.75" customHeight="1" x14ac:dyDescent="0.2">
      <c r="B466" s="6"/>
      <c r="C466" s="166"/>
      <c r="D466" s="10"/>
      <c r="E466" s="12"/>
      <c r="F466" s="6"/>
      <c r="G466" s="6"/>
      <c r="H466" s="6"/>
      <c r="I466" s="6"/>
      <c r="J466" s="178"/>
      <c r="K466" s="249"/>
      <c r="L466" s="167"/>
      <c r="M466" s="6"/>
      <c r="N466" s="6"/>
      <c r="O466" s="6"/>
      <c r="P466" s="6"/>
      <c r="Q466" s="168"/>
      <c r="S466" s="6"/>
      <c r="T466" s="6"/>
      <c r="U466" s="6"/>
      <c r="V466" s="6"/>
    </row>
    <row r="467" spans="2:22" s="18" customFormat="1" ht="15.75" customHeight="1" x14ac:dyDescent="0.2">
      <c r="B467" s="6"/>
      <c r="C467" s="166"/>
      <c r="D467" s="10"/>
      <c r="E467" s="12"/>
      <c r="F467" s="6"/>
      <c r="G467" s="6"/>
      <c r="H467" s="6"/>
      <c r="I467" s="6"/>
      <c r="J467" s="178"/>
      <c r="K467" s="249"/>
      <c r="L467" s="167"/>
      <c r="M467" s="6"/>
      <c r="N467" s="6"/>
      <c r="O467" s="6"/>
      <c r="P467" s="6"/>
      <c r="Q467" s="168"/>
      <c r="S467" s="6"/>
      <c r="T467" s="6"/>
      <c r="U467" s="6"/>
      <c r="V467" s="6"/>
    </row>
    <row r="468" spans="2:22" s="18" customFormat="1" ht="15.75" customHeight="1" x14ac:dyDescent="0.2">
      <c r="B468" s="6"/>
      <c r="C468" s="166"/>
      <c r="D468" s="10"/>
      <c r="E468" s="12"/>
      <c r="F468" s="6"/>
      <c r="G468" s="6"/>
      <c r="H468" s="6"/>
      <c r="I468" s="6"/>
      <c r="J468" s="178"/>
      <c r="K468" s="249"/>
      <c r="L468" s="167"/>
      <c r="M468" s="6"/>
      <c r="N468" s="6"/>
      <c r="O468" s="6"/>
      <c r="P468" s="6"/>
      <c r="Q468" s="168"/>
      <c r="S468" s="6"/>
      <c r="T468" s="6"/>
      <c r="U468" s="6"/>
      <c r="V468" s="6"/>
    </row>
    <row r="469" spans="2:22" s="18" customFormat="1" ht="15.75" customHeight="1" x14ac:dyDescent="0.2">
      <c r="B469" s="6"/>
      <c r="C469" s="166"/>
      <c r="D469" s="10"/>
      <c r="E469" s="12"/>
      <c r="F469" s="6"/>
      <c r="G469" s="6"/>
      <c r="H469" s="6"/>
      <c r="I469" s="6"/>
      <c r="J469" s="178"/>
      <c r="K469" s="249"/>
      <c r="L469" s="167"/>
      <c r="M469" s="6"/>
      <c r="N469" s="6"/>
      <c r="O469" s="6"/>
      <c r="P469" s="6"/>
      <c r="Q469" s="168"/>
      <c r="S469" s="6"/>
      <c r="T469" s="6"/>
      <c r="U469" s="6"/>
      <c r="V469" s="6"/>
    </row>
    <row r="470" spans="2:22" s="18" customFormat="1" ht="15.75" customHeight="1" x14ac:dyDescent="0.2">
      <c r="B470" s="6"/>
      <c r="C470" s="166"/>
      <c r="D470" s="10"/>
      <c r="E470" s="12"/>
      <c r="F470" s="6"/>
      <c r="G470" s="6"/>
      <c r="H470" s="6"/>
      <c r="I470" s="6"/>
      <c r="J470" s="178"/>
      <c r="K470" s="249"/>
      <c r="L470" s="167"/>
      <c r="M470" s="6"/>
      <c r="N470" s="6"/>
      <c r="O470" s="6"/>
      <c r="P470" s="6"/>
      <c r="Q470" s="168"/>
      <c r="S470" s="6"/>
      <c r="T470" s="6"/>
      <c r="U470" s="6"/>
      <c r="V470" s="6"/>
    </row>
    <row r="471" spans="2:22" s="18" customFormat="1" ht="15.75" customHeight="1" x14ac:dyDescent="0.2">
      <c r="B471" s="6"/>
      <c r="C471" s="166"/>
      <c r="D471" s="10"/>
      <c r="E471" s="12"/>
      <c r="F471" s="6"/>
      <c r="G471" s="6"/>
      <c r="H471" s="6"/>
      <c r="I471" s="6"/>
      <c r="J471" s="178"/>
      <c r="K471" s="249"/>
      <c r="L471" s="167"/>
      <c r="M471" s="6"/>
      <c r="N471" s="6"/>
      <c r="O471" s="6"/>
      <c r="P471" s="6"/>
      <c r="Q471" s="168"/>
      <c r="S471" s="6"/>
      <c r="T471" s="6"/>
      <c r="U471" s="6"/>
      <c r="V471" s="6"/>
    </row>
    <row r="472" spans="2:22" s="18" customFormat="1" ht="15.75" customHeight="1" x14ac:dyDescent="0.2">
      <c r="B472" s="6"/>
      <c r="C472" s="166"/>
      <c r="D472" s="10"/>
      <c r="E472" s="12"/>
      <c r="F472" s="6"/>
      <c r="G472" s="6"/>
      <c r="H472" s="6"/>
      <c r="I472" s="6"/>
      <c r="J472" s="178"/>
      <c r="K472" s="249"/>
      <c r="L472" s="167"/>
      <c r="M472" s="6"/>
      <c r="N472" s="6"/>
      <c r="O472" s="6"/>
      <c r="P472" s="6"/>
      <c r="Q472" s="168"/>
      <c r="S472" s="6"/>
      <c r="T472" s="6"/>
      <c r="U472" s="6"/>
      <c r="V472" s="6"/>
    </row>
    <row r="473" spans="2:22" s="18" customFormat="1" ht="15.75" customHeight="1" x14ac:dyDescent="0.2">
      <c r="B473" s="6"/>
      <c r="C473" s="166"/>
      <c r="D473" s="10"/>
      <c r="E473" s="12"/>
      <c r="F473" s="6"/>
      <c r="G473" s="6"/>
      <c r="H473" s="6"/>
      <c r="I473" s="6"/>
      <c r="J473" s="178"/>
      <c r="K473" s="249"/>
      <c r="L473" s="167"/>
      <c r="M473" s="6"/>
      <c r="N473" s="6"/>
      <c r="O473" s="6"/>
      <c r="P473" s="6"/>
      <c r="Q473" s="168"/>
      <c r="S473" s="6"/>
      <c r="T473" s="6"/>
      <c r="U473" s="6"/>
      <c r="V473" s="6"/>
    </row>
    <row r="474" spans="2:22" s="18" customFormat="1" ht="15.75" customHeight="1" x14ac:dyDescent="0.2">
      <c r="B474" s="6"/>
      <c r="C474" s="166"/>
      <c r="D474" s="10"/>
      <c r="E474" s="12"/>
      <c r="F474" s="6"/>
      <c r="G474" s="6"/>
      <c r="H474" s="6"/>
      <c r="I474" s="6"/>
      <c r="J474" s="178"/>
      <c r="K474" s="249"/>
      <c r="L474" s="167"/>
      <c r="M474" s="6"/>
      <c r="N474" s="6"/>
      <c r="O474" s="6"/>
      <c r="P474" s="6"/>
      <c r="Q474" s="168"/>
      <c r="S474" s="6"/>
      <c r="T474" s="6"/>
      <c r="U474" s="6"/>
      <c r="V474" s="6"/>
    </row>
    <row r="475" spans="2:22" s="18" customFormat="1" ht="15.75" customHeight="1" x14ac:dyDescent="0.2">
      <c r="B475" s="6"/>
      <c r="C475" s="166"/>
      <c r="D475" s="10"/>
      <c r="E475" s="12"/>
      <c r="F475" s="6"/>
      <c r="G475" s="6"/>
      <c r="H475" s="6"/>
      <c r="I475" s="6"/>
      <c r="J475" s="178"/>
      <c r="K475" s="249"/>
      <c r="L475" s="167"/>
      <c r="M475" s="6"/>
      <c r="N475" s="6"/>
      <c r="O475" s="6"/>
      <c r="P475" s="6"/>
      <c r="Q475" s="168"/>
      <c r="S475" s="6"/>
      <c r="T475" s="6"/>
      <c r="U475" s="6"/>
      <c r="V475" s="6"/>
    </row>
    <row r="476" spans="2:22" s="18" customFormat="1" ht="15.75" customHeight="1" x14ac:dyDescent="0.2">
      <c r="B476" s="6"/>
      <c r="C476" s="166"/>
      <c r="D476" s="10"/>
      <c r="E476" s="12"/>
      <c r="F476" s="6"/>
      <c r="G476" s="6"/>
      <c r="H476" s="6"/>
      <c r="I476" s="6"/>
      <c r="J476" s="178"/>
      <c r="K476" s="249"/>
      <c r="L476" s="167"/>
      <c r="M476" s="6"/>
      <c r="N476" s="6"/>
      <c r="O476" s="6"/>
      <c r="P476" s="6"/>
      <c r="Q476" s="168"/>
      <c r="S476" s="6"/>
      <c r="T476" s="6"/>
      <c r="U476" s="6"/>
      <c r="V476" s="6"/>
    </row>
    <row r="477" spans="2:22" s="18" customFormat="1" ht="15.75" customHeight="1" x14ac:dyDescent="0.2">
      <c r="B477" s="6"/>
      <c r="C477" s="166"/>
      <c r="D477" s="10"/>
      <c r="E477" s="12"/>
      <c r="F477" s="6"/>
      <c r="G477" s="6"/>
      <c r="H477" s="6"/>
      <c r="I477" s="6"/>
      <c r="J477" s="178"/>
      <c r="K477" s="249"/>
      <c r="L477" s="167"/>
      <c r="M477" s="6"/>
      <c r="N477" s="6"/>
      <c r="O477" s="6"/>
      <c r="P477" s="6"/>
      <c r="Q477" s="168"/>
      <c r="S477" s="6"/>
      <c r="T477" s="6"/>
      <c r="U477" s="6"/>
      <c r="V477" s="6"/>
    </row>
    <row r="478" spans="2:22" s="18" customFormat="1" ht="15.75" customHeight="1" x14ac:dyDescent="0.2">
      <c r="B478" s="6"/>
      <c r="C478" s="166"/>
      <c r="D478" s="10"/>
      <c r="E478" s="12"/>
      <c r="F478" s="6"/>
      <c r="G478" s="6"/>
      <c r="H478" s="6"/>
      <c r="I478" s="6"/>
      <c r="J478" s="178"/>
      <c r="K478" s="249"/>
      <c r="L478" s="167"/>
      <c r="M478" s="6"/>
      <c r="N478" s="6"/>
      <c r="O478" s="6"/>
      <c r="P478" s="6"/>
      <c r="Q478" s="168"/>
      <c r="S478" s="6"/>
      <c r="T478" s="6"/>
      <c r="U478" s="6"/>
      <c r="V478" s="6"/>
    </row>
    <row r="479" spans="2:22" s="18" customFormat="1" ht="15.75" customHeight="1" x14ac:dyDescent="0.2">
      <c r="B479" s="6"/>
      <c r="C479" s="166"/>
      <c r="D479" s="10"/>
      <c r="E479" s="12"/>
      <c r="F479" s="6"/>
      <c r="G479" s="6"/>
      <c r="H479" s="6"/>
      <c r="I479" s="6"/>
      <c r="J479" s="178"/>
      <c r="K479" s="249"/>
      <c r="L479" s="167"/>
      <c r="M479" s="6"/>
      <c r="N479" s="6"/>
      <c r="O479" s="6"/>
      <c r="P479" s="6"/>
      <c r="Q479" s="168"/>
      <c r="S479" s="6"/>
      <c r="T479" s="6"/>
      <c r="U479" s="6"/>
      <c r="V479" s="6"/>
    </row>
    <row r="480" spans="2:22" s="18" customFormat="1" ht="15.75" customHeight="1" x14ac:dyDescent="0.2">
      <c r="B480" s="6"/>
      <c r="C480" s="166"/>
      <c r="D480" s="10"/>
      <c r="E480" s="12"/>
      <c r="F480" s="6"/>
      <c r="G480" s="6"/>
      <c r="H480" s="6"/>
      <c r="I480" s="6"/>
      <c r="J480" s="178"/>
      <c r="K480" s="249"/>
      <c r="L480" s="167"/>
      <c r="M480" s="6"/>
      <c r="N480" s="6"/>
      <c r="O480" s="6"/>
      <c r="P480" s="6"/>
      <c r="Q480" s="168"/>
      <c r="S480" s="6"/>
      <c r="T480" s="6"/>
      <c r="U480" s="6"/>
      <c r="V480" s="6"/>
    </row>
    <row r="481" spans="2:22" s="18" customFormat="1" ht="15.75" customHeight="1" x14ac:dyDescent="0.2">
      <c r="B481" s="6"/>
      <c r="C481" s="166"/>
      <c r="D481" s="10"/>
      <c r="E481" s="12"/>
      <c r="F481" s="6"/>
      <c r="G481" s="6"/>
      <c r="H481" s="6"/>
      <c r="I481" s="6"/>
      <c r="J481" s="178"/>
      <c r="K481" s="249"/>
      <c r="L481" s="167"/>
      <c r="M481" s="6"/>
      <c r="N481" s="6"/>
      <c r="O481" s="6"/>
      <c r="P481" s="6"/>
      <c r="Q481" s="168"/>
      <c r="S481" s="6"/>
      <c r="T481" s="6"/>
      <c r="U481" s="6"/>
      <c r="V481" s="6"/>
    </row>
    <row r="482" spans="2:22" s="18" customFormat="1" ht="15.75" customHeight="1" x14ac:dyDescent="0.2">
      <c r="B482" s="6"/>
      <c r="C482" s="166"/>
      <c r="D482" s="10"/>
      <c r="E482" s="12"/>
      <c r="F482" s="6"/>
      <c r="G482" s="6"/>
      <c r="H482" s="6"/>
      <c r="I482" s="6"/>
      <c r="J482" s="178"/>
      <c r="K482" s="249"/>
      <c r="L482" s="167"/>
      <c r="M482" s="6"/>
      <c r="N482" s="6"/>
      <c r="O482" s="6"/>
      <c r="P482" s="6"/>
      <c r="Q482" s="168"/>
      <c r="S482" s="6"/>
      <c r="T482" s="6"/>
      <c r="U482" s="6"/>
      <c r="V482" s="6"/>
    </row>
    <row r="483" spans="2:22" s="18" customFormat="1" ht="15.75" customHeight="1" x14ac:dyDescent="0.2">
      <c r="B483" s="6"/>
      <c r="C483" s="166"/>
      <c r="D483" s="10"/>
      <c r="E483" s="12"/>
      <c r="F483" s="6"/>
      <c r="G483" s="6"/>
      <c r="H483" s="6"/>
      <c r="I483" s="6"/>
      <c r="J483" s="178"/>
      <c r="K483" s="249"/>
      <c r="L483" s="167"/>
      <c r="M483" s="6"/>
      <c r="N483" s="6"/>
      <c r="O483" s="6"/>
      <c r="P483" s="6"/>
      <c r="Q483" s="168"/>
      <c r="S483" s="6"/>
      <c r="T483" s="6"/>
      <c r="U483" s="6"/>
      <c r="V483" s="6"/>
    </row>
    <row r="484" spans="2:22" s="18" customFormat="1" ht="15.75" customHeight="1" x14ac:dyDescent="0.2">
      <c r="B484" s="6"/>
      <c r="C484" s="166"/>
      <c r="D484" s="10"/>
      <c r="E484" s="12"/>
      <c r="F484" s="6"/>
      <c r="G484" s="6"/>
      <c r="H484" s="6"/>
      <c r="I484" s="6"/>
      <c r="J484" s="178"/>
      <c r="K484" s="249"/>
      <c r="L484" s="167"/>
      <c r="M484" s="6"/>
      <c r="N484" s="6"/>
      <c r="O484" s="6"/>
      <c r="P484" s="6"/>
      <c r="Q484" s="168"/>
      <c r="S484" s="6"/>
      <c r="T484" s="6"/>
      <c r="U484" s="6"/>
      <c r="V484" s="6"/>
    </row>
    <row r="485" spans="2:22" s="18" customFormat="1" ht="15.75" customHeight="1" x14ac:dyDescent="0.2">
      <c r="B485" s="6"/>
      <c r="C485" s="166"/>
      <c r="D485" s="10"/>
      <c r="E485" s="12"/>
      <c r="F485" s="6"/>
      <c r="G485" s="6"/>
      <c r="H485" s="6"/>
      <c r="I485" s="6"/>
      <c r="J485" s="178"/>
      <c r="K485" s="249"/>
      <c r="L485" s="167"/>
      <c r="M485" s="6"/>
      <c r="N485" s="6"/>
      <c r="O485" s="6"/>
      <c r="P485" s="6"/>
      <c r="Q485" s="168"/>
      <c r="S485" s="6"/>
      <c r="T485" s="6"/>
      <c r="U485" s="6"/>
      <c r="V485" s="6"/>
    </row>
    <row r="486" spans="2:22" s="18" customFormat="1" ht="15.75" customHeight="1" x14ac:dyDescent="0.2">
      <c r="B486" s="6"/>
      <c r="C486" s="166"/>
      <c r="D486" s="10"/>
      <c r="E486" s="12"/>
      <c r="F486" s="6"/>
      <c r="G486" s="6"/>
      <c r="H486" s="6"/>
      <c r="I486" s="6"/>
      <c r="J486" s="178"/>
      <c r="K486" s="249"/>
      <c r="L486" s="167"/>
      <c r="M486" s="6"/>
      <c r="N486" s="6"/>
      <c r="O486" s="6"/>
      <c r="P486" s="6"/>
      <c r="Q486" s="168"/>
      <c r="S486" s="6"/>
      <c r="T486" s="6"/>
      <c r="U486" s="6"/>
      <c r="V486" s="6"/>
    </row>
    <row r="487" spans="2:22" s="18" customFormat="1" ht="15.75" customHeight="1" x14ac:dyDescent="0.2">
      <c r="B487" s="6"/>
      <c r="C487" s="166"/>
      <c r="D487" s="10"/>
      <c r="E487" s="12"/>
      <c r="F487" s="6"/>
      <c r="G487" s="6"/>
      <c r="H487" s="6"/>
      <c r="I487" s="6"/>
      <c r="J487" s="178"/>
      <c r="K487" s="249"/>
      <c r="L487" s="167"/>
      <c r="M487" s="6"/>
      <c r="N487" s="6"/>
      <c r="O487" s="6"/>
      <c r="P487" s="6"/>
      <c r="Q487" s="168"/>
      <c r="S487" s="6"/>
      <c r="T487" s="6"/>
      <c r="U487" s="6"/>
      <c r="V487" s="6"/>
    </row>
    <row r="488" spans="2:22" s="18" customFormat="1" ht="15.75" customHeight="1" x14ac:dyDescent="0.2">
      <c r="B488" s="6"/>
      <c r="C488" s="166"/>
      <c r="D488" s="10"/>
      <c r="E488" s="12"/>
      <c r="F488" s="6"/>
      <c r="G488" s="6"/>
      <c r="H488" s="6"/>
      <c r="I488" s="6"/>
      <c r="J488" s="178"/>
      <c r="K488" s="249"/>
      <c r="L488" s="167"/>
      <c r="M488" s="6"/>
      <c r="N488" s="6"/>
      <c r="O488" s="6"/>
      <c r="P488" s="6"/>
      <c r="Q488" s="168"/>
      <c r="S488" s="6"/>
      <c r="T488" s="6"/>
      <c r="U488" s="6"/>
      <c r="V488" s="6"/>
    </row>
    <row r="489" spans="2:22" s="18" customFormat="1" ht="15.75" customHeight="1" x14ac:dyDescent="0.2">
      <c r="B489" s="6"/>
      <c r="C489" s="166"/>
      <c r="D489" s="10"/>
      <c r="E489" s="12"/>
      <c r="F489" s="6"/>
      <c r="G489" s="6"/>
      <c r="H489" s="6"/>
      <c r="I489" s="6"/>
      <c r="J489" s="178"/>
      <c r="K489" s="249"/>
      <c r="L489" s="167"/>
      <c r="M489" s="6"/>
      <c r="N489" s="6"/>
      <c r="O489" s="6"/>
      <c r="P489" s="6"/>
      <c r="Q489" s="168"/>
      <c r="S489" s="6"/>
      <c r="T489" s="6"/>
      <c r="U489" s="6"/>
      <c r="V489" s="6"/>
    </row>
    <row r="490" spans="2:22" s="18" customFormat="1" ht="15.75" customHeight="1" x14ac:dyDescent="0.2">
      <c r="B490" s="6"/>
      <c r="C490" s="166"/>
      <c r="D490" s="10"/>
      <c r="E490" s="12"/>
      <c r="F490" s="6"/>
      <c r="G490" s="6"/>
      <c r="H490" s="6"/>
      <c r="I490" s="6"/>
      <c r="J490" s="178"/>
      <c r="K490" s="249"/>
      <c r="L490" s="167"/>
      <c r="M490" s="6"/>
      <c r="N490" s="6"/>
      <c r="O490" s="6"/>
      <c r="P490" s="6"/>
      <c r="Q490" s="168"/>
      <c r="S490" s="6"/>
      <c r="T490" s="6"/>
      <c r="U490" s="6"/>
      <c r="V490" s="6"/>
    </row>
    <row r="491" spans="2:22" s="18" customFormat="1" ht="15.75" customHeight="1" x14ac:dyDescent="0.2">
      <c r="B491" s="6"/>
      <c r="C491" s="166"/>
      <c r="D491" s="10"/>
      <c r="E491" s="12"/>
      <c r="F491" s="6"/>
      <c r="G491" s="6"/>
      <c r="H491" s="6"/>
      <c r="I491" s="6"/>
      <c r="J491" s="178"/>
      <c r="K491" s="249"/>
      <c r="L491" s="167"/>
      <c r="M491" s="6"/>
      <c r="N491" s="6"/>
      <c r="O491" s="6"/>
      <c r="P491" s="6"/>
      <c r="Q491" s="168"/>
      <c r="S491" s="6"/>
      <c r="T491" s="6"/>
      <c r="U491" s="6"/>
      <c r="V491" s="6"/>
    </row>
    <row r="492" spans="2:22" s="18" customFormat="1" ht="15.75" customHeight="1" x14ac:dyDescent="0.2">
      <c r="B492" s="6"/>
      <c r="C492" s="166"/>
      <c r="D492" s="10"/>
      <c r="E492" s="12"/>
      <c r="F492" s="6"/>
      <c r="G492" s="6"/>
      <c r="H492" s="6"/>
      <c r="I492" s="6"/>
      <c r="J492" s="178"/>
      <c r="K492" s="249"/>
      <c r="L492" s="167"/>
      <c r="M492" s="6"/>
      <c r="N492" s="6"/>
      <c r="O492" s="6"/>
      <c r="P492" s="6"/>
      <c r="Q492" s="168"/>
      <c r="S492" s="6"/>
      <c r="T492" s="6"/>
      <c r="U492" s="6"/>
      <c r="V492" s="6"/>
    </row>
    <row r="493" spans="2:22" s="18" customFormat="1" ht="15.75" customHeight="1" x14ac:dyDescent="0.2">
      <c r="B493" s="6"/>
      <c r="C493" s="166"/>
      <c r="D493" s="10"/>
      <c r="E493" s="12"/>
      <c r="F493" s="6"/>
      <c r="G493" s="6"/>
      <c r="H493" s="6"/>
      <c r="I493" s="6"/>
      <c r="J493" s="178"/>
      <c r="K493" s="249"/>
      <c r="L493" s="167"/>
      <c r="M493" s="6"/>
      <c r="N493" s="6"/>
      <c r="O493" s="6"/>
      <c r="P493" s="6"/>
      <c r="Q493" s="168"/>
      <c r="S493" s="6"/>
      <c r="T493" s="6"/>
      <c r="U493" s="6"/>
      <c r="V493" s="6"/>
    </row>
    <row r="494" spans="2:22" s="18" customFormat="1" ht="15.75" customHeight="1" x14ac:dyDescent="0.2">
      <c r="B494" s="6"/>
      <c r="C494" s="166"/>
      <c r="D494" s="10"/>
      <c r="E494" s="12"/>
      <c r="F494" s="6"/>
      <c r="G494" s="6"/>
      <c r="H494" s="6"/>
      <c r="I494" s="6"/>
      <c r="J494" s="178"/>
      <c r="K494" s="249"/>
      <c r="L494" s="167"/>
      <c r="M494" s="6"/>
      <c r="N494" s="6"/>
      <c r="O494" s="6"/>
      <c r="P494" s="6"/>
      <c r="Q494" s="168"/>
      <c r="S494" s="6"/>
      <c r="T494" s="6"/>
      <c r="U494" s="6"/>
      <c r="V494" s="6"/>
    </row>
    <row r="495" spans="2:22" s="18" customFormat="1" ht="15.75" customHeight="1" x14ac:dyDescent="0.2">
      <c r="B495" s="6"/>
      <c r="C495" s="166"/>
      <c r="D495" s="10"/>
      <c r="E495" s="12"/>
      <c r="F495" s="6"/>
      <c r="G495" s="6"/>
      <c r="H495" s="6"/>
      <c r="I495" s="6"/>
      <c r="J495" s="178"/>
      <c r="K495" s="249"/>
      <c r="L495" s="167"/>
      <c r="M495" s="6"/>
      <c r="N495" s="6"/>
      <c r="O495" s="6"/>
      <c r="P495" s="6"/>
      <c r="Q495" s="168"/>
      <c r="S495" s="6"/>
      <c r="T495" s="6"/>
      <c r="U495" s="6"/>
      <c r="V495" s="6"/>
    </row>
    <row r="496" spans="2:22" s="18" customFormat="1" ht="15.75" customHeight="1" x14ac:dyDescent="0.2">
      <c r="B496" s="6"/>
      <c r="C496" s="166"/>
      <c r="D496" s="10"/>
      <c r="E496" s="12"/>
      <c r="F496" s="6"/>
      <c r="G496" s="6"/>
      <c r="H496" s="6"/>
      <c r="I496" s="6"/>
      <c r="J496" s="178"/>
      <c r="K496" s="249"/>
      <c r="L496" s="167"/>
      <c r="M496" s="6"/>
      <c r="N496" s="6"/>
      <c r="O496" s="6"/>
      <c r="P496" s="6"/>
      <c r="Q496" s="168"/>
      <c r="S496" s="6"/>
      <c r="T496" s="6"/>
      <c r="U496" s="6"/>
      <c r="V496" s="6"/>
    </row>
    <row r="497" spans="2:22" s="18" customFormat="1" ht="15.75" customHeight="1" x14ac:dyDescent="0.2">
      <c r="B497" s="6"/>
      <c r="C497" s="166"/>
      <c r="D497" s="10"/>
      <c r="E497" s="12"/>
      <c r="F497" s="6"/>
      <c r="G497" s="6"/>
      <c r="H497" s="6"/>
      <c r="I497" s="6"/>
      <c r="J497" s="178"/>
      <c r="K497" s="249"/>
      <c r="L497" s="167"/>
      <c r="M497" s="6"/>
      <c r="N497" s="6"/>
      <c r="O497" s="6"/>
      <c r="P497" s="6"/>
      <c r="Q497" s="168"/>
      <c r="S497" s="6"/>
      <c r="T497" s="6"/>
      <c r="U497" s="6"/>
      <c r="V497" s="6"/>
    </row>
    <row r="498" spans="2:22" s="18" customFormat="1" ht="15.75" customHeight="1" x14ac:dyDescent="0.2">
      <c r="B498" s="6"/>
      <c r="C498" s="166"/>
      <c r="D498" s="10"/>
      <c r="E498" s="12"/>
      <c r="F498" s="6"/>
      <c r="G498" s="6"/>
      <c r="H498" s="6"/>
      <c r="I498" s="6"/>
      <c r="J498" s="178"/>
      <c r="K498" s="249"/>
      <c r="L498" s="167"/>
      <c r="M498" s="6"/>
      <c r="N498" s="6"/>
      <c r="O498" s="6"/>
      <c r="P498" s="6"/>
      <c r="Q498" s="168"/>
      <c r="S498" s="6"/>
      <c r="T498" s="6"/>
      <c r="U498" s="6"/>
      <c r="V498" s="6"/>
    </row>
    <row r="499" spans="2:22" s="18" customFormat="1" ht="15.75" customHeight="1" x14ac:dyDescent="0.2">
      <c r="B499" s="6"/>
      <c r="C499" s="166"/>
      <c r="D499" s="10"/>
      <c r="E499" s="12"/>
      <c r="F499" s="6"/>
      <c r="G499" s="6"/>
      <c r="H499" s="6"/>
      <c r="I499" s="6"/>
      <c r="J499" s="178"/>
      <c r="K499" s="249"/>
      <c r="L499" s="167"/>
      <c r="M499" s="6"/>
      <c r="N499" s="6"/>
      <c r="O499" s="6"/>
      <c r="P499" s="6"/>
      <c r="Q499" s="168"/>
      <c r="S499" s="6"/>
      <c r="T499" s="6"/>
      <c r="U499" s="6"/>
      <c r="V499" s="6"/>
    </row>
    <row r="500" spans="2:22" s="18" customFormat="1" ht="15.75" customHeight="1" x14ac:dyDescent="0.2">
      <c r="B500" s="6"/>
      <c r="C500" s="166"/>
      <c r="D500" s="10"/>
      <c r="E500" s="12"/>
      <c r="F500" s="6"/>
      <c r="G500" s="6"/>
      <c r="H500" s="6"/>
      <c r="I500" s="6"/>
      <c r="J500" s="178"/>
      <c r="K500" s="249"/>
      <c r="L500" s="167"/>
      <c r="M500" s="6"/>
      <c r="N500" s="6"/>
      <c r="O500" s="6"/>
      <c r="P500" s="6"/>
      <c r="Q500" s="168"/>
      <c r="S500" s="6"/>
      <c r="T500" s="6"/>
      <c r="U500" s="6"/>
      <c r="V500" s="6"/>
    </row>
    <row r="501" spans="2:22" s="18" customFormat="1" ht="15.75" customHeight="1" x14ac:dyDescent="0.2">
      <c r="B501" s="6"/>
      <c r="C501" s="166"/>
      <c r="D501" s="10"/>
      <c r="E501" s="12"/>
      <c r="F501" s="6"/>
      <c r="G501" s="6"/>
      <c r="H501" s="6"/>
      <c r="I501" s="6"/>
      <c r="J501" s="178"/>
      <c r="K501" s="249"/>
      <c r="L501" s="167"/>
      <c r="M501" s="6"/>
      <c r="N501" s="6"/>
      <c r="O501" s="6"/>
      <c r="P501" s="6"/>
      <c r="Q501" s="168"/>
      <c r="S501" s="6"/>
      <c r="T501" s="6"/>
      <c r="U501" s="6"/>
      <c r="V501" s="6"/>
    </row>
    <row r="502" spans="2:22" s="18" customFormat="1" ht="15.75" customHeight="1" x14ac:dyDescent="0.2">
      <c r="B502" s="6"/>
      <c r="C502" s="166"/>
      <c r="D502" s="10"/>
      <c r="E502" s="12"/>
      <c r="F502" s="6"/>
      <c r="G502" s="6"/>
      <c r="H502" s="6"/>
      <c r="I502" s="6"/>
      <c r="J502" s="178"/>
      <c r="K502" s="249"/>
      <c r="L502" s="167"/>
      <c r="M502" s="6"/>
      <c r="N502" s="6"/>
      <c r="O502" s="6"/>
      <c r="P502" s="6"/>
      <c r="Q502" s="168"/>
      <c r="S502" s="6"/>
      <c r="T502" s="6"/>
      <c r="U502" s="6"/>
      <c r="V502" s="6"/>
    </row>
    <row r="503" spans="2:22" s="18" customFormat="1" ht="15.75" customHeight="1" x14ac:dyDescent="0.2">
      <c r="B503" s="6"/>
      <c r="C503" s="166"/>
      <c r="D503" s="10"/>
      <c r="E503" s="12"/>
      <c r="F503" s="6"/>
      <c r="G503" s="6"/>
      <c r="H503" s="6"/>
      <c r="I503" s="6"/>
      <c r="J503" s="178"/>
      <c r="K503" s="249"/>
      <c r="L503" s="167"/>
      <c r="M503" s="6"/>
      <c r="N503" s="6"/>
      <c r="O503" s="6"/>
      <c r="P503" s="6"/>
      <c r="Q503" s="168"/>
      <c r="S503" s="6"/>
      <c r="T503" s="6"/>
      <c r="U503" s="6"/>
      <c r="V503" s="6"/>
    </row>
    <row r="504" spans="2:22" s="18" customFormat="1" ht="15.75" customHeight="1" x14ac:dyDescent="0.2">
      <c r="B504" s="6"/>
      <c r="C504" s="166"/>
      <c r="D504" s="10"/>
      <c r="E504" s="12"/>
      <c r="F504" s="6"/>
      <c r="G504" s="6"/>
      <c r="H504" s="6"/>
      <c r="I504" s="6"/>
      <c r="J504" s="178"/>
      <c r="K504" s="249"/>
      <c r="L504" s="167"/>
      <c r="M504" s="6"/>
      <c r="N504" s="6"/>
      <c r="O504" s="6"/>
      <c r="P504" s="6"/>
      <c r="Q504" s="168"/>
      <c r="S504" s="6"/>
      <c r="T504" s="6"/>
      <c r="U504" s="6"/>
      <c r="V504" s="6"/>
    </row>
    <row r="505" spans="2:22" s="18" customFormat="1" ht="15.75" customHeight="1" x14ac:dyDescent="0.2">
      <c r="B505" s="6"/>
      <c r="C505" s="166"/>
      <c r="D505" s="10"/>
      <c r="E505" s="12"/>
      <c r="F505" s="6"/>
      <c r="G505" s="6"/>
      <c r="H505" s="6"/>
      <c r="I505" s="6"/>
      <c r="J505" s="178"/>
      <c r="K505" s="249"/>
      <c r="L505" s="167"/>
      <c r="M505" s="6"/>
      <c r="N505" s="6"/>
      <c r="O505" s="6"/>
      <c r="P505" s="6"/>
      <c r="Q505" s="168"/>
      <c r="S505" s="6"/>
      <c r="T505" s="6"/>
      <c r="U505" s="6"/>
      <c r="V505" s="6"/>
    </row>
    <row r="506" spans="2:22" s="18" customFormat="1" ht="15.75" customHeight="1" x14ac:dyDescent="0.2">
      <c r="B506" s="6"/>
      <c r="C506" s="166"/>
      <c r="D506" s="10"/>
      <c r="E506" s="12"/>
      <c r="F506" s="6"/>
      <c r="G506" s="6"/>
      <c r="H506" s="6"/>
      <c r="I506" s="6"/>
      <c r="J506" s="178"/>
      <c r="K506" s="249"/>
      <c r="L506" s="167"/>
      <c r="M506" s="6"/>
      <c r="N506" s="6"/>
      <c r="O506" s="6"/>
      <c r="P506" s="6"/>
      <c r="Q506" s="168"/>
      <c r="S506" s="6"/>
      <c r="T506" s="6"/>
      <c r="U506" s="6"/>
      <c r="V506" s="6"/>
    </row>
    <row r="507" spans="2:22" s="18" customFormat="1" ht="15.75" customHeight="1" x14ac:dyDescent="0.2">
      <c r="B507" s="6"/>
      <c r="C507" s="166"/>
      <c r="D507" s="10"/>
      <c r="E507" s="12"/>
      <c r="F507" s="6"/>
      <c r="G507" s="6"/>
      <c r="H507" s="6"/>
      <c r="I507" s="6"/>
      <c r="J507" s="178"/>
      <c r="K507" s="249"/>
      <c r="L507" s="167"/>
      <c r="M507" s="6"/>
      <c r="N507" s="6"/>
      <c r="O507" s="6"/>
      <c r="P507" s="6"/>
      <c r="Q507" s="168"/>
      <c r="S507" s="6"/>
      <c r="T507" s="6"/>
      <c r="U507" s="6"/>
      <c r="V507" s="6"/>
    </row>
    <row r="508" spans="2:22" s="18" customFormat="1" ht="15.75" customHeight="1" x14ac:dyDescent="0.2">
      <c r="B508" s="6"/>
      <c r="C508" s="166"/>
      <c r="D508" s="10"/>
      <c r="E508" s="12"/>
      <c r="F508" s="6"/>
      <c r="G508" s="6"/>
      <c r="H508" s="6"/>
      <c r="I508" s="6"/>
      <c r="J508" s="178"/>
      <c r="K508" s="249"/>
      <c r="L508" s="167"/>
      <c r="M508" s="6"/>
      <c r="N508" s="6"/>
      <c r="O508" s="6"/>
      <c r="P508" s="6"/>
      <c r="Q508" s="168"/>
      <c r="S508" s="6"/>
      <c r="T508" s="6"/>
      <c r="U508" s="6"/>
      <c r="V508" s="6"/>
    </row>
    <row r="509" spans="2:22" s="18" customFormat="1" ht="15.75" customHeight="1" x14ac:dyDescent="0.2">
      <c r="B509" s="6"/>
      <c r="C509" s="166"/>
      <c r="D509" s="10"/>
      <c r="E509" s="12"/>
      <c r="F509" s="6"/>
      <c r="G509" s="6"/>
      <c r="H509" s="6"/>
      <c r="I509" s="6"/>
      <c r="J509" s="178"/>
      <c r="K509" s="249"/>
      <c r="L509" s="167"/>
      <c r="M509" s="6"/>
      <c r="N509" s="6"/>
      <c r="O509" s="6"/>
      <c r="P509" s="6"/>
      <c r="Q509" s="168"/>
      <c r="S509" s="6"/>
      <c r="T509" s="6"/>
      <c r="U509" s="6"/>
      <c r="V509" s="6"/>
    </row>
    <row r="510" spans="2:22" s="18" customFormat="1" ht="15.75" customHeight="1" x14ac:dyDescent="0.2">
      <c r="B510" s="6"/>
      <c r="C510" s="166"/>
      <c r="D510" s="10"/>
      <c r="E510" s="12"/>
      <c r="F510" s="6"/>
      <c r="G510" s="6"/>
      <c r="H510" s="6"/>
      <c r="I510" s="6"/>
      <c r="J510" s="178"/>
      <c r="K510" s="249"/>
      <c r="L510" s="167"/>
      <c r="M510" s="6"/>
      <c r="N510" s="6"/>
      <c r="O510" s="6"/>
      <c r="P510" s="6"/>
      <c r="Q510" s="168"/>
      <c r="S510" s="6"/>
      <c r="T510" s="6"/>
      <c r="U510" s="6"/>
      <c r="V510" s="6"/>
    </row>
    <row r="511" spans="2:22" s="18" customFormat="1" ht="15.75" customHeight="1" x14ac:dyDescent="0.2">
      <c r="B511" s="6"/>
      <c r="C511" s="166"/>
      <c r="D511" s="10"/>
      <c r="E511" s="12"/>
      <c r="F511" s="6"/>
      <c r="G511" s="6"/>
      <c r="H511" s="6"/>
      <c r="I511" s="6"/>
      <c r="J511" s="178"/>
      <c r="K511" s="249"/>
      <c r="L511" s="167"/>
      <c r="M511" s="6"/>
      <c r="N511" s="6"/>
      <c r="O511" s="6"/>
      <c r="P511" s="6"/>
      <c r="Q511" s="168"/>
      <c r="S511" s="6"/>
      <c r="T511" s="6"/>
      <c r="U511" s="6"/>
      <c r="V511" s="6"/>
    </row>
    <row r="512" spans="2:22" s="18" customFormat="1" ht="15.75" customHeight="1" x14ac:dyDescent="0.2">
      <c r="B512" s="6"/>
      <c r="C512" s="166"/>
      <c r="D512" s="10"/>
      <c r="E512" s="12"/>
      <c r="F512" s="6"/>
      <c r="G512" s="6"/>
      <c r="H512" s="6"/>
      <c r="I512" s="6"/>
      <c r="J512" s="178"/>
      <c r="K512" s="249"/>
      <c r="L512" s="167"/>
      <c r="M512" s="6"/>
      <c r="N512" s="6"/>
      <c r="O512" s="6"/>
      <c r="P512" s="6"/>
      <c r="Q512" s="168"/>
      <c r="S512" s="6"/>
      <c r="T512" s="6"/>
      <c r="U512" s="6"/>
      <c r="V512" s="6"/>
    </row>
    <row r="513" spans="2:22" s="18" customFormat="1" ht="15.75" customHeight="1" x14ac:dyDescent="0.2">
      <c r="B513" s="6"/>
      <c r="C513" s="166"/>
      <c r="D513" s="10"/>
      <c r="E513" s="12"/>
      <c r="F513" s="6"/>
      <c r="G513" s="6"/>
      <c r="H513" s="6"/>
      <c r="I513" s="6"/>
      <c r="J513" s="178"/>
      <c r="K513" s="249"/>
      <c r="L513" s="167"/>
      <c r="M513" s="6"/>
      <c r="N513" s="6"/>
      <c r="O513" s="6"/>
      <c r="P513" s="6"/>
      <c r="Q513" s="168"/>
      <c r="S513" s="6"/>
      <c r="T513" s="6"/>
      <c r="U513" s="6"/>
      <c r="V513" s="6"/>
    </row>
    <row r="514" spans="2:22" s="18" customFormat="1" ht="15.75" customHeight="1" x14ac:dyDescent="0.2">
      <c r="B514" s="6"/>
      <c r="C514" s="166"/>
      <c r="D514" s="10"/>
      <c r="E514" s="12"/>
      <c r="F514" s="6"/>
      <c r="G514" s="6"/>
      <c r="H514" s="6"/>
      <c r="I514" s="6"/>
      <c r="J514" s="178"/>
      <c r="K514" s="249"/>
      <c r="L514" s="167"/>
      <c r="M514" s="6"/>
      <c r="N514" s="6"/>
      <c r="O514" s="6"/>
      <c r="P514" s="6"/>
      <c r="Q514" s="168"/>
      <c r="S514" s="6"/>
      <c r="T514" s="6"/>
      <c r="U514" s="6"/>
      <c r="V514" s="6"/>
    </row>
    <row r="515" spans="2:22" s="18" customFormat="1" ht="15.75" customHeight="1" x14ac:dyDescent="0.2">
      <c r="B515" s="6"/>
      <c r="C515" s="166"/>
      <c r="D515" s="10"/>
      <c r="E515" s="12"/>
      <c r="F515" s="6"/>
      <c r="G515" s="6"/>
      <c r="H515" s="6"/>
      <c r="I515" s="6"/>
      <c r="J515" s="178"/>
      <c r="K515" s="249"/>
      <c r="L515" s="167"/>
      <c r="M515" s="6"/>
      <c r="N515" s="6"/>
      <c r="O515" s="6"/>
      <c r="P515" s="6"/>
      <c r="Q515" s="168"/>
      <c r="S515" s="6"/>
      <c r="T515" s="6"/>
      <c r="U515" s="6"/>
      <c r="V515" s="6"/>
    </row>
    <row r="516" spans="2:22" s="18" customFormat="1" ht="15.75" customHeight="1" x14ac:dyDescent="0.2">
      <c r="B516" s="6"/>
      <c r="C516" s="166"/>
      <c r="D516" s="10"/>
      <c r="E516" s="12"/>
      <c r="F516" s="6"/>
      <c r="G516" s="6"/>
      <c r="H516" s="6"/>
      <c r="I516" s="6"/>
      <c r="J516" s="178"/>
      <c r="K516" s="249"/>
      <c r="L516" s="167"/>
      <c r="M516" s="6"/>
      <c r="N516" s="6"/>
      <c r="O516" s="6"/>
      <c r="P516" s="6"/>
      <c r="Q516" s="168"/>
      <c r="S516" s="6"/>
      <c r="T516" s="6"/>
      <c r="U516" s="6"/>
      <c r="V516" s="6"/>
    </row>
    <row r="517" spans="2:22" s="18" customFormat="1" ht="15.75" customHeight="1" x14ac:dyDescent="0.2">
      <c r="B517" s="6"/>
      <c r="C517" s="166"/>
      <c r="D517" s="10"/>
      <c r="E517" s="12"/>
      <c r="F517" s="6"/>
      <c r="G517" s="6"/>
      <c r="H517" s="6"/>
      <c r="I517" s="6"/>
      <c r="J517" s="178"/>
      <c r="K517" s="249"/>
      <c r="L517" s="167"/>
      <c r="M517" s="6"/>
      <c r="N517" s="6"/>
      <c r="O517" s="6"/>
      <c r="P517" s="6"/>
      <c r="Q517" s="168"/>
      <c r="S517" s="6"/>
      <c r="T517" s="6"/>
      <c r="U517" s="6"/>
      <c r="V517" s="6"/>
    </row>
    <row r="518" spans="2:22" s="18" customFormat="1" ht="15.75" customHeight="1" x14ac:dyDescent="0.2">
      <c r="B518" s="6"/>
      <c r="C518" s="166"/>
      <c r="D518" s="10"/>
      <c r="E518" s="12"/>
      <c r="F518" s="6"/>
      <c r="G518" s="6"/>
      <c r="H518" s="6"/>
      <c r="I518" s="6"/>
      <c r="J518" s="178"/>
      <c r="K518" s="249"/>
      <c r="L518" s="167"/>
      <c r="M518" s="6"/>
      <c r="N518" s="6"/>
      <c r="O518" s="6"/>
      <c r="P518" s="6"/>
      <c r="Q518" s="168"/>
      <c r="S518" s="6"/>
      <c r="T518" s="6"/>
      <c r="U518" s="6"/>
      <c r="V518" s="6"/>
    </row>
    <row r="519" spans="2:22" s="18" customFormat="1" ht="15.75" customHeight="1" x14ac:dyDescent="0.2">
      <c r="B519" s="6"/>
      <c r="C519" s="166"/>
      <c r="D519" s="10"/>
      <c r="E519" s="12"/>
      <c r="F519" s="6"/>
      <c r="G519" s="6"/>
      <c r="H519" s="6"/>
      <c r="I519" s="6"/>
      <c r="J519" s="178"/>
      <c r="K519" s="249"/>
      <c r="L519" s="167"/>
      <c r="M519" s="6"/>
      <c r="N519" s="6"/>
      <c r="O519" s="6"/>
      <c r="P519" s="6"/>
      <c r="Q519" s="168"/>
      <c r="S519" s="6"/>
      <c r="T519" s="6"/>
      <c r="U519" s="6"/>
      <c r="V519" s="6"/>
    </row>
    <row r="520" spans="2:22" s="18" customFormat="1" ht="15.75" customHeight="1" x14ac:dyDescent="0.2">
      <c r="B520" s="6"/>
      <c r="C520" s="166"/>
      <c r="D520" s="10"/>
      <c r="E520" s="12"/>
      <c r="F520" s="6"/>
      <c r="G520" s="6"/>
      <c r="H520" s="6"/>
      <c r="I520" s="6"/>
      <c r="J520" s="178"/>
      <c r="K520" s="249"/>
      <c r="L520" s="167"/>
      <c r="M520" s="6"/>
      <c r="N520" s="6"/>
      <c r="O520" s="6"/>
      <c r="P520" s="6"/>
      <c r="Q520" s="168"/>
      <c r="S520" s="6"/>
      <c r="T520" s="6"/>
      <c r="U520" s="6"/>
      <c r="V520" s="6"/>
    </row>
    <row r="521" spans="2:22" s="18" customFormat="1" ht="15.75" customHeight="1" x14ac:dyDescent="0.2">
      <c r="B521" s="6"/>
      <c r="C521" s="166"/>
      <c r="D521" s="10"/>
      <c r="E521" s="12"/>
      <c r="F521" s="6"/>
      <c r="G521" s="6"/>
      <c r="H521" s="6"/>
      <c r="I521" s="6"/>
      <c r="J521" s="178"/>
      <c r="K521" s="249"/>
      <c r="L521" s="167"/>
      <c r="M521" s="6"/>
      <c r="N521" s="6"/>
      <c r="O521" s="6"/>
      <c r="P521" s="6"/>
      <c r="Q521" s="168"/>
      <c r="S521" s="6"/>
      <c r="T521" s="6"/>
      <c r="U521" s="6"/>
      <c r="V521" s="6"/>
    </row>
    <row r="522" spans="2:22" s="18" customFormat="1" ht="15.75" customHeight="1" x14ac:dyDescent="0.2">
      <c r="B522" s="6"/>
      <c r="C522" s="166"/>
      <c r="D522" s="10"/>
      <c r="E522" s="12"/>
      <c r="F522" s="6"/>
      <c r="G522" s="6"/>
      <c r="H522" s="6"/>
      <c r="I522" s="6"/>
      <c r="J522" s="178"/>
      <c r="K522" s="249"/>
      <c r="L522" s="167"/>
      <c r="M522" s="6"/>
      <c r="N522" s="6"/>
      <c r="O522" s="6"/>
      <c r="P522" s="6"/>
      <c r="Q522" s="168"/>
      <c r="S522" s="6"/>
      <c r="T522" s="6"/>
      <c r="U522" s="6"/>
      <c r="V522" s="6"/>
    </row>
    <row r="523" spans="2:22" s="18" customFormat="1" ht="15.75" customHeight="1" x14ac:dyDescent="0.2">
      <c r="B523" s="6"/>
      <c r="C523" s="166"/>
      <c r="D523" s="10"/>
      <c r="E523" s="12"/>
      <c r="F523" s="6"/>
      <c r="G523" s="6"/>
      <c r="H523" s="6"/>
      <c r="I523" s="6"/>
      <c r="J523" s="178"/>
      <c r="K523" s="249"/>
      <c r="L523" s="167"/>
      <c r="M523" s="6"/>
      <c r="N523" s="6"/>
      <c r="O523" s="6"/>
      <c r="P523" s="6"/>
      <c r="Q523" s="168"/>
      <c r="S523" s="6"/>
      <c r="T523" s="6"/>
      <c r="U523" s="6"/>
      <c r="V523" s="6"/>
    </row>
    <row r="524" spans="2:22" s="18" customFormat="1" ht="15.75" customHeight="1" x14ac:dyDescent="0.2">
      <c r="B524" s="6"/>
      <c r="C524" s="166"/>
      <c r="D524" s="10"/>
      <c r="E524" s="12"/>
      <c r="F524" s="6"/>
      <c r="G524" s="6"/>
      <c r="H524" s="6"/>
      <c r="I524" s="6"/>
      <c r="J524" s="178"/>
      <c r="K524" s="249"/>
      <c r="L524" s="167"/>
      <c r="M524" s="6"/>
      <c r="N524" s="6"/>
      <c r="O524" s="6"/>
      <c r="P524" s="6"/>
      <c r="Q524" s="168"/>
      <c r="S524" s="6"/>
      <c r="T524" s="6"/>
      <c r="U524" s="6"/>
      <c r="V524" s="6"/>
    </row>
    <row r="525" spans="2:22" s="18" customFormat="1" ht="15.75" customHeight="1" x14ac:dyDescent="0.2">
      <c r="B525" s="6"/>
      <c r="C525" s="166"/>
      <c r="D525" s="10"/>
      <c r="E525" s="12"/>
      <c r="F525" s="6"/>
      <c r="G525" s="6"/>
      <c r="H525" s="6"/>
      <c r="I525" s="6"/>
      <c r="J525" s="178"/>
      <c r="K525" s="249"/>
      <c r="L525" s="167"/>
      <c r="M525" s="6"/>
      <c r="N525" s="6"/>
      <c r="O525" s="6"/>
      <c r="P525" s="6"/>
      <c r="Q525" s="168"/>
      <c r="S525" s="6"/>
      <c r="T525" s="6"/>
      <c r="U525" s="6"/>
      <c r="V525" s="6"/>
    </row>
    <row r="526" spans="2:22" s="18" customFormat="1" ht="15.75" customHeight="1" x14ac:dyDescent="0.2">
      <c r="B526" s="6"/>
      <c r="C526" s="166"/>
      <c r="D526" s="10"/>
      <c r="E526" s="12"/>
      <c r="F526" s="6"/>
      <c r="G526" s="6"/>
      <c r="H526" s="6"/>
      <c r="I526" s="6"/>
      <c r="J526" s="178"/>
      <c r="K526" s="249"/>
      <c r="L526" s="167"/>
      <c r="M526" s="6"/>
      <c r="N526" s="6"/>
      <c r="O526" s="6"/>
      <c r="P526" s="6"/>
      <c r="Q526" s="168"/>
      <c r="S526" s="6"/>
      <c r="T526" s="6"/>
      <c r="U526" s="6"/>
      <c r="V526" s="6"/>
    </row>
    <row r="527" spans="2:22" s="18" customFormat="1" ht="15.75" customHeight="1" x14ac:dyDescent="0.2">
      <c r="B527" s="6"/>
      <c r="C527" s="166"/>
      <c r="D527" s="10"/>
      <c r="E527" s="12"/>
      <c r="F527" s="6"/>
      <c r="G527" s="6"/>
      <c r="H527" s="6"/>
      <c r="I527" s="6"/>
      <c r="J527" s="178"/>
      <c r="K527" s="249"/>
      <c r="L527" s="167"/>
      <c r="M527" s="6"/>
      <c r="N527" s="6"/>
      <c r="O527" s="6"/>
      <c r="P527" s="6"/>
      <c r="Q527" s="168"/>
      <c r="S527" s="6"/>
      <c r="T527" s="6"/>
      <c r="U527" s="6"/>
      <c r="V527" s="6"/>
    </row>
    <row r="528" spans="2:22" s="18" customFormat="1" ht="15.75" customHeight="1" x14ac:dyDescent="0.2">
      <c r="B528" s="6"/>
      <c r="C528" s="166"/>
      <c r="D528" s="10"/>
      <c r="E528" s="12"/>
      <c r="F528" s="6"/>
      <c r="G528" s="6"/>
      <c r="H528" s="6"/>
      <c r="I528" s="6"/>
      <c r="J528" s="178"/>
      <c r="K528" s="249"/>
      <c r="L528" s="167"/>
      <c r="M528" s="6"/>
      <c r="N528" s="6"/>
      <c r="O528" s="6"/>
      <c r="P528" s="6"/>
      <c r="Q528" s="168"/>
      <c r="S528" s="6"/>
      <c r="T528" s="6"/>
      <c r="U528" s="6"/>
      <c r="V528" s="6"/>
    </row>
    <row r="529" spans="2:22" s="18" customFormat="1" ht="15.75" customHeight="1" x14ac:dyDescent="0.2">
      <c r="B529" s="6"/>
      <c r="C529" s="166"/>
      <c r="D529" s="10"/>
      <c r="E529" s="12"/>
      <c r="F529" s="6"/>
      <c r="G529" s="6"/>
      <c r="H529" s="6"/>
      <c r="I529" s="6"/>
      <c r="J529" s="178"/>
      <c r="K529" s="249"/>
      <c r="L529" s="167"/>
      <c r="M529" s="6"/>
      <c r="N529" s="6"/>
      <c r="O529" s="6"/>
      <c r="P529" s="6"/>
      <c r="Q529" s="168"/>
      <c r="S529" s="6"/>
      <c r="T529" s="6"/>
      <c r="U529" s="6"/>
      <c r="V529" s="6"/>
    </row>
    <row r="530" spans="2:22" s="18" customFormat="1" ht="15.75" customHeight="1" x14ac:dyDescent="0.2">
      <c r="B530" s="6"/>
      <c r="C530" s="166"/>
      <c r="D530" s="10"/>
      <c r="E530" s="12"/>
      <c r="F530" s="6"/>
      <c r="G530" s="6"/>
      <c r="H530" s="6"/>
      <c r="I530" s="6"/>
      <c r="J530" s="178"/>
      <c r="K530" s="249"/>
      <c r="L530" s="167"/>
      <c r="M530" s="6"/>
      <c r="N530" s="6"/>
      <c r="O530" s="6"/>
      <c r="P530" s="6"/>
      <c r="Q530" s="168"/>
      <c r="S530" s="6"/>
      <c r="T530" s="6"/>
      <c r="U530" s="6"/>
      <c r="V530" s="6"/>
    </row>
    <row r="531" spans="2:22" s="18" customFormat="1" ht="15.75" customHeight="1" x14ac:dyDescent="0.2">
      <c r="B531" s="6"/>
      <c r="C531" s="166"/>
      <c r="D531" s="10"/>
      <c r="E531" s="12"/>
      <c r="F531" s="6"/>
      <c r="G531" s="6"/>
      <c r="H531" s="6"/>
      <c r="I531" s="6"/>
      <c r="J531" s="178"/>
      <c r="K531" s="249"/>
      <c r="L531" s="167"/>
      <c r="M531" s="6"/>
      <c r="N531" s="6"/>
      <c r="O531" s="6"/>
      <c r="P531" s="6"/>
      <c r="Q531" s="168"/>
      <c r="S531" s="6"/>
      <c r="T531" s="6"/>
      <c r="U531" s="6"/>
      <c r="V531" s="6"/>
    </row>
    <row r="532" spans="2:22" s="18" customFormat="1" ht="15.75" customHeight="1" x14ac:dyDescent="0.2">
      <c r="B532" s="6"/>
      <c r="C532" s="166"/>
      <c r="D532" s="10"/>
      <c r="E532" s="12"/>
      <c r="F532" s="6"/>
      <c r="G532" s="6"/>
      <c r="H532" s="6"/>
      <c r="I532" s="6"/>
      <c r="J532" s="178"/>
      <c r="K532" s="249"/>
      <c r="L532" s="167"/>
      <c r="M532" s="6"/>
      <c r="N532" s="6"/>
      <c r="O532" s="6"/>
      <c r="P532" s="6"/>
      <c r="Q532" s="168"/>
      <c r="S532" s="6"/>
      <c r="T532" s="6"/>
      <c r="U532" s="6"/>
      <c r="V532" s="6"/>
    </row>
    <row r="533" spans="2:22" s="18" customFormat="1" ht="15.75" customHeight="1" x14ac:dyDescent="0.2">
      <c r="B533" s="6"/>
      <c r="C533" s="166"/>
      <c r="D533" s="10"/>
      <c r="E533" s="12"/>
      <c r="F533" s="6"/>
      <c r="G533" s="6"/>
      <c r="H533" s="6"/>
      <c r="I533" s="6"/>
      <c r="J533" s="178"/>
      <c r="K533" s="249"/>
      <c r="L533" s="167"/>
      <c r="M533" s="6"/>
      <c r="N533" s="6"/>
      <c r="O533" s="6"/>
      <c r="P533" s="6"/>
      <c r="Q533" s="168"/>
      <c r="S533" s="6"/>
      <c r="T533" s="6"/>
      <c r="U533" s="6"/>
      <c r="V533" s="6"/>
    </row>
    <row r="534" spans="2:22" s="18" customFormat="1" ht="15.75" customHeight="1" x14ac:dyDescent="0.2">
      <c r="B534" s="6"/>
      <c r="C534" s="166"/>
      <c r="D534" s="10"/>
      <c r="E534" s="12"/>
      <c r="F534" s="6"/>
      <c r="G534" s="6"/>
      <c r="H534" s="6"/>
      <c r="I534" s="6"/>
      <c r="J534" s="178"/>
      <c r="K534" s="249"/>
      <c r="L534" s="167"/>
      <c r="M534" s="6"/>
      <c r="N534" s="6"/>
      <c r="O534" s="6"/>
      <c r="P534" s="6"/>
      <c r="Q534" s="168"/>
      <c r="S534" s="6"/>
      <c r="T534" s="6"/>
      <c r="U534" s="6"/>
      <c r="V534" s="6"/>
    </row>
    <row r="535" spans="2:22" s="18" customFormat="1" ht="15.75" customHeight="1" x14ac:dyDescent="0.2">
      <c r="B535" s="6"/>
      <c r="C535" s="166"/>
      <c r="D535" s="10"/>
      <c r="E535" s="12"/>
      <c r="F535" s="6"/>
      <c r="G535" s="6"/>
      <c r="H535" s="6"/>
      <c r="I535" s="6"/>
      <c r="J535" s="178"/>
      <c r="K535" s="249"/>
      <c r="L535" s="167"/>
      <c r="M535" s="6"/>
      <c r="N535" s="6"/>
      <c r="O535" s="6"/>
      <c r="P535" s="6"/>
      <c r="Q535" s="168"/>
      <c r="S535" s="6"/>
      <c r="T535" s="6"/>
      <c r="U535" s="6"/>
      <c r="V535" s="6"/>
    </row>
    <row r="536" spans="2:22" s="18" customFormat="1" ht="15.75" customHeight="1" x14ac:dyDescent="0.2">
      <c r="B536" s="6"/>
      <c r="C536" s="166"/>
      <c r="D536" s="10"/>
      <c r="E536" s="12"/>
      <c r="F536" s="6"/>
      <c r="G536" s="6"/>
      <c r="H536" s="6"/>
      <c r="I536" s="6"/>
      <c r="J536" s="178"/>
      <c r="K536" s="249"/>
      <c r="L536" s="167"/>
      <c r="M536" s="6"/>
      <c r="N536" s="6"/>
      <c r="O536" s="6"/>
      <c r="P536" s="6"/>
      <c r="Q536" s="168"/>
      <c r="S536" s="6"/>
      <c r="T536" s="6"/>
      <c r="U536" s="6"/>
      <c r="V536" s="6"/>
    </row>
    <row r="537" spans="2:22" s="18" customFormat="1" ht="15.75" customHeight="1" x14ac:dyDescent="0.2">
      <c r="B537" s="6"/>
      <c r="C537" s="166"/>
      <c r="D537" s="10"/>
      <c r="E537" s="12"/>
      <c r="F537" s="6"/>
      <c r="G537" s="6"/>
      <c r="H537" s="6"/>
      <c r="I537" s="6"/>
      <c r="J537" s="178"/>
      <c r="K537" s="249"/>
      <c r="L537" s="167"/>
      <c r="M537" s="6"/>
      <c r="N537" s="6"/>
      <c r="O537" s="6"/>
      <c r="P537" s="6"/>
      <c r="Q537" s="168"/>
      <c r="S537" s="6"/>
      <c r="T537" s="6"/>
      <c r="U537" s="6"/>
      <c r="V537" s="6"/>
    </row>
    <row r="538" spans="2:22" s="18" customFormat="1" ht="15.75" customHeight="1" x14ac:dyDescent="0.2">
      <c r="B538" s="6"/>
      <c r="C538" s="166"/>
      <c r="D538" s="10"/>
      <c r="E538" s="12"/>
      <c r="F538" s="6"/>
      <c r="G538" s="6"/>
      <c r="H538" s="6"/>
      <c r="I538" s="6"/>
      <c r="J538" s="178"/>
      <c r="K538" s="249"/>
      <c r="L538" s="167"/>
      <c r="M538" s="6"/>
      <c r="N538" s="6"/>
      <c r="O538" s="6"/>
      <c r="P538" s="6"/>
      <c r="Q538" s="168"/>
      <c r="S538" s="6"/>
      <c r="T538" s="6"/>
      <c r="U538" s="6"/>
      <c r="V538" s="6"/>
    </row>
    <row r="539" spans="2:22" s="18" customFormat="1" ht="15.75" customHeight="1" x14ac:dyDescent="0.2">
      <c r="B539" s="6"/>
      <c r="C539" s="166"/>
      <c r="D539" s="10"/>
      <c r="E539" s="12"/>
      <c r="F539" s="6"/>
      <c r="G539" s="6"/>
      <c r="H539" s="6"/>
      <c r="I539" s="6"/>
      <c r="J539" s="178"/>
      <c r="K539" s="249"/>
      <c r="L539" s="167"/>
      <c r="M539" s="6"/>
      <c r="N539" s="6"/>
      <c r="O539" s="6"/>
      <c r="P539" s="6"/>
      <c r="Q539" s="168"/>
      <c r="S539" s="6"/>
      <c r="T539" s="6"/>
      <c r="U539" s="6"/>
      <c r="V539" s="6"/>
    </row>
    <row r="540" spans="2:22" s="18" customFormat="1" ht="15.75" customHeight="1" x14ac:dyDescent="0.2">
      <c r="B540" s="6"/>
      <c r="C540" s="166"/>
      <c r="D540" s="10"/>
      <c r="E540" s="12"/>
      <c r="F540" s="6"/>
      <c r="G540" s="6"/>
      <c r="H540" s="6"/>
      <c r="I540" s="6"/>
      <c r="J540" s="178"/>
      <c r="K540" s="249"/>
      <c r="L540" s="167"/>
      <c r="M540" s="6"/>
      <c r="N540" s="6"/>
      <c r="O540" s="6"/>
      <c r="P540" s="6"/>
      <c r="Q540" s="168"/>
      <c r="S540" s="6"/>
      <c r="T540" s="6"/>
      <c r="U540" s="6"/>
      <c r="V540" s="6"/>
    </row>
    <row r="541" spans="2:22" s="18" customFormat="1" ht="15.75" customHeight="1" x14ac:dyDescent="0.2">
      <c r="B541" s="6"/>
      <c r="C541" s="166"/>
      <c r="D541" s="10"/>
      <c r="E541" s="12"/>
      <c r="F541" s="6"/>
      <c r="G541" s="6"/>
      <c r="H541" s="6"/>
      <c r="I541" s="6"/>
      <c r="J541" s="178"/>
      <c r="K541" s="249"/>
      <c r="L541" s="167"/>
      <c r="M541" s="6"/>
      <c r="N541" s="6"/>
      <c r="O541" s="6"/>
      <c r="P541" s="6"/>
      <c r="Q541" s="168"/>
      <c r="S541" s="6"/>
      <c r="T541" s="6"/>
      <c r="U541" s="6"/>
      <c r="V541" s="6"/>
    </row>
    <row r="542" spans="2:22" s="18" customFormat="1" ht="15.75" customHeight="1" x14ac:dyDescent="0.2">
      <c r="B542" s="6"/>
      <c r="C542" s="166"/>
      <c r="D542" s="10"/>
      <c r="E542" s="12"/>
      <c r="F542" s="6"/>
      <c r="G542" s="6"/>
      <c r="H542" s="6"/>
      <c r="I542" s="6"/>
      <c r="J542" s="178"/>
      <c r="K542" s="249"/>
      <c r="L542" s="167"/>
      <c r="M542" s="6"/>
      <c r="N542" s="6"/>
      <c r="O542" s="6"/>
      <c r="P542" s="6"/>
      <c r="Q542" s="168"/>
      <c r="S542" s="6"/>
      <c r="T542" s="6"/>
      <c r="U542" s="6"/>
      <c r="V542" s="6"/>
    </row>
    <row r="543" spans="2:22" s="18" customFormat="1" ht="15.75" customHeight="1" x14ac:dyDescent="0.2">
      <c r="B543" s="6"/>
      <c r="C543" s="166"/>
      <c r="D543" s="10"/>
      <c r="E543" s="12"/>
      <c r="F543" s="6"/>
      <c r="G543" s="6"/>
      <c r="H543" s="6"/>
      <c r="I543" s="6"/>
      <c r="J543" s="178"/>
      <c r="K543" s="249"/>
      <c r="L543" s="167"/>
      <c r="M543" s="6"/>
      <c r="N543" s="6"/>
      <c r="O543" s="6"/>
      <c r="P543" s="6"/>
      <c r="Q543" s="168"/>
      <c r="S543" s="6"/>
      <c r="T543" s="6"/>
      <c r="U543" s="6"/>
      <c r="V543" s="6"/>
    </row>
    <row r="544" spans="2:22" s="18" customFormat="1" ht="15.75" customHeight="1" x14ac:dyDescent="0.2">
      <c r="B544" s="6"/>
      <c r="C544" s="166"/>
      <c r="D544" s="10"/>
      <c r="E544" s="12"/>
      <c r="F544" s="6"/>
      <c r="G544" s="6"/>
      <c r="H544" s="6"/>
      <c r="I544" s="6"/>
      <c r="J544" s="178"/>
      <c r="K544" s="249"/>
      <c r="L544" s="167"/>
      <c r="M544" s="6"/>
      <c r="N544" s="6"/>
      <c r="O544" s="6"/>
      <c r="P544" s="6"/>
      <c r="Q544" s="168"/>
      <c r="S544" s="6"/>
      <c r="T544" s="6"/>
      <c r="U544" s="6"/>
      <c r="V544" s="6"/>
    </row>
    <row r="545" spans="2:22" s="18" customFormat="1" ht="15.75" customHeight="1" x14ac:dyDescent="0.2">
      <c r="B545" s="6"/>
      <c r="C545" s="166"/>
      <c r="D545" s="10"/>
      <c r="E545" s="12"/>
      <c r="F545" s="6"/>
      <c r="G545" s="6"/>
      <c r="H545" s="6"/>
      <c r="I545" s="6"/>
      <c r="J545" s="178"/>
      <c r="K545" s="249"/>
      <c r="L545" s="167"/>
      <c r="M545" s="6"/>
      <c r="N545" s="6"/>
      <c r="O545" s="6"/>
      <c r="P545" s="6"/>
      <c r="Q545" s="168"/>
      <c r="S545" s="6"/>
      <c r="T545" s="6"/>
      <c r="U545" s="6"/>
      <c r="V545" s="6"/>
    </row>
    <row r="546" spans="2:22" s="18" customFormat="1" ht="15.75" customHeight="1" x14ac:dyDescent="0.2">
      <c r="B546" s="6"/>
      <c r="C546" s="166"/>
      <c r="D546" s="10"/>
      <c r="E546" s="12"/>
      <c r="F546" s="6"/>
      <c r="G546" s="6"/>
      <c r="H546" s="6"/>
      <c r="I546" s="6"/>
      <c r="J546" s="178"/>
      <c r="K546" s="249"/>
      <c r="L546" s="167"/>
      <c r="M546" s="6"/>
      <c r="N546" s="6"/>
      <c r="O546" s="6"/>
      <c r="P546" s="6"/>
      <c r="Q546" s="168"/>
      <c r="S546" s="6"/>
      <c r="T546" s="6"/>
      <c r="U546" s="6"/>
      <c r="V546" s="6"/>
    </row>
    <row r="547" spans="2:22" s="18" customFormat="1" ht="15.75" customHeight="1" x14ac:dyDescent="0.2">
      <c r="B547" s="6"/>
      <c r="C547" s="166"/>
      <c r="D547" s="10"/>
      <c r="E547" s="12"/>
      <c r="F547" s="6"/>
      <c r="G547" s="6"/>
      <c r="H547" s="6"/>
      <c r="I547" s="6"/>
      <c r="J547" s="178"/>
      <c r="K547" s="249"/>
      <c r="L547" s="167"/>
      <c r="M547" s="6"/>
      <c r="N547" s="6"/>
      <c r="O547" s="6"/>
      <c r="P547" s="6"/>
      <c r="Q547" s="168"/>
      <c r="S547" s="6"/>
      <c r="T547" s="6"/>
      <c r="U547" s="6"/>
      <c r="V547" s="6"/>
    </row>
    <row r="548" spans="2:22" s="18" customFormat="1" ht="15.75" customHeight="1" x14ac:dyDescent="0.2">
      <c r="B548" s="6"/>
      <c r="C548" s="166"/>
      <c r="D548" s="10"/>
      <c r="E548" s="12"/>
      <c r="F548" s="6"/>
      <c r="G548" s="6"/>
      <c r="H548" s="6"/>
      <c r="I548" s="6"/>
      <c r="J548" s="178"/>
      <c r="K548" s="249"/>
      <c r="L548" s="167"/>
      <c r="M548" s="6"/>
      <c r="N548" s="6"/>
      <c r="O548" s="6"/>
      <c r="P548" s="6"/>
      <c r="Q548" s="168"/>
      <c r="S548" s="6"/>
      <c r="T548" s="6"/>
      <c r="U548" s="6"/>
      <c r="V548" s="6"/>
    </row>
    <row r="549" spans="2:22" s="18" customFormat="1" ht="15.75" customHeight="1" x14ac:dyDescent="0.2">
      <c r="B549" s="6"/>
      <c r="C549" s="166"/>
      <c r="D549" s="10"/>
      <c r="E549" s="12"/>
      <c r="F549" s="6"/>
      <c r="G549" s="6"/>
      <c r="H549" s="6"/>
      <c r="I549" s="6"/>
      <c r="J549" s="178"/>
      <c r="K549" s="249"/>
      <c r="L549" s="167"/>
      <c r="M549" s="6"/>
      <c r="N549" s="6"/>
      <c r="O549" s="6"/>
      <c r="P549" s="6"/>
      <c r="Q549" s="168"/>
      <c r="S549" s="6"/>
      <c r="T549" s="6"/>
      <c r="U549" s="6"/>
      <c r="V549" s="6"/>
    </row>
    <row r="550" spans="2:22" s="18" customFormat="1" ht="15.75" customHeight="1" x14ac:dyDescent="0.2">
      <c r="B550" s="6"/>
      <c r="C550" s="166"/>
      <c r="D550" s="10"/>
      <c r="E550" s="12"/>
      <c r="F550" s="6"/>
      <c r="G550" s="6"/>
      <c r="H550" s="6"/>
      <c r="I550" s="6"/>
      <c r="J550" s="178"/>
      <c r="K550" s="249"/>
      <c r="L550" s="167"/>
      <c r="M550" s="6"/>
      <c r="N550" s="6"/>
      <c r="O550" s="6"/>
      <c r="P550" s="6"/>
      <c r="Q550" s="168"/>
      <c r="S550" s="6"/>
      <c r="T550" s="6"/>
      <c r="U550" s="6"/>
      <c r="V550" s="6"/>
    </row>
    <row r="551" spans="2:22" s="18" customFormat="1" ht="15.75" customHeight="1" x14ac:dyDescent="0.2">
      <c r="B551" s="6"/>
      <c r="C551" s="166"/>
      <c r="D551" s="10"/>
      <c r="E551" s="12"/>
      <c r="F551" s="6"/>
      <c r="G551" s="6"/>
      <c r="H551" s="6"/>
      <c r="I551" s="6"/>
      <c r="J551" s="178"/>
      <c r="K551" s="249"/>
      <c r="L551" s="167"/>
      <c r="M551" s="6"/>
      <c r="N551" s="6"/>
      <c r="O551" s="6"/>
      <c r="P551" s="6"/>
      <c r="Q551" s="168"/>
      <c r="S551" s="6"/>
      <c r="T551" s="6"/>
      <c r="U551" s="6"/>
      <c r="V551" s="6"/>
    </row>
    <row r="552" spans="2:22" s="18" customFormat="1" ht="15.75" customHeight="1" x14ac:dyDescent="0.2">
      <c r="B552" s="6"/>
      <c r="C552" s="166"/>
      <c r="D552" s="10"/>
      <c r="E552" s="12"/>
      <c r="F552" s="6"/>
      <c r="G552" s="6"/>
      <c r="H552" s="6"/>
      <c r="I552" s="6"/>
      <c r="J552" s="178"/>
      <c r="K552" s="249"/>
      <c r="L552" s="167"/>
      <c r="M552" s="6"/>
      <c r="N552" s="6"/>
      <c r="O552" s="6"/>
      <c r="P552" s="6"/>
      <c r="Q552" s="168"/>
      <c r="S552" s="6"/>
      <c r="T552" s="6"/>
      <c r="U552" s="6"/>
      <c r="V552" s="6"/>
    </row>
    <row r="553" spans="2:22" s="18" customFormat="1" ht="15.75" customHeight="1" x14ac:dyDescent="0.2">
      <c r="B553" s="6"/>
      <c r="C553" s="166"/>
      <c r="D553" s="10"/>
      <c r="E553" s="12"/>
      <c r="F553" s="6"/>
      <c r="G553" s="6"/>
      <c r="H553" s="6"/>
      <c r="I553" s="6"/>
      <c r="J553" s="178"/>
      <c r="K553" s="249"/>
      <c r="L553" s="167"/>
      <c r="M553" s="6"/>
      <c r="N553" s="6"/>
      <c r="O553" s="6"/>
      <c r="P553" s="6"/>
      <c r="Q553" s="168"/>
      <c r="S553" s="6"/>
      <c r="T553" s="6"/>
      <c r="U553" s="6"/>
      <c r="V553" s="6"/>
    </row>
    <row r="554" spans="2:22" s="18" customFormat="1" ht="15.75" customHeight="1" x14ac:dyDescent="0.2">
      <c r="B554" s="6"/>
      <c r="C554" s="166"/>
      <c r="D554" s="10"/>
      <c r="E554" s="12"/>
      <c r="F554" s="6"/>
      <c r="G554" s="6"/>
      <c r="H554" s="6"/>
      <c r="I554" s="6"/>
      <c r="J554" s="178"/>
      <c r="K554" s="249"/>
      <c r="L554" s="167"/>
      <c r="M554" s="6"/>
      <c r="N554" s="6"/>
      <c r="O554" s="6"/>
      <c r="P554" s="6"/>
      <c r="Q554" s="168"/>
      <c r="S554" s="6"/>
      <c r="T554" s="6"/>
      <c r="U554" s="6"/>
      <c r="V554" s="6"/>
    </row>
    <row r="555" spans="2:22" s="18" customFormat="1" ht="15.75" customHeight="1" x14ac:dyDescent="0.2">
      <c r="B555" s="6"/>
      <c r="C555" s="166"/>
      <c r="D555" s="10"/>
      <c r="E555" s="12"/>
      <c r="F555" s="6"/>
      <c r="G555" s="6"/>
      <c r="H555" s="6"/>
      <c r="I555" s="6"/>
      <c r="J555" s="178"/>
      <c r="K555" s="249"/>
      <c r="L555" s="167"/>
      <c r="M555" s="6"/>
      <c r="N555" s="6"/>
      <c r="O555" s="6"/>
      <c r="P555" s="6"/>
      <c r="Q555" s="168"/>
      <c r="S555" s="6"/>
      <c r="T555" s="6"/>
      <c r="U555" s="6"/>
      <c r="V555" s="6"/>
    </row>
    <row r="556" spans="2:22" s="18" customFormat="1" ht="15.75" customHeight="1" x14ac:dyDescent="0.2">
      <c r="B556" s="6"/>
      <c r="C556" s="166"/>
      <c r="D556" s="10"/>
      <c r="E556" s="12"/>
      <c r="F556" s="6"/>
      <c r="G556" s="6"/>
      <c r="H556" s="6"/>
      <c r="I556" s="6"/>
      <c r="J556" s="178"/>
      <c r="K556" s="249"/>
      <c r="L556" s="167"/>
      <c r="M556" s="6"/>
      <c r="N556" s="6"/>
      <c r="O556" s="6"/>
      <c r="P556" s="6"/>
      <c r="Q556" s="168"/>
      <c r="S556" s="6"/>
      <c r="T556" s="6"/>
      <c r="U556" s="6"/>
      <c r="V556" s="6"/>
    </row>
    <row r="557" spans="2:22" s="18" customFormat="1" ht="15.75" customHeight="1" x14ac:dyDescent="0.2">
      <c r="B557" s="6"/>
      <c r="C557" s="166"/>
      <c r="D557" s="10"/>
      <c r="E557" s="12"/>
      <c r="F557" s="6"/>
      <c r="G557" s="6"/>
      <c r="H557" s="6"/>
      <c r="I557" s="6"/>
      <c r="J557" s="178"/>
      <c r="K557" s="249"/>
      <c r="L557" s="167"/>
      <c r="M557" s="6"/>
      <c r="N557" s="6"/>
      <c r="O557" s="6"/>
      <c r="P557" s="6"/>
      <c r="Q557" s="168"/>
      <c r="S557" s="6"/>
      <c r="T557" s="6"/>
      <c r="U557" s="6"/>
      <c r="V557" s="6"/>
    </row>
    <row r="558" spans="2:22" s="18" customFormat="1" ht="15.75" customHeight="1" x14ac:dyDescent="0.2">
      <c r="B558" s="6"/>
      <c r="C558" s="166"/>
      <c r="D558" s="10"/>
      <c r="E558" s="12"/>
      <c r="F558" s="6"/>
      <c r="G558" s="6"/>
      <c r="H558" s="6"/>
      <c r="I558" s="6"/>
      <c r="J558" s="178"/>
      <c r="K558" s="249"/>
      <c r="L558" s="167"/>
      <c r="M558" s="6"/>
      <c r="N558" s="6"/>
      <c r="O558" s="6"/>
      <c r="P558" s="6"/>
      <c r="Q558" s="168"/>
      <c r="S558" s="6"/>
      <c r="T558" s="6"/>
      <c r="U558" s="6"/>
      <c r="V558" s="6"/>
    </row>
    <row r="559" spans="2:22" s="18" customFormat="1" ht="15.75" customHeight="1" x14ac:dyDescent="0.2">
      <c r="B559" s="6"/>
      <c r="C559" s="166"/>
      <c r="D559" s="10"/>
      <c r="E559" s="12"/>
      <c r="F559" s="6"/>
      <c r="G559" s="6"/>
      <c r="H559" s="6"/>
      <c r="I559" s="6"/>
      <c r="J559" s="178"/>
      <c r="K559" s="249"/>
      <c r="L559" s="167"/>
      <c r="M559" s="6"/>
      <c r="N559" s="6"/>
      <c r="O559" s="6"/>
      <c r="P559" s="6"/>
      <c r="Q559" s="168"/>
      <c r="S559" s="6"/>
      <c r="T559" s="6"/>
      <c r="U559" s="6"/>
      <c r="V559" s="6"/>
    </row>
    <row r="560" spans="2:22" s="18" customFormat="1" ht="15.75" customHeight="1" x14ac:dyDescent="0.2">
      <c r="B560" s="6"/>
      <c r="C560" s="166"/>
      <c r="D560" s="10"/>
      <c r="E560" s="12"/>
      <c r="F560" s="6"/>
      <c r="G560" s="6"/>
      <c r="H560" s="6"/>
      <c r="I560" s="6"/>
      <c r="J560" s="178"/>
      <c r="K560" s="249"/>
      <c r="L560" s="167"/>
      <c r="M560" s="6"/>
      <c r="N560" s="6"/>
      <c r="O560" s="6"/>
      <c r="P560" s="6"/>
      <c r="Q560" s="168"/>
      <c r="S560" s="6"/>
      <c r="T560" s="6"/>
      <c r="U560" s="6"/>
      <c r="V560" s="6"/>
    </row>
    <row r="561" spans="2:22" s="18" customFormat="1" ht="15.75" customHeight="1" x14ac:dyDescent="0.2">
      <c r="B561" s="6"/>
      <c r="C561" s="166"/>
      <c r="D561" s="10"/>
      <c r="E561" s="12"/>
      <c r="F561" s="6"/>
      <c r="G561" s="6"/>
      <c r="H561" s="6"/>
      <c r="I561" s="6"/>
      <c r="J561" s="178"/>
      <c r="K561" s="249"/>
      <c r="L561" s="167"/>
      <c r="M561" s="6"/>
      <c r="N561" s="6"/>
      <c r="O561" s="6"/>
      <c r="P561" s="6"/>
      <c r="Q561" s="168"/>
      <c r="S561" s="6"/>
      <c r="T561" s="6"/>
      <c r="U561" s="6"/>
      <c r="V561" s="6"/>
    </row>
    <row r="562" spans="2:22" s="18" customFormat="1" ht="15.75" customHeight="1" x14ac:dyDescent="0.2">
      <c r="B562" s="6"/>
      <c r="C562" s="166"/>
      <c r="D562" s="10"/>
      <c r="E562" s="12"/>
      <c r="F562" s="6"/>
      <c r="G562" s="6"/>
      <c r="H562" s="6"/>
      <c r="I562" s="6"/>
      <c r="J562" s="178"/>
      <c r="K562" s="249"/>
      <c r="L562" s="167"/>
      <c r="M562" s="6"/>
      <c r="N562" s="6"/>
      <c r="O562" s="6"/>
      <c r="P562" s="6"/>
      <c r="Q562" s="168"/>
      <c r="S562" s="6"/>
      <c r="T562" s="6"/>
      <c r="U562" s="6"/>
      <c r="V562" s="6"/>
    </row>
    <row r="563" spans="2:22" s="18" customFormat="1" ht="15.75" customHeight="1" x14ac:dyDescent="0.2">
      <c r="B563" s="6"/>
      <c r="C563" s="166"/>
      <c r="D563" s="10"/>
      <c r="E563" s="12"/>
      <c r="F563" s="6"/>
      <c r="G563" s="6"/>
      <c r="H563" s="6"/>
      <c r="I563" s="6"/>
      <c r="J563" s="178"/>
      <c r="K563" s="249"/>
      <c r="L563" s="167"/>
      <c r="M563" s="6"/>
      <c r="N563" s="6"/>
      <c r="O563" s="6"/>
      <c r="P563" s="6"/>
      <c r="Q563" s="168"/>
      <c r="S563" s="6"/>
      <c r="T563" s="6"/>
      <c r="U563" s="6"/>
      <c r="V563" s="6"/>
    </row>
    <row r="564" spans="2:22" s="18" customFormat="1" ht="15.75" customHeight="1" x14ac:dyDescent="0.2">
      <c r="B564" s="6"/>
      <c r="C564" s="166"/>
      <c r="D564" s="10"/>
      <c r="E564" s="12"/>
      <c r="F564" s="6"/>
      <c r="G564" s="6"/>
      <c r="H564" s="6"/>
      <c r="I564" s="6"/>
      <c r="J564" s="178"/>
      <c r="K564" s="249"/>
      <c r="L564" s="167"/>
      <c r="M564" s="6"/>
      <c r="N564" s="6"/>
      <c r="O564" s="6"/>
      <c r="P564" s="6"/>
      <c r="Q564" s="168"/>
      <c r="S564" s="6"/>
      <c r="T564" s="6"/>
      <c r="U564" s="6"/>
      <c r="V564" s="6"/>
    </row>
    <row r="565" spans="2:22" s="18" customFormat="1" ht="15.75" customHeight="1" x14ac:dyDescent="0.2">
      <c r="B565" s="6"/>
      <c r="C565" s="166"/>
      <c r="D565" s="10"/>
      <c r="E565" s="12"/>
      <c r="F565" s="6"/>
      <c r="G565" s="6"/>
      <c r="H565" s="6"/>
      <c r="I565" s="6"/>
      <c r="J565" s="178"/>
      <c r="K565" s="249"/>
      <c r="L565" s="167"/>
      <c r="M565" s="6"/>
      <c r="N565" s="6"/>
      <c r="O565" s="6"/>
      <c r="P565" s="6"/>
      <c r="Q565" s="168"/>
      <c r="S565" s="6"/>
      <c r="T565" s="6"/>
      <c r="U565" s="6"/>
      <c r="V565" s="6"/>
    </row>
    <row r="566" spans="2:22" s="18" customFormat="1" ht="15.75" customHeight="1" x14ac:dyDescent="0.2">
      <c r="B566" s="6"/>
      <c r="C566" s="166"/>
      <c r="D566" s="10"/>
      <c r="E566" s="12"/>
      <c r="F566" s="6"/>
      <c r="G566" s="6"/>
      <c r="H566" s="6"/>
      <c r="I566" s="6"/>
      <c r="J566" s="178"/>
      <c r="K566" s="249"/>
      <c r="L566" s="167"/>
      <c r="M566" s="6"/>
      <c r="N566" s="6"/>
      <c r="O566" s="6"/>
      <c r="P566" s="6"/>
      <c r="Q566" s="168"/>
      <c r="S566" s="6"/>
      <c r="T566" s="6"/>
      <c r="U566" s="6"/>
      <c r="V566" s="6"/>
    </row>
    <row r="567" spans="2:22" s="18" customFormat="1" ht="15.75" customHeight="1" x14ac:dyDescent="0.2">
      <c r="B567" s="6"/>
      <c r="C567" s="166"/>
      <c r="D567" s="10"/>
      <c r="E567" s="12"/>
      <c r="F567" s="6"/>
      <c r="G567" s="6"/>
      <c r="H567" s="6"/>
      <c r="I567" s="6"/>
      <c r="J567" s="178"/>
      <c r="K567" s="249"/>
      <c r="L567" s="167"/>
      <c r="M567" s="6"/>
      <c r="N567" s="6"/>
      <c r="O567" s="6"/>
      <c r="P567" s="6"/>
      <c r="Q567" s="168"/>
      <c r="S567" s="6"/>
      <c r="T567" s="6"/>
      <c r="U567" s="6"/>
      <c r="V567" s="6"/>
    </row>
    <row r="568" spans="2:22" s="18" customFormat="1" ht="15.75" customHeight="1" x14ac:dyDescent="0.2">
      <c r="B568" s="6"/>
      <c r="C568" s="166"/>
      <c r="D568" s="10"/>
      <c r="E568" s="12"/>
      <c r="F568" s="6"/>
      <c r="G568" s="6"/>
      <c r="H568" s="6"/>
      <c r="I568" s="6"/>
      <c r="J568" s="178"/>
      <c r="K568" s="249"/>
      <c r="L568" s="167"/>
      <c r="M568" s="6"/>
      <c r="N568" s="6"/>
      <c r="O568" s="6"/>
      <c r="P568" s="6"/>
      <c r="Q568" s="168"/>
      <c r="S568" s="6"/>
      <c r="T568" s="6"/>
      <c r="U568" s="6"/>
      <c r="V568" s="6"/>
    </row>
    <row r="569" spans="2:22" s="18" customFormat="1" ht="15.75" customHeight="1" x14ac:dyDescent="0.2">
      <c r="B569" s="6"/>
      <c r="C569" s="166"/>
      <c r="D569" s="10"/>
      <c r="E569" s="12"/>
      <c r="F569" s="6"/>
      <c r="G569" s="6"/>
      <c r="H569" s="6"/>
      <c r="I569" s="6"/>
      <c r="J569" s="178"/>
      <c r="K569" s="249"/>
      <c r="L569" s="167"/>
      <c r="M569" s="6"/>
      <c r="N569" s="6"/>
      <c r="O569" s="6"/>
      <c r="P569" s="6"/>
      <c r="Q569" s="168"/>
      <c r="S569" s="6"/>
      <c r="T569" s="6"/>
      <c r="U569" s="6"/>
      <c r="V569" s="6"/>
    </row>
    <row r="570" spans="2:22" s="18" customFormat="1" ht="15.75" customHeight="1" x14ac:dyDescent="0.2">
      <c r="B570" s="6"/>
      <c r="C570" s="166"/>
      <c r="D570" s="10"/>
      <c r="E570" s="12"/>
      <c r="F570" s="6"/>
      <c r="G570" s="6"/>
      <c r="H570" s="6"/>
      <c r="I570" s="6"/>
      <c r="J570" s="178"/>
      <c r="K570" s="249"/>
      <c r="L570" s="167"/>
      <c r="M570" s="6"/>
      <c r="N570" s="6"/>
      <c r="O570" s="6"/>
      <c r="P570" s="6"/>
      <c r="Q570" s="168"/>
      <c r="S570" s="6"/>
      <c r="T570" s="6"/>
      <c r="U570" s="6"/>
      <c r="V570" s="6"/>
    </row>
    <row r="571" spans="2:22" s="18" customFormat="1" ht="15.75" customHeight="1" x14ac:dyDescent="0.2">
      <c r="B571" s="6"/>
      <c r="C571" s="166"/>
      <c r="D571" s="10"/>
      <c r="E571" s="12"/>
      <c r="F571" s="6"/>
      <c r="G571" s="6"/>
      <c r="H571" s="6"/>
      <c r="I571" s="6"/>
      <c r="J571" s="178"/>
      <c r="K571" s="249"/>
      <c r="L571" s="167"/>
      <c r="M571" s="6"/>
      <c r="N571" s="6"/>
      <c r="O571" s="6"/>
      <c r="P571" s="6"/>
      <c r="Q571" s="168"/>
      <c r="S571" s="6"/>
      <c r="T571" s="6"/>
      <c r="U571" s="6"/>
      <c r="V571" s="6"/>
    </row>
    <row r="572" spans="2:22" s="18" customFormat="1" ht="15.75" customHeight="1" x14ac:dyDescent="0.2">
      <c r="B572" s="6"/>
      <c r="C572" s="166"/>
      <c r="D572" s="10"/>
      <c r="E572" s="12"/>
      <c r="F572" s="6"/>
      <c r="G572" s="6"/>
      <c r="H572" s="6"/>
      <c r="I572" s="6"/>
      <c r="J572" s="178"/>
      <c r="K572" s="249"/>
      <c r="L572" s="167"/>
      <c r="M572" s="6"/>
      <c r="N572" s="6"/>
      <c r="O572" s="6"/>
      <c r="P572" s="6"/>
      <c r="Q572" s="168"/>
      <c r="S572" s="6"/>
      <c r="T572" s="6"/>
      <c r="U572" s="6"/>
      <c r="V572" s="6"/>
    </row>
    <row r="573" spans="2:22" s="18" customFormat="1" ht="15.75" customHeight="1" x14ac:dyDescent="0.2">
      <c r="B573" s="6"/>
      <c r="C573" s="166"/>
      <c r="D573" s="10"/>
      <c r="E573" s="12"/>
      <c r="F573" s="6"/>
      <c r="G573" s="6"/>
      <c r="H573" s="6"/>
      <c r="I573" s="6"/>
      <c r="J573" s="178"/>
      <c r="K573" s="249"/>
      <c r="L573" s="167"/>
      <c r="M573" s="6"/>
      <c r="N573" s="6"/>
      <c r="O573" s="6"/>
      <c r="P573" s="6"/>
      <c r="Q573" s="168"/>
      <c r="S573" s="6"/>
      <c r="T573" s="6"/>
      <c r="U573" s="6"/>
      <c r="V573" s="6"/>
    </row>
    <row r="574" spans="2:22" s="18" customFormat="1" ht="15.75" customHeight="1" x14ac:dyDescent="0.2">
      <c r="B574" s="6"/>
      <c r="C574" s="166"/>
      <c r="D574" s="10"/>
      <c r="E574" s="12"/>
      <c r="F574" s="6"/>
      <c r="G574" s="6"/>
      <c r="H574" s="6"/>
      <c r="I574" s="6"/>
      <c r="J574" s="178"/>
      <c r="K574" s="249"/>
      <c r="L574" s="167"/>
      <c r="M574" s="6"/>
      <c r="N574" s="6"/>
      <c r="O574" s="6"/>
      <c r="P574" s="6"/>
      <c r="Q574" s="168"/>
      <c r="S574" s="6"/>
      <c r="T574" s="6"/>
      <c r="U574" s="6"/>
      <c r="V574" s="6"/>
    </row>
    <row r="575" spans="2:22" s="18" customFormat="1" ht="15.75" customHeight="1" x14ac:dyDescent="0.2">
      <c r="B575" s="6"/>
      <c r="C575" s="166"/>
      <c r="D575" s="10"/>
      <c r="E575" s="12"/>
      <c r="F575" s="6"/>
      <c r="G575" s="6"/>
      <c r="H575" s="6"/>
      <c r="I575" s="6"/>
      <c r="J575" s="178"/>
      <c r="K575" s="249"/>
      <c r="L575" s="167"/>
      <c r="M575" s="6"/>
      <c r="N575" s="6"/>
      <c r="O575" s="6"/>
      <c r="P575" s="6"/>
      <c r="Q575" s="168"/>
      <c r="S575" s="6"/>
      <c r="T575" s="6"/>
      <c r="U575" s="6"/>
      <c r="V575" s="6"/>
    </row>
    <row r="576" spans="2:22" s="18" customFormat="1" ht="15.75" customHeight="1" x14ac:dyDescent="0.2">
      <c r="B576" s="6"/>
      <c r="C576" s="166"/>
      <c r="D576" s="10"/>
      <c r="E576" s="12"/>
      <c r="F576" s="6"/>
      <c r="G576" s="6"/>
      <c r="H576" s="6"/>
      <c r="I576" s="6"/>
      <c r="J576" s="178"/>
      <c r="K576" s="249"/>
      <c r="L576" s="167"/>
      <c r="M576" s="6"/>
      <c r="N576" s="6"/>
      <c r="O576" s="6"/>
      <c r="P576" s="6"/>
      <c r="Q576" s="168"/>
      <c r="S576" s="6"/>
      <c r="T576" s="6"/>
      <c r="U576" s="6"/>
      <c r="V576" s="6"/>
    </row>
    <row r="577" spans="2:22" s="18" customFormat="1" ht="15.75" customHeight="1" x14ac:dyDescent="0.2">
      <c r="B577" s="6"/>
      <c r="C577" s="166"/>
      <c r="D577" s="10"/>
      <c r="E577" s="12"/>
      <c r="F577" s="6"/>
      <c r="G577" s="6"/>
      <c r="H577" s="6"/>
      <c r="I577" s="6"/>
      <c r="J577" s="178"/>
      <c r="K577" s="249"/>
      <c r="L577" s="167"/>
      <c r="M577" s="6"/>
      <c r="N577" s="6"/>
      <c r="O577" s="6"/>
      <c r="P577" s="6"/>
      <c r="Q577" s="168"/>
      <c r="S577" s="6"/>
      <c r="T577" s="6"/>
      <c r="U577" s="6"/>
      <c r="V577" s="6"/>
    </row>
    <row r="578" spans="2:22" s="18" customFormat="1" ht="15.75" customHeight="1" x14ac:dyDescent="0.2">
      <c r="B578" s="6"/>
      <c r="C578" s="166"/>
      <c r="D578" s="10"/>
      <c r="E578" s="12"/>
      <c r="F578" s="6"/>
      <c r="G578" s="6"/>
      <c r="H578" s="6"/>
      <c r="I578" s="6"/>
      <c r="J578" s="178"/>
      <c r="K578" s="249"/>
      <c r="L578" s="167"/>
      <c r="M578" s="6"/>
      <c r="N578" s="6"/>
      <c r="O578" s="6"/>
      <c r="P578" s="6"/>
      <c r="Q578" s="168"/>
      <c r="S578" s="6"/>
      <c r="T578" s="6"/>
      <c r="U578" s="6"/>
      <c r="V578" s="6"/>
    </row>
    <row r="579" spans="2:22" s="18" customFormat="1" ht="15.75" customHeight="1" x14ac:dyDescent="0.2">
      <c r="B579" s="6"/>
      <c r="C579" s="166"/>
      <c r="D579" s="10"/>
      <c r="E579" s="12"/>
      <c r="F579" s="6"/>
      <c r="G579" s="6"/>
      <c r="H579" s="6"/>
      <c r="I579" s="6"/>
      <c r="J579" s="178"/>
      <c r="K579" s="249"/>
      <c r="L579" s="167"/>
      <c r="M579" s="6"/>
      <c r="N579" s="6"/>
      <c r="O579" s="6"/>
      <c r="P579" s="6"/>
      <c r="Q579" s="168"/>
      <c r="S579" s="6"/>
      <c r="T579" s="6"/>
      <c r="U579" s="6"/>
      <c r="V579" s="6"/>
    </row>
    <row r="580" spans="2:22" s="18" customFormat="1" ht="15.75" customHeight="1" x14ac:dyDescent="0.2">
      <c r="B580" s="6"/>
      <c r="C580" s="166"/>
      <c r="D580" s="10"/>
      <c r="E580" s="12"/>
      <c r="F580" s="6"/>
      <c r="G580" s="6"/>
      <c r="H580" s="6"/>
      <c r="I580" s="6"/>
      <c r="J580" s="178"/>
      <c r="K580" s="249"/>
      <c r="L580" s="167"/>
      <c r="M580" s="6"/>
      <c r="N580" s="6"/>
      <c r="O580" s="6"/>
      <c r="P580" s="6"/>
      <c r="Q580" s="168"/>
      <c r="S580" s="6"/>
      <c r="T580" s="6"/>
      <c r="U580" s="6"/>
      <c r="V580" s="6"/>
    </row>
    <row r="581" spans="2:22" s="18" customFormat="1" ht="15.75" customHeight="1" x14ac:dyDescent="0.2">
      <c r="B581" s="6"/>
      <c r="C581" s="166"/>
      <c r="D581" s="10"/>
      <c r="E581" s="12"/>
      <c r="F581" s="6"/>
      <c r="G581" s="6"/>
      <c r="H581" s="6"/>
      <c r="I581" s="6"/>
      <c r="J581" s="178"/>
      <c r="K581" s="249"/>
      <c r="L581" s="167"/>
      <c r="M581" s="6"/>
      <c r="N581" s="6"/>
      <c r="O581" s="6"/>
      <c r="P581" s="6"/>
      <c r="Q581" s="168"/>
      <c r="S581" s="6"/>
      <c r="T581" s="6"/>
      <c r="U581" s="6"/>
      <c r="V581" s="6"/>
    </row>
    <row r="582" spans="2:22" s="18" customFormat="1" ht="15.75" customHeight="1" x14ac:dyDescent="0.2">
      <c r="B582" s="6"/>
      <c r="C582" s="166"/>
      <c r="D582" s="10"/>
      <c r="E582" s="12"/>
      <c r="F582" s="6"/>
      <c r="G582" s="6"/>
      <c r="H582" s="6"/>
      <c r="I582" s="6"/>
      <c r="J582" s="178"/>
      <c r="K582" s="249"/>
      <c r="L582" s="167"/>
      <c r="M582" s="6"/>
      <c r="N582" s="6"/>
      <c r="O582" s="6"/>
      <c r="P582" s="6"/>
      <c r="Q582" s="168"/>
      <c r="S582" s="6"/>
      <c r="T582" s="6"/>
      <c r="U582" s="6"/>
      <c r="V582" s="6"/>
    </row>
    <row r="583" spans="2:22" s="18" customFormat="1" ht="15.75" customHeight="1" x14ac:dyDescent="0.2">
      <c r="B583" s="6"/>
      <c r="C583" s="166"/>
      <c r="D583" s="10"/>
      <c r="E583" s="12"/>
      <c r="F583" s="6"/>
      <c r="G583" s="6"/>
      <c r="H583" s="6"/>
      <c r="I583" s="6"/>
      <c r="J583" s="178"/>
      <c r="K583" s="249"/>
      <c r="L583" s="167"/>
      <c r="M583" s="6"/>
      <c r="N583" s="6"/>
      <c r="O583" s="6"/>
      <c r="P583" s="6"/>
      <c r="Q583" s="168"/>
      <c r="S583" s="6"/>
      <c r="T583" s="6"/>
      <c r="U583" s="6"/>
      <c r="V583" s="6"/>
    </row>
    <row r="584" spans="2:22" s="18" customFormat="1" ht="15.75" customHeight="1" x14ac:dyDescent="0.2">
      <c r="B584" s="6"/>
      <c r="C584" s="166"/>
      <c r="D584" s="10"/>
      <c r="E584" s="12"/>
      <c r="F584" s="6"/>
      <c r="G584" s="6"/>
      <c r="H584" s="6"/>
      <c r="I584" s="6"/>
      <c r="J584" s="178"/>
      <c r="K584" s="249"/>
      <c r="L584" s="167"/>
      <c r="M584" s="6"/>
      <c r="N584" s="6"/>
      <c r="O584" s="6"/>
      <c r="P584" s="6"/>
      <c r="Q584" s="168"/>
      <c r="S584" s="6"/>
      <c r="T584" s="6"/>
      <c r="U584" s="6"/>
      <c r="V584" s="6"/>
    </row>
    <row r="585" spans="2:22" s="18" customFormat="1" ht="15.75" customHeight="1" x14ac:dyDescent="0.2">
      <c r="B585" s="6"/>
      <c r="C585" s="166"/>
      <c r="D585" s="10"/>
      <c r="E585" s="12"/>
      <c r="F585" s="6"/>
      <c r="G585" s="6"/>
      <c r="H585" s="6"/>
      <c r="I585" s="6"/>
      <c r="J585" s="178"/>
      <c r="K585" s="249"/>
      <c r="L585" s="167"/>
      <c r="M585" s="6"/>
      <c r="N585" s="6"/>
      <c r="O585" s="6"/>
      <c r="P585" s="6"/>
      <c r="Q585" s="168"/>
      <c r="S585" s="6"/>
      <c r="T585" s="6"/>
      <c r="U585" s="6"/>
      <c r="V585" s="6"/>
    </row>
    <row r="586" spans="2:22" s="18" customFormat="1" ht="15.75" customHeight="1" x14ac:dyDescent="0.2">
      <c r="B586" s="6"/>
      <c r="C586" s="166"/>
      <c r="D586" s="10"/>
      <c r="E586" s="12"/>
      <c r="F586" s="6"/>
      <c r="G586" s="6"/>
      <c r="H586" s="6"/>
      <c r="I586" s="6"/>
      <c r="J586" s="178"/>
      <c r="K586" s="249"/>
      <c r="L586" s="167"/>
      <c r="M586" s="6"/>
      <c r="N586" s="6"/>
      <c r="O586" s="6"/>
      <c r="P586" s="6"/>
      <c r="Q586" s="168"/>
      <c r="S586" s="6"/>
      <c r="T586" s="6"/>
      <c r="U586" s="6"/>
      <c r="V586" s="6"/>
    </row>
    <row r="587" spans="2:22" s="18" customFormat="1" ht="15.75" customHeight="1" x14ac:dyDescent="0.2">
      <c r="B587" s="6"/>
      <c r="C587" s="166"/>
      <c r="D587" s="10"/>
      <c r="E587" s="12"/>
      <c r="F587" s="6"/>
      <c r="G587" s="6"/>
      <c r="H587" s="6"/>
      <c r="I587" s="6"/>
      <c r="J587" s="178"/>
      <c r="K587" s="249"/>
      <c r="L587" s="167"/>
      <c r="M587" s="6"/>
      <c r="N587" s="6"/>
      <c r="O587" s="6"/>
      <c r="P587" s="6"/>
      <c r="Q587" s="168"/>
      <c r="S587" s="6"/>
      <c r="T587" s="6"/>
      <c r="U587" s="6"/>
      <c r="V587" s="6"/>
    </row>
    <row r="588" spans="2:22" s="18" customFormat="1" ht="15.75" customHeight="1" x14ac:dyDescent="0.2">
      <c r="B588" s="6"/>
      <c r="C588" s="166"/>
      <c r="D588" s="10"/>
      <c r="E588" s="12"/>
      <c r="F588" s="6"/>
      <c r="G588" s="6"/>
      <c r="H588" s="6"/>
      <c r="I588" s="6"/>
      <c r="J588" s="178"/>
      <c r="K588" s="249"/>
      <c r="L588" s="167"/>
      <c r="M588" s="6"/>
      <c r="N588" s="6"/>
      <c r="O588" s="6"/>
      <c r="P588" s="6"/>
      <c r="Q588" s="168"/>
      <c r="S588" s="6"/>
      <c r="T588" s="6"/>
      <c r="U588" s="6"/>
      <c r="V588" s="6"/>
    </row>
    <row r="589" spans="2:22" s="18" customFormat="1" ht="15.75" customHeight="1" x14ac:dyDescent="0.2">
      <c r="B589" s="6"/>
      <c r="C589" s="166"/>
      <c r="D589" s="10"/>
      <c r="E589" s="12"/>
      <c r="F589" s="6"/>
      <c r="G589" s="6"/>
      <c r="H589" s="6"/>
      <c r="I589" s="6"/>
      <c r="J589" s="178"/>
      <c r="K589" s="249"/>
      <c r="L589" s="167"/>
      <c r="M589" s="6"/>
      <c r="N589" s="6"/>
      <c r="O589" s="6"/>
      <c r="P589" s="6"/>
      <c r="Q589" s="168"/>
      <c r="S589" s="6"/>
      <c r="T589" s="6"/>
      <c r="U589" s="6"/>
      <c r="V589" s="6"/>
    </row>
    <row r="590" spans="2:22" s="18" customFormat="1" ht="15.75" customHeight="1" x14ac:dyDescent="0.2">
      <c r="B590" s="6"/>
      <c r="C590" s="166"/>
      <c r="D590" s="10"/>
      <c r="E590" s="12"/>
      <c r="F590" s="6"/>
      <c r="G590" s="6"/>
      <c r="H590" s="6"/>
      <c r="I590" s="6"/>
      <c r="J590" s="178"/>
      <c r="K590" s="249"/>
      <c r="L590" s="167"/>
      <c r="M590" s="6"/>
      <c r="N590" s="6"/>
      <c r="O590" s="6"/>
      <c r="P590" s="6"/>
      <c r="Q590" s="168"/>
      <c r="S590" s="6"/>
      <c r="T590" s="6"/>
      <c r="U590" s="6"/>
      <c r="V590" s="6"/>
    </row>
    <row r="591" spans="2:22" s="18" customFormat="1" ht="15.75" customHeight="1" x14ac:dyDescent="0.2">
      <c r="B591" s="6"/>
      <c r="C591" s="166"/>
      <c r="D591" s="10"/>
      <c r="E591" s="12"/>
      <c r="F591" s="6"/>
      <c r="G591" s="6"/>
      <c r="H591" s="6"/>
      <c r="I591" s="6"/>
      <c r="J591" s="178"/>
      <c r="K591" s="249"/>
      <c r="L591" s="167"/>
      <c r="M591" s="6"/>
      <c r="N591" s="6"/>
      <c r="O591" s="6"/>
      <c r="P591" s="6"/>
      <c r="Q591" s="168"/>
      <c r="S591" s="6"/>
      <c r="T591" s="6"/>
      <c r="U591" s="6"/>
      <c r="V591" s="6"/>
    </row>
    <row r="592" spans="2:22" s="18" customFormat="1" ht="15.75" customHeight="1" x14ac:dyDescent="0.2">
      <c r="B592" s="6"/>
      <c r="C592" s="166"/>
      <c r="D592" s="10"/>
      <c r="E592" s="12"/>
      <c r="F592" s="6"/>
      <c r="G592" s="6"/>
      <c r="H592" s="6"/>
      <c r="I592" s="6"/>
      <c r="J592" s="178"/>
      <c r="K592" s="249"/>
      <c r="L592" s="167"/>
      <c r="M592" s="6"/>
      <c r="N592" s="6"/>
      <c r="O592" s="6"/>
      <c r="P592" s="6"/>
      <c r="Q592" s="168"/>
      <c r="S592" s="6"/>
      <c r="T592" s="6"/>
      <c r="U592" s="6"/>
      <c r="V592" s="6"/>
    </row>
    <row r="593" spans="2:22" s="18" customFormat="1" ht="15.75" customHeight="1" x14ac:dyDescent="0.2">
      <c r="B593" s="6"/>
      <c r="C593" s="166"/>
      <c r="D593" s="10"/>
      <c r="E593" s="12"/>
      <c r="F593" s="6"/>
      <c r="G593" s="6"/>
      <c r="H593" s="6"/>
      <c r="I593" s="6"/>
      <c r="J593" s="178"/>
      <c r="K593" s="249"/>
      <c r="L593" s="167"/>
      <c r="M593" s="6"/>
      <c r="N593" s="6"/>
      <c r="O593" s="6"/>
      <c r="P593" s="6"/>
      <c r="Q593" s="168"/>
      <c r="S593" s="6"/>
      <c r="T593" s="6"/>
      <c r="U593" s="6"/>
      <c r="V593" s="6"/>
    </row>
    <row r="594" spans="2:22" s="18" customFormat="1" ht="15.75" customHeight="1" x14ac:dyDescent="0.2">
      <c r="B594" s="6"/>
      <c r="C594" s="166"/>
      <c r="D594" s="10"/>
      <c r="E594" s="12"/>
      <c r="F594" s="6"/>
      <c r="G594" s="6"/>
      <c r="H594" s="6"/>
      <c r="I594" s="6"/>
      <c r="J594" s="178"/>
      <c r="K594" s="249"/>
      <c r="L594" s="167"/>
      <c r="M594" s="6"/>
      <c r="N594" s="6"/>
      <c r="O594" s="6"/>
      <c r="P594" s="6"/>
      <c r="Q594" s="168"/>
      <c r="S594" s="6"/>
      <c r="T594" s="6"/>
      <c r="U594" s="6"/>
      <c r="V594" s="6"/>
    </row>
    <row r="595" spans="2:22" s="18" customFormat="1" ht="15.75" customHeight="1" x14ac:dyDescent="0.2">
      <c r="B595" s="6"/>
      <c r="C595" s="166"/>
      <c r="D595" s="10"/>
      <c r="E595" s="12"/>
      <c r="F595" s="6"/>
      <c r="G595" s="6"/>
      <c r="H595" s="6"/>
      <c r="I595" s="6"/>
      <c r="J595" s="178"/>
      <c r="K595" s="249"/>
      <c r="L595" s="167"/>
      <c r="M595" s="6"/>
      <c r="N595" s="6"/>
      <c r="O595" s="6"/>
      <c r="P595" s="6"/>
      <c r="Q595" s="168"/>
      <c r="S595" s="6"/>
      <c r="T595" s="6"/>
      <c r="U595" s="6"/>
      <c r="V595" s="6"/>
    </row>
    <row r="596" spans="2:22" s="18" customFormat="1" ht="15.75" customHeight="1" x14ac:dyDescent="0.2">
      <c r="B596" s="6"/>
      <c r="C596" s="166"/>
      <c r="D596" s="10"/>
      <c r="E596" s="12"/>
      <c r="F596" s="6"/>
      <c r="G596" s="6"/>
      <c r="H596" s="6"/>
      <c r="I596" s="6"/>
      <c r="J596" s="178"/>
      <c r="K596" s="249"/>
      <c r="L596" s="167"/>
      <c r="M596" s="6"/>
      <c r="N596" s="6"/>
      <c r="O596" s="6"/>
      <c r="P596" s="6"/>
      <c r="Q596" s="168"/>
      <c r="S596" s="6"/>
      <c r="T596" s="6"/>
      <c r="U596" s="6"/>
      <c r="V596" s="6"/>
    </row>
    <row r="597" spans="2:22" s="18" customFormat="1" ht="15.75" customHeight="1" x14ac:dyDescent="0.2">
      <c r="B597" s="6"/>
      <c r="C597" s="166"/>
      <c r="D597" s="10"/>
      <c r="E597" s="12"/>
      <c r="F597" s="6"/>
      <c r="G597" s="6"/>
      <c r="H597" s="6"/>
      <c r="I597" s="6"/>
      <c r="J597" s="178"/>
      <c r="K597" s="249"/>
      <c r="L597" s="167"/>
      <c r="M597" s="6"/>
      <c r="N597" s="6"/>
      <c r="O597" s="6"/>
      <c r="P597" s="6"/>
      <c r="Q597" s="168"/>
      <c r="S597" s="6"/>
      <c r="T597" s="6"/>
      <c r="U597" s="6"/>
      <c r="V597" s="6"/>
    </row>
    <row r="598" spans="2:22" s="18" customFormat="1" ht="15.75" customHeight="1" x14ac:dyDescent="0.2">
      <c r="B598" s="6"/>
      <c r="C598" s="166"/>
      <c r="D598" s="10"/>
      <c r="E598" s="12"/>
      <c r="F598" s="6"/>
      <c r="G598" s="6"/>
      <c r="H598" s="6"/>
      <c r="I598" s="6"/>
      <c r="J598" s="178"/>
      <c r="K598" s="249"/>
      <c r="L598" s="167"/>
      <c r="M598" s="6"/>
      <c r="N598" s="6"/>
      <c r="O598" s="6"/>
      <c r="P598" s="6"/>
      <c r="Q598" s="168"/>
      <c r="S598" s="6"/>
      <c r="T598" s="6"/>
      <c r="U598" s="6"/>
      <c r="V598" s="6"/>
    </row>
    <row r="599" spans="2:22" s="18" customFormat="1" ht="15.75" customHeight="1" x14ac:dyDescent="0.2">
      <c r="B599" s="6"/>
      <c r="C599" s="166"/>
      <c r="D599" s="10"/>
      <c r="E599" s="12"/>
      <c r="F599" s="6"/>
      <c r="G599" s="6"/>
      <c r="H599" s="6"/>
      <c r="I599" s="6"/>
      <c r="J599" s="178"/>
      <c r="K599" s="249"/>
      <c r="L599" s="167"/>
      <c r="M599" s="6"/>
      <c r="N599" s="6"/>
      <c r="O599" s="6"/>
      <c r="P599" s="6"/>
      <c r="Q599" s="168"/>
      <c r="S599" s="6"/>
      <c r="T599" s="6"/>
      <c r="U599" s="6"/>
      <c r="V599" s="6"/>
    </row>
    <row r="600" spans="2:22" s="18" customFormat="1" ht="15.75" customHeight="1" x14ac:dyDescent="0.2">
      <c r="B600" s="6"/>
      <c r="C600" s="166"/>
      <c r="D600" s="10"/>
      <c r="E600" s="12"/>
      <c r="F600" s="6"/>
      <c r="G600" s="6"/>
      <c r="H600" s="6"/>
      <c r="I600" s="6"/>
      <c r="J600" s="178"/>
      <c r="K600" s="249"/>
      <c r="L600" s="167"/>
      <c r="M600" s="6"/>
      <c r="N600" s="6"/>
      <c r="O600" s="6"/>
      <c r="P600" s="6"/>
      <c r="Q600" s="168"/>
      <c r="S600" s="6"/>
      <c r="T600" s="6"/>
      <c r="U600" s="6"/>
      <c r="V600" s="6"/>
    </row>
    <row r="601" spans="2:22" s="18" customFormat="1" ht="15.75" customHeight="1" x14ac:dyDescent="0.2">
      <c r="B601" s="6"/>
      <c r="C601" s="166"/>
      <c r="D601" s="10"/>
      <c r="E601" s="12"/>
      <c r="F601" s="6"/>
      <c r="G601" s="6"/>
      <c r="H601" s="6"/>
      <c r="I601" s="6"/>
      <c r="J601" s="178"/>
      <c r="K601" s="249"/>
      <c r="L601" s="167"/>
      <c r="M601" s="6"/>
      <c r="N601" s="6"/>
      <c r="O601" s="6"/>
      <c r="P601" s="6"/>
      <c r="Q601" s="168"/>
      <c r="S601" s="6"/>
      <c r="T601" s="6"/>
      <c r="U601" s="6"/>
      <c r="V601" s="6"/>
    </row>
    <row r="602" spans="2:22" s="18" customFormat="1" ht="15.75" customHeight="1" x14ac:dyDescent="0.2">
      <c r="B602" s="6"/>
      <c r="C602" s="166"/>
      <c r="D602" s="10"/>
      <c r="E602" s="12"/>
      <c r="F602" s="6"/>
      <c r="G602" s="6"/>
      <c r="H602" s="6"/>
      <c r="I602" s="6"/>
      <c r="J602" s="178"/>
      <c r="K602" s="249"/>
      <c r="L602" s="167"/>
      <c r="M602" s="6"/>
      <c r="N602" s="6"/>
      <c r="O602" s="6"/>
      <c r="P602" s="6"/>
      <c r="Q602" s="168"/>
      <c r="S602" s="6"/>
      <c r="T602" s="6"/>
      <c r="U602" s="6"/>
      <c r="V602" s="6"/>
    </row>
    <row r="603" spans="2:22" s="18" customFormat="1" ht="15.75" customHeight="1" x14ac:dyDescent="0.2">
      <c r="B603" s="6"/>
      <c r="C603" s="166"/>
      <c r="D603" s="10"/>
      <c r="E603" s="12"/>
      <c r="F603" s="6"/>
      <c r="G603" s="6"/>
      <c r="H603" s="6"/>
      <c r="I603" s="6"/>
      <c r="J603" s="178"/>
      <c r="K603" s="249"/>
      <c r="L603" s="167"/>
      <c r="M603" s="6"/>
      <c r="N603" s="6"/>
      <c r="O603" s="6"/>
      <c r="P603" s="6"/>
      <c r="Q603" s="168"/>
      <c r="S603" s="6"/>
      <c r="T603" s="6"/>
      <c r="U603" s="6"/>
      <c r="V603" s="6"/>
    </row>
    <row r="604" spans="2:22" s="18" customFormat="1" ht="15.75" customHeight="1" x14ac:dyDescent="0.2">
      <c r="B604" s="6"/>
      <c r="C604" s="166"/>
      <c r="D604" s="10"/>
      <c r="E604" s="12"/>
      <c r="F604" s="6"/>
      <c r="G604" s="6"/>
      <c r="H604" s="6"/>
      <c r="I604" s="6"/>
      <c r="J604" s="178"/>
      <c r="K604" s="249"/>
      <c r="L604" s="167"/>
      <c r="M604" s="6"/>
      <c r="N604" s="6"/>
      <c r="O604" s="6"/>
      <c r="P604" s="6"/>
      <c r="Q604" s="168"/>
      <c r="S604" s="6"/>
      <c r="T604" s="6"/>
      <c r="U604" s="6"/>
      <c r="V604" s="6"/>
    </row>
    <row r="605" spans="2:22" s="18" customFormat="1" ht="15.75" customHeight="1" x14ac:dyDescent="0.2">
      <c r="B605" s="6"/>
      <c r="C605" s="166"/>
      <c r="D605" s="10"/>
      <c r="E605" s="12"/>
      <c r="F605" s="6"/>
      <c r="G605" s="6"/>
      <c r="H605" s="6"/>
      <c r="I605" s="6"/>
      <c r="J605" s="178"/>
      <c r="K605" s="249"/>
      <c r="L605" s="167"/>
      <c r="M605" s="6"/>
      <c r="N605" s="6"/>
      <c r="O605" s="6"/>
      <c r="P605" s="6"/>
      <c r="Q605" s="168"/>
      <c r="S605" s="6"/>
      <c r="T605" s="6"/>
      <c r="U605" s="6"/>
      <c r="V605" s="6"/>
    </row>
    <row r="606" spans="2:22" s="18" customFormat="1" ht="15.75" customHeight="1" x14ac:dyDescent="0.2">
      <c r="B606" s="6"/>
      <c r="C606" s="166"/>
      <c r="D606" s="10"/>
      <c r="E606" s="12"/>
      <c r="F606" s="6"/>
      <c r="G606" s="6"/>
      <c r="H606" s="6"/>
      <c r="I606" s="6"/>
      <c r="J606" s="178"/>
      <c r="K606" s="249"/>
      <c r="L606" s="167"/>
      <c r="M606" s="6"/>
      <c r="N606" s="6"/>
      <c r="O606" s="6"/>
      <c r="P606" s="6"/>
      <c r="Q606" s="168"/>
      <c r="S606" s="6"/>
      <c r="T606" s="6"/>
      <c r="U606" s="6"/>
      <c r="V606" s="6"/>
    </row>
    <row r="607" spans="2:22" s="18" customFormat="1" ht="15.75" customHeight="1" x14ac:dyDescent="0.2">
      <c r="B607" s="6"/>
      <c r="C607" s="166"/>
      <c r="D607" s="10"/>
      <c r="E607" s="12"/>
      <c r="F607" s="6"/>
      <c r="G607" s="6"/>
      <c r="H607" s="6"/>
      <c r="I607" s="6"/>
      <c r="J607" s="178"/>
      <c r="K607" s="249"/>
      <c r="L607" s="167"/>
      <c r="M607" s="6"/>
      <c r="N607" s="6"/>
      <c r="O607" s="6"/>
      <c r="P607" s="6"/>
      <c r="Q607" s="168"/>
      <c r="S607" s="6"/>
      <c r="T607" s="6"/>
      <c r="U607" s="6"/>
      <c r="V607" s="6"/>
    </row>
    <row r="608" spans="2:22" s="18" customFormat="1" ht="15.75" customHeight="1" x14ac:dyDescent="0.2">
      <c r="B608" s="6"/>
      <c r="C608" s="166"/>
      <c r="D608" s="10"/>
      <c r="E608" s="12"/>
      <c r="F608" s="6"/>
      <c r="G608" s="6"/>
      <c r="H608" s="6"/>
      <c r="I608" s="6"/>
      <c r="J608" s="178"/>
      <c r="K608" s="249"/>
      <c r="L608" s="167"/>
      <c r="M608" s="6"/>
      <c r="N608" s="6"/>
      <c r="O608" s="6"/>
      <c r="P608" s="6"/>
      <c r="Q608" s="168"/>
      <c r="S608" s="6"/>
      <c r="T608" s="6"/>
      <c r="U608" s="6"/>
      <c r="V608" s="6"/>
    </row>
    <row r="609" spans="2:22" s="18" customFormat="1" ht="15.75" customHeight="1" x14ac:dyDescent="0.2">
      <c r="B609" s="6"/>
      <c r="C609" s="166"/>
      <c r="D609" s="10"/>
      <c r="E609" s="12"/>
      <c r="F609" s="6"/>
      <c r="G609" s="6"/>
      <c r="H609" s="6"/>
      <c r="I609" s="6"/>
      <c r="J609" s="178"/>
      <c r="K609" s="249"/>
      <c r="L609" s="167"/>
      <c r="M609" s="6"/>
      <c r="N609" s="6"/>
      <c r="O609" s="6"/>
      <c r="P609" s="6"/>
      <c r="Q609" s="168"/>
      <c r="S609" s="6"/>
      <c r="T609" s="6"/>
      <c r="U609" s="6"/>
      <c r="V609" s="6"/>
    </row>
    <row r="610" spans="2:22" s="18" customFormat="1" ht="15.75" customHeight="1" x14ac:dyDescent="0.2">
      <c r="B610" s="6"/>
      <c r="C610" s="166"/>
      <c r="D610" s="10"/>
      <c r="E610" s="12"/>
      <c r="F610" s="6"/>
      <c r="G610" s="6"/>
      <c r="H610" s="6"/>
      <c r="I610" s="6"/>
      <c r="J610" s="178"/>
      <c r="K610" s="249"/>
      <c r="L610" s="167"/>
      <c r="M610" s="6"/>
      <c r="N610" s="6"/>
      <c r="O610" s="6"/>
      <c r="P610" s="6"/>
      <c r="Q610" s="168"/>
      <c r="S610" s="6"/>
      <c r="T610" s="6"/>
      <c r="U610" s="6"/>
      <c r="V610" s="6"/>
    </row>
    <row r="611" spans="2:22" s="18" customFormat="1" ht="15.75" customHeight="1" x14ac:dyDescent="0.2">
      <c r="B611" s="6"/>
      <c r="C611" s="166"/>
      <c r="D611" s="10"/>
      <c r="E611" s="12"/>
      <c r="F611" s="6"/>
      <c r="G611" s="6"/>
      <c r="H611" s="6"/>
      <c r="I611" s="6"/>
      <c r="J611" s="178"/>
      <c r="K611" s="249"/>
      <c r="L611" s="167"/>
      <c r="M611" s="6"/>
      <c r="N611" s="6"/>
      <c r="O611" s="6"/>
      <c r="P611" s="6"/>
      <c r="Q611" s="168"/>
      <c r="S611" s="6"/>
      <c r="T611" s="6"/>
      <c r="U611" s="6"/>
      <c r="V611" s="6"/>
    </row>
    <row r="612" spans="2:22" s="18" customFormat="1" ht="15.75" customHeight="1" x14ac:dyDescent="0.2">
      <c r="B612" s="6"/>
      <c r="C612" s="166"/>
      <c r="D612" s="10"/>
      <c r="E612" s="12"/>
      <c r="F612" s="6"/>
      <c r="G612" s="6"/>
      <c r="H612" s="6"/>
      <c r="I612" s="6"/>
      <c r="J612" s="178"/>
      <c r="K612" s="249"/>
      <c r="L612" s="167"/>
      <c r="M612" s="6"/>
      <c r="N612" s="6"/>
      <c r="O612" s="6"/>
      <c r="P612" s="6"/>
      <c r="Q612" s="168"/>
      <c r="S612" s="6"/>
      <c r="T612" s="6"/>
      <c r="U612" s="6"/>
      <c r="V612" s="6"/>
    </row>
    <row r="613" spans="2:22" s="18" customFormat="1" ht="15.75" customHeight="1" x14ac:dyDescent="0.2">
      <c r="B613" s="6"/>
      <c r="C613" s="166"/>
      <c r="D613" s="10"/>
      <c r="E613" s="12"/>
      <c r="F613" s="6"/>
      <c r="G613" s="6"/>
      <c r="H613" s="6"/>
      <c r="I613" s="6"/>
      <c r="J613" s="178"/>
      <c r="K613" s="249"/>
      <c r="L613" s="167"/>
      <c r="M613" s="6"/>
      <c r="N613" s="6"/>
      <c r="O613" s="6"/>
      <c r="P613" s="6"/>
      <c r="Q613" s="168"/>
      <c r="S613" s="6"/>
      <c r="T613" s="6"/>
      <c r="U613" s="6"/>
      <c r="V613" s="6"/>
    </row>
    <row r="614" spans="2:22" s="18" customFormat="1" ht="15.75" customHeight="1" x14ac:dyDescent="0.2">
      <c r="B614" s="6"/>
      <c r="C614" s="166"/>
      <c r="D614" s="10"/>
      <c r="E614" s="12"/>
      <c r="F614" s="6"/>
      <c r="G614" s="6"/>
      <c r="H614" s="6"/>
      <c r="I614" s="6"/>
      <c r="J614" s="178"/>
      <c r="K614" s="249"/>
      <c r="L614" s="167"/>
      <c r="M614" s="6"/>
      <c r="N614" s="6"/>
      <c r="O614" s="6"/>
      <c r="P614" s="6"/>
      <c r="Q614" s="168"/>
      <c r="S614" s="6"/>
      <c r="T614" s="6"/>
      <c r="U614" s="6"/>
      <c r="V614" s="6"/>
    </row>
    <row r="615" spans="2:22" s="18" customFormat="1" ht="15.75" customHeight="1" x14ac:dyDescent="0.2">
      <c r="B615" s="6"/>
      <c r="C615" s="166"/>
      <c r="D615" s="10"/>
      <c r="E615" s="12"/>
      <c r="F615" s="6"/>
      <c r="G615" s="6"/>
      <c r="H615" s="6"/>
      <c r="I615" s="6"/>
      <c r="J615" s="178"/>
      <c r="K615" s="249"/>
      <c r="L615" s="167"/>
      <c r="M615" s="6"/>
      <c r="N615" s="6"/>
      <c r="O615" s="6"/>
      <c r="P615" s="6"/>
      <c r="Q615" s="168"/>
      <c r="S615" s="6"/>
      <c r="T615" s="6"/>
      <c r="U615" s="6"/>
      <c r="V615" s="6"/>
    </row>
    <row r="616" spans="2:22" s="18" customFormat="1" ht="15.75" customHeight="1" x14ac:dyDescent="0.2">
      <c r="B616" s="6"/>
      <c r="C616" s="166"/>
      <c r="D616" s="10"/>
      <c r="E616" s="12"/>
      <c r="F616" s="6"/>
      <c r="G616" s="6"/>
      <c r="H616" s="6"/>
      <c r="I616" s="6"/>
      <c r="J616" s="178"/>
      <c r="K616" s="249"/>
      <c r="L616" s="167"/>
      <c r="M616" s="6"/>
      <c r="N616" s="6"/>
      <c r="O616" s="6"/>
      <c r="P616" s="6"/>
      <c r="Q616" s="168"/>
      <c r="S616" s="6"/>
      <c r="T616" s="6"/>
      <c r="U616" s="6"/>
      <c r="V616" s="6"/>
    </row>
    <row r="617" spans="2:22" s="18" customFormat="1" ht="15.75" customHeight="1" x14ac:dyDescent="0.2">
      <c r="B617" s="6"/>
      <c r="C617" s="166"/>
      <c r="D617" s="10"/>
      <c r="E617" s="12"/>
      <c r="F617" s="6"/>
      <c r="G617" s="6"/>
      <c r="H617" s="6"/>
      <c r="I617" s="6"/>
      <c r="J617" s="178"/>
      <c r="K617" s="249"/>
      <c r="L617" s="167"/>
      <c r="M617" s="6"/>
      <c r="N617" s="6"/>
      <c r="O617" s="6"/>
      <c r="P617" s="6"/>
      <c r="Q617" s="168"/>
      <c r="S617" s="6"/>
      <c r="T617" s="6"/>
      <c r="U617" s="6"/>
      <c r="V617" s="6"/>
    </row>
    <row r="618" spans="2:22" s="18" customFormat="1" ht="15.75" customHeight="1" x14ac:dyDescent="0.2">
      <c r="B618" s="6"/>
      <c r="C618" s="166"/>
      <c r="D618" s="10"/>
      <c r="E618" s="12"/>
      <c r="F618" s="6"/>
      <c r="G618" s="6"/>
      <c r="H618" s="6"/>
      <c r="I618" s="6"/>
      <c r="J618" s="178"/>
      <c r="K618" s="249"/>
      <c r="L618" s="167"/>
      <c r="M618" s="6"/>
      <c r="N618" s="6"/>
      <c r="O618" s="6"/>
      <c r="P618" s="6"/>
      <c r="Q618" s="168"/>
      <c r="S618" s="6"/>
      <c r="T618" s="6"/>
      <c r="U618" s="6"/>
      <c r="V618" s="6"/>
    </row>
    <row r="619" spans="2:22" s="18" customFormat="1" ht="15.75" customHeight="1" x14ac:dyDescent="0.2">
      <c r="B619" s="6"/>
      <c r="C619" s="166"/>
      <c r="D619" s="10"/>
      <c r="E619" s="12"/>
      <c r="F619" s="6"/>
      <c r="G619" s="6"/>
      <c r="H619" s="6"/>
      <c r="I619" s="6"/>
      <c r="J619" s="178"/>
      <c r="K619" s="249"/>
      <c r="L619" s="167"/>
      <c r="M619" s="6"/>
      <c r="N619" s="6"/>
      <c r="O619" s="6"/>
      <c r="P619" s="6"/>
      <c r="Q619" s="168"/>
      <c r="S619" s="6"/>
      <c r="T619" s="6"/>
      <c r="U619" s="6"/>
      <c r="V619" s="6"/>
    </row>
    <row r="620" spans="2:22" s="18" customFormat="1" ht="15.75" customHeight="1" x14ac:dyDescent="0.2">
      <c r="B620" s="6"/>
      <c r="C620" s="166"/>
      <c r="D620" s="10"/>
      <c r="E620" s="12"/>
      <c r="F620" s="6"/>
      <c r="G620" s="6"/>
      <c r="H620" s="6"/>
      <c r="I620" s="6"/>
      <c r="J620" s="178"/>
      <c r="K620" s="249"/>
      <c r="L620" s="167"/>
      <c r="M620" s="6"/>
      <c r="N620" s="6"/>
      <c r="O620" s="6"/>
      <c r="P620" s="6"/>
      <c r="Q620" s="168"/>
      <c r="S620" s="6"/>
      <c r="T620" s="6"/>
      <c r="U620" s="6"/>
      <c r="V620" s="6"/>
    </row>
    <row r="621" spans="2:22" s="18" customFormat="1" ht="15.75" customHeight="1" x14ac:dyDescent="0.2">
      <c r="B621" s="6"/>
      <c r="C621" s="166"/>
      <c r="D621" s="10"/>
      <c r="E621" s="12"/>
      <c r="F621" s="6"/>
      <c r="G621" s="6"/>
      <c r="H621" s="6"/>
      <c r="I621" s="6"/>
      <c r="J621" s="178"/>
      <c r="K621" s="249"/>
      <c r="L621" s="167"/>
      <c r="M621" s="6"/>
      <c r="N621" s="6"/>
      <c r="O621" s="6"/>
      <c r="P621" s="6"/>
      <c r="Q621" s="168"/>
      <c r="S621" s="6"/>
      <c r="T621" s="6"/>
      <c r="U621" s="6"/>
      <c r="V621" s="6"/>
    </row>
    <row r="622" spans="2:22" s="18" customFormat="1" ht="15.75" customHeight="1" x14ac:dyDescent="0.2">
      <c r="B622" s="6"/>
      <c r="C622" s="166"/>
      <c r="D622" s="10"/>
      <c r="E622" s="12"/>
      <c r="F622" s="6"/>
      <c r="G622" s="6"/>
      <c r="H622" s="6"/>
      <c r="I622" s="6"/>
      <c r="J622" s="178"/>
      <c r="K622" s="249"/>
      <c r="L622" s="167"/>
      <c r="M622" s="6"/>
      <c r="N622" s="6"/>
      <c r="O622" s="6"/>
      <c r="P622" s="6"/>
      <c r="Q622" s="168"/>
      <c r="S622" s="6"/>
      <c r="T622" s="6"/>
      <c r="U622" s="6"/>
      <c r="V622" s="6"/>
    </row>
    <row r="623" spans="2:22" s="18" customFormat="1" ht="15.75" customHeight="1" x14ac:dyDescent="0.2">
      <c r="B623" s="6"/>
      <c r="C623" s="166"/>
      <c r="D623" s="10"/>
      <c r="E623" s="12"/>
      <c r="F623" s="6"/>
      <c r="G623" s="6"/>
      <c r="H623" s="6"/>
      <c r="I623" s="6"/>
      <c r="J623" s="178"/>
      <c r="K623" s="249"/>
      <c r="L623" s="167"/>
      <c r="M623" s="6"/>
      <c r="N623" s="6"/>
      <c r="O623" s="6"/>
      <c r="P623" s="6"/>
      <c r="Q623" s="168"/>
      <c r="S623" s="6"/>
      <c r="T623" s="6"/>
      <c r="U623" s="6"/>
      <c r="V623" s="6"/>
    </row>
    <row r="624" spans="2:22" s="18" customFormat="1" ht="15.75" customHeight="1" x14ac:dyDescent="0.2">
      <c r="B624" s="6"/>
      <c r="C624" s="166"/>
      <c r="D624" s="10"/>
      <c r="E624" s="12"/>
      <c r="F624" s="6"/>
      <c r="G624" s="6"/>
      <c r="H624" s="6"/>
      <c r="I624" s="6"/>
      <c r="J624" s="178"/>
      <c r="K624" s="249"/>
      <c r="L624" s="167"/>
      <c r="M624" s="6"/>
      <c r="N624" s="6"/>
      <c r="O624" s="6"/>
      <c r="P624" s="6"/>
      <c r="Q624" s="168"/>
      <c r="S624" s="6"/>
      <c r="T624" s="6"/>
      <c r="U624" s="6"/>
      <c r="V624" s="6"/>
    </row>
    <row r="625" spans="2:22" s="18" customFormat="1" ht="15.75" customHeight="1" x14ac:dyDescent="0.2">
      <c r="B625" s="6"/>
      <c r="C625" s="166"/>
      <c r="D625" s="10"/>
      <c r="E625" s="12"/>
      <c r="F625" s="6"/>
      <c r="G625" s="6"/>
      <c r="H625" s="6"/>
      <c r="I625" s="6"/>
      <c r="J625" s="178"/>
      <c r="K625" s="249"/>
      <c r="L625" s="167"/>
      <c r="M625" s="6"/>
      <c r="N625" s="6"/>
      <c r="O625" s="6"/>
      <c r="P625" s="6"/>
      <c r="Q625" s="168"/>
      <c r="S625" s="6"/>
      <c r="T625" s="6"/>
      <c r="U625" s="6"/>
      <c r="V625" s="6"/>
    </row>
    <row r="626" spans="2:22" s="18" customFormat="1" ht="15.75" customHeight="1" x14ac:dyDescent="0.2">
      <c r="B626" s="6"/>
      <c r="C626" s="166"/>
      <c r="D626" s="10"/>
      <c r="E626" s="12"/>
      <c r="F626" s="6"/>
      <c r="G626" s="6"/>
      <c r="H626" s="6"/>
      <c r="I626" s="6"/>
      <c r="J626" s="178"/>
      <c r="K626" s="249"/>
      <c r="L626" s="167"/>
      <c r="M626" s="6"/>
      <c r="N626" s="6"/>
      <c r="O626" s="6"/>
      <c r="P626" s="6"/>
      <c r="Q626" s="168"/>
      <c r="S626" s="6"/>
      <c r="T626" s="6"/>
      <c r="U626" s="6"/>
      <c r="V626" s="6"/>
    </row>
    <row r="627" spans="2:22" s="18" customFormat="1" ht="15.75" customHeight="1" x14ac:dyDescent="0.2">
      <c r="B627" s="6"/>
      <c r="C627" s="166"/>
      <c r="D627" s="10"/>
      <c r="E627" s="12"/>
      <c r="F627" s="6"/>
      <c r="G627" s="6"/>
      <c r="H627" s="6"/>
      <c r="I627" s="6"/>
      <c r="J627" s="178"/>
      <c r="K627" s="249"/>
      <c r="L627" s="167"/>
      <c r="M627" s="6"/>
      <c r="N627" s="6"/>
      <c r="O627" s="6"/>
      <c r="P627" s="6"/>
      <c r="Q627" s="168"/>
      <c r="S627" s="6"/>
      <c r="T627" s="6"/>
      <c r="U627" s="6"/>
      <c r="V627" s="6"/>
    </row>
    <row r="628" spans="2:22" s="18" customFormat="1" ht="15.75" customHeight="1" x14ac:dyDescent="0.2">
      <c r="B628" s="6"/>
      <c r="C628" s="166"/>
      <c r="D628" s="10"/>
      <c r="E628" s="12"/>
      <c r="F628" s="6"/>
      <c r="G628" s="6"/>
      <c r="H628" s="6"/>
      <c r="I628" s="6"/>
      <c r="J628" s="178"/>
      <c r="K628" s="249"/>
      <c r="L628" s="167"/>
      <c r="M628" s="6"/>
      <c r="N628" s="6"/>
      <c r="O628" s="6"/>
      <c r="P628" s="6"/>
      <c r="Q628" s="168"/>
      <c r="S628" s="6"/>
      <c r="T628" s="6"/>
      <c r="U628" s="6"/>
      <c r="V628" s="6"/>
    </row>
    <row r="629" spans="2:22" s="18" customFormat="1" ht="15.75" customHeight="1" x14ac:dyDescent="0.2">
      <c r="B629" s="6"/>
      <c r="C629" s="166"/>
      <c r="D629" s="10"/>
      <c r="E629" s="12"/>
      <c r="F629" s="6"/>
      <c r="G629" s="6"/>
      <c r="H629" s="6"/>
      <c r="I629" s="6"/>
      <c r="J629" s="178"/>
      <c r="K629" s="249"/>
      <c r="L629" s="167"/>
      <c r="M629" s="6"/>
      <c r="N629" s="6"/>
      <c r="O629" s="6"/>
      <c r="P629" s="6"/>
      <c r="Q629" s="168"/>
      <c r="S629" s="6"/>
      <c r="T629" s="6"/>
      <c r="U629" s="6"/>
      <c r="V629" s="6"/>
    </row>
    <row r="630" spans="2:22" s="18" customFormat="1" ht="15.75" customHeight="1" x14ac:dyDescent="0.2">
      <c r="B630" s="6"/>
      <c r="C630" s="166"/>
      <c r="D630" s="10"/>
      <c r="E630" s="12"/>
      <c r="F630" s="6"/>
      <c r="G630" s="6"/>
      <c r="H630" s="6"/>
      <c r="I630" s="6"/>
      <c r="J630" s="178"/>
      <c r="K630" s="249"/>
      <c r="L630" s="167"/>
      <c r="M630" s="6"/>
      <c r="N630" s="6"/>
      <c r="O630" s="6"/>
      <c r="P630" s="6"/>
      <c r="Q630" s="168"/>
      <c r="S630" s="6"/>
      <c r="T630" s="6"/>
      <c r="U630" s="6"/>
      <c r="V630" s="6"/>
    </row>
    <row r="631" spans="2:22" s="18" customFormat="1" ht="15.75" customHeight="1" x14ac:dyDescent="0.2">
      <c r="B631" s="6"/>
      <c r="C631" s="166"/>
      <c r="D631" s="10"/>
      <c r="E631" s="12"/>
      <c r="F631" s="6"/>
      <c r="G631" s="6"/>
      <c r="H631" s="6"/>
      <c r="I631" s="6"/>
      <c r="J631" s="178"/>
      <c r="K631" s="249"/>
      <c r="L631" s="167"/>
      <c r="M631" s="6"/>
      <c r="N631" s="6"/>
      <c r="O631" s="6"/>
      <c r="P631" s="6"/>
      <c r="Q631" s="168"/>
      <c r="S631" s="6"/>
      <c r="T631" s="6"/>
      <c r="U631" s="6"/>
      <c r="V631" s="6"/>
    </row>
    <row r="632" spans="2:22" s="18" customFormat="1" ht="15.75" customHeight="1" x14ac:dyDescent="0.2">
      <c r="B632" s="6"/>
      <c r="C632" s="166"/>
      <c r="D632" s="10"/>
      <c r="E632" s="12"/>
      <c r="F632" s="6"/>
      <c r="G632" s="6"/>
      <c r="H632" s="6"/>
      <c r="I632" s="6"/>
      <c r="J632" s="178"/>
      <c r="K632" s="249"/>
      <c r="L632" s="167"/>
      <c r="M632" s="6"/>
      <c r="N632" s="6"/>
      <c r="O632" s="6"/>
      <c r="P632" s="6"/>
      <c r="Q632" s="168"/>
      <c r="S632" s="6"/>
      <c r="T632" s="6"/>
      <c r="U632" s="6"/>
      <c r="V632" s="6"/>
    </row>
    <row r="633" spans="2:22" s="18" customFormat="1" ht="15.75" customHeight="1" x14ac:dyDescent="0.2">
      <c r="B633" s="6"/>
      <c r="C633" s="166"/>
      <c r="D633" s="10"/>
      <c r="E633" s="12"/>
      <c r="F633" s="6"/>
      <c r="G633" s="6"/>
      <c r="H633" s="6"/>
      <c r="I633" s="6"/>
      <c r="J633" s="178"/>
      <c r="K633" s="249"/>
      <c r="L633" s="167"/>
      <c r="M633" s="6"/>
      <c r="N633" s="6"/>
      <c r="O633" s="6"/>
      <c r="P633" s="6"/>
      <c r="Q633" s="168"/>
      <c r="S633" s="6"/>
      <c r="T633" s="6"/>
      <c r="U633" s="6"/>
      <c r="V633" s="6"/>
    </row>
    <row r="634" spans="2:22" s="18" customFormat="1" ht="15.75" customHeight="1" x14ac:dyDescent="0.2">
      <c r="B634" s="6"/>
      <c r="C634" s="166"/>
      <c r="D634" s="10"/>
      <c r="E634" s="12"/>
      <c r="F634" s="6"/>
      <c r="G634" s="6"/>
      <c r="H634" s="6"/>
      <c r="I634" s="6"/>
      <c r="J634" s="178"/>
      <c r="K634" s="249"/>
      <c r="L634" s="167"/>
      <c r="M634" s="6"/>
      <c r="N634" s="6"/>
      <c r="O634" s="6"/>
      <c r="P634" s="6"/>
      <c r="Q634" s="168"/>
      <c r="S634" s="6"/>
      <c r="T634" s="6"/>
      <c r="U634" s="6"/>
      <c r="V634" s="6"/>
    </row>
    <row r="635" spans="2:22" s="18" customFormat="1" ht="15.75" customHeight="1" x14ac:dyDescent="0.2">
      <c r="B635" s="6"/>
      <c r="C635" s="166"/>
      <c r="D635" s="10"/>
      <c r="E635" s="12"/>
      <c r="F635" s="6"/>
      <c r="G635" s="6"/>
      <c r="H635" s="6"/>
      <c r="I635" s="6"/>
      <c r="J635" s="178"/>
      <c r="K635" s="249"/>
      <c r="L635" s="167"/>
      <c r="M635" s="6"/>
      <c r="N635" s="6"/>
      <c r="O635" s="6"/>
      <c r="P635" s="6"/>
      <c r="Q635" s="168"/>
      <c r="S635" s="6"/>
      <c r="T635" s="6"/>
      <c r="U635" s="6"/>
      <c r="V635" s="6"/>
    </row>
    <row r="636" spans="2:22" s="18" customFormat="1" ht="15.75" customHeight="1" x14ac:dyDescent="0.2">
      <c r="B636" s="6"/>
      <c r="C636" s="166"/>
      <c r="D636" s="10"/>
      <c r="E636" s="12"/>
      <c r="F636" s="6"/>
      <c r="G636" s="6"/>
      <c r="H636" s="6"/>
      <c r="I636" s="6"/>
      <c r="J636" s="178"/>
      <c r="K636" s="249"/>
      <c r="L636" s="167"/>
      <c r="M636" s="6"/>
      <c r="N636" s="6"/>
      <c r="O636" s="6"/>
      <c r="P636" s="6"/>
      <c r="Q636" s="168"/>
      <c r="S636" s="6"/>
      <c r="T636" s="6"/>
      <c r="U636" s="6"/>
      <c r="V636" s="6"/>
    </row>
    <row r="637" spans="2:22" s="18" customFormat="1" ht="15.75" customHeight="1" x14ac:dyDescent="0.2">
      <c r="B637" s="6"/>
      <c r="C637" s="166"/>
      <c r="D637" s="10"/>
      <c r="E637" s="12"/>
      <c r="F637" s="6"/>
      <c r="G637" s="6"/>
      <c r="H637" s="6"/>
      <c r="I637" s="6"/>
      <c r="J637" s="178"/>
      <c r="K637" s="249"/>
      <c r="L637" s="167"/>
      <c r="M637" s="6"/>
      <c r="N637" s="6"/>
      <c r="O637" s="6"/>
      <c r="P637" s="6"/>
      <c r="Q637" s="168"/>
      <c r="S637" s="6"/>
      <c r="T637" s="6"/>
      <c r="U637" s="6"/>
      <c r="V637" s="6"/>
    </row>
    <row r="638" spans="2:22" s="18" customFormat="1" ht="15.75" customHeight="1" x14ac:dyDescent="0.2">
      <c r="B638" s="6"/>
      <c r="C638" s="166"/>
      <c r="D638" s="10"/>
      <c r="E638" s="12"/>
      <c r="F638" s="6"/>
      <c r="G638" s="6"/>
      <c r="H638" s="6"/>
      <c r="I638" s="6"/>
      <c r="J638" s="178"/>
      <c r="K638" s="249"/>
      <c r="L638" s="167"/>
      <c r="M638" s="6"/>
      <c r="N638" s="6"/>
      <c r="O638" s="6"/>
      <c r="P638" s="6"/>
      <c r="Q638" s="168"/>
      <c r="S638" s="6"/>
      <c r="T638" s="6"/>
      <c r="U638" s="6"/>
      <c r="V638" s="6"/>
    </row>
    <row r="639" spans="2:22" s="18" customFormat="1" ht="15.75" customHeight="1" x14ac:dyDescent="0.2">
      <c r="B639" s="6"/>
      <c r="C639" s="166"/>
      <c r="D639" s="10"/>
      <c r="E639" s="12"/>
      <c r="F639" s="6"/>
      <c r="G639" s="6"/>
      <c r="H639" s="6"/>
      <c r="I639" s="6"/>
      <c r="J639" s="178"/>
      <c r="K639" s="249"/>
      <c r="L639" s="167"/>
      <c r="M639" s="6"/>
      <c r="N639" s="6"/>
      <c r="O639" s="6"/>
      <c r="P639" s="6"/>
      <c r="Q639" s="168"/>
      <c r="S639" s="6"/>
      <c r="T639" s="6"/>
      <c r="U639" s="6"/>
      <c r="V639" s="6"/>
    </row>
    <row r="640" spans="2:22" s="18" customFormat="1" ht="15.75" customHeight="1" x14ac:dyDescent="0.2">
      <c r="B640" s="6"/>
      <c r="C640" s="166"/>
      <c r="D640" s="10"/>
      <c r="E640" s="12"/>
      <c r="F640" s="6"/>
      <c r="G640" s="6"/>
      <c r="H640" s="6"/>
      <c r="I640" s="6"/>
      <c r="J640" s="178"/>
      <c r="K640" s="249"/>
      <c r="L640" s="167"/>
      <c r="M640" s="6"/>
      <c r="N640" s="6"/>
      <c r="O640" s="6"/>
      <c r="P640" s="6"/>
      <c r="Q640" s="168"/>
      <c r="S640" s="6"/>
      <c r="T640" s="6"/>
      <c r="U640" s="6"/>
      <c r="V640" s="6"/>
    </row>
    <row r="641" spans="2:22" s="18" customFormat="1" ht="15.75" customHeight="1" x14ac:dyDescent="0.2">
      <c r="B641" s="6"/>
      <c r="C641" s="166"/>
      <c r="D641" s="10"/>
      <c r="E641" s="12"/>
      <c r="F641" s="6"/>
      <c r="G641" s="6"/>
      <c r="H641" s="6"/>
      <c r="I641" s="6"/>
      <c r="J641" s="178"/>
      <c r="K641" s="249"/>
      <c r="L641" s="167"/>
      <c r="M641" s="6"/>
      <c r="N641" s="6"/>
      <c r="O641" s="6"/>
      <c r="P641" s="6"/>
      <c r="Q641" s="168"/>
      <c r="S641" s="6"/>
      <c r="T641" s="6"/>
      <c r="U641" s="6"/>
      <c r="V641" s="6"/>
    </row>
    <row r="642" spans="2:22" s="18" customFormat="1" ht="15.75" customHeight="1" x14ac:dyDescent="0.2">
      <c r="B642" s="6"/>
      <c r="C642" s="166"/>
      <c r="D642" s="10"/>
      <c r="E642" s="12"/>
      <c r="F642" s="6"/>
      <c r="G642" s="6"/>
      <c r="H642" s="6"/>
      <c r="I642" s="6"/>
      <c r="J642" s="178"/>
      <c r="K642" s="249"/>
      <c r="L642" s="167"/>
      <c r="M642" s="6"/>
      <c r="N642" s="6"/>
      <c r="O642" s="6"/>
      <c r="P642" s="6"/>
      <c r="Q642" s="168"/>
      <c r="S642" s="6"/>
      <c r="T642" s="6"/>
      <c r="U642" s="6"/>
      <c r="V642" s="6"/>
    </row>
    <row r="643" spans="2:22" s="18" customFormat="1" ht="15.75" customHeight="1" x14ac:dyDescent="0.2">
      <c r="B643" s="6"/>
      <c r="C643" s="166"/>
      <c r="D643" s="10"/>
      <c r="E643" s="12"/>
      <c r="F643" s="6"/>
      <c r="G643" s="6"/>
      <c r="H643" s="6"/>
      <c r="I643" s="6"/>
      <c r="J643" s="178"/>
      <c r="K643" s="249"/>
      <c r="L643" s="167"/>
      <c r="M643" s="6"/>
      <c r="N643" s="6"/>
      <c r="O643" s="6"/>
      <c r="P643" s="6"/>
      <c r="Q643" s="168"/>
      <c r="S643" s="6"/>
      <c r="T643" s="6"/>
      <c r="U643" s="6"/>
      <c r="V643" s="6"/>
    </row>
    <row r="644" spans="2:22" s="18" customFormat="1" ht="15.75" customHeight="1" x14ac:dyDescent="0.2">
      <c r="B644" s="6"/>
      <c r="C644" s="166"/>
      <c r="D644" s="10"/>
      <c r="E644" s="12"/>
      <c r="F644" s="6"/>
      <c r="G644" s="6"/>
      <c r="H644" s="6"/>
      <c r="I644" s="6"/>
      <c r="J644" s="178"/>
      <c r="K644" s="249"/>
      <c r="L644" s="167"/>
      <c r="M644" s="6"/>
      <c r="N644" s="6"/>
      <c r="O644" s="6"/>
      <c r="P644" s="6"/>
      <c r="Q644" s="168"/>
      <c r="S644" s="6"/>
      <c r="T644" s="6"/>
      <c r="U644" s="6"/>
      <c r="V644" s="6"/>
    </row>
    <row r="645" spans="2:22" s="18" customFormat="1" ht="15.75" customHeight="1" x14ac:dyDescent="0.2">
      <c r="B645" s="6"/>
      <c r="C645" s="166"/>
      <c r="D645" s="10"/>
      <c r="E645" s="12"/>
      <c r="F645" s="6"/>
      <c r="G645" s="6"/>
      <c r="H645" s="6"/>
      <c r="I645" s="6"/>
      <c r="J645" s="178"/>
      <c r="K645" s="249"/>
      <c r="L645" s="167"/>
      <c r="M645" s="6"/>
      <c r="N645" s="6"/>
      <c r="O645" s="6"/>
      <c r="P645" s="6"/>
      <c r="Q645" s="168"/>
      <c r="S645" s="6"/>
      <c r="T645" s="6"/>
      <c r="U645" s="6"/>
      <c r="V645" s="6"/>
    </row>
    <row r="646" spans="2:22" s="18" customFormat="1" ht="15.75" customHeight="1" x14ac:dyDescent="0.2">
      <c r="B646" s="6"/>
      <c r="C646" s="166"/>
      <c r="D646" s="10"/>
      <c r="E646" s="12"/>
      <c r="F646" s="6"/>
      <c r="G646" s="6"/>
      <c r="H646" s="6"/>
      <c r="I646" s="6"/>
      <c r="J646" s="178"/>
      <c r="K646" s="249"/>
      <c r="L646" s="167"/>
      <c r="M646" s="6"/>
      <c r="N646" s="6"/>
      <c r="O646" s="6"/>
      <c r="P646" s="6"/>
      <c r="Q646" s="168"/>
      <c r="S646" s="6"/>
      <c r="T646" s="6"/>
      <c r="U646" s="6"/>
      <c r="V646" s="6"/>
    </row>
    <row r="647" spans="2:22" s="18" customFormat="1" ht="15.75" customHeight="1" x14ac:dyDescent="0.2">
      <c r="B647" s="6"/>
      <c r="C647" s="166"/>
      <c r="D647" s="10"/>
      <c r="E647" s="12"/>
      <c r="F647" s="6"/>
      <c r="G647" s="6"/>
      <c r="H647" s="6"/>
      <c r="I647" s="6"/>
      <c r="J647" s="178"/>
      <c r="K647" s="249"/>
      <c r="L647" s="167"/>
      <c r="M647" s="6"/>
      <c r="N647" s="6"/>
      <c r="O647" s="6"/>
      <c r="P647" s="6"/>
      <c r="Q647" s="168"/>
      <c r="S647" s="6"/>
      <c r="T647" s="6"/>
      <c r="U647" s="6"/>
      <c r="V647" s="6"/>
    </row>
    <row r="648" spans="2:22" s="18" customFormat="1" ht="15.75" customHeight="1" x14ac:dyDescent="0.2">
      <c r="B648" s="6"/>
      <c r="C648" s="166"/>
      <c r="D648" s="10"/>
      <c r="E648" s="12"/>
      <c r="F648" s="6"/>
      <c r="G648" s="6"/>
      <c r="H648" s="6"/>
      <c r="I648" s="6"/>
      <c r="J648" s="178"/>
      <c r="K648" s="249"/>
      <c r="L648" s="167"/>
      <c r="M648" s="6"/>
      <c r="N648" s="6"/>
      <c r="O648" s="6"/>
      <c r="P648" s="6"/>
      <c r="Q648" s="168"/>
      <c r="S648" s="6"/>
      <c r="T648" s="6"/>
      <c r="U648" s="6"/>
      <c r="V648" s="6"/>
    </row>
    <row r="649" spans="2:22" s="18" customFormat="1" ht="15.75" customHeight="1" x14ac:dyDescent="0.2">
      <c r="B649" s="6"/>
      <c r="C649" s="166"/>
      <c r="D649" s="10"/>
      <c r="E649" s="12"/>
      <c r="F649" s="6"/>
      <c r="G649" s="6"/>
      <c r="H649" s="6"/>
      <c r="I649" s="6"/>
      <c r="J649" s="178"/>
      <c r="K649" s="249"/>
      <c r="L649" s="167"/>
      <c r="M649" s="6"/>
      <c r="N649" s="6"/>
      <c r="O649" s="6"/>
      <c r="P649" s="6"/>
      <c r="Q649" s="168"/>
      <c r="S649" s="6"/>
      <c r="T649" s="6"/>
      <c r="U649" s="6"/>
      <c r="V649" s="6"/>
    </row>
    <row r="650" spans="2:22" s="18" customFormat="1" ht="15.75" customHeight="1" x14ac:dyDescent="0.2">
      <c r="B650" s="6"/>
      <c r="C650" s="166"/>
      <c r="D650" s="10"/>
      <c r="E650" s="12"/>
      <c r="F650" s="6"/>
      <c r="G650" s="6"/>
      <c r="H650" s="6"/>
      <c r="I650" s="6"/>
      <c r="J650" s="178"/>
      <c r="K650" s="249"/>
      <c r="L650" s="167"/>
      <c r="M650" s="6"/>
      <c r="N650" s="6"/>
      <c r="O650" s="6"/>
      <c r="P650" s="6"/>
      <c r="Q650" s="168"/>
      <c r="S650" s="6"/>
      <c r="T650" s="6"/>
      <c r="U650" s="6"/>
      <c r="V650" s="6"/>
    </row>
    <row r="651" spans="2:22" s="18" customFormat="1" ht="15.75" customHeight="1" x14ac:dyDescent="0.2">
      <c r="B651" s="6"/>
      <c r="C651" s="166"/>
      <c r="D651" s="10"/>
      <c r="E651" s="12"/>
      <c r="F651" s="6"/>
      <c r="G651" s="6"/>
      <c r="H651" s="6"/>
      <c r="I651" s="6"/>
      <c r="J651" s="178"/>
      <c r="K651" s="249"/>
      <c r="L651" s="167"/>
      <c r="M651" s="6"/>
      <c r="N651" s="6"/>
      <c r="O651" s="6"/>
      <c r="P651" s="6"/>
      <c r="Q651" s="168"/>
      <c r="S651" s="6"/>
      <c r="T651" s="6"/>
      <c r="U651" s="6"/>
      <c r="V651" s="6"/>
    </row>
    <row r="652" spans="2:22" s="18" customFormat="1" ht="15.75" customHeight="1" x14ac:dyDescent="0.2">
      <c r="B652" s="6"/>
      <c r="C652" s="166"/>
      <c r="D652" s="10"/>
      <c r="E652" s="12"/>
      <c r="F652" s="6"/>
      <c r="G652" s="6"/>
      <c r="H652" s="6"/>
      <c r="I652" s="6"/>
      <c r="J652" s="178"/>
      <c r="K652" s="249"/>
      <c r="L652" s="167"/>
      <c r="M652" s="6"/>
      <c r="N652" s="6"/>
      <c r="O652" s="6"/>
      <c r="P652" s="6"/>
      <c r="Q652" s="168"/>
      <c r="S652" s="6"/>
      <c r="T652" s="6"/>
      <c r="U652" s="6"/>
      <c r="V652" s="6"/>
    </row>
    <row r="653" spans="2:22" s="18" customFormat="1" ht="15.75" customHeight="1" x14ac:dyDescent="0.2">
      <c r="B653" s="6"/>
      <c r="C653" s="166"/>
      <c r="D653" s="10"/>
      <c r="E653" s="12"/>
      <c r="F653" s="6"/>
      <c r="G653" s="6"/>
      <c r="H653" s="6"/>
      <c r="I653" s="6"/>
      <c r="J653" s="178"/>
      <c r="K653" s="249"/>
      <c r="L653" s="167"/>
      <c r="M653" s="6"/>
      <c r="N653" s="6"/>
      <c r="O653" s="6"/>
      <c r="P653" s="6"/>
      <c r="Q653" s="168"/>
      <c r="S653" s="6"/>
      <c r="T653" s="6"/>
      <c r="U653" s="6"/>
      <c r="V653" s="6"/>
    </row>
    <row r="654" spans="2:22" s="18" customFormat="1" ht="15.75" customHeight="1" x14ac:dyDescent="0.2">
      <c r="B654" s="6"/>
      <c r="C654" s="166"/>
      <c r="D654" s="10"/>
      <c r="E654" s="12"/>
      <c r="F654" s="6"/>
      <c r="G654" s="6"/>
      <c r="H654" s="6"/>
      <c r="I654" s="6"/>
      <c r="J654" s="178"/>
      <c r="K654" s="249"/>
      <c r="L654" s="167"/>
      <c r="M654" s="6"/>
      <c r="N654" s="6"/>
      <c r="O654" s="6"/>
      <c r="P654" s="6"/>
      <c r="Q654" s="168"/>
      <c r="S654" s="6"/>
      <c r="T654" s="6"/>
      <c r="U654" s="6"/>
      <c r="V654" s="6"/>
    </row>
    <row r="655" spans="2:22" s="18" customFormat="1" ht="15.75" customHeight="1" x14ac:dyDescent="0.2">
      <c r="B655" s="6"/>
      <c r="C655" s="166"/>
      <c r="D655" s="10"/>
      <c r="E655" s="12"/>
      <c r="F655" s="6"/>
      <c r="G655" s="6"/>
      <c r="H655" s="6"/>
      <c r="I655" s="6"/>
      <c r="J655" s="178"/>
      <c r="K655" s="249"/>
      <c r="L655" s="167"/>
      <c r="M655" s="6"/>
      <c r="N655" s="6"/>
      <c r="O655" s="6"/>
      <c r="P655" s="6"/>
      <c r="Q655" s="168"/>
      <c r="S655" s="6"/>
      <c r="T655" s="6"/>
      <c r="U655" s="6"/>
      <c r="V655" s="6"/>
    </row>
    <row r="656" spans="2:22" s="18" customFormat="1" ht="15.75" customHeight="1" x14ac:dyDescent="0.2">
      <c r="B656" s="6"/>
      <c r="C656" s="166"/>
      <c r="D656" s="10"/>
      <c r="E656" s="12"/>
      <c r="F656" s="6"/>
      <c r="G656" s="6"/>
      <c r="H656" s="6"/>
      <c r="I656" s="6"/>
      <c r="J656" s="178"/>
      <c r="K656" s="249"/>
      <c r="L656" s="167"/>
      <c r="M656" s="6"/>
      <c r="N656" s="6"/>
      <c r="O656" s="6"/>
      <c r="P656" s="6"/>
      <c r="Q656" s="168"/>
      <c r="S656" s="6"/>
      <c r="T656" s="6"/>
      <c r="U656" s="6"/>
      <c r="V656" s="6"/>
    </row>
    <row r="657" spans="2:22" s="18" customFormat="1" ht="15.75" customHeight="1" x14ac:dyDescent="0.2">
      <c r="B657" s="6"/>
      <c r="C657" s="166"/>
      <c r="D657" s="10"/>
      <c r="E657" s="12"/>
      <c r="F657" s="6"/>
      <c r="G657" s="6"/>
      <c r="H657" s="6"/>
      <c r="I657" s="6"/>
      <c r="J657" s="178"/>
      <c r="K657" s="249"/>
      <c r="L657" s="167"/>
      <c r="M657" s="6"/>
      <c r="N657" s="6"/>
      <c r="O657" s="6"/>
      <c r="P657" s="6"/>
      <c r="Q657" s="168"/>
      <c r="S657" s="6"/>
      <c r="T657" s="6"/>
      <c r="U657" s="6"/>
      <c r="V657" s="6"/>
    </row>
    <row r="658" spans="2:22" s="18" customFormat="1" ht="15.75" customHeight="1" x14ac:dyDescent="0.2">
      <c r="B658" s="6"/>
      <c r="C658" s="166"/>
      <c r="D658" s="10"/>
      <c r="E658" s="12"/>
      <c r="F658" s="6"/>
      <c r="G658" s="6"/>
      <c r="H658" s="6"/>
      <c r="I658" s="6"/>
      <c r="J658" s="178"/>
      <c r="K658" s="249"/>
      <c r="L658" s="167"/>
      <c r="M658" s="6"/>
      <c r="N658" s="6"/>
      <c r="O658" s="6"/>
      <c r="P658" s="6"/>
      <c r="Q658" s="168"/>
      <c r="S658" s="6"/>
      <c r="T658" s="6"/>
      <c r="U658" s="6"/>
      <c r="V658" s="6"/>
    </row>
    <row r="659" spans="2:22" s="18" customFormat="1" ht="15.75" customHeight="1" x14ac:dyDescent="0.2">
      <c r="B659" s="6"/>
      <c r="C659" s="166"/>
      <c r="D659" s="10"/>
      <c r="E659" s="12"/>
      <c r="F659" s="6"/>
      <c r="G659" s="6"/>
      <c r="H659" s="6"/>
      <c r="I659" s="6"/>
      <c r="J659" s="178"/>
      <c r="K659" s="249"/>
      <c r="L659" s="167"/>
      <c r="M659" s="6"/>
      <c r="N659" s="6"/>
      <c r="O659" s="6"/>
      <c r="P659" s="6"/>
      <c r="Q659" s="168"/>
      <c r="S659" s="6"/>
      <c r="T659" s="6"/>
      <c r="U659" s="6"/>
      <c r="V659" s="6"/>
    </row>
    <row r="660" spans="2:22" s="18" customFormat="1" ht="15.75" customHeight="1" x14ac:dyDescent="0.2">
      <c r="B660" s="6"/>
      <c r="C660" s="166"/>
      <c r="D660" s="10"/>
      <c r="E660" s="12"/>
      <c r="F660" s="6"/>
      <c r="G660" s="6"/>
      <c r="H660" s="6"/>
      <c r="I660" s="6"/>
      <c r="J660" s="178"/>
      <c r="K660" s="249"/>
      <c r="L660" s="167"/>
      <c r="M660" s="6"/>
      <c r="N660" s="6"/>
      <c r="O660" s="6"/>
      <c r="P660" s="6"/>
      <c r="Q660" s="168"/>
      <c r="S660" s="6"/>
      <c r="T660" s="6"/>
      <c r="U660" s="6"/>
      <c r="V660" s="6"/>
    </row>
    <row r="661" spans="2:22" s="18" customFormat="1" ht="15.75" customHeight="1" x14ac:dyDescent="0.2">
      <c r="B661" s="6"/>
      <c r="C661" s="166"/>
      <c r="D661" s="10"/>
      <c r="E661" s="12"/>
      <c r="F661" s="6"/>
      <c r="G661" s="6"/>
      <c r="H661" s="6"/>
      <c r="I661" s="6"/>
      <c r="J661" s="178"/>
      <c r="K661" s="249"/>
      <c r="L661" s="167"/>
      <c r="M661" s="6"/>
      <c r="N661" s="6"/>
      <c r="O661" s="6"/>
      <c r="P661" s="6"/>
      <c r="Q661" s="168"/>
      <c r="S661" s="6"/>
      <c r="T661" s="6"/>
      <c r="U661" s="6"/>
      <c r="V661" s="6"/>
    </row>
    <row r="662" spans="2:22" s="18" customFormat="1" ht="15.75" customHeight="1" x14ac:dyDescent="0.2">
      <c r="B662" s="6"/>
      <c r="C662" s="166"/>
      <c r="D662" s="10"/>
      <c r="E662" s="12"/>
      <c r="F662" s="6"/>
      <c r="G662" s="6"/>
      <c r="H662" s="6"/>
      <c r="I662" s="6"/>
      <c r="J662" s="178"/>
      <c r="K662" s="249"/>
      <c r="L662" s="167"/>
      <c r="M662" s="6"/>
      <c r="N662" s="6"/>
      <c r="O662" s="6"/>
      <c r="P662" s="6"/>
      <c r="Q662" s="168"/>
      <c r="S662" s="6"/>
      <c r="T662" s="6"/>
      <c r="U662" s="6"/>
      <c r="V662" s="6"/>
    </row>
    <row r="663" spans="2:22" s="18" customFormat="1" ht="15.75" customHeight="1" x14ac:dyDescent="0.2">
      <c r="B663" s="6"/>
      <c r="C663" s="166"/>
      <c r="D663" s="10"/>
      <c r="E663" s="12"/>
      <c r="F663" s="6"/>
      <c r="G663" s="6"/>
      <c r="H663" s="6"/>
      <c r="I663" s="6"/>
      <c r="J663" s="178"/>
      <c r="K663" s="249"/>
      <c r="L663" s="167"/>
      <c r="M663" s="6"/>
      <c r="N663" s="6"/>
      <c r="O663" s="6"/>
      <c r="P663" s="6"/>
      <c r="Q663" s="168"/>
      <c r="S663" s="6"/>
      <c r="T663" s="6"/>
      <c r="U663" s="6"/>
      <c r="V663" s="6"/>
    </row>
    <row r="664" spans="2:22" s="18" customFormat="1" ht="15.75" customHeight="1" x14ac:dyDescent="0.2">
      <c r="B664" s="6"/>
      <c r="C664" s="166"/>
      <c r="D664" s="10"/>
      <c r="E664" s="12"/>
      <c r="F664" s="6"/>
      <c r="G664" s="6"/>
      <c r="H664" s="6"/>
      <c r="I664" s="6"/>
      <c r="J664" s="178"/>
      <c r="K664" s="249"/>
      <c r="L664" s="167"/>
      <c r="M664" s="6"/>
      <c r="N664" s="6"/>
      <c r="O664" s="6"/>
      <c r="P664" s="6"/>
      <c r="Q664" s="168"/>
      <c r="S664" s="6"/>
      <c r="T664" s="6"/>
      <c r="U664" s="6"/>
      <c r="V664" s="6"/>
    </row>
    <row r="665" spans="2:22" s="18" customFormat="1" ht="15.75" customHeight="1" x14ac:dyDescent="0.2">
      <c r="B665" s="6"/>
      <c r="C665" s="166"/>
      <c r="D665" s="10"/>
      <c r="E665" s="12"/>
      <c r="F665" s="6"/>
      <c r="G665" s="6"/>
      <c r="H665" s="6"/>
      <c r="I665" s="6"/>
      <c r="J665" s="178"/>
      <c r="K665" s="249"/>
      <c r="L665" s="167"/>
      <c r="M665" s="6"/>
      <c r="N665" s="6"/>
      <c r="O665" s="6"/>
      <c r="P665" s="6"/>
      <c r="Q665" s="168"/>
      <c r="S665" s="6"/>
      <c r="T665" s="6"/>
      <c r="U665" s="6"/>
      <c r="V665" s="6"/>
    </row>
    <row r="666" spans="2:22" s="18" customFormat="1" ht="15.75" customHeight="1" x14ac:dyDescent="0.2">
      <c r="B666" s="6"/>
      <c r="C666" s="166"/>
      <c r="D666" s="10"/>
      <c r="E666" s="12"/>
      <c r="F666" s="6"/>
      <c r="G666" s="6"/>
      <c r="H666" s="6"/>
      <c r="I666" s="6"/>
      <c r="J666" s="178"/>
      <c r="K666" s="249"/>
      <c r="L666" s="167"/>
      <c r="M666" s="6"/>
      <c r="N666" s="6"/>
      <c r="O666" s="6"/>
      <c r="P666" s="6"/>
      <c r="Q666" s="168"/>
      <c r="S666" s="6"/>
      <c r="T666" s="6"/>
      <c r="U666" s="6"/>
      <c r="V666" s="6"/>
    </row>
    <row r="667" spans="2:22" s="18" customFormat="1" ht="15.75" customHeight="1" x14ac:dyDescent="0.2">
      <c r="B667" s="6"/>
      <c r="C667" s="166"/>
      <c r="D667" s="10"/>
      <c r="E667" s="12"/>
      <c r="F667" s="6"/>
      <c r="G667" s="6"/>
      <c r="H667" s="6"/>
      <c r="I667" s="6"/>
      <c r="J667" s="178"/>
      <c r="K667" s="249"/>
      <c r="L667" s="167"/>
      <c r="M667" s="6"/>
      <c r="N667" s="6"/>
      <c r="O667" s="6"/>
      <c r="P667" s="6"/>
      <c r="Q667" s="168"/>
      <c r="S667" s="6"/>
      <c r="T667" s="6"/>
      <c r="U667" s="6"/>
      <c r="V667" s="6"/>
    </row>
    <row r="668" spans="2:22" s="18" customFormat="1" ht="15.75" customHeight="1" x14ac:dyDescent="0.2">
      <c r="B668" s="6"/>
      <c r="C668" s="166"/>
      <c r="D668" s="10"/>
      <c r="E668" s="12"/>
      <c r="F668" s="6"/>
      <c r="G668" s="6"/>
      <c r="H668" s="6"/>
      <c r="I668" s="6"/>
      <c r="J668" s="178"/>
      <c r="K668" s="249"/>
      <c r="L668" s="167"/>
      <c r="M668" s="6"/>
      <c r="N668" s="6"/>
      <c r="O668" s="6"/>
      <c r="P668" s="6"/>
      <c r="Q668" s="168"/>
      <c r="S668" s="6"/>
      <c r="T668" s="6"/>
      <c r="U668" s="6"/>
      <c r="V668" s="6"/>
    </row>
    <row r="669" spans="2:22" s="18" customFormat="1" ht="15.75" customHeight="1" x14ac:dyDescent="0.2">
      <c r="B669" s="6"/>
      <c r="C669" s="166"/>
      <c r="D669" s="10"/>
      <c r="E669" s="12"/>
      <c r="F669" s="6"/>
      <c r="G669" s="6"/>
      <c r="H669" s="6"/>
      <c r="I669" s="6"/>
      <c r="J669" s="178"/>
      <c r="K669" s="249"/>
      <c r="L669" s="167"/>
      <c r="M669" s="6"/>
      <c r="N669" s="6"/>
      <c r="O669" s="6"/>
      <c r="P669" s="6"/>
      <c r="Q669" s="168"/>
      <c r="S669" s="6"/>
      <c r="T669" s="6"/>
      <c r="U669" s="6"/>
      <c r="V669" s="6"/>
    </row>
    <row r="670" spans="2:22" s="18" customFormat="1" ht="15.75" customHeight="1" x14ac:dyDescent="0.2">
      <c r="B670" s="6"/>
      <c r="C670" s="166"/>
      <c r="D670" s="10"/>
      <c r="E670" s="12"/>
      <c r="F670" s="6"/>
      <c r="G670" s="6"/>
      <c r="H670" s="6"/>
      <c r="I670" s="6"/>
      <c r="J670" s="178"/>
      <c r="K670" s="249"/>
      <c r="L670" s="167"/>
      <c r="M670" s="6"/>
      <c r="N670" s="6"/>
      <c r="O670" s="6"/>
      <c r="P670" s="6"/>
      <c r="Q670" s="168"/>
      <c r="S670" s="6"/>
      <c r="T670" s="6"/>
      <c r="U670" s="6"/>
      <c r="V670" s="6"/>
    </row>
    <row r="671" spans="2:22" s="18" customFormat="1" ht="15.75" customHeight="1" x14ac:dyDescent="0.2">
      <c r="B671" s="6"/>
      <c r="C671" s="166"/>
      <c r="D671" s="10"/>
      <c r="E671" s="12"/>
      <c r="F671" s="6"/>
      <c r="G671" s="6"/>
      <c r="H671" s="6"/>
      <c r="I671" s="6"/>
      <c r="J671" s="178"/>
      <c r="K671" s="249"/>
      <c r="L671" s="167"/>
      <c r="M671" s="6"/>
      <c r="N671" s="6"/>
      <c r="O671" s="6"/>
      <c r="P671" s="6"/>
      <c r="Q671" s="168"/>
      <c r="S671" s="6"/>
      <c r="T671" s="6"/>
      <c r="U671" s="6"/>
      <c r="V671" s="6"/>
    </row>
    <row r="672" spans="2:22" s="18" customFormat="1" ht="15.75" customHeight="1" x14ac:dyDescent="0.2">
      <c r="B672" s="6"/>
      <c r="C672" s="166"/>
      <c r="D672" s="10"/>
      <c r="E672" s="12"/>
      <c r="F672" s="6"/>
      <c r="G672" s="6"/>
      <c r="H672" s="6"/>
      <c r="I672" s="6"/>
      <c r="J672" s="178"/>
      <c r="K672" s="249"/>
      <c r="L672" s="167"/>
      <c r="M672" s="6"/>
      <c r="N672" s="6"/>
      <c r="O672" s="6"/>
      <c r="P672" s="6"/>
      <c r="Q672" s="168"/>
      <c r="S672" s="6"/>
      <c r="T672" s="6"/>
      <c r="U672" s="6"/>
      <c r="V672" s="6"/>
    </row>
    <row r="673" spans="2:22" s="18" customFormat="1" ht="15.75" customHeight="1" x14ac:dyDescent="0.2">
      <c r="B673" s="6"/>
      <c r="C673" s="166"/>
      <c r="D673" s="10"/>
      <c r="E673" s="12"/>
      <c r="F673" s="6"/>
      <c r="G673" s="6"/>
      <c r="H673" s="6"/>
      <c r="I673" s="6"/>
      <c r="J673" s="178"/>
      <c r="K673" s="249"/>
      <c r="L673" s="167"/>
      <c r="M673" s="6"/>
      <c r="N673" s="6"/>
      <c r="O673" s="6"/>
      <c r="P673" s="6"/>
      <c r="Q673" s="168"/>
      <c r="S673" s="6"/>
      <c r="T673" s="6"/>
      <c r="U673" s="6"/>
      <c r="V673" s="6"/>
    </row>
    <row r="674" spans="2:22" s="18" customFormat="1" ht="15.75" customHeight="1" x14ac:dyDescent="0.2">
      <c r="B674" s="6"/>
      <c r="C674" s="166"/>
      <c r="D674" s="10"/>
      <c r="E674" s="12"/>
      <c r="F674" s="6"/>
      <c r="G674" s="6"/>
      <c r="H674" s="6"/>
      <c r="I674" s="6"/>
      <c r="J674" s="178"/>
      <c r="K674" s="249"/>
      <c r="L674" s="167"/>
      <c r="M674" s="6"/>
      <c r="N674" s="6"/>
      <c r="O674" s="6"/>
      <c r="P674" s="6"/>
      <c r="Q674" s="168"/>
      <c r="S674" s="6"/>
      <c r="T674" s="6"/>
      <c r="U674" s="6"/>
      <c r="V674" s="6"/>
    </row>
    <row r="675" spans="2:22" s="18" customFormat="1" ht="15.75" customHeight="1" x14ac:dyDescent="0.2">
      <c r="B675" s="6"/>
      <c r="C675" s="166"/>
      <c r="D675" s="10"/>
      <c r="E675" s="12"/>
      <c r="F675" s="6"/>
      <c r="G675" s="6"/>
      <c r="H675" s="6"/>
      <c r="I675" s="6"/>
      <c r="J675" s="178"/>
      <c r="K675" s="249"/>
      <c r="L675" s="167"/>
      <c r="M675" s="6"/>
      <c r="N675" s="6"/>
      <c r="O675" s="6"/>
      <c r="P675" s="6"/>
      <c r="Q675" s="168"/>
      <c r="S675" s="6"/>
      <c r="T675" s="6"/>
      <c r="U675" s="6"/>
      <c r="V675" s="6"/>
    </row>
    <row r="676" spans="2:22" s="18" customFormat="1" ht="15.75" customHeight="1" x14ac:dyDescent="0.2">
      <c r="B676" s="6"/>
      <c r="C676" s="166"/>
      <c r="D676" s="10"/>
      <c r="E676" s="12"/>
      <c r="F676" s="6"/>
      <c r="G676" s="6"/>
      <c r="H676" s="6"/>
      <c r="I676" s="6"/>
      <c r="J676" s="178"/>
      <c r="K676" s="249"/>
      <c r="L676" s="167"/>
      <c r="M676" s="6"/>
      <c r="N676" s="6"/>
      <c r="O676" s="6"/>
      <c r="P676" s="6"/>
      <c r="Q676" s="168"/>
      <c r="S676" s="6"/>
      <c r="T676" s="6"/>
      <c r="U676" s="6"/>
      <c r="V676" s="6"/>
    </row>
    <row r="677" spans="2:22" s="18" customFormat="1" ht="15.75" customHeight="1" x14ac:dyDescent="0.2">
      <c r="B677" s="6"/>
      <c r="C677" s="166"/>
      <c r="D677" s="10"/>
      <c r="E677" s="12"/>
      <c r="F677" s="6"/>
      <c r="G677" s="6"/>
      <c r="H677" s="6"/>
      <c r="I677" s="6"/>
      <c r="J677" s="178"/>
      <c r="K677" s="249"/>
      <c r="L677" s="167"/>
      <c r="M677" s="6"/>
      <c r="N677" s="6"/>
      <c r="O677" s="6"/>
      <c r="P677" s="6"/>
      <c r="Q677" s="168"/>
      <c r="S677" s="6"/>
      <c r="T677" s="6"/>
      <c r="U677" s="6"/>
      <c r="V677" s="6"/>
    </row>
    <row r="678" spans="2:22" s="18" customFormat="1" ht="15.75" customHeight="1" x14ac:dyDescent="0.2">
      <c r="B678" s="6"/>
      <c r="C678" s="166"/>
      <c r="D678" s="10"/>
      <c r="E678" s="12"/>
      <c r="F678" s="6"/>
      <c r="G678" s="6"/>
      <c r="H678" s="6"/>
      <c r="I678" s="6"/>
      <c r="J678" s="178"/>
      <c r="K678" s="249"/>
      <c r="L678" s="167"/>
      <c r="M678" s="6"/>
      <c r="N678" s="6"/>
      <c r="O678" s="6"/>
      <c r="P678" s="6"/>
      <c r="Q678" s="168"/>
      <c r="S678" s="6"/>
      <c r="T678" s="6"/>
      <c r="U678" s="6"/>
      <c r="V678" s="6"/>
    </row>
    <row r="679" spans="2:22" s="18" customFormat="1" ht="15.75" customHeight="1" x14ac:dyDescent="0.2">
      <c r="B679" s="6"/>
      <c r="C679" s="166"/>
      <c r="D679" s="10"/>
      <c r="E679" s="12"/>
      <c r="F679" s="6"/>
      <c r="G679" s="6"/>
      <c r="H679" s="6"/>
      <c r="I679" s="6"/>
      <c r="J679" s="178"/>
      <c r="K679" s="249"/>
      <c r="L679" s="167"/>
      <c r="M679" s="6"/>
      <c r="N679" s="6"/>
      <c r="O679" s="6"/>
      <c r="P679" s="6"/>
      <c r="Q679" s="168"/>
      <c r="S679" s="6"/>
      <c r="T679" s="6"/>
      <c r="U679" s="6"/>
      <c r="V679" s="6"/>
    </row>
    <row r="680" spans="2:22" s="18" customFormat="1" ht="15.75" customHeight="1" x14ac:dyDescent="0.2">
      <c r="B680" s="6"/>
      <c r="C680" s="166"/>
      <c r="D680" s="10"/>
      <c r="E680" s="12"/>
      <c r="F680" s="6"/>
      <c r="G680" s="6"/>
      <c r="H680" s="6"/>
      <c r="I680" s="6"/>
      <c r="J680" s="178"/>
      <c r="K680" s="249"/>
      <c r="L680" s="167"/>
      <c r="M680" s="6"/>
      <c r="N680" s="6"/>
      <c r="O680" s="6"/>
      <c r="P680" s="6"/>
      <c r="Q680" s="168"/>
      <c r="S680" s="6"/>
      <c r="T680" s="6"/>
      <c r="U680" s="6"/>
      <c r="V680" s="6"/>
    </row>
    <row r="681" spans="2:22" s="18" customFormat="1" ht="15.75" customHeight="1" x14ac:dyDescent="0.2">
      <c r="B681" s="6"/>
      <c r="C681" s="166"/>
      <c r="D681" s="10"/>
      <c r="E681" s="12"/>
      <c r="F681" s="6"/>
      <c r="G681" s="6"/>
      <c r="H681" s="6"/>
      <c r="I681" s="6"/>
      <c r="J681" s="178"/>
      <c r="K681" s="249"/>
      <c r="L681" s="167"/>
      <c r="M681" s="6"/>
      <c r="N681" s="6"/>
      <c r="O681" s="6"/>
      <c r="P681" s="6"/>
      <c r="Q681" s="168"/>
      <c r="S681" s="6"/>
      <c r="T681" s="6"/>
      <c r="U681" s="6"/>
      <c r="V681" s="6"/>
    </row>
    <row r="682" spans="2:22" s="18" customFormat="1" ht="15.75" customHeight="1" x14ac:dyDescent="0.2">
      <c r="B682" s="6"/>
      <c r="C682" s="166"/>
      <c r="D682" s="10"/>
      <c r="E682" s="12"/>
      <c r="F682" s="6"/>
      <c r="G682" s="6"/>
      <c r="H682" s="6"/>
      <c r="I682" s="6"/>
      <c r="J682" s="178"/>
      <c r="K682" s="249"/>
      <c r="L682" s="167"/>
      <c r="M682" s="6"/>
      <c r="N682" s="6"/>
      <c r="O682" s="6"/>
      <c r="P682" s="6"/>
      <c r="Q682" s="168"/>
      <c r="S682" s="6"/>
      <c r="T682" s="6"/>
      <c r="U682" s="6"/>
      <c r="V682" s="6"/>
    </row>
    <row r="683" spans="2:22" s="18" customFormat="1" ht="15.75" customHeight="1" x14ac:dyDescent="0.2">
      <c r="B683" s="6"/>
      <c r="C683" s="166"/>
      <c r="D683" s="10"/>
      <c r="E683" s="12"/>
      <c r="F683" s="6"/>
      <c r="G683" s="6"/>
      <c r="H683" s="6"/>
      <c r="I683" s="6"/>
      <c r="J683" s="178"/>
      <c r="K683" s="249"/>
      <c r="L683" s="167"/>
      <c r="M683" s="6"/>
      <c r="N683" s="6"/>
      <c r="O683" s="6"/>
      <c r="P683" s="6"/>
      <c r="Q683" s="168"/>
      <c r="S683" s="6"/>
      <c r="T683" s="6"/>
      <c r="U683" s="6"/>
      <c r="V683" s="6"/>
    </row>
    <row r="684" spans="2:22" s="18" customFormat="1" ht="15.75" customHeight="1" x14ac:dyDescent="0.2">
      <c r="B684" s="6"/>
      <c r="C684" s="166"/>
      <c r="D684" s="10"/>
      <c r="E684" s="12"/>
      <c r="F684" s="6"/>
      <c r="G684" s="6"/>
      <c r="H684" s="6"/>
      <c r="I684" s="6"/>
      <c r="J684" s="178"/>
      <c r="K684" s="249"/>
      <c r="L684" s="167"/>
      <c r="M684" s="6"/>
      <c r="N684" s="6"/>
      <c r="O684" s="6"/>
      <c r="P684" s="6"/>
      <c r="Q684" s="168"/>
      <c r="S684" s="6"/>
      <c r="T684" s="6"/>
      <c r="U684" s="6"/>
      <c r="V684" s="6"/>
    </row>
    <row r="685" spans="2:22" s="18" customFormat="1" ht="15.75" customHeight="1" x14ac:dyDescent="0.2">
      <c r="B685" s="6"/>
      <c r="C685" s="166"/>
      <c r="D685" s="10"/>
      <c r="E685" s="12"/>
      <c r="F685" s="6"/>
      <c r="G685" s="6"/>
      <c r="H685" s="6"/>
      <c r="I685" s="6"/>
      <c r="J685" s="178"/>
      <c r="K685" s="249"/>
      <c r="L685" s="167"/>
      <c r="M685" s="6"/>
      <c r="N685" s="6"/>
      <c r="O685" s="6"/>
      <c r="P685" s="6"/>
      <c r="Q685" s="168"/>
      <c r="S685" s="6"/>
      <c r="T685" s="6"/>
      <c r="U685" s="6"/>
      <c r="V685" s="6"/>
    </row>
    <row r="686" spans="2:22" s="18" customFormat="1" ht="15.75" customHeight="1" x14ac:dyDescent="0.2">
      <c r="B686" s="6"/>
      <c r="C686" s="166"/>
      <c r="D686" s="10"/>
      <c r="E686" s="12"/>
      <c r="F686" s="6"/>
      <c r="G686" s="6"/>
      <c r="H686" s="6"/>
      <c r="I686" s="6"/>
      <c r="J686" s="178"/>
      <c r="K686" s="249"/>
      <c r="L686" s="167"/>
      <c r="M686" s="6"/>
      <c r="N686" s="6"/>
      <c r="O686" s="6"/>
      <c r="P686" s="6"/>
      <c r="Q686" s="168"/>
      <c r="S686" s="6"/>
      <c r="T686" s="6"/>
      <c r="U686" s="6"/>
      <c r="V686" s="6"/>
    </row>
    <row r="687" spans="2:22" s="18" customFormat="1" ht="15.75" customHeight="1" x14ac:dyDescent="0.2">
      <c r="B687" s="6"/>
      <c r="C687" s="166"/>
      <c r="D687" s="10"/>
      <c r="E687" s="12"/>
      <c r="F687" s="6"/>
      <c r="G687" s="6"/>
      <c r="H687" s="6"/>
      <c r="I687" s="6"/>
      <c r="J687" s="178"/>
      <c r="K687" s="249"/>
      <c r="L687" s="167"/>
      <c r="M687" s="6"/>
      <c r="N687" s="6"/>
      <c r="O687" s="6"/>
      <c r="P687" s="6"/>
      <c r="Q687" s="168"/>
      <c r="S687" s="6"/>
      <c r="T687" s="6"/>
      <c r="U687" s="6"/>
      <c r="V687" s="6"/>
    </row>
    <row r="688" spans="2:22" s="18" customFormat="1" ht="15.75" customHeight="1" x14ac:dyDescent="0.2">
      <c r="B688" s="6"/>
      <c r="C688" s="166"/>
      <c r="D688" s="10"/>
      <c r="E688" s="12"/>
      <c r="F688" s="6"/>
      <c r="G688" s="6"/>
      <c r="H688" s="6"/>
      <c r="I688" s="6"/>
      <c r="J688" s="178"/>
      <c r="K688" s="249"/>
      <c r="L688" s="167"/>
      <c r="M688" s="6"/>
      <c r="N688" s="6"/>
      <c r="O688" s="6"/>
      <c r="P688" s="6"/>
      <c r="Q688" s="168"/>
      <c r="S688" s="6"/>
      <c r="T688" s="6"/>
      <c r="U688" s="6"/>
      <c r="V688" s="6"/>
    </row>
    <row r="689" spans="2:22" s="18" customFormat="1" ht="15.75" customHeight="1" x14ac:dyDescent="0.2">
      <c r="B689" s="6"/>
      <c r="C689" s="166"/>
      <c r="D689" s="10"/>
      <c r="E689" s="12"/>
      <c r="F689" s="6"/>
      <c r="G689" s="6"/>
      <c r="H689" s="6"/>
      <c r="I689" s="6"/>
      <c r="J689" s="178"/>
      <c r="K689" s="249"/>
      <c r="L689" s="167"/>
      <c r="M689" s="6"/>
      <c r="N689" s="6"/>
      <c r="O689" s="6"/>
      <c r="P689" s="6"/>
      <c r="Q689" s="168"/>
      <c r="S689" s="6"/>
      <c r="T689" s="6"/>
      <c r="U689" s="6"/>
      <c r="V689" s="6"/>
    </row>
    <row r="690" spans="2:22" s="18" customFormat="1" ht="15.75" customHeight="1" x14ac:dyDescent="0.2">
      <c r="B690" s="6"/>
      <c r="C690" s="166"/>
      <c r="D690" s="10"/>
      <c r="E690" s="12"/>
      <c r="F690" s="6"/>
      <c r="G690" s="6"/>
      <c r="H690" s="6"/>
      <c r="I690" s="6"/>
      <c r="J690" s="178"/>
      <c r="K690" s="249"/>
      <c r="L690" s="167"/>
      <c r="M690" s="6"/>
      <c r="N690" s="6"/>
      <c r="O690" s="6"/>
      <c r="P690" s="6"/>
      <c r="Q690" s="168"/>
      <c r="S690" s="6"/>
      <c r="T690" s="6"/>
      <c r="U690" s="6"/>
      <c r="V690" s="6"/>
    </row>
    <row r="691" spans="2:22" s="18" customFormat="1" ht="15.75" customHeight="1" x14ac:dyDescent="0.2">
      <c r="B691" s="6"/>
      <c r="C691" s="166"/>
      <c r="D691" s="10"/>
      <c r="E691" s="12"/>
      <c r="F691" s="6"/>
      <c r="G691" s="6"/>
      <c r="H691" s="6"/>
      <c r="I691" s="6"/>
      <c r="J691" s="178"/>
      <c r="K691" s="249"/>
      <c r="L691" s="167"/>
      <c r="M691" s="6"/>
      <c r="N691" s="6"/>
      <c r="O691" s="6"/>
      <c r="P691" s="6"/>
      <c r="Q691" s="168"/>
      <c r="S691" s="6"/>
      <c r="T691" s="6"/>
      <c r="U691" s="6"/>
      <c r="V691" s="6"/>
    </row>
    <row r="692" spans="2:22" s="18" customFormat="1" ht="15.75" customHeight="1" x14ac:dyDescent="0.2">
      <c r="B692" s="6"/>
      <c r="C692" s="166"/>
      <c r="D692" s="10"/>
      <c r="E692" s="12"/>
      <c r="F692" s="6"/>
      <c r="G692" s="6"/>
      <c r="H692" s="6"/>
      <c r="I692" s="6"/>
      <c r="J692" s="178"/>
      <c r="K692" s="249"/>
      <c r="L692" s="167"/>
      <c r="M692" s="6"/>
      <c r="N692" s="6"/>
      <c r="O692" s="6"/>
      <c r="P692" s="6"/>
      <c r="Q692" s="168"/>
      <c r="S692" s="6"/>
      <c r="T692" s="6"/>
      <c r="U692" s="6"/>
      <c r="V692" s="6"/>
    </row>
    <row r="693" spans="2:22" s="18" customFormat="1" ht="15.75" customHeight="1" x14ac:dyDescent="0.2">
      <c r="B693" s="6"/>
      <c r="C693" s="166"/>
      <c r="D693" s="10"/>
      <c r="E693" s="12"/>
      <c r="F693" s="6"/>
      <c r="G693" s="6"/>
      <c r="H693" s="6"/>
      <c r="I693" s="6"/>
      <c r="J693" s="178"/>
      <c r="K693" s="249"/>
      <c r="L693" s="167"/>
      <c r="M693" s="6"/>
      <c r="N693" s="6"/>
      <c r="O693" s="6"/>
      <c r="P693" s="6"/>
      <c r="Q693" s="168"/>
      <c r="S693" s="6"/>
      <c r="T693" s="6"/>
      <c r="U693" s="6"/>
      <c r="V693" s="6"/>
    </row>
    <row r="694" spans="2:22" s="18" customFormat="1" ht="15.75" customHeight="1" x14ac:dyDescent="0.2">
      <c r="B694" s="6"/>
      <c r="C694" s="166"/>
      <c r="D694" s="10"/>
      <c r="E694" s="12"/>
      <c r="F694" s="6"/>
      <c r="G694" s="6"/>
      <c r="H694" s="6"/>
      <c r="I694" s="6"/>
      <c r="J694" s="178"/>
      <c r="K694" s="249"/>
      <c r="L694" s="167"/>
      <c r="M694" s="6"/>
      <c r="N694" s="6"/>
      <c r="O694" s="6"/>
      <c r="P694" s="6"/>
      <c r="Q694" s="168"/>
      <c r="S694" s="6"/>
      <c r="T694" s="6"/>
      <c r="U694" s="6"/>
      <c r="V694" s="6"/>
    </row>
    <row r="695" spans="2:22" s="18" customFormat="1" ht="15.75" customHeight="1" x14ac:dyDescent="0.2">
      <c r="B695" s="6"/>
      <c r="C695" s="166"/>
      <c r="D695" s="10"/>
      <c r="E695" s="12"/>
      <c r="F695" s="6"/>
      <c r="G695" s="6"/>
      <c r="H695" s="6"/>
      <c r="I695" s="6"/>
      <c r="J695" s="178"/>
      <c r="K695" s="249"/>
      <c r="L695" s="167"/>
      <c r="M695" s="6"/>
      <c r="N695" s="6"/>
      <c r="O695" s="6"/>
      <c r="P695" s="6"/>
      <c r="Q695" s="168"/>
      <c r="S695" s="6"/>
      <c r="T695" s="6"/>
      <c r="U695" s="6"/>
      <c r="V695" s="6"/>
    </row>
    <row r="696" spans="2:22" s="18" customFormat="1" ht="15.75" customHeight="1" x14ac:dyDescent="0.2">
      <c r="B696" s="6"/>
      <c r="C696" s="166"/>
      <c r="D696" s="10"/>
      <c r="E696" s="12"/>
      <c r="F696" s="6"/>
      <c r="G696" s="6"/>
      <c r="H696" s="6"/>
      <c r="I696" s="6"/>
      <c r="J696" s="178"/>
      <c r="K696" s="249"/>
      <c r="L696" s="167"/>
      <c r="M696" s="6"/>
      <c r="N696" s="6"/>
      <c r="O696" s="6"/>
      <c r="P696" s="6"/>
      <c r="Q696" s="168"/>
      <c r="S696" s="6"/>
      <c r="T696" s="6"/>
      <c r="U696" s="6"/>
      <c r="V696" s="6"/>
    </row>
    <row r="697" spans="2:22" s="18" customFormat="1" ht="15.75" customHeight="1" x14ac:dyDescent="0.2">
      <c r="B697" s="6"/>
      <c r="C697" s="166"/>
      <c r="D697" s="10"/>
      <c r="E697" s="12"/>
      <c r="F697" s="6"/>
      <c r="G697" s="6"/>
      <c r="H697" s="6"/>
      <c r="I697" s="6"/>
      <c r="J697" s="178"/>
      <c r="K697" s="249"/>
      <c r="L697" s="167"/>
      <c r="M697" s="6"/>
      <c r="N697" s="6"/>
      <c r="O697" s="6"/>
      <c r="P697" s="6"/>
      <c r="Q697" s="168"/>
      <c r="S697" s="6"/>
      <c r="T697" s="6"/>
      <c r="U697" s="6"/>
      <c r="V697" s="6"/>
    </row>
    <row r="698" spans="2:22" s="18" customFormat="1" ht="15.75" customHeight="1" x14ac:dyDescent="0.2">
      <c r="B698" s="6"/>
      <c r="C698" s="166"/>
      <c r="D698" s="10"/>
      <c r="E698" s="12"/>
      <c r="F698" s="6"/>
      <c r="G698" s="6"/>
      <c r="H698" s="6"/>
      <c r="I698" s="6"/>
      <c r="J698" s="178"/>
      <c r="K698" s="249"/>
      <c r="L698" s="167"/>
      <c r="M698" s="6"/>
      <c r="N698" s="6"/>
      <c r="O698" s="6"/>
      <c r="P698" s="6"/>
      <c r="Q698" s="168"/>
      <c r="S698" s="6"/>
      <c r="T698" s="6"/>
      <c r="U698" s="6"/>
      <c r="V698" s="6"/>
    </row>
    <row r="699" spans="2:22" s="18" customFormat="1" ht="15.75" customHeight="1" x14ac:dyDescent="0.2">
      <c r="B699" s="6"/>
      <c r="C699" s="166"/>
      <c r="D699" s="10"/>
      <c r="E699" s="12"/>
      <c r="F699" s="6"/>
      <c r="G699" s="6"/>
      <c r="H699" s="6"/>
      <c r="I699" s="6"/>
      <c r="J699" s="178"/>
      <c r="K699" s="249"/>
      <c r="L699" s="167"/>
      <c r="M699" s="6"/>
      <c r="N699" s="6"/>
      <c r="O699" s="6"/>
      <c r="P699" s="6"/>
      <c r="Q699" s="168"/>
      <c r="S699" s="6"/>
      <c r="T699" s="6"/>
      <c r="U699" s="6"/>
      <c r="V699" s="6"/>
    </row>
    <row r="700" spans="2:22" s="18" customFormat="1" ht="15.75" customHeight="1" x14ac:dyDescent="0.2">
      <c r="B700" s="6"/>
      <c r="C700" s="166"/>
      <c r="D700" s="10"/>
      <c r="E700" s="12"/>
      <c r="F700" s="6"/>
      <c r="G700" s="6"/>
      <c r="H700" s="6"/>
      <c r="I700" s="6"/>
      <c r="J700" s="178"/>
      <c r="K700" s="249"/>
      <c r="L700" s="167"/>
      <c r="M700" s="6"/>
      <c r="N700" s="6"/>
      <c r="O700" s="6"/>
      <c r="P700" s="6"/>
      <c r="Q700" s="168"/>
      <c r="S700" s="6"/>
      <c r="T700" s="6"/>
      <c r="U700" s="6"/>
      <c r="V700" s="6"/>
    </row>
    <row r="701" spans="2:22" s="18" customFormat="1" ht="15.75" customHeight="1" x14ac:dyDescent="0.2">
      <c r="B701" s="6"/>
      <c r="C701" s="166"/>
      <c r="D701" s="10"/>
      <c r="E701" s="12"/>
      <c r="F701" s="6"/>
      <c r="G701" s="6"/>
      <c r="H701" s="6"/>
      <c r="I701" s="6"/>
      <c r="J701" s="178"/>
      <c r="K701" s="249"/>
      <c r="L701" s="167"/>
      <c r="M701" s="6"/>
      <c r="N701" s="6"/>
      <c r="O701" s="6"/>
      <c r="P701" s="6"/>
      <c r="Q701" s="168"/>
      <c r="S701" s="6"/>
      <c r="T701" s="6"/>
      <c r="U701" s="6"/>
      <c r="V701" s="6"/>
    </row>
    <row r="702" spans="2:22" s="18" customFormat="1" ht="15.75" customHeight="1" x14ac:dyDescent="0.2">
      <c r="B702" s="6"/>
      <c r="C702" s="166"/>
      <c r="D702" s="10"/>
      <c r="E702" s="12"/>
      <c r="F702" s="6"/>
      <c r="G702" s="6"/>
      <c r="H702" s="6"/>
      <c r="I702" s="6"/>
      <c r="J702" s="178"/>
      <c r="K702" s="249"/>
      <c r="L702" s="167"/>
      <c r="M702" s="6"/>
      <c r="N702" s="6"/>
      <c r="O702" s="6"/>
      <c r="P702" s="6"/>
      <c r="Q702" s="168"/>
      <c r="S702" s="6"/>
      <c r="T702" s="6"/>
      <c r="U702" s="6"/>
      <c r="V702" s="6"/>
    </row>
    <row r="703" spans="2:22" s="18" customFormat="1" ht="15.75" customHeight="1" x14ac:dyDescent="0.2">
      <c r="B703" s="6"/>
      <c r="C703" s="166"/>
      <c r="D703" s="10"/>
      <c r="E703" s="12"/>
      <c r="F703" s="6"/>
      <c r="G703" s="6"/>
      <c r="H703" s="6"/>
      <c r="I703" s="6"/>
      <c r="J703" s="178"/>
      <c r="K703" s="249"/>
      <c r="L703" s="167"/>
      <c r="M703" s="6"/>
      <c r="N703" s="6"/>
      <c r="O703" s="6"/>
      <c r="P703" s="6"/>
      <c r="Q703" s="168"/>
      <c r="S703" s="6"/>
      <c r="T703" s="6"/>
      <c r="U703" s="6"/>
      <c r="V703" s="6"/>
    </row>
    <row r="704" spans="2:22" s="18" customFormat="1" ht="15.75" customHeight="1" x14ac:dyDescent="0.2">
      <c r="B704" s="6"/>
      <c r="C704" s="166"/>
      <c r="D704" s="10"/>
      <c r="E704" s="12"/>
      <c r="F704" s="6"/>
      <c r="G704" s="6"/>
      <c r="H704" s="6"/>
      <c r="I704" s="6"/>
      <c r="J704" s="178"/>
      <c r="K704" s="249"/>
      <c r="L704" s="167"/>
      <c r="M704" s="6"/>
      <c r="N704" s="6"/>
      <c r="O704" s="6"/>
      <c r="P704" s="6"/>
      <c r="Q704" s="168"/>
      <c r="S704" s="6"/>
      <c r="T704" s="6"/>
      <c r="U704" s="6"/>
      <c r="V704" s="6"/>
    </row>
    <row r="705" spans="2:22" s="18" customFormat="1" ht="15.75" customHeight="1" x14ac:dyDescent="0.2">
      <c r="B705" s="6"/>
      <c r="C705" s="166"/>
      <c r="D705" s="10"/>
      <c r="E705" s="12"/>
      <c r="F705" s="6"/>
      <c r="G705" s="6"/>
      <c r="H705" s="6"/>
      <c r="I705" s="6"/>
      <c r="J705" s="178"/>
      <c r="K705" s="249"/>
      <c r="L705" s="167"/>
      <c r="M705" s="6"/>
      <c r="N705" s="6"/>
      <c r="O705" s="6"/>
      <c r="P705" s="6"/>
      <c r="Q705" s="168"/>
      <c r="S705" s="6"/>
      <c r="T705" s="6"/>
      <c r="U705" s="6"/>
      <c r="V705" s="6"/>
    </row>
    <row r="706" spans="2:22" s="18" customFormat="1" ht="15.75" customHeight="1" x14ac:dyDescent="0.2">
      <c r="B706" s="6"/>
      <c r="C706" s="166"/>
      <c r="D706" s="10"/>
      <c r="E706" s="12"/>
      <c r="F706" s="6"/>
      <c r="G706" s="6"/>
      <c r="H706" s="6"/>
      <c r="I706" s="6"/>
      <c r="J706" s="178"/>
      <c r="K706" s="249"/>
      <c r="L706" s="167"/>
      <c r="M706" s="6"/>
      <c r="N706" s="6"/>
      <c r="O706" s="6"/>
      <c r="P706" s="6"/>
      <c r="Q706" s="168"/>
      <c r="S706" s="6"/>
      <c r="T706" s="6"/>
      <c r="U706" s="6"/>
      <c r="V706" s="6"/>
    </row>
    <row r="707" spans="2:22" s="18" customFormat="1" ht="15.75" customHeight="1" x14ac:dyDescent="0.2">
      <c r="B707" s="6"/>
      <c r="C707" s="166"/>
      <c r="D707" s="10"/>
      <c r="E707" s="12"/>
      <c r="F707" s="6"/>
      <c r="G707" s="6"/>
      <c r="H707" s="6"/>
      <c r="I707" s="6"/>
      <c r="J707" s="178"/>
      <c r="K707" s="249"/>
      <c r="L707" s="167"/>
      <c r="M707" s="6"/>
      <c r="N707" s="6"/>
      <c r="O707" s="6"/>
      <c r="P707" s="6"/>
      <c r="Q707" s="168"/>
      <c r="S707" s="6"/>
      <c r="T707" s="6"/>
      <c r="U707" s="6"/>
      <c r="V707" s="6"/>
    </row>
    <row r="708" spans="2:22" s="18" customFormat="1" ht="15.75" customHeight="1" x14ac:dyDescent="0.2">
      <c r="B708" s="6"/>
      <c r="C708" s="166"/>
      <c r="D708" s="10"/>
      <c r="E708" s="12"/>
      <c r="F708" s="6"/>
      <c r="G708" s="6"/>
      <c r="H708" s="6"/>
      <c r="I708" s="6"/>
      <c r="J708" s="178"/>
      <c r="K708" s="249"/>
      <c r="L708" s="167"/>
      <c r="M708" s="6"/>
      <c r="N708" s="6"/>
      <c r="O708" s="6"/>
      <c r="P708" s="6"/>
      <c r="Q708" s="168"/>
      <c r="S708" s="6"/>
      <c r="T708" s="6"/>
      <c r="U708" s="6"/>
      <c r="V708" s="6"/>
    </row>
    <row r="709" spans="2:22" s="18" customFormat="1" ht="15.75" customHeight="1" x14ac:dyDescent="0.2">
      <c r="B709" s="6"/>
      <c r="C709" s="166"/>
      <c r="D709" s="10"/>
      <c r="E709" s="12"/>
      <c r="F709" s="6"/>
      <c r="G709" s="6"/>
      <c r="H709" s="6"/>
      <c r="I709" s="6"/>
      <c r="J709" s="178"/>
      <c r="K709" s="249"/>
      <c r="L709" s="167"/>
      <c r="M709" s="6"/>
      <c r="N709" s="6"/>
      <c r="O709" s="6"/>
      <c r="P709" s="6"/>
      <c r="Q709" s="168"/>
      <c r="S709" s="6"/>
      <c r="T709" s="6"/>
      <c r="U709" s="6"/>
      <c r="V709" s="6"/>
    </row>
    <row r="710" spans="2:22" s="18" customFormat="1" ht="15.75" customHeight="1" x14ac:dyDescent="0.2">
      <c r="B710" s="6"/>
      <c r="C710" s="166"/>
      <c r="D710" s="10"/>
      <c r="E710" s="12"/>
      <c r="F710" s="6"/>
      <c r="G710" s="6"/>
      <c r="H710" s="6"/>
      <c r="I710" s="6"/>
      <c r="J710" s="178"/>
      <c r="K710" s="249"/>
      <c r="L710" s="167"/>
      <c r="M710" s="6"/>
      <c r="N710" s="6"/>
      <c r="O710" s="6"/>
      <c r="P710" s="6"/>
      <c r="Q710" s="168"/>
      <c r="S710" s="6"/>
      <c r="T710" s="6"/>
      <c r="U710" s="6"/>
      <c r="V710" s="6"/>
    </row>
    <row r="711" spans="2:22" s="18" customFormat="1" ht="15.75" customHeight="1" x14ac:dyDescent="0.2">
      <c r="B711" s="6"/>
      <c r="C711" s="166"/>
      <c r="D711" s="10"/>
      <c r="E711" s="12"/>
      <c r="F711" s="6"/>
      <c r="G711" s="6"/>
      <c r="H711" s="6"/>
      <c r="I711" s="6"/>
      <c r="J711" s="178"/>
      <c r="K711" s="249"/>
      <c r="L711" s="167"/>
      <c r="M711" s="6"/>
      <c r="N711" s="6"/>
      <c r="O711" s="6"/>
      <c r="P711" s="6"/>
      <c r="Q711" s="168"/>
      <c r="S711" s="6"/>
      <c r="T711" s="6"/>
      <c r="U711" s="6"/>
      <c r="V711" s="6"/>
    </row>
    <row r="712" spans="2:22" s="18" customFormat="1" ht="15.75" customHeight="1" x14ac:dyDescent="0.2">
      <c r="B712" s="6"/>
      <c r="C712" s="166"/>
      <c r="D712" s="10"/>
      <c r="E712" s="12"/>
      <c r="F712" s="6"/>
      <c r="G712" s="6"/>
      <c r="H712" s="6"/>
      <c r="I712" s="6"/>
      <c r="J712" s="178"/>
      <c r="K712" s="249"/>
      <c r="L712" s="167"/>
      <c r="M712" s="6"/>
      <c r="N712" s="6"/>
      <c r="O712" s="6"/>
      <c r="P712" s="6"/>
      <c r="Q712" s="168"/>
      <c r="S712" s="6"/>
      <c r="T712" s="6"/>
      <c r="U712" s="6"/>
      <c r="V712" s="6"/>
    </row>
    <row r="713" spans="2:22" s="18" customFormat="1" ht="15.75" customHeight="1" x14ac:dyDescent="0.2">
      <c r="B713" s="6"/>
      <c r="C713" s="166"/>
      <c r="D713" s="10"/>
      <c r="E713" s="12"/>
      <c r="F713" s="6"/>
      <c r="G713" s="6"/>
      <c r="H713" s="6"/>
      <c r="I713" s="6"/>
      <c r="J713" s="178"/>
      <c r="K713" s="249"/>
      <c r="L713" s="167"/>
      <c r="M713" s="6"/>
      <c r="N713" s="6"/>
      <c r="O713" s="6"/>
      <c r="P713" s="6"/>
      <c r="Q713" s="168"/>
      <c r="S713" s="6"/>
      <c r="T713" s="6"/>
      <c r="U713" s="6"/>
      <c r="V713" s="6"/>
    </row>
    <row r="714" spans="2:22" s="18" customFormat="1" ht="15.75" customHeight="1" x14ac:dyDescent="0.2">
      <c r="B714" s="6"/>
      <c r="C714" s="166"/>
      <c r="D714" s="10"/>
      <c r="E714" s="12"/>
      <c r="F714" s="6"/>
      <c r="G714" s="6"/>
      <c r="H714" s="6"/>
      <c r="I714" s="6"/>
      <c r="J714" s="178"/>
      <c r="K714" s="249"/>
      <c r="L714" s="167"/>
      <c r="M714" s="6"/>
      <c r="N714" s="6"/>
      <c r="O714" s="6"/>
      <c r="P714" s="6"/>
      <c r="Q714" s="168"/>
      <c r="S714" s="6"/>
      <c r="T714" s="6"/>
      <c r="U714" s="6"/>
      <c r="V714" s="6"/>
    </row>
    <row r="715" spans="2:22" s="18" customFormat="1" ht="15.75" customHeight="1" x14ac:dyDescent="0.2">
      <c r="B715" s="6"/>
      <c r="C715" s="166"/>
      <c r="D715" s="10"/>
      <c r="E715" s="12"/>
      <c r="F715" s="6"/>
      <c r="G715" s="6"/>
      <c r="H715" s="6"/>
      <c r="I715" s="6"/>
      <c r="J715" s="178"/>
      <c r="K715" s="249"/>
      <c r="L715" s="167"/>
      <c r="M715" s="6"/>
      <c r="N715" s="6"/>
      <c r="O715" s="6"/>
      <c r="P715" s="6"/>
      <c r="Q715" s="168"/>
      <c r="S715" s="6"/>
      <c r="T715" s="6"/>
      <c r="U715" s="6"/>
      <c r="V715" s="6"/>
    </row>
    <row r="716" spans="2:22" s="18" customFormat="1" ht="15.75" customHeight="1" x14ac:dyDescent="0.2">
      <c r="B716" s="6"/>
      <c r="C716" s="166"/>
      <c r="D716" s="10"/>
      <c r="E716" s="12"/>
      <c r="F716" s="6"/>
      <c r="G716" s="6"/>
      <c r="H716" s="6"/>
      <c r="I716" s="6"/>
      <c r="J716" s="178"/>
      <c r="K716" s="249"/>
      <c r="L716" s="167"/>
      <c r="M716" s="6"/>
      <c r="N716" s="6"/>
      <c r="O716" s="6"/>
      <c r="P716" s="6"/>
      <c r="Q716" s="168"/>
      <c r="S716" s="6"/>
      <c r="T716" s="6"/>
      <c r="U716" s="6"/>
      <c r="V716" s="6"/>
    </row>
    <row r="717" spans="2:22" s="18" customFormat="1" ht="15.75" customHeight="1" x14ac:dyDescent="0.2">
      <c r="B717" s="6"/>
      <c r="C717" s="166"/>
      <c r="D717" s="10"/>
      <c r="E717" s="12"/>
      <c r="F717" s="6"/>
      <c r="G717" s="6"/>
      <c r="H717" s="6"/>
      <c r="I717" s="6"/>
      <c r="J717" s="178"/>
      <c r="K717" s="249"/>
      <c r="L717" s="167"/>
      <c r="M717" s="6"/>
      <c r="N717" s="6"/>
      <c r="O717" s="6"/>
      <c r="P717" s="6"/>
      <c r="Q717" s="168"/>
      <c r="S717" s="6"/>
      <c r="T717" s="6"/>
      <c r="U717" s="6"/>
      <c r="V717" s="6"/>
    </row>
    <row r="718" spans="2:22" s="18" customFormat="1" ht="15.75" customHeight="1" x14ac:dyDescent="0.2">
      <c r="B718" s="6"/>
      <c r="C718" s="166"/>
      <c r="D718" s="10"/>
      <c r="E718" s="12"/>
      <c r="F718" s="6"/>
      <c r="G718" s="6"/>
      <c r="H718" s="6"/>
      <c r="I718" s="6"/>
      <c r="J718" s="178"/>
      <c r="K718" s="249"/>
      <c r="L718" s="167"/>
      <c r="M718" s="6"/>
      <c r="N718" s="6"/>
      <c r="O718" s="6"/>
      <c r="P718" s="6"/>
      <c r="Q718" s="168"/>
      <c r="S718" s="6"/>
      <c r="T718" s="6"/>
      <c r="U718" s="6"/>
      <c r="V718" s="6"/>
    </row>
    <row r="719" spans="2:22" s="18" customFormat="1" ht="15.75" customHeight="1" x14ac:dyDescent="0.2">
      <c r="B719" s="6"/>
      <c r="C719" s="166"/>
      <c r="D719" s="10"/>
      <c r="E719" s="12"/>
      <c r="F719" s="6"/>
      <c r="G719" s="6"/>
      <c r="H719" s="6"/>
      <c r="I719" s="6"/>
      <c r="J719" s="178"/>
      <c r="K719" s="249"/>
      <c r="L719" s="167"/>
      <c r="M719" s="6"/>
      <c r="N719" s="6"/>
      <c r="O719" s="6"/>
      <c r="P719" s="6"/>
      <c r="Q719" s="168"/>
      <c r="S719" s="6"/>
      <c r="T719" s="6"/>
      <c r="U719" s="6"/>
      <c r="V719" s="6"/>
    </row>
    <row r="720" spans="2:22" s="18" customFormat="1" ht="15.75" customHeight="1" x14ac:dyDescent="0.2">
      <c r="B720" s="6"/>
      <c r="C720" s="166"/>
      <c r="D720" s="10"/>
      <c r="E720" s="12"/>
      <c r="F720" s="6"/>
      <c r="G720" s="6"/>
      <c r="H720" s="6"/>
      <c r="I720" s="6"/>
      <c r="J720" s="178"/>
      <c r="K720" s="249"/>
      <c r="L720" s="167"/>
      <c r="M720" s="6"/>
      <c r="N720" s="6"/>
      <c r="O720" s="6"/>
      <c r="P720" s="6"/>
      <c r="Q720" s="168"/>
      <c r="S720" s="6"/>
      <c r="T720" s="6"/>
      <c r="U720" s="6"/>
      <c r="V720" s="6"/>
    </row>
    <row r="721" spans="2:22" s="18" customFormat="1" ht="15.75" customHeight="1" x14ac:dyDescent="0.2">
      <c r="B721" s="6"/>
      <c r="C721" s="166"/>
      <c r="D721" s="10"/>
      <c r="E721" s="12"/>
      <c r="F721" s="6"/>
      <c r="G721" s="6"/>
      <c r="H721" s="6"/>
      <c r="I721" s="6"/>
      <c r="J721" s="178"/>
      <c r="K721" s="249"/>
      <c r="L721" s="167"/>
      <c r="M721" s="6"/>
      <c r="N721" s="6"/>
      <c r="O721" s="6"/>
      <c r="P721" s="6"/>
      <c r="Q721" s="168"/>
      <c r="S721" s="6"/>
      <c r="T721" s="6"/>
      <c r="U721" s="6"/>
      <c r="V721" s="6"/>
    </row>
    <row r="722" spans="2:22" s="18" customFormat="1" ht="15.75" customHeight="1" x14ac:dyDescent="0.2">
      <c r="B722" s="6"/>
      <c r="C722" s="166"/>
      <c r="D722" s="10"/>
      <c r="E722" s="12"/>
      <c r="F722" s="6"/>
      <c r="G722" s="6"/>
      <c r="H722" s="6"/>
      <c r="I722" s="6"/>
      <c r="J722" s="178"/>
      <c r="K722" s="249"/>
      <c r="L722" s="167"/>
      <c r="M722" s="6"/>
      <c r="N722" s="6"/>
      <c r="O722" s="6"/>
      <c r="P722" s="6"/>
      <c r="Q722" s="168"/>
      <c r="S722" s="6"/>
      <c r="T722" s="6"/>
      <c r="U722" s="6"/>
      <c r="V722" s="6"/>
    </row>
    <row r="723" spans="2:22" s="18" customFormat="1" ht="15.75" customHeight="1" x14ac:dyDescent="0.2">
      <c r="B723" s="6"/>
      <c r="C723" s="166"/>
      <c r="D723" s="10"/>
      <c r="E723" s="12"/>
      <c r="F723" s="6"/>
      <c r="G723" s="6"/>
      <c r="H723" s="6"/>
      <c r="I723" s="6"/>
      <c r="J723" s="178"/>
      <c r="K723" s="249"/>
      <c r="L723" s="167"/>
      <c r="M723" s="6"/>
      <c r="N723" s="6"/>
      <c r="O723" s="6"/>
      <c r="P723" s="6"/>
      <c r="Q723" s="168"/>
      <c r="S723" s="6"/>
      <c r="T723" s="6"/>
      <c r="U723" s="6"/>
      <c r="V723" s="6"/>
    </row>
    <row r="724" spans="2:22" s="18" customFormat="1" ht="15.75" customHeight="1" x14ac:dyDescent="0.2">
      <c r="B724" s="6"/>
      <c r="C724" s="166"/>
      <c r="D724" s="10"/>
      <c r="E724" s="12"/>
      <c r="F724" s="6"/>
      <c r="G724" s="6"/>
      <c r="H724" s="6"/>
      <c r="I724" s="6"/>
      <c r="J724" s="178"/>
      <c r="K724" s="249"/>
      <c r="L724" s="167"/>
      <c r="M724" s="6"/>
      <c r="N724" s="6"/>
      <c r="O724" s="6"/>
      <c r="P724" s="6"/>
      <c r="Q724" s="168"/>
      <c r="S724" s="6"/>
      <c r="T724" s="6"/>
      <c r="U724" s="6"/>
      <c r="V724" s="6"/>
    </row>
    <row r="725" spans="2:22" s="18" customFormat="1" ht="15.75" customHeight="1" x14ac:dyDescent="0.2">
      <c r="B725" s="6"/>
      <c r="C725" s="166"/>
      <c r="D725" s="10"/>
      <c r="E725" s="12"/>
      <c r="F725" s="6"/>
      <c r="G725" s="6"/>
      <c r="H725" s="6"/>
      <c r="I725" s="6"/>
      <c r="J725" s="178"/>
      <c r="K725" s="249"/>
      <c r="L725" s="167"/>
      <c r="M725" s="6"/>
      <c r="N725" s="6"/>
      <c r="O725" s="6"/>
      <c r="P725" s="6"/>
      <c r="Q725" s="168"/>
      <c r="S725" s="6"/>
      <c r="T725" s="6"/>
      <c r="U725" s="6"/>
      <c r="V725" s="6"/>
    </row>
    <row r="726" spans="2:22" s="18" customFormat="1" ht="15.75" customHeight="1" x14ac:dyDescent="0.2">
      <c r="B726" s="6"/>
      <c r="C726" s="166"/>
      <c r="D726" s="10"/>
      <c r="E726" s="12"/>
      <c r="F726" s="6"/>
      <c r="G726" s="6"/>
      <c r="H726" s="6"/>
      <c r="I726" s="6"/>
      <c r="J726" s="178"/>
      <c r="K726" s="249"/>
      <c r="L726" s="167"/>
      <c r="M726" s="6"/>
      <c r="N726" s="6"/>
      <c r="O726" s="6"/>
      <c r="P726" s="6"/>
      <c r="Q726" s="168"/>
      <c r="S726" s="6"/>
      <c r="T726" s="6"/>
      <c r="U726" s="6"/>
      <c r="V726" s="6"/>
    </row>
    <row r="727" spans="2:22" s="18" customFormat="1" ht="15.75" customHeight="1" x14ac:dyDescent="0.2">
      <c r="B727" s="6"/>
      <c r="C727" s="166"/>
      <c r="D727" s="10"/>
      <c r="E727" s="12"/>
      <c r="F727" s="6"/>
      <c r="G727" s="6"/>
      <c r="H727" s="6"/>
      <c r="I727" s="6"/>
      <c r="J727" s="178"/>
      <c r="K727" s="249"/>
      <c r="L727" s="167"/>
      <c r="M727" s="6"/>
      <c r="N727" s="6"/>
      <c r="O727" s="6"/>
      <c r="P727" s="6"/>
      <c r="Q727" s="168"/>
      <c r="S727" s="6"/>
      <c r="T727" s="6"/>
      <c r="U727" s="6"/>
      <c r="V727" s="6"/>
    </row>
    <row r="728" spans="2:22" s="18" customFormat="1" ht="15.75" customHeight="1" x14ac:dyDescent="0.2">
      <c r="B728" s="6"/>
      <c r="C728" s="166"/>
      <c r="D728" s="10"/>
      <c r="E728" s="12"/>
      <c r="F728" s="6"/>
      <c r="G728" s="6"/>
      <c r="H728" s="6"/>
      <c r="I728" s="6"/>
      <c r="J728" s="178"/>
      <c r="K728" s="249"/>
      <c r="L728" s="167"/>
      <c r="M728" s="6"/>
      <c r="N728" s="6"/>
      <c r="O728" s="6"/>
      <c r="P728" s="6"/>
      <c r="Q728" s="168"/>
      <c r="S728" s="6"/>
      <c r="T728" s="6"/>
      <c r="U728" s="6"/>
      <c r="V728" s="6"/>
    </row>
    <row r="729" spans="2:22" s="18" customFormat="1" ht="15.75" customHeight="1" x14ac:dyDescent="0.2">
      <c r="B729" s="6"/>
      <c r="C729" s="166"/>
      <c r="D729" s="10"/>
      <c r="E729" s="12"/>
      <c r="F729" s="6"/>
      <c r="G729" s="6"/>
      <c r="H729" s="6"/>
      <c r="I729" s="6"/>
      <c r="J729" s="178"/>
      <c r="K729" s="249"/>
      <c r="L729" s="167"/>
      <c r="M729" s="6"/>
      <c r="N729" s="6"/>
      <c r="O729" s="6"/>
      <c r="P729" s="6"/>
      <c r="Q729" s="168"/>
      <c r="S729" s="6"/>
      <c r="T729" s="6"/>
      <c r="U729" s="6"/>
      <c r="V729" s="6"/>
    </row>
    <row r="730" spans="2:22" s="18" customFormat="1" ht="15.75" customHeight="1" x14ac:dyDescent="0.2">
      <c r="B730" s="6"/>
      <c r="C730" s="166"/>
      <c r="D730" s="10"/>
      <c r="E730" s="12"/>
      <c r="F730" s="6"/>
      <c r="G730" s="6"/>
      <c r="H730" s="6"/>
      <c r="I730" s="6"/>
      <c r="J730" s="178"/>
      <c r="K730" s="249"/>
      <c r="L730" s="167"/>
      <c r="M730" s="6"/>
      <c r="N730" s="6"/>
      <c r="O730" s="6"/>
      <c r="P730" s="6"/>
      <c r="Q730" s="168"/>
      <c r="S730" s="6"/>
      <c r="T730" s="6"/>
      <c r="U730" s="6"/>
      <c r="V730" s="6"/>
    </row>
    <row r="731" spans="2:22" s="18" customFormat="1" ht="15.75" customHeight="1" x14ac:dyDescent="0.2">
      <c r="B731" s="6"/>
      <c r="C731" s="166"/>
      <c r="D731" s="10"/>
      <c r="E731" s="12"/>
      <c r="F731" s="6"/>
      <c r="G731" s="6"/>
      <c r="H731" s="6"/>
      <c r="I731" s="6"/>
      <c r="J731" s="178"/>
      <c r="K731" s="249"/>
      <c r="L731" s="167"/>
      <c r="M731" s="6"/>
      <c r="N731" s="6"/>
      <c r="O731" s="6"/>
      <c r="P731" s="6"/>
      <c r="Q731" s="168"/>
      <c r="S731" s="6"/>
      <c r="T731" s="6"/>
      <c r="U731" s="6"/>
      <c r="V731" s="6"/>
    </row>
    <row r="732" spans="2:22" s="18" customFormat="1" ht="15.75" customHeight="1" x14ac:dyDescent="0.2">
      <c r="B732" s="6"/>
      <c r="C732" s="166"/>
      <c r="D732" s="10"/>
      <c r="E732" s="12"/>
      <c r="F732" s="6"/>
      <c r="G732" s="6"/>
      <c r="H732" s="6"/>
      <c r="I732" s="6"/>
      <c r="J732" s="178"/>
      <c r="K732" s="249"/>
      <c r="L732" s="167"/>
      <c r="M732" s="6"/>
      <c r="N732" s="6"/>
      <c r="O732" s="6"/>
      <c r="P732" s="6"/>
      <c r="Q732" s="168"/>
      <c r="S732" s="6"/>
      <c r="T732" s="6"/>
      <c r="U732" s="6"/>
      <c r="V732" s="6"/>
    </row>
    <row r="733" spans="2:22" s="18" customFormat="1" ht="15.75" customHeight="1" x14ac:dyDescent="0.2">
      <c r="B733" s="6"/>
      <c r="C733" s="166"/>
      <c r="D733" s="10"/>
      <c r="E733" s="12"/>
      <c r="F733" s="6"/>
      <c r="G733" s="6"/>
      <c r="H733" s="6"/>
      <c r="I733" s="6"/>
      <c r="J733" s="178"/>
      <c r="K733" s="249"/>
      <c r="L733" s="167"/>
      <c r="M733" s="6"/>
      <c r="N733" s="6"/>
      <c r="O733" s="6"/>
      <c r="P733" s="6"/>
      <c r="Q733" s="168"/>
      <c r="S733" s="6"/>
      <c r="T733" s="6"/>
      <c r="U733" s="6"/>
      <c r="V733" s="6"/>
    </row>
    <row r="734" spans="2:22" s="18" customFormat="1" ht="15.75" customHeight="1" x14ac:dyDescent="0.2">
      <c r="B734" s="6"/>
      <c r="C734" s="166"/>
      <c r="D734" s="10"/>
      <c r="E734" s="12"/>
      <c r="F734" s="6"/>
      <c r="G734" s="6"/>
      <c r="H734" s="6"/>
      <c r="I734" s="6"/>
      <c r="J734" s="178"/>
      <c r="K734" s="249"/>
      <c r="L734" s="167"/>
      <c r="M734" s="6"/>
      <c r="N734" s="6"/>
      <c r="O734" s="6"/>
      <c r="P734" s="6"/>
      <c r="Q734" s="168"/>
      <c r="S734" s="6"/>
      <c r="T734" s="6"/>
      <c r="U734" s="6"/>
      <c r="V734" s="6"/>
    </row>
    <row r="735" spans="2:22" s="18" customFormat="1" ht="15.75" customHeight="1" x14ac:dyDescent="0.2">
      <c r="B735" s="6"/>
      <c r="C735" s="166"/>
      <c r="D735" s="10"/>
      <c r="E735" s="12"/>
      <c r="F735" s="6"/>
      <c r="G735" s="6"/>
      <c r="H735" s="6"/>
      <c r="I735" s="6"/>
      <c r="J735" s="178"/>
      <c r="K735" s="249"/>
      <c r="L735" s="167"/>
      <c r="M735" s="6"/>
      <c r="N735" s="6"/>
      <c r="O735" s="6"/>
      <c r="P735" s="6"/>
      <c r="Q735" s="168"/>
      <c r="S735" s="6"/>
      <c r="T735" s="6"/>
      <c r="U735" s="6"/>
      <c r="V735" s="6"/>
    </row>
    <row r="736" spans="2:22" s="18" customFormat="1" ht="15.75" customHeight="1" x14ac:dyDescent="0.2">
      <c r="B736" s="6"/>
      <c r="C736" s="166"/>
      <c r="D736" s="10"/>
      <c r="E736" s="12"/>
      <c r="F736" s="6"/>
      <c r="G736" s="6"/>
      <c r="H736" s="6"/>
      <c r="I736" s="6"/>
      <c r="J736" s="178"/>
      <c r="K736" s="249"/>
      <c r="L736" s="167"/>
      <c r="M736" s="6"/>
      <c r="N736" s="6"/>
      <c r="O736" s="6"/>
      <c r="P736" s="6"/>
      <c r="Q736" s="168"/>
      <c r="S736" s="6"/>
      <c r="T736" s="6"/>
      <c r="U736" s="6"/>
      <c r="V736" s="6"/>
    </row>
    <row r="737" spans="2:22" s="18" customFormat="1" ht="15.75" customHeight="1" x14ac:dyDescent="0.2">
      <c r="B737" s="6"/>
      <c r="C737" s="166"/>
      <c r="D737" s="10"/>
      <c r="E737" s="12"/>
      <c r="F737" s="6"/>
      <c r="G737" s="6"/>
      <c r="H737" s="6"/>
      <c r="I737" s="6"/>
      <c r="J737" s="178"/>
      <c r="K737" s="249"/>
      <c r="L737" s="167"/>
      <c r="M737" s="6"/>
      <c r="N737" s="6"/>
      <c r="O737" s="6"/>
      <c r="P737" s="6"/>
      <c r="Q737" s="168"/>
      <c r="S737" s="6"/>
      <c r="T737" s="6"/>
      <c r="U737" s="6"/>
      <c r="V737" s="6"/>
    </row>
    <row r="738" spans="2:22" s="18" customFormat="1" ht="15.75" customHeight="1" x14ac:dyDescent="0.2">
      <c r="B738" s="6"/>
      <c r="C738" s="166"/>
      <c r="D738" s="10"/>
      <c r="E738" s="12"/>
      <c r="F738" s="6"/>
      <c r="G738" s="6"/>
      <c r="H738" s="6"/>
      <c r="I738" s="6"/>
      <c r="J738" s="178"/>
      <c r="K738" s="249"/>
      <c r="L738" s="167"/>
      <c r="M738" s="6"/>
      <c r="N738" s="6"/>
      <c r="O738" s="6"/>
      <c r="P738" s="6"/>
      <c r="Q738" s="168"/>
      <c r="S738" s="6"/>
      <c r="T738" s="6"/>
      <c r="U738" s="6"/>
      <c r="V738" s="6"/>
    </row>
    <row r="739" spans="2:22" s="18" customFormat="1" ht="15.75" customHeight="1" x14ac:dyDescent="0.2">
      <c r="B739" s="6"/>
      <c r="C739" s="166"/>
      <c r="D739" s="10"/>
      <c r="E739" s="12"/>
      <c r="F739" s="6"/>
      <c r="G739" s="6"/>
      <c r="H739" s="6"/>
      <c r="I739" s="6"/>
      <c r="J739" s="178"/>
      <c r="K739" s="249"/>
      <c r="L739" s="167"/>
      <c r="M739" s="6"/>
      <c r="N739" s="6"/>
      <c r="O739" s="6"/>
      <c r="P739" s="6"/>
      <c r="Q739" s="168"/>
      <c r="S739" s="6"/>
      <c r="T739" s="6"/>
      <c r="U739" s="6"/>
      <c r="V739" s="6"/>
    </row>
    <row r="740" spans="2:22" s="18" customFormat="1" ht="15.75" customHeight="1" x14ac:dyDescent="0.2">
      <c r="B740" s="6"/>
      <c r="C740" s="166"/>
      <c r="D740" s="10"/>
      <c r="E740" s="12"/>
      <c r="F740" s="6"/>
      <c r="G740" s="6"/>
      <c r="H740" s="6"/>
      <c r="I740" s="6"/>
      <c r="J740" s="178"/>
      <c r="K740" s="249"/>
      <c r="L740" s="167"/>
      <c r="M740" s="6"/>
      <c r="N740" s="6"/>
      <c r="O740" s="6"/>
      <c r="P740" s="6"/>
      <c r="Q740" s="168"/>
      <c r="S740" s="6"/>
      <c r="T740" s="6"/>
      <c r="U740" s="6"/>
      <c r="V740" s="6"/>
    </row>
    <row r="741" spans="2:22" s="18" customFormat="1" ht="15.75" customHeight="1" x14ac:dyDescent="0.2">
      <c r="B741" s="6"/>
      <c r="C741" s="166"/>
      <c r="D741" s="10"/>
      <c r="E741" s="12"/>
      <c r="F741" s="6"/>
      <c r="G741" s="6"/>
      <c r="H741" s="6"/>
      <c r="I741" s="6"/>
      <c r="J741" s="178"/>
      <c r="K741" s="249"/>
      <c r="L741" s="167"/>
      <c r="M741" s="6"/>
      <c r="N741" s="6"/>
      <c r="O741" s="6"/>
      <c r="P741" s="6"/>
      <c r="Q741" s="168"/>
      <c r="S741" s="6"/>
      <c r="T741" s="6"/>
      <c r="U741" s="6"/>
      <c r="V741" s="6"/>
    </row>
    <row r="742" spans="2:22" s="18" customFormat="1" ht="15.75" customHeight="1" x14ac:dyDescent="0.2">
      <c r="B742" s="6"/>
      <c r="C742" s="166"/>
      <c r="D742" s="10"/>
      <c r="E742" s="12"/>
      <c r="F742" s="6"/>
      <c r="G742" s="6"/>
      <c r="H742" s="6"/>
      <c r="I742" s="6"/>
      <c r="J742" s="178"/>
      <c r="K742" s="249"/>
      <c r="L742" s="167"/>
      <c r="M742" s="6"/>
      <c r="N742" s="6"/>
      <c r="O742" s="6"/>
      <c r="P742" s="6"/>
      <c r="Q742" s="168"/>
      <c r="S742" s="6"/>
      <c r="T742" s="6"/>
      <c r="U742" s="6"/>
      <c r="V742" s="6"/>
    </row>
    <row r="743" spans="2:22" s="18" customFormat="1" ht="15.75" customHeight="1" x14ac:dyDescent="0.2">
      <c r="B743" s="6"/>
      <c r="C743" s="166"/>
      <c r="D743" s="10"/>
      <c r="E743" s="12"/>
      <c r="F743" s="6"/>
      <c r="G743" s="6"/>
      <c r="H743" s="6"/>
      <c r="I743" s="6"/>
      <c r="J743" s="178"/>
      <c r="K743" s="249"/>
      <c r="L743" s="167"/>
      <c r="M743" s="6"/>
      <c r="N743" s="6"/>
      <c r="O743" s="6"/>
      <c r="P743" s="6"/>
      <c r="Q743" s="168"/>
      <c r="S743" s="6"/>
      <c r="T743" s="6"/>
      <c r="U743" s="6"/>
      <c r="V743" s="6"/>
    </row>
    <row r="744" spans="2:22" s="18" customFormat="1" ht="15.75" customHeight="1" x14ac:dyDescent="0.2">
      <c r="B744" s="6"/>
      <c r="C744" s="166"/>
      <c r="D744" s="10"/>
      <c r="E744" s="12"/>
      <c r="F744" s="6"/>
      <c r="G744" s="6"/>
      <c r="H744" s="6"/>
      <c r="I744" s="6"/>
      <c r="J744" s="178"/>
      <c r="K744" s="249"/>
      <c r="L744" s="167"/>
      <c r="M744" s="6"/>
      <c r="N744" s="6"/>
      <c r="O744" s="6"/>
      <c r="P744" s="6"/>
      <c r="Q744" s="168"/>
      <c r="S744" s="6"/>
      <c r="T744" s="6"/>
      <c r="U744" s="6"/>
      <c r="V744" s="6"/>
    </row>
    <row r="745" spans="2:22" s="18" customFormat="1" ht="15.75" customHeight="1" x14ac:dyDescent="0.2">
      <c r="B745" s="6"/>
      <c r="C745" s="166"/>
      <c r="D745" s="10"/>
      <c r="E745" s="12"/>
      <c r="F745" s="6"/>
      <c r="G745" s="6"/>
      <c r="H745" s="6"/>
      <c r="I745" s="6"/>
      <c r="J745" s="178"/>
      <c r="K745" s="249"/>
      <c r="L745" s="167"/>
      <c r="M745" s="6"/>
      <c r="N745" s="6"/>
      <c r="O745" s="6"/>
      <c r="P745" s="6"/>
      <c r="Q745" s="168"/>
      <c r="S745" s="6"/>
      <c r="T745" s="6"/>
      <c r="U745" s="6"/>
      <c r="V745" s="6"/>
    </row>
    <row r="746" spans="2:22" s="18" customFormat="1" ht="15.75" customHeight="1" x14ac:dyDescent="0.2">
      <c r="B746" s="6"/>
      <c r="C746" s="166"/>
      <c r="D746" s="10"/>
      <c r="E746" s="12"/>
      <c r="F746" s="6"/>
      <c r="G746" s="6"/>
      <c r="H746" s="6"/>
      <c r="I746" s="6"/>
      <c r="J746" s="178"/>
      <c r="K746" s="249"/>
      <c r="L746" s="167"/>
      <c r="M746" s="6"/>
      <c r="N746" s="6"/>
      <c r="O746" s="6"/>
      <c r="P746" s="6"/>
      <c r="Q746" s="168"/>
      <c r="S746" s="6"/>
      <c r="T746" s="6"/>
      <c r="U746" s="6"/>
      <c r="V746" s="6"/>
    </row>
    <row r="747" spans="2:22" s="18" customFormat="1" ht="15.75" customHeight="1" x14ac:dyDescent="0.2">
      <c r="B747" s="6"/>
      <c r="C747" s="166"/>
      <c r="D747" s="10"/>
      <c r="E747" s="12"/>
      <c r="F747" s="6"/>
      <c r="G747" s="6"/>
      <c r="H747" s="6"/>
      <c r="I747" s="6"/>
      <c r="J747" s="178"/>
      <c r="K747" s="249"/>
      <c r="L747" s="167"/>
      <c r="M747" s="6"/>
      <c r="N747" s="6"/>
      <c r="O747" s="6"/>
      <c r="P747" s="6"/>
      <c r="Q747" s="168"/>
      <c r="S747" s="6"/>
      <c r="T747" s="6"/>
      <c r="U747" s="6"/>
      <c r="V747" s="6"/>
    </row>
    <row r="748" spans="2:22" s="18" customFormat="1" ht="15.75" customHeight="1" x14ac:dyDescent="0.2">
      <c r="B748" s="6"/>
      <c r="C748" s="166"/>
      <c r="D748" s="10"/>
      <c r="E748" s="12"/>
      <c r="F748" s="6"/>
      <c r="G748" s="6"/>
      <c r="H748" s="6"/>
      <c r="I748" s="6"/>
      <c r="J748" s="178"/>
      <c r="K748" s="249"/>
      <c r="L748" s="167"/>
      <c r="M748" s="6"/>
      <c r="N748" s="6"/>
      <c r="O748" s="6"/>
      <c r="P748" s="6"/>
      <c r="Q748" s="168"/>
      <c r="S748" s="6"/>
      <c r="T748" s="6"/>
      <c r="U748" s="6"/>
      <c r="V748" s="6"/>
    </row>
    <row r="749" spans="2:22" s="18" customFormat="1" ht="15.75" customHeight="1" x14ac:dyDescent="0.2">
      <c r="B749" s="6"/>
      <c r="C749" s="166"/>
      <c r="D749" s="10"/>
      <c r="E749" s="12"/>
      <c r="F749" s="6"/>
      <c r="G749" s="6"/>
      <c r="H749" s="6"/>
      <c r="I749" s="6"/>
      <c r="J749" s="178"/>
      <c r="K749" s="249"/>
      <c r="L749" s="167"/>
      <c r="M749" s="6"/>
      <c r="N749" s="6"/>
      <c r="O749" s="6"/>
      <c r="P749" s="6"/>
      <c r="Q749" s="168"/>
      <c r="S749" s="6"/>
      <c r="T749" s="6"/>
      <c r="U749" s="6"/>
      <c r="V749" s="6"/>
    </row>
    <row r="750" spans="2:22" s="18" customFormat="1" ht="15.75" customHeight="1" x14ac:dyDescent="0.2">
      <c r="B750" s="6"/>
      <c r="C750" s="166"/>
      <c r="D750" s="10"/>
      <c r="E750" s="12"/>
      <c r="F750" s="6"/>
      <c r="G750" s="6"/>
      <c r="H750" s="6"/>
      <c r="I750" s="6"/>
      <c r="J750" s="178"/>
      <c r="K750" s="249"/>
      <c r="L750" s="167"/>
      <c r="M750" s="6"/>
      <c r="N750" s="6"/>
      <c r="O750" s="6"/>
      <c r="P750" s="6"/>
      <c r="Q750" s="168"/>
      <c r="S750" s="6"/>
      <c r="T750" s="6"/>
      <c r="U750" s="6"/>
      <c r="V750" s="6"/>
    </row>
    <row r="751" spans="2:22" s="18" customFormat="1" ht="15.75" customHeight="1" x14ac:dyDescent="0.2">
      <c r="B751" s="6"/>
      <c r="C751" s="166"/>
      <c r="D751" s="10"/>
      <c r="E751" s="12"/>
      <c r="F751" s="6"/>
      <c r="G751" s="6"/>
      <c r="H751" s="6"/>
      <c r="I751" s="6"/>
      <c r="J751" s="178"/>
      <c r="K751" s="249"/>
      <c r="L751" s="167"/>
      <c r="M751" s="6"/>
      <c r="N751" s="6"/>
      <c r="O751" s="6"/>
      <c r="P751" s="6"/>
      <c r="Q751" s="168"/>
      <c r="S751" s="6"/>
      <c r="T751" s="6"/>
      <c r="U751" s="6"/>
      <c r="V751" s="6"/>
    </row>
    <row r="752" spans="2:22" s="18" customFormat="1" ht="15.75" customHeight="1" x14ac:dyDescent="0.2">
      <c r="B752" s="6"/>
      <c r="C752" s="166"/>
      <c r="D752" s="10"/>
      <c r="E752" s="12"/>
      <c r="F752" s="6"/>
      <c r="G752" s="6"/>
      <c r="H752" s="6"/>
      <c r="I752" s="6"/>
      <c r="J752" s="178"/>
      <c r="K752" s="249"/>
      <c r="L752" s="167"/>
      <c r="M752" s="6"/>
      <c r="N752" s="6"/>
      <c r="O752" s="6"/>
      <c r="P752" s="6"/>
      <c r="Q752" s="168"/>
      <c r="S752" s="6"/>
      <c r="T752" s="6"/>
      <c r="U752" s="6"/>
      <c r="V752" s="6"/>
    </row>
    <row r="753" spans="2:22" s="18" customFormat="1" ht="15.75" customHeight="1" x14ac:dyDescent="0.2">
      <c r="B753" s="6"/>
      <c r="C753" s="166"/>
      <c r="D753" s="10"/>
      <c r="E753" s="12"/>
      <c r="F753" s="6"/>
      <c r="G753" s="6"/>
      <c r="H753" s="6"/>
      <c r="I753" s="6"/>
      <c r="J753" s="178"/>
      <c r="K753" s="249"/>
      <c r="L753" s="167"/>
      <c r="M753" s="6"/>
      <c r="N753" s="6"/>
      <c r="O753" s="6"/>
      <c r="P753" s="6"/>
      <c r="Q753" s="168"/>
      <c r="S753" s="6"/>
      <c r="T753" s="6"/>
      <c r="U753" s="6"/>
      <c r="V753" s="6"/>
    </row>
    <row r="754" spans="2:22" s="18" customFormat="1" ht="15.75" customHeight="1" x14ac:dyDescent="0.2">
      <c r="B754" s="6"/>
      <c r="C754" s="166"/>
      <c r="D754" s="10"/>
      <c r="E754" s="12"/>
      <c r="F754" s="6"/>
      <c r="G754" s="6"/>
      <c r="H754" s="6"/>
      <c r="I754" s="6"/>
      <c r="J754" s="178"/>
      <c r="K754" s="249"/>
      <c r="L754" s="167"/>
      <c r="M754" s="6"/>
      <c r="N754" s="6"/>
      <c r="O754" s="6"/>
      <c r="P754" s="6"/>
      <c r="Q754" s="168"/>
      <c r="S754" s="6"/>
      <c r="T754" s="6"/>
      <c r="U754" s="6"/>
      <c r="V754" s="6"/>
    </row>
    <row r="755" spans="2:22" s="18" customFormat="1" ht="15.75" customHeight="1" x14ac:dyDescent="0.2">
      <c r="B755" s="6"/>
      <c r="C755" s="166"/>
      <c r="D755" s="10"/>
      <c r="E755" s="12"/>
      <c r="F755" s="6"/>
      <c r="G755" s="6"/>
      <c r="H755" s="6"/>
      <c r="I755" s="6"/>
      <c r="J755" s="178"/>
      <c r="K755" s="249"/>
      <c r="L755" s="167"/>
      <c r="M755" s="6"/>
      <c r="N755" s="6"/>
      <c r="O755" s="6"/>
      <c r="P755" s="6"/>
      <c r="Q755" s="168"/>
      <c r="S755" s="6"/>
      <c r="T755" s="6"/>
      <c r="U755" s="6"/>
      <c r="V755" s="6"/>
    </row>
    <row r="756" spans="2:22" s="18" customFormat="1" ht="15.75" customHeight="1" x14ac:dyDescent="0.2">
      <c r="B756" s="6"/>
      <c r="C756" s="166"/>
      <c r="D756" s="10"/>
      <c r="E756" s="12"/>
      <c r="F756" s="6"/>
      <c r="G756" s="6"/>
      <c r="H756" s="6"/>
      <c r="I756" s="6"/>
      <c r="J756" s="178"/>
      <c r="K756" s="249"/>
      <c r="L756" s="167"/>
      <c r="M756" s="6"/>
      <c r="N756" s="6"/>
      <c r="O756" s="6"/>
      <c r="P756" s="6"/>
      <c r="Q756" s="168"/>
      <c r="S756" s="6"/>
      <c r="T756" s="6"/>
      <c r="U756" s="6"/>
      <c r="V756" s="6"/>
    </row>
    <row r="757" spans="2:22" s="18" customFormat="1" ht="15.75" customHeight="1" x14ac:dyDescent="0.2">
      <c r="B757" s="6"/>
      <c r="C757" s="166"/>
      <c r="D757" s="10"/>
      <c r="E757" s="12"/>
      <c r="F757" s="6"/>
      <c r="G757" s="6"/>
      <c r="H757" s="6"/>
      <c r="I757" s="6"/>
      <c r="J757" s="178"/>
      <c r="K757" s="249"/>
      <c r="L757" s="167"/>
      <c r="M757" s="6"/>
      <c r="N757" s="6"/>
      <c r="O757" s="6"/>
      <c r="P757" s="6"/>
      <c r="Q757" s="168"/>
      <c r="S757" s="6"/>
      <c r="T757" s="6"/>
      <c r="U757" s="6"/>
      <c r="V757" s="6"/>
    </row>
    <row r="758" spans="2:22" s="18" customFormat="1" ht="15.75" customHeight="1" x14ac:dyDescent="0.2">
      <c r="B758" s="6"/>
      <c r="C758" s="166"/>
      <c r="D758" s="10"/>
      <c r="E758" s="12"/>
      <c r="F758" s="6"/>
      <c r="G758" s="6"/>
      <c r="H758" s="6"/>
      <c r="I758" s="6"/>
      <c r="J758" s="178"/>
      <c r="K758" s="249"/>
      <c r="L758" s="167"/>
      <c r="M758" s="6"/>
      <c r="N758" s="6"/>
      <c r="O758" s="6"/>
      <c r="P758" s="6"/>
      <c r="Q758" s="168"/>
      <c r="S758" s="6"/>
      <c r="T758" s="6"/>
      <c r="U758" s="6"/>
      <c r="V758" s="6"/>
    </row>
    <row r="759" spans="2:22" s="18" customFormat="1" ht="15.75" customHeight="1" x14ac:dyDescent="0.2">
      <c r="B759" s="6"/>
      <c r="C759" s="166"/>
      <c r="D759" s="10"/>
      <c r="E759" s="12"/>
      <c r="F759" s="6"/>
      <c r="G759" s="6"/>
      <c r="H759" s="6"/>
      <c r="I759" s="6"/>
      <c r="J759" s="178"/>
      <c r="K759" s="249"/>
      <c r="L759" s="167"/>
      <c r="M759" s="6"/>
      <c r="N759" s="6"/>
      <c r="O759" s="6"/>
      <c r="P759" s="6"/>
      <c r="Q759" s="168"/>
      <c r="S759" s="6"/>
      <c r="T759" s="6"/>
      <c r="U759" s="6"/>
      <c r="V759" s="6"/>
    </row>
    <row r="760" spans="2:22" s="18" customFormat="1" ht="15.75" customHeight="1" x14ac:dyDescent="0.2">
      <c r="B760" s="6"/>
      <c r="C760" s="166"/>
      <c r="D760" s="10"/>
      <c r="E760" s="12"/>
      <c r="F760" s="6"/>
      <c r="G760" s="6"/>
      <c r="H760" s="6"/>
      <c r="I760" s="6"/>
      <c r="J760" s="178"/>
      <c r="K760" s="249"/>
      <c r="L760" s="167"/>
      <c r="M760" s="6"/>
      <c r="N760" s="6"/>
      <c r="O760" s="6"/>
      <c r="P760" s="6"/>
      <c r="Q760" s="168"/>
      <c r="S760" s="6"/>
      <c r="T760" s="6"/>
      <c r="U760" s="6"/>
      <c r="V760" s="6"/>
    </row>
    <row r="761" spans="2:22" s="18" customFormat="1" ht="15.75" customHeight="1" x14ac:dyDescent="0.2">
      <c r="B761" s="6"/>
      <c r="C761" s="166"/>
      <c r="D761" s="10"/>
      <c r="E761" s="12"/>
      <c r="F761" s="6"/>
      <c r="G761" s="6"/>
      <c r="H761" s="6"/>
      <c r="I761" s="6"/>
      <c r="J761" s="178"/>
      <c r="K761" s="249"/>
      <c r="L761" s="167"/>
      <c r="M761" s="6"/>
      <c r="N761" s="6"/>
      <c r="O761" s="6"/>
      <c r="P761" s="6"/>
      <c r="Q761" s="168"/>
      <c r="S761" s="6"/>
      <c r="T761" s="6"/>
      <c r="U761" s="6"/>
      <c r="V761" s="6"/>
    </row>
    <row r="762" spans="2:22" s="18" customFormat="1" ht="15.75" customHeight="1" x14ac:dyDescent="0.2">
      <c r="B762" s="6"/>
      <c r="C762" s="166"/>
      <c r="D762" s="10"/>
      <c r="E762" s="12"/>
      <c r="F762" s="6"/>
      <c r="G762" s="6"/>
      <c r="H762" s="6"/>
      <c r="I762" s="6"/>
      <c r="J762" s="178"/>
      <c r="K762" s="249"/>
      <c r="L762" s="167"/>
      <c r="M762" s="6"/>
      <c r="N762" s="6"/>
      <c r="O762" s="6"/>
      <c r="P762" s="6"/>
      <c r="Q762" s="168"/>
      <c r="S762" s="6"/>
      <c r="T762" s="6"/>
      <c r="U762" s="6"/>
      <c r="V762" s="6"/>
    </row>
    <row r="763" spans="2:22" s="18" customFormat="1" ht="15.75" customHeight="1" x14ac:dyDescent="0.2">
      <c r="B763" s="6"/>
      <c r="C763" s="166"/>
      <c r="D763" s="10"/>
      <c r="E763" s="12"/>
      <c r="F763" s="6"/>
      <c r="G763" s="6"/>
      <c r="H763" s="6"/>
      <c r="I763" s="6"/>
      <c r="J763" s="178"/>
      <c r="K763" s="249"/>
      <c r="L763" s="167"/>
      <c r="M763" s="6"/>
      <c r="N763" s="6"/>
      <c r="O763" s="6"/>
      <c r="P763" s="6"/>
      <c r="Q763" s="168"/>
      <c r="S763" s="6"/>
      <c r="T763" s="6"/>
      <c r="U763" s="6"/>
      <c r="V763" s="6"/>
    </row>
    <row r="764" spans="2:22" s="18" customFormat="1" ht="15.75" customHeight="1" x14ac:dyDescent="0.2">
      <c r="B764" s="6"/>
      <c r="C764" s="166"/>
      <c r="D764" s="10"/>
      <c r="E764" s="12"/>
      <c r="F764" s="6"/>
      <c r="G764" s="6"/>
      <c r="H764" s="6"/>
      <c r="I764" s="6"/>
      <c r="J764" s="178"/>
      <c r="K764" s="249"/>
      <c r="L764" s="167"/>
      <c r="M764" s="6"/>
      <c r="N764" s="6"/>
      <c r="O764" s="6"/>
      <c r="P764" s="6"/>
      <c r="Q764" s="168"/>
      <c r="S764" s="6"/>
      <c r="T764" s="6"/>
      <c r="U764" s="6"/>
      <c r="V764" s="6"/>
    </row>
    <row r="765" spans="2:22" s="18" customFormat="1" ht="15.75" customHeight="1" x14ac:dyDescent="0.2">
      <c r="B765" s="6"/>
      <c r="C765" s="166"/>
      <c r="D765" s="10"/>
      <c r="E765" s="12"/>
      <c r="F765" s="6"/>
      <c r="G765" s="6"/>
      <c r="H765" s="6"/>
      <c r="I765" s="6"/>
      <c r="J765" s="178"/>
      <c r="K765" s="249"/>
      <c r="L765" s="167"/>
      <c r="M765" s="6"/>
      <c r="N765" s="6"/>
      <c r="O765" s="6"/>
      <c r="P765" s="6"/>
      <c r="Q765" s="168"/>
      <c r="S765" s="6"/>
      <c r="T765" s="6"/>
      <c r="U765" s="6"/>
      <c r="V765" s="6"/>
    </row>
    <row r="766" spans="2:22" s="18" customFormat="1" ht="15.75" customHeight="1" x14ac:dyDescent="0.2">
      <c r="B766" s="6"/>
      <c r="C766" s="166"/>
      <c r="D766" s="10"/>
      <c r="E766" s="12"/>
      <c r="F766" s="6"/>
      <c r="G766" s="6"/>
      <c r="H766" s="6"/>
      <c r="I766" s="6"/>
      <c r="J766" s="178"/>
      <c r="K766" s="249"/>
      <c r="L766" s="167"/>
      <c r="M766" s="6"/>
      <c r="N766" s="6"/>
      <c r="O766" s="6"/>
      <c r="P766" s="6"/>
      <c r="Q766" s="168"/>
      <c r="S766" s="6"/>
      <c r="T766" s="6"/>
      <c r="U766" s="6"/>
      <c r="V766" s="6"/>
    </row>
    <row r="767" spans="2:22" s="18" customFormat="1" ht="15.75" customHeight="1" x14ac:dyDescent="0.2">
      <c r="B767" s="6"/>
      <c r="C767" s="166"/>
      <c r="D767" s="10"/>
      <c r="E767" s="12"/>
      <c r="F767" s="6"/>
      <c r="G767" s="6"/>
      <c r="H767" s="6"/>
      <c r="I767" s="6"/>
      <c r="J767" s="178"/>
      <c r="K767" s="249"/>
      <c r="L767" s="167"/>
      <c r="M767" s="6"/>
      <c r="N767" s="6"/>
      <c r="O767" s="6"/>
      <c r="P767" s="6"/>
      <c r="Q767" s="168"/>
      <c r="S767" s="6"/>
      <c r="T767" s="6"/>
      <c r="U767" s="6"/>
      <c r="V767" s="6"/>
    </row>
    <row r="768" spans="2:22" s="18" customFormat="1" ht="15.75" customHeight="1" x14ac:dyDescent="0.2">
      <c r="B768" s="6"/>
      <c r="C768" s="166"/>
      <c r="D768" s="10"/>
      <c r="E768" s="12"/>
      <c r="F768" s="6"/>
      <c r="G768" s="6"/>
      <c r="H768" s="6"/>
      <c r="I768" s="6"/>
      <c r="J768" s="178"/>
      <c r="K768" s="249"/>
      <c r="L768" s="167"/>
      <c r="M768" s="6"/>
      <c r="N768" s="6"/>
      <c r="O768" s="6"/>
      <c r="P768" s="6"/>
      <c r="Q768" s="168"/>
      <c r="S768" s="6"/>
      <c r="T768" s="6"/>
      <c r="U768" s="6"/>
      <c r="V768" s="6"/>
    </row>
    <row r="769" spans="2:22" s="18" customFormat="1" ht="15.75" customHeight="1" x14ac:dyDescent="0.2">
      <c r="B769" s="6"/>
      <c r="C769" s="166"/>
      <c r="D769" s="10"/>
      <c r="E769" s="12"/>
      <c r="F769" s="6"/>
      <c r="G769" s="6"/>
      <c r="H769" s="6"/>
      <c r="I769" s="6"/>
      <c r="J769" s="178"/>
      <c r="K769" s="249"/>
      <c r="L769" s="167"/>
      <c r="M769" s="6"/>
      <c r="N769" s="6"/>
      <c r="O769" s="6"/>
      <c r="P769" s="6"/>
      <c r="Q769" s="168"/>
      <c r="S769" s="6"/>
      <c r="T769" s="6"/>
      <c r="U769" s="6"/>
      <c r="V769" s="6"/>
    </row>
    <row r="770" spans="2:22" s="18" customFormat="1" ht="15.75" customHeight="1" x14ac:dyDescent="0.2">
      <c r="B770" s="6"/>
      <c r="C770" s="166"/>
      <c r="D770" s="10"/>
      <c r="E770" s="12"/>
      <c r="F770" s="6"/>
      <c r="G770" s="6"/>
      <c r="H770" s="6"/>
      <c r="I770" s="6"/>
      <c r="J770" s="178"/>
      <c r="K770" s="249"/>
      <c r="L770" s="167"/>
      <c r="M770" s="6"/>
      <c r="N770" s="6"/>
      <c r="O770" s="6"/>
      <c r="P770" s="6"/>
      <c r="Q770" s="168"/>
      <c r="S770" s="6"/>
      <c r="T770" s="6"/>
      <c r="U770" s="6"/>
      <c r="V770" s="6"/>
    </row>
    <row r="771" spans="2:22" s="18" customFormat="1" ht="15.75" customHeight="1" x14ac:dyDescent="0.2">
      <c r="B771" s="6"/>
      <c r="C771" s="166"/>
      <c r="D771" s="10"/>
      <c r="E771" s="12"/>
      <c r="F771" s="6"/>
      <c r="G771" s="6"/>
      <c r="H771" s="6"/>
      <c r="I771" s="6"/>
      <c r="J771" s="178"/>
      <c r="K771" s="249"/>
      <c r="L771" s="167"/>
      <c r="M771" s="6"/>
      <c r="N771" s="6"/>
      <c r="O771" s="6"/>
      <c r="P771" s="6"/>
      <c r="Q771" s="168"/>
      <c r="S771" s="6"/>
      <c r="T771" s="6"/>
      <c r="U771" s="6"/>
      <c r="V771" s="6"/>
    </row>
    <row r="772" spans="2:22" s="18" customFormat="1" ht="15.75" customHeight="1" x14ac:dyDescent="0.2">
      <c r="B772" s="6"/>
      <c r="C772" s="166"/>
      <c r="D772" s="10"/>
      <c r="E772" s="12"/>
      <c r="F772" s="6"/>
      <c r="G772" s="6"/>
      <c r="H772" s="6"/>
      <c r="I772" s="6"/>
      <c r="J772" s="178"/>
      <c r="K772" s="249"/>
      <c r="L772" s="167"/>
      <c r="M772" s="6"/>
      <c r="N772" s="6"/>
      <c r="O772" s="6"/>
      <c r="P772" s="6"/>
      <c r="Q772" s="168"/>
      <c r="S772" s="6"/>
      <c r="T772" s="6"/>
      <c r="U772" s="6"/>
      <c r="V772" s="6"/>
    </row>
    <row r="773" spans="2:22" s="18" customFormat="1" ht="15.75" customHeight="1" x14ac:dyDescent="0.2">
      <c r="B773" s="6"/>
      <c r="C773" s="166"/>
      <c r="D773" s="10"/>
      <c r="E773" s="12"/>
      <c r="F773" s="6"/>
      <c r="G773" s="6"/>
      <c r="H773" s="6"/>
      <c r="I773" s="6"/>
      <c r="J773" s="178"/>
      <c r="K773" s="249"/>
      <c r="L773" s="167"/>
      <c r="M773" s="6"/>
      <c r="N773" s="6"/>
      <c r="O773" s="6"/>
      <c r="P773" s="6"/>
      <c r="Q773" s="168"/>
      <c r="S773" s="6"/>
      <c r="T773" s="6"/>
      <c r="U773" s="6"/>
      <c r="V773" s="6"/>
    </row>
    <row r="774" spans="2:22" s="18" customFormat="1" ht="15.75" customHeight="1" x14ac:dyDescent="0.2">
      <c r="B774" s="6"/>
      <c r="C774" s="166"/>
      <c r="D774" s="10"/>
      <c r="E774" s="12"/>
      <c r="F774" s="6"/>
      <c r="G774" s="6"/>
      <c r="H774" s="6"/>
      <c r="I774" s="6"/>
      <c r="J774" s="178"/>
      <c r="K774" s="249"/>
      <c r="L774" s="167"/>
      <c r="M774" s="6"/>
      <c r="N774" s="6"/>
      <c r="O774" s="6"/>
      <c r="P774" s="6"/>
      <c r="Q774" s="168"/>
      <c r="S774" s="6"/>
      <c r="T774" s="6"/>
      <c r="U774" s="6"/>
      <c r="V774" s="6"/>
    </row>
    <row r="775" spans="2:22" s="18" customFormat="1" ht="15.75" customHeight="1" x14ac:dyDescent="0.2">
      <c r="B775" s="6"/>
      <c r="C775" s="166"/>
      <c r="D775" s="10"/>
      <c r="E775" s="12"/>
      <c r="F775" s="6"/>
      <c r="G775" s="6"/>
      <c r="H775" s="6"/>
      <c r="I775" s="6"/>
      <c r="J775" s="178"/>
      <c r="K775" s="249"/>
      <c r="L775" s="167"/>
      <c r="M775" s="6"/>
      <c r="N775" s="6"/>
      <c r="O775" s="6"/>
      <c r="P775" s="6"/>
      <c r="Q775" s="168"/>
      <c r="S775" s="6"/>
      <c r="T775" s="6"/>
      <c r="U775" s="6"/>
      <c r="V775" s="6"/>
    </row>
    <row r="776" spans="2:22" s="18" customFormat="1" ht="15.75" customHeight="1" x14ac:dyDescent="0.2">
      <c r="B776" s="6"/>
      <c r="C776" s="166"/>
      <c r="D776" s="10"/>
      <c r="E776" s="12"/>
      <c r="F776" s="6"/>
      <c r="G776" s="6"/>
      <c r="H776" s="6"/>
      <c r="I776" s="6"/>
      <c r="J776" s="178"/>
      <c r="K776" s="249"/>
      <c r="L776" s="167"/>
      <c r="M776" s="6"/>
      <c r="N776" s="6"/>
      <c r="O776" s="6"/>
      <c r="P776" s="6"/>
      <c r="Q776" s="168"/>
      <c r="S776" s="6"/>
      <c r="T776" s="6"/>
      <c r="U776" s="6"/>
      <c r="V776" s="6"/>
    </row>
    <row r="777" spans="2:22" s="18" customFormat="1" ht="15.75" customHeight="1" x14ac:dyDescent="0.2">
      <c r="B777" s="6"/>
      <c r="C777" s="166"/>
      <c r="D777" s="10"/>
      <c r="E777" s="12"/>
      <c r="F777" s="6"/>
      <c r="G777" s="6"/>
      <c r="H777" s="6"/>
      <c r="I777" s="6"/>
      <c r="J777" s="178"/>
      <c r="K777" s="249"/>
      <c r="L777" s="167"/>
      <c r="M777" s="6"/>
      <c r="N777" s="6"/>
      <c r="O777" s="6"/>
      <c r="P777" s="6"/>
      <c r="Q777" s="168"/>
      <c r="S777" s="6"/>
      <c r="T777" s="6"/>
      <c r="U777" s="6"/>
      <c r="V777" s="6"/>
    </row>
    <row r="778" spans="2:22" s="18" customFormat="1" ht="15.75" customHeight="1" x14ac:dyDescent="0.2">
      <c r="B778" s="6"/>
      <c r="C778" s="166"/>
      <c r="D778" s="10"/>
      <c r="E778" s="12"/>
      <c r="F778" s="6"/>
      <c r="G778" s="6"/>
      <c r="H778" s="6"/>
      <c r="I778" s="6"/>
      <c r="J778" s="178"/>
      <c r="K778" s="249"/>
      <c r="L778" s="167"/>
      <c r="M778" s="6"/>
      <c r="N778" s="6"/>
      <c r="O778" s="6"/>
      <c r="P778" s="6"/>
      <c r="Q778" s="168"/>
      <c r="S778" s="6"/>
      <c r="T778" s="6"/>
      <c r="U778" s="6"/>
      <c r="V778" s="6"/>
    </row>
    <row r="779" spans="2:22" s="18" customFormat="1" ht="15.75" customHeight="1" x14ac:dyDescent="0.2">
      <c r="B779" s="6"/>
      <c r="C779" s="166"/>
      <c r="D779" s="10"/>
      <c r="E779" s="12"/>
      <c r="F779" s="6"/>
      <c r="G779" s="6"/>
      <c r="H779" s="6"/>
      <c r="I779" s="6"/>
      <c r="J779" s="178"/>
      <c r="K779" s="249"/>
      <c r="L779" s="167"/>
      <c r="M779" s="6"/>
      <c r="N779" s="6"/>
      <c r="O779" s="6"/>
      <c r="P779" s="6"/>
      <c r="Q779" s="168"/>
      <c r="S779" s="6"/>
      <c r="T779" s="6"/>
      <c r="U779" s="6"/>
      <c r="V779" s="6"/>
    </row>
    <row r="780" spans="2:22" s="18" customFormat="1" ht="15.75" customHeight="1" x14ac:dyDescent="0.2">
      <c r="B780" s="6"/>
      <c r="C780" s="166"/>
      <c r="D780" s="10"/>
      <c r="E780" s="12"/>
      <c r="F780" s="6"/>
      <c r="G780" s="6"/>
      <c r="H780" s="6"/>
      <c r="I780" s="6"/>
      <c r="J780" s="178"/>
      <c r="K780" s="249"/>
      <c r="L780" s="167"/>
      <c r="M780" s="6"/>
      <c r="N780" s="6"/>
      <c r="O780" s="6"/>
      <c r="P780" s="6"/>
      <c r="Q780" s="168"/>
      <c r="S780" s="6"/>
      <c r="T780" s="6"/>
      <c r="U780" s="6"/>
      <c r="V780" s="6"/>
    </row>
    <row r="781" spans="2:22" s="18" customFormat="1" ht="15.75" customHeight="1" x14ac:dyDescent="0.2">
      <c r="B781" s="6"/>
      <c r="C781" s="166"/>
      <c r="D781" s="10"/>
      <c r="E781" s="12"/>
      <c r="F781" s="6"/>
      <c r="G781" s="6"/>
      <c r="H781" s="6"/>
      <c r="I781" s="6"/>
      <c r="J781" s="178"/>
      <c r="K781" s="249"/>
      <c r="L781" s="167"/>
      <c r="M781" s="6"/>
      <c r="N781" s="6"/>
      <c r="O781" s="6"/>
      <c r="P781" s="6"/>
      <c r="Q781" s="168"/>
      <c r="S781" s="6"/>
      <c r="T781" s="6"/>
      <c r="U781" s="6"/>
      <c r="V781" s="6"/>
    </row>
    <row r="782" spans="2:22" s="18" customFormat="1" ht="15.75" customHeight="1" x14ac:dyDescent="0.2">
      <c r="B782" s="6"/>
      <c r="C782" s="166"/>
      <c r="D782" s="10"/>
      <c r="E782" s="12"/>
      <c r="F782" s="6"/>
      <c r="G782" s="6"/>
      <c r="H782" s="6"/>
      <c r="I782" s="6"/>
      <c r="J782" s="178"/>
      <c r="K782" s="249"/>
      <c r="L782" s="167"/>
      <c r="M782" s="6"/>
      <c r="N782" s="6"/>
      <c r="O782" s="6"/>
      <c r="P782" s="6"/>
      <c r="Q782" s="168"/>
      <c r="S782" s="6"/>
      <c r="T782" s="6"/>
      <c r="U782" s="6"/>
      <c r="V782" s="6"/>
    </row>
    <row r="783" spans="2:22" s="18" customFormat="1" ht="15.75" customHeight="1" x14ac:dyDescent="0.2">
      <c r="B783" s="6"/>
      <c r="C783" s="166"/>
      <c r="D783" s="10"/>
      <c r="E783" s="12"/>
      <c r="F783" s="6"/>
      <c r="G783" s="6"/>
      <c r="H783" s="6"/>
      <c r="I783" s="6"/>
      <c r="J783" s="178"/>
      <c r="K783" s="249"/>
      <c r="L783" s="167"/>
      <c r="M783" s="6"/>
      <c r="N783" s="6"/>
      <c r="O783" s="6"/>
      <c r="P783" s="6"/>
      <c r="Q783" s="168"/>
      <c r="S783" s="6"/>
      <c r="T783" s="6"/>
      <c r="U783" s="6"/>
      <c r="V783" s="6"/>
    </row>
    <row r="784" spans="2:22" s="18" customFormat="1" ht="15.75" customHeight="1" x14ac:dyDescent="0.2">
      <c r="B784" s="6"/>
      <c r="C784" s="166"/>
      <c r="D784" s="10"/>
      <c r="E784" s="12"/>
      <c r="F784" s="6"/>
      <c r="G784" s="6"/>
      <c r="H784" s="6"/>
      <c r="I784" s="6"/>
      <c r="J784" s="178"/>
      <c r="K784" s="249"/>
      <c r="L784" s="167"/>
      <c r="M784" s="6"/>
      <c r="N784" s="6"/>
      <c r="O784" s="6"/>
      <c r="P784" s="6"/>
      <c r="Q784" s="168"/>
      <c r="S784" s="6"/>
      <c r="T784" s="6"/>
      <c r="U784" s="6"/>
      <c r="V784" s="6"/>
    </row>
    <row r="785" spans="2:22" s="18" customFormat="1" ht="15.75" customHeight="1" x14ac:dyDescent="0.2">
      <c r="B785" s="6"/>
      <c r="C785" s="166"/>
      <c r="D785" s="10"/>
      <c r="E785" s="12"/>
      <c r="F785" s="6"/>
      <c r="G785" s="6"/>
      <c r="H785" s="6"/>
      <c r="I785" s="6"/>
      <c r="J785" s="178"/>
      <c r="K785" s="249"/>
      <c r="L785" s="167"/>
      <c r="M785" s="6"/>
      <c r="N785" s="6"/>
      <c r="O785" s="6"/>
      <c r="P785" s="6"/>
      <c r="Q785" s="168"/>
      <c r="S785" s="6"/>
      <c r="T785" s="6"/>
      <c r="U785" s="6"/>
      <c r="V785" s="6"/>
    </row>
    <row r="786" spans="2:22" s="18" customFormat="1" ht="15.75" customHeight="1" x14ac:dyDescent="0.2">
      <c r="B786" s="6"/>
      <c r="C786" s="166"/>
      <c r="D786" s="10"/>
      <c r="E786" s="12"/>
      <c r="F786" s="6"/>
      <c r="G786" s="6"/>
      <c r="H786" s="6"/>
      <c r="I786" s="6"/>
      <c r="J786" s="178"/>
      <c r="K786" s="249"/>
      <c r="L786" s="167"/>
      <c r="M786" s="6"/>
      <c r="N786" s="6"/>
      <c r="O786" s="6"/>
      <c r="P786" s="6"/>
      <c r="Q786" s="168"/>
      <c r="S786" s="6"/>
      <c r="T786" s="6"/>
      <c r="U786" s="6"/>
      <c r="V786" s="6"/>
    </row>
    <row r="787" spans="2:22" s="18" customFormat="1" ht="15.75" customHeight="1" x14ac:dyDescent="0.2">
      <c r="B787" s="6"/>
      <c r="C787" s="166"/>
      <c r="D787" s="10"/>
      <c r="E787" s="12"/>
      <c r="F787" s="6"/>
      <c r="G787" s="6"/>
      <c r="H787" s="6"/>
      <c r="I787" s="6"/>
      <c r="J787" s="178"/>
      <c r="K787" s="249"/>
      <c r="L787" s="167"/>
      <c r="M787" s="6"/>
      <c r="N787" s="6"/>
      <c r="O787" s="6"/>
      <c r="P787" s="6"/>
      <c r="Q787" s="168"/>
      <c r="S787" s="6"/>
      <c r="T787" s="6"/>
      <c r="U787" s="6"/>
      <c r="V787" s="6"/>
    </row>
    <row r="788" spans="2:22" s="18" customFormat="1" ht="15.75" customHeight="1" x14ac:dyDescent="0.2">
      <c r="B788" s="6"/>
      <c r="C788" s="166"/>
      <c r="D788" s="10"/>
      <c r="E788" s="12"/>
      <c r="F788" s="6"/>
      <c r="G788" s="6"/>
      <c r="H788" s="6"/>
      <c r="I788" s="6"/>
      <c r="J788" s="178"/>
      <c r="K788" s="249"/>
      <c r="L788" s="167"/>
      <c r="M788" s="6"/>
      <c r="N788" s="6"/>
      <c r="O788" s="6"/>
      <c r="P788" s="6"/>
      <c r="Q788" s="168"/>
      <c r="S788" s="6"/>
      <c r="T788" s="6"/>
      <c r="U788" s="6"/>
      <c r="V788" s="6"/>
    </row>
    <row r="789" spans="2:22" s="18" customFormat="1" ht="15.75" customHeight="1" x14ac:dyDescent="0.2">
      <c r="B789" s="6"/>
      <c r="C789" s="166"/>
      <c r="D789" s="10"/>
      <c r="E789" s="12"/>
      <c r="F789" s="6"/>
      <c r="G789" s="6"/>
      <c r="H789" s="6"/>
      <c r="I789" s="6"/>
      <c r="J789" s="178"/>
      <c r="K789" s="249"/>
      <c r="L789" s="167"/>
      <c r="M789" s="6"/>
      <c r="N789" s="6"/>
      <c r="O789" s="6"/>
      <c r="P789" s="6"/>
      <c r="Q789" s="168"/>
      <c r="S789" s="6"/>
      <c r="T789" s="6"/>
      <c r="U789" s="6"/>
      <c r="V789" s="6"/>
    </row>
    <row r="790" spans="2:22" s="18" customFormat="1" ht="15.75" customHeight="1" x14ac:dyDescent="0.2">
      <c r="B790" s="6"/>
      <c r="C790" s="166"/>
      <c r="D790" s="10"/>
      <c r="E790" s="12"/>
      <c r="F790" s="6"/>
      <c r="G790" s="6"/>
      <c r="H790" s="6"/>
      <c r="I790" s="6"/>
      <c r="J790" s="178"/>
      <c r="K790" s="249"/>
      <c r="L790" s="167"/>
      <c r="M790" s="6"/>
      <c r="N790" s="6"/>
      <c r="O790" s="6"/>
      <c r="P790" s="6"/>
      <c r="Q790" s="168"/>
      <c r="S790" s="6"/>
      <c r="T790" s="6"/>
      <c r="U790" s="6"/>
      <c r="V790" s="6"/>
    </row>
    <row r="791" spans="2:22" s="18" customFormat="1" ht="15.75" customHeight="1" x14ac:dyDescent="0.2">
      <c r="B791" s="6"/>
      <c r="C791" s="166"/>
      <c r="D791" s="10"/>
      <c r="E791" s="12"/>
      <c r="F791" s="6"/>
      <c r="G791" s="6"/>
      <c r="H791" s="6"/>
      <c r="I791" s="6"/>
      <c r="J791" s="178"/>
      <c r="K791" s="249"/>
      <c r="L791" s="167"/>
      <c r="M791" s="6"/>
      <c r="N791" s="6"/>
      <c r="O791" s="6"/>
      <c r="P791" s="6"/>
      <c r="Q791" s="168"/>
      <c r="S791" s="6"/>
      <c r="T791" s="6"/>
      <c r="U791" s="6"/>
      <c r="V791" s="6"/>
    </row>
    <row r="792" spans="2:22" s="18" customFormat="1" ht="15.75" customHeight="1" x14ac:dyDescent="0.2">
      <c r="B792" s="6"/>
      <c r="C792" s="166"/>
      <c r="D792" s="10"/>
      <c r="E792" s="12"/>
      <c r="F792" s="6"/>
      <c r="G792" s="6"/>
      <c r="H792" s="6"/>
      <c r="I792" s="6"/>
      <c r="J792" s="178"/>
      <c r="K792" s="249"/>
      <c r="L792" s="167"/>
      <c r="M792" s="6"/>
      <c r="N792" s="6"/>
      <c r="O792" s="6"/>
      <c r="P792" s="6"/>
      <c r="Q792" s="168"/>
      <c r="S792" s="6"/>
      <c r="T792" s="6"/>
      <c r="U792" s="6"/>
      <c r="V792" s="6"/>
    </row>
    <row r="793" spans="2:22" s="18" customFormat="1" ht="15.75" customHeight="1" x14ac:dyDescent="0.2">
      <c r="B793" s="6"/>
      <c r="C793" s="166"/>
      <c r="D793" s="10"/>
      <c r="E793" s="12"/>
      <c r="F793" s="6"/>
      <c r="G793" s="6"/>
      <c r="H793" s="6"/>
      <c r="I793" s="6"/>
      <c r="J793" s="178"/>
      <c r="K793" s="249"/>
      <c r="L793" s="167"/>
      <c r="M793" s="6"/>
      <c r="N793" s="6"/>
      <c r="O793" s="6"/>
      <c r="P793" s="6"/>
      <c r="Q793" s="168"/>
      <c r="S793" s="6"/>
      <c r="T793" s="6"/>
      <c r="U793" s="6"/>
      <c r="V793" s="6"/>
    </row>
    <row r="794" spans="2:22" s="18" customFormat="1" ht="15.75" customHeight="1" x14ac:dyDescent="0.2">
      <c r="B794" s="6"/>
      <c r="C794" s="166"/>
      <c r="D794" s="10"/>
      <c r="E794" s="12"/>
      <c r="F794" s="6"/>
      <c r="G794" s="6"/>
      <c r="H794" s="6"/>
      <c r="I794" s="6"/>
      <c r="J794" s="178"/>
      <c r="K794" s="249"/>
      <c r="L794" s="167"/>
      <c r="M794" s="6"/>
      <c r="N794" s="6"/>
      <c r="O794" s="6"/>
      <c r="P794" s="6"/>
      <c r="Q794" s="168"/>
      <c r="S794" s="6"/>
      <c r="T794" s="6"/>
      <c r="U794" s="6"/>
      <c r="V794" s="6"/>
    </row>
    <row r="795" spans="2:22" s="18" customFormat="1" ht="15.75" customHeight="1" x14ac:dyDescent="0.2">
      <c r="B795" s="6"/>
      <c r="C795" s="166"/>
      <c r="D795" s="10"/>
      <c r="E795" s="12"/>
      <c r="F795" s="6"/>
      <c r="G795" s="6"/>
      <c r="H795" s="6"/>
      <c r="I795" s="6"/>
      <c r="J795" s="178"/>
      <c r="K795" s="249"/>
      <c r="L795" s="167"/>
      <c r="M795" s="6"/>
      <c r="N795" s="6"/>
      <c r="O795" s="6"/>
      <c r="P795" s="6"/>
      <c r="Q795" s="168"/>
      <c r="S795" s="6"/>
      <c r="T795" s="6"/>
      <c r="U795" s="6"/>
      <c r="V795" s="6"/>
    </row>
    <row r="796" spans="2:22" s="18" customFormat="1" ht="15.75" customHeight="1" x14ac:dyDescent="0.2">
      <c r="B796" s="6"/>
      <c r="C796" s="166"/>
      <c r="D796" s="10"/>
      <c r="E796" s="12"/>
      <c r="F796" s="6"/>
      <c r="G796" s="6"/>
      <c r="H796" s="6"/>
      <c r="I796" s="6"/>
      <c r="J796" s="178"/>
      <c r="K796" s="249"/>
      <c r="L796" s="167"/>
      <c r="M796" s="6"/>
      <c r="N796" s="6"/>
      <c r="O796" s="6"/>
      <c r="P796" s="6"/>
      <c r="Q796" s="168"/>
      <c r="S796" s="6"/>
      <c r="T796" s="6"/>
      <c r="U796" s="6"/>
      <c r="V796" s="6"/>
    </row>
    <row r="797" spans="2:22" s="18" customFormat="1" ht="15.75" customHeight="1" x14ac:dyDescent="0.2">
      <c r="B797" s="6"/>
      <c r="C797" s="166"/>
      <c r="D797" s="10"/>
      <c r="E797" s="12"/>
      <c r="F797" s="6"/>
      <c r="G797" s="6"/>
      <c r="H797" s="6"/>
      <c r="I797" s="6"/>
      <c r="J797" s="178"/>
      <c r="K797" s="249"/>
      <c r="L797" s="167"/>
      <c r="M797" s="6"/>
      <c r="N797" s="6"/>
      <c r="O797" s="6"/>
      <c r="P797" s="6"/>
      <c r="Q797" s="168"/>
      <c r="S797" s="6"/>
      <c r="T797" s="6"/>
      <c r="U797" s="6"/>
      <c r="V797" s="6"/>
    </row>
    <row r="798" spans="2:22" s="18" customFormat="1" ht="15.75" customHeight="1" x14ac:dyDescent="0.2">
      <c r="B798" s="6"/>
      <c r="C798" s="166"/>
      <c r="D798" s="10"/>
      <c r="E798" s="12"/>
      <c r="F798" s="6"/>
      <c r="G798" s="6"/>
      <c r="H798" s="6"/>
      <c r="I798" s="6"/>
      <c r="J798" s="178"/>
      <c r="K798" s="249"/>
      <c r="L798" s="167"/>
      <c r="M798" s="6"/>
      <c r="N798" s="6"/>
      <c r="O798" s="6"/>
      <c r="P798" s="6"/>
      <c r="Q798" s="168"/>
      <c r="S798" s="6"/>
      <c r="T798" s="6"/>
      <c r="U798" s="6"/>
      <c r="V798" s="6"/>
    </row>
    <row r="799" spans="2:22" s="18" customFormat="1" ht="15.75" customHeight="1" x14ac:dyDescent="0.2">
      <c r="B799" s="6"/>
      <c r="C799" s="166"/>
      <c r="D799" s="10"/>
      <c r="E799" s="12"/>
      <c r="F799" s="6"/>
      <c r="G799" s="6"/>
      <c r="H799" s="6"/>
      <c r="I799" s="6"/>
      <c r="J799" s="178"/>
      <c r="K799" s="249"/>
      <c r="L799" s="167"/>
      <c r="M799" s="6"/>
      <c r="N799" s="6"/>
      <c r="O799" s="6"/>
      <c r="P799" s="6"/>
      <c r="Q799" s="168"/>
      <c r="S799" s="6"/>
      <c r="T799" s="6"/>
      <c r="U799" s="6"/>
      <c r="V799" s="6"/>
    </row>
    <row r="800" spans="2:22" s="18" customFormat="1" ht="15.75" customHeight="1" x14ac:dyDescent="0.2">
      <c r="B800" s="6"/>
      <c r="C800" s="166"/>
      <c r="D800" s="10"/>
      <c r="E800" s="12"/>
      <c r="F800" s="6"/>
      <c r="G800" s="6"/>
      <c r="H800" s="6"/>
      <c r="I800" s="6"/>
      <c r="J800" s="178"/>
      <c r="K800" s="249"/>
      <c r="L800" s="167"/>
      <c r="M800" s="6"/>
      <c r="N800" s="6"/>
      <c r="O800" s="6"/>
      <c r="P800" s="6"/>
      <c r="Q800" s="168"/>
      <c r="S800" s="6"/>
      <c r="T800" s="6"/>
      <c r="U800" s="6"/>
      <c r="V800" s="6"/>
    </row>
    <row r="801" spans="2:22" s="18" customFormat="1" ht="15.75" customHeight="1" x14ac:dyDescent="0.2">
      <c r="B801" s="6"/>
      <c r="C801" s="166"/>
      <c r="D801" s="10"/>
      <c r="E801" s="12"/>
      <c r="F801" s="6"/>
      <c r="G801" s="6"/>
      <c r="H801" s="6"/>
      <c r="I801" s="6"/>
      <c r="J801" s="178"/>
      <c r="K801" s="249"/>
      <c r="L801" s="167"/>
      <c r="M801" s="6"/>
      <c r="N801" s="6"/>
      <c r="O801" s="6"/>
      <c r="P801" s="6"/>
      <c r="Q801" s="168"/>
      <c r="S801" s="6"/>
      <c r="T801" s="6"/>
      <c r="U801" s="6"/>
      <c r="V801" s="6"/>
    </row>
    <row r="802" spans="2:22" s="18" customFormat="1" ht="15.75" customHeight="1" x14ac:dyDescent="0.2">
      <c r="B802" s="6"/>
      <c r="C802" s="166"/>
      <c r="D802" s="10"/>
      <c r="E802" s="12"/>
      <c r="F802" s="6"/>
      <c r="G802" s="6"/>
      <c r="H802" s="6"/>
      <c r="I802" s="6"/>
      <c r="J802" s="178"/>
      <c r="K802" s="249"/>
      <c r="L802" s="167"/>
      <c r="M802" s="6"/>
      <c r="N802" s="6"/>
      <c r="O802" s="6"/>
      <c r="P802" s="6"/>
      <c r="Q802" s="168"/>
      <c r="S802" s="6"/>
      <c r="T802" s="6"/>
      <c r="U802" s="6"/>
      <c r="V802" s="6"/>
    </row>
    <row r="803" spans="2:22" s="18" customFormat="1" ht="15.75" customHeight="1" x14ac:dyDescent="0.2">
      <c r="B803" s="6"/>
      <c r="C803" s="166"/>
      <c r="D803" s="10"/>
      <c r="E803" s="12"/>
      <c r="F803" s="6"/>
      <c r="G803" s="6"/>
      <c r="H803" s="6"/>
      <c r="I803" s="6"/>
      <c r="J803" s="178"/>
      <c r="K803" s="249"/>
      <c r="L803" s="167"/>
      <c r="M803" s="6"/>
      <c r="N803" s="6"/>
      <c r="O803" s="6"/>
      <c r="P803" s="6"/>
      <c r="Q803" s="168"/>
      <c r="S803" s="6"/>
      <c r="T803" s="6"/>
      <c r="U803" s="6"/>
      <c r="V803" s="6"/>
    </row>
    <row r="804" spans="2:22" s="18" customFormat="1" ht="15.75" customHeight="1" x14ac:dyDescent="0.2">
      <c r="B804" s="6"/>
      <c r="C804" s="166"/>
      <c r="D804" s="10"/>
      <c r="E804" s="12"/>
      <c r="F804" s="6"/>
      <c r="G804" s="6"/>
      <c r="H804" s="6"/>
      <c r="I804" s="6"/>
      <c r="J804" s="178"/>
      <c r="K804" s="249"/>
      <c r="L804" s="167"/>
      <c r="M804" s="6"/>
      <c r="N804" s="6"/>
      <c r="O804" s="6"/>
      <c r="P804" s="6"/>
      <c r="Q804" s="168"/>
      <c r="S804" s="6"/>
      <c r="T804" s="6"/>
      <c r="U804" s="6"/>
      <c r="V804" s="6"/>
    </row>
    <row r="805" spans="2:22" s="18" customFormat="1" ht="15.75" customHeight="1" x14ac:dyDescent="0.2">
      <c r="B805" s="6"/>
      <c r="C805" s="166"/>
      <c r="D805" s="10"/>
      <c r="E805" s="12"/>
      <c r="F805" s="6"/>
      <c r="G805" s="6"/>
      <c r="H805" s="6"/>
      <c r="I805" s="6"/>
      <c r="J805" s="178"/>
      <c r="K805" s="249"/>
      <c r="L805" s="167"/>
      <c r="M805" s="6"/>
      <c r="N805" s="6"/>
      <c r="O805" s="6"/>
      <c r="P805" s="6"/>
      <c r="Q805" s="168"/>
      <c r="S805" s="6"/>
      <c r="T805" s="6"/>
      <c r="U805" s="6"/>
      <c r="V805" s="6"/>
    </row>
    <row r="806" spans="2:22" s="18" customFormat="1" ht="15.75" customHeight="1" x14ac:dyDescent="0.2">
      <c r="B806" s="6"/>
      <c r="C806" s="166"/>
      <c r="D806" s="10"/>
      <c r="E806" s="12"/>
      <c r="F806" s="6"/>
      <c r="G806" s="6"/>
      <c r="H806" s="6"/>
      <c r="I806" s="6"/>
      <c r="J806" s="178"/>
      <c r="K806" s="249"/>
      <c r="L806" s="167"/>
      <c r="M806" s="6"/>
      <c r="N806" s="6"/>
      <c r="O806" s="6"/>
      <c r="P806" s="6"/>
      <c r="Q806" s="168"/>
      <c r="S806" s="6"/>
      <c r="T806" s="6"/>
      <c r="U806" s="6"/>
      <c r="V806" s="6"/>
    </row>
    <row r="807" spans="2:22" s="18" customFormat="1" ht="15.75" customHeight="1" x14ac:dyDescent="0.2">
      <c r="B807" s="6"/>
      <c r="C807" s="166"/>
      <c r="D807" s="10"/>
      <c r="E807" s="12"/>
      <c r="F807" s="6"/>
      <c r="G807" s="6"/>
      <c r="H807" s="6"/>
      <c r="I807" s="6"/>
      <c r="J807" s="178"/>
      <c r="K807" s="249"/>
      <c r="L807" s="167"/>
      <c r="M807" s="6"/>
      <c r="N807" s="6"/>
      <c r="O807" s="6"/>
      <c r="P807" s="6"/>
      <c r="Q807" s="168"/>
      <c r="S807" s="6"/>
      <c r="T807" s="6"/>
      <c r="U807" s="6"/>
      <c r="V807" s="6"/>
    </row>
    <row r="808" spans="2:22" s="18" customFormat="1" ht="15.75" customHeight="1" x14ac:dyDescent="0.2">
      <c r="B808" s="6"/>
      <c r="C808" s="166"/>
      <c r="D808" s="10"/>
      <c r="E808" s="12"/>
      <c r="F808" s="6"/>
      <c r="G808" s="6"/>
      <c r="H808" s="6"/>
      <c r="I808" s="6"/>
      <c r="J808" s="178"/>
      <c r="K808" s="249"/>
      <c r="L808" s="167"/>
      <c r="M808" s="6"/>
      <c r="N808" s="6"/>
      <c r="O808" s="6"/>
      <c r="P808" s="6"/>
      <c r="Q808" s="168"/>
      <c r="S808" s="6"/>
      <c r="T808" s="6"/>
      <c r="U808" s="6"/>
      <c r="V808" s="6"/>
    </row>
    <row r="809" spans="2:22" s="18" customFormat="1" ht="15.75" customHeight="1" x14ac:dyDescent="0.2">
      <c r="B809" s="6"/>
      <c r="C809" s="166"/>
      <c r="D809" s="10"/>
      <c r="E809" s="12"/>
      <c r="F809" s="6"/>
      <c r="G809" s="6"/>
      <c r="H809" s="6"/>
      <c r="I809" s="6"/>
      <c r="J809" s="178"/>
      <c r="K809" s="249"/>
      <c r="L809" s="167"/>
      <c r="M809" s="6"/>
      <c r="N809" s="6"/>
      <c r="O809" s="6"/>
      <c r="P809" s="6"/>
      <c r="Q809" s="168"/>
      <c r="S809" s="6"/>
      <c r="T809" s="6"/>
      <c r="U809" s="6"/>
      <c r="V809" s="6"/>
    </row>
    <row r="810" spans="2:22" s="18" customFormat="1" ht="15.75" customHeight="1" x14ac:dyDescent="0.2">
      <c r="B810" s="6"/>
      <c r="C810" s="166"/>
      <c r="D810" s="10"/>
      <c r="E810" s="12"/>
      <c r="F810" s="6"/>
      <c r="G810" s="6"/>
      <c r="H810" s="6"/>
      <c r="I810" s="6"/>
      <c r="J810" s="178"/>
      <c r="K810" s="249"/>
      <c r="L810" s="167"/>
      <c r="M810" s="6"/>
      <c r="N810" s="6"/>
      <c r="O810" s="6"/>
      <c r="P810" s="6"/>
      <c r="Q810" s="168"/>
      <c r="S810" s="6"/>
      <c r="T810" s="6"/>
      <c r="U810" s="6"/>
      <c r="V810" s="6"/>
    </row>
    <row r="811" spans="2:22" s="18" customFormat="1" ht="15.75" customHeight="1" x14ac:dyDescent="0.2">
      <c r="B811" s="6"/>
      <c r="C811" s="166"/>
      <c r="D811" s="10"/>
      <c r="E811" s="12"/>
      <c r="F811" s="6"/>
      <c r="G811" s="6"/>
      <c r="H811" s="6"/>
      <c r="I811" s="6"/>
      <c r="J811" s="178"/>
      <c r="K811" s="249"/>
      <c r="L811" s="167"/>
      <c r="M811" s="6"/>
      <c r="N811" s="6"/>
      <c r="O811" s="6"/>
      <c r="P811" s="6"/>
      <c r="Q811" s="168"/>
      <c r="S811" s="6"/>
      <c r="T811" s="6"/>
      <c r="U811" s="6"/>
      <c r="V811" s="6"/>
    </row>
    <row r="812" spans="2:22" s="18" customFormat="1" ht="15.75" customHeight="1" x14ac:dyDescent="0.2">
      <c r="B812" s="6"/>
      <c r="C812" s="166"/>
      <c r="D812" s="10"/>
      <c r="E812" s="12"/>
      <c r="F812" s="6"/>
      <c r="G812" s="6"/>
      <c r="H812" s="6"/>
      <c r="I812" s="6"/>
      <c r="J812" s="178"/>
      <c r="K812" s="249"/>
      <c r="L812" s="167"/>
      <c r="M812" s="6"/>
      <c r="N812" s="6"/>
      <c r="O812" s="6"/>
      <c r="P812" s="6"/>
      <c r="Q812" s="168"/>
      <c r="S812" s="6"/>
      <c r="T812" s="6"/>
      <c r="U812" s="6"/>
      <c r="V812" s="6"/>
    </row>
    <row r="813" spans="2:22" s="18" customFormat="1" ht="15.75" customHeight="1" x14ac:dyDescent="0.2">
      <c r="B813" s="6"/>
      <c r="C813" s="166"/>
      <c r="D813" s="10"/>
      <c r="E813" s="12"/>
      <c r="F813" s="6"/>
      <c r="G813" s="6"/>
      <c r="H813" s="6"/>
      <c r="I813" s="6"/>
      <c r="J813" s="178"/>
      <c r="K813" s="249"/>
      <c r="L813" s="167"/>
      <c r="M813" s="6"/>
      <c r="N813" s="6"/>
      <c r="O813" s="6"/>
      <c r="P813" s="6"/>
      <c r="Q813" s="168"/>
      <c r="S813" s="6"/>
      <c r="T813" s="6"/>
      <c r="U813" s="6"/>
      <c r="V813" s="6"/>
    </row>
    <row r="814" spans="2:22" s="18" customFormat="1" ht="15.75" customHeight="1" x14ac:dyDescent="0.2">
      <c r="B814" s="6"/>
      <c r="C814" s="166"/>
      <c r="D814" s="10"/>
      <c r="E814" s="12"/>
      <c r="F814" s="6"/>
      <c r="G814" s="6"/>
      <c r="H814" s="6"/>
      <c r="I814" s="6"/>
      <c r="J814" s="178"/>
      <c r="K814" s="249"/>
      <c r="L814" s="167"/>
      <c r="M814" s="6"/>
      <c r="N814" s="6"/>
      <c r="O814" s="6"/>
      <c r="P814" s="6"/>
      <c r="Q814" s="168"/>
      <c r="S814" s="6"/>
      <c r="T814" s="6"/>
      <c r="U814" s="6"/>
      <c r="V814" s="6"/>
    </row>
    <row r="815" spans="2:22" s="18" customFormat="1" ht="15.75" customHeight="1" x14ac:dyDescent="0.2">
      <c r="B815" s="6"/>
      <c r="C815" s="166"/>
      <c r="D815" s="10"/>
      <c r="E815" s="12"/>
      <c r="F815" s="6"/>
      <c r="G815" s="6"/>
      <c r="H815" s="6"/>
      <c r="I815" s="6"/>
      <c r="J815" s="178"/>
      <c r="K815" s="249"/>
      <c r="L815" s="167"/>
      <c r="M815" s="6"/>
      <c r="N815" s="6"/>
      <c r="O815" s="6"/>
      <c r="P815" s="6"/>
      <c r="Q815" s="168"/>
      <c r="S815" s="6"/>
      <c r="T815" s="6"/>
      <c r="U815" s="6"/>
      <c r="V815" s="6"/>
    </row>
    <row r="816" spans="2:22" s="18" customFormat="1" ht="15.75" customHeight="1" x14ac:dyDescent="0.2">
      <c r="B816" s="6"/>
      <c r="C816" s="166"/>
      <c r="D816" s="10"/>
      <c r="E816" s="12"/>
      <c r="F816" s="6"/>
      <c r="G816" s="6"/>
      <c r="H816" s="6"/>
      <c r="I816" s="6"/>
      <c r="J816" s="178"/>
      <c r="K816" s="249"/>
      <c r="L816" s="167"/>
      <c r="M816" s="6"/>
      <c r="N816" s="6"/>
      <c r="O816" s="6"/>
      <c r="P816" s="6"/>
      <c r="Q816" s="168"/>
      <c r="S816" s="6"/>
      <c r="T816" s="6"/>
      <c r="U816" s="6"/>
      <c r="V816" s="6"/>
    </row>
    <row r="817" spans="2:22" s="18" customFormat="1" ht="15.75" customHeight="1" x14ac:dyDescent="0.2">
      <c r="B817" s="6"/>
      <c r="C817" s="166"/>
      <c r="D817" s="10"/>
      <c r="E817" s="12"/>
      <c r="F817" s="6"/>
      <c r="G817" s="6"/>
      <c r="H817" s="6"/>
      <c r="I817" s="6"/>
      <c r="J817" s="178"/>
      <c r="K817" s="249"/>
      <c r="L817" s="167"/>
      <c r="M817" s="6"/>
      <c r="N817" s="6"/>
      <c r="O817" s="6"/>
      <c r="P817" s="6"/>
      <c r="Q817" s="168"/>
      <c r="S817" s="6"/>
      <c r="T817" s="6"/>
      <c r="U817" s="6"/>
      <c r="V817" s="6"/>
    </row>
    <row r="818" spans="2:22" s="18" customFormat="1" ht="15.75" customHeight="1" x14ac:dyDescent="0.2">
      <c r="B818" s="6"/>
      <c r="C818" s="166"/>
      <c r="D818" s="10"/>
      <c r="E818" s="12"/>
      <c r="F818" s="6"/>
      <c r="G818" s="6"/>
      <c r="H818" s="6"/>
      <c r="I818" s="6"/>
      <c r="J818" s="178"/>
      <c r="K818" s="249"/>
      <c r="L818" s="167"/>
      <c r="M818" s="6"/>
      <c r="N818" s="6"/>
      <c r="O818" s="6"/>
      <c r="P818" s="6"/>
      <c r="Q818" s="168"/>
      <c r="S818" s="6"/>
      <c r="T818" s="6"/>
      <c r="U818" s="6"/>
      <c r="V818" s="6"/>
    </row>
    <row r="819" spans="2:22" s="18" customFormat="1" ht="15.75" customHeight="1" x14ac:dyDescent="0.2">
      <c r="B819" s="6"/>
      <c r="C819" s="166"/>
      <c r="D819" s="10"/>
      <c r="E819" s="12"/>
      <c r="F819" s="6"/>
      <c r="G819" s="6"/>
      <c r="H819" s="6"/>
      <c r="I819" s="6"/>
      <c r="J819" s="178"/>
      <c r="K819" s="249"/>
      <c r="L819" s="167"/>
      <c r="M819" s="6"/>
      <c r="N819" s="6"/>
      <c r="O819" s="6"/>
      <c r="P819" s="6"/>
      <c r="Q819" s="168"/>
      <c r="S819" s="6"/>
      <c r="T819" s="6"/>
      <c r="U819" s="6"/>
      <c r="V819" s="6"/>
    </row>
    <row r="820" spans="2:22" s="18" customFormat="1" ht="15.75" customHeight="1" x14ac:dyDescent="0.2">
      <c r="B820" s="6"/>
      <c r="C820" s="166"/>
      <c r="D820" s="10"/>
      <c r="E820" s="12"/>
      <c r="F820" s="6"/>
      <c r="G820" s="6"/>
      <c r="H820" s="6"/>
      <c r="I820" s="6"/>
      <c r="J820" s="178"/>
      <c r="K820" s="249"/>
      <c r="L820" s="167"/>
      <c r="M820" s="6"/>
      <c r="N820" s="6"/>
      <c r="O820" s="6"/>
      <c r="P820" s="6"/>
      <c r="Q820" s="168"/>
      <c r="S820" s="6"/>
      <c r="T820" s="6"/>
      <c r="U820" s="6"/>
      <c r="V820" s="6"/>
    </row>
    <row r="821" spans="2:22" s="18" customFormat="1" ht="15.75" customHeight="1" x14ac:dyDescent="0.2">
      <c r="B821" s="6"/>
      <c r="C821" s="166"/>
      <c r="D821" s="10"/>
      <c r="E821" s="12"/>
      <c r="F821" s="6"/>
      <c r="G821" s="6"/>
      <c r="H821" s="6"/>
      <c r="I821" s="6"/>
      <c r="J821" s="178"/>
      <c r="K821" s="249"/>
      <c r="L821" s="167"/>
      <c r="M821" s="6"/>
      <c r="N821" s="6"/>
      <c r="O821" s="6"/>
      <c r="P821" s="6"/>
      <c r="Q821" s="168"/>
      <c r="S821" s="6"/>
      <c r="T821" s="6"/>
      <c r="U821" s="6"/>
      <c r="V821" s="6"/>
    </row>
    <row r="822" spans="2:22" s="18" customFormat="1" ht="15.75" customHeight="1" x14ac:dyDescent="0.2">
      <c r="B822" s="6"/>
      <c r="C822" s="166"/>
      <c r="D822" s="10"/>
      <c r="E822" s="12"/>
      <c r="F822" s="6"/>
      <c r="G822" s="6"/>
      <c r="H822" s="6"/>
      <c r="I822" s="6"/>
      <c r="J822" s="178"/>
      <c r="K822" s="249"/>
      <c r="L822" s="167"/>
      <c r="M822" s="6"/>
      <c r="N822" s="6"/>
      <c r="O822" s="6"/>
      <c r="P822" s="6"/>
      <c r="Q822" s="168"/>
      <c r="S822" s="6"/>
      <c r="T822" s="6"/>
      <c r="U822" s="6"/>
      <c r="V822" s="6"/>
    </row>
    <row r="823" spans="2:22" s="18" customFormat="1" ht="15.75" customHeight="1" x14ac:dyDescent="0.2">
      <c r="B823" s="6"/>
      <c r="C823" s="166"/>
      <c r="D823" s="10"/>
      <c r="E823" s="12"/>
      <c r="F823" s="6"/>
      <c r="G823" s="6"/>
      <c r="H823" s="6"/>
      <c r="I823" s="6"/>
      <c r="J823" s="178"/>
      <c r="K823" s="249"/>
      <c r="L823" s="167"/>
      <c r="M823" s="6"/>
      <c r="N823" s="6"/>
      <c r="O823" s="6"/>
      <c r="P823" s="6"/>
      <c r="Q823" s="168"/>
      <c r="S823" s="6"/>
      <c r="T823" s="6"/>
      <c r="U823" s="6"/>
      <c r="V823" s="6"/>
    </row>
    <row r="824" spans="2:22" s="18" customFormat="1" ht="15.75" customHeight="1" x14ac:dyDescent="0.2">
      <c r="B824" s="6"/>
      <c r="C824" s="166"/>
      <c r="D824" s="10"/>
      <c r="E824" s="12"/>
      <c r="F824" s="6"/>
      <c r="G824" s="6"/>
      <c r="H824" s="6"/>
      <c r="I824" s="6"/>
      <c r="J824" s="178"/>
      <c r="K824" s="249"/>
      <c r="L824" s="167"/>
      <c r="M824" s="6"/>
      <c r="N824" s="6"/>
      <c r="O824" s="6"/>
      <c r="P824" s="6"/>
      <c r="Q824" s="168"/>
      <c r="S824" s="6"/>
      <c r="T824" s="6"/>
      <c r="U824" s="6"/>
      <c r="V824" s="6"/>
    </row>
    <row r="825" spans="2:22" s="18" customFormat="1" ht="15.75" customHeight="1" x14ac:dyDescent="0.2">
      <c r="B825" s="6"/>
      <c r="C825" s="166"/>
      <c r="D825" s="10"/>
      <c r="E825" s="12"/>
      <c r="F825" s="6"/>
      <c r="G825" s="6"/>
      <c r="H825" s="6"/>
      <c r="I825" s="6"/>
      <c r="J825" s="178"/>
      <c r="K825" s="249"/>
      <c r="L825" s="167"/>
      <c r="M825" s="6"/>
      <c r="N825" s="6"/>
      <c r="O825" s="6"/>
      <c r="P825" s="6"/>
      <c r="Q825" s="168"/>
      <c r="S825" s="6"/>
      <c r="T825" s="6"/>
      <c r="U825" s="6"/>
      <c r="V825" s="6"/>
    </row>
    <row r="826" spans="2:22" s="18" customFormat="1" ht="15.75" customHeight="1" x14ac:dyDescent="0.2">
      <c r="B826" s="6"/>
      <c r="C826" s="166"/>
      <c r="D826" s="10"/>
      <c r="E826" s="12"/>
      <c r="F826" s="6"/>
      <c r="G826" s="6"/>
      <c r="H826" s="6"/>
      <c r="I826" s="6"/>
      <c r="J826" s="178"/>
      <c r="K826" s="249"/>
      <c r="L826" s="167"/>
      <c r="M826" s="6"/>
      <c r="N826" s="6"/>
      <c r="O826" s="6"/>
      <c r="P826" s="6"/>
      <c r="Q826" s="168"/>
      <c r="S826" s="6"/>
      <c r="T826" s="6"/>
      <c r="U826" s="6"/>
      <c r="V826" s="6"/>
    </row>
    <row r="827" spans="2:22" s="18" customFormat="1" ht="15.75" customHeight="1" x14ac:dyDescent="0.2">
      <c r="B827" s="6"/>
      <c r="C827" s="166"/>
      <c r="D827" s="10"/>
      <c r="E827" s="12"/>
      <c r="F827" s="6"/>
      <c r="G827" s="6"/>
      <c r="H827" s="6"/>
      <c r="I827" s="6"/>
      <c r="J827" s="178"/>
      <c r="K827" s="249"/>
      <c r="L827" s="167"/>
      <c r="M827" s="6"/>
      <c r="N827" s="6"/>
      <c r="O827" s="6"/>
      <c r="P827" s="6"/>
      <c r="Q827" s="168"/>
      <c r="S827" s="6"/>
      <c r="T827" s="6"/>
      <c r="U827" s="6"/>
      <c r="V827" s="6"/>
    </row>
    <row r="828" spans="2:22" s="18" customFormat="1" ht="15.75" customHeight="1" x14ac:dyDescent="0.2">
      <c r="B828" s="6"/>
      <c r="C828" s="166"/>
      <c r="D828" s="10"/>
      <c r="E828" s="12"/>
      <c r="F828" s="6"/>
      <c r="G828" s="6"/>
      <c r="H828" s="6"/>
      <c r="I828" s="6"/>
      <c r="J828" s="178"/>
      <c r="K828" s="249"/>
      <c r="L828" s="167"/>
      <c r="M828" s="6"/>
      <c r="N828" s="6"/>
      <c r="O828" s="6"/>
      <c r="P828" s="6"/>
      <c r="Q828" s="168"/>
      <c r="S828" s="6"/>
      <c r="T828" s="6"/>
      <c r="U828" s="6"/>
      <c r="V828" s="6"/>
    </row>
    <row r="829" spans="2:22" s="18" customFormat="1" ht="15.75" customHeight="1" x14ac:dyDescent="0.2">
      <c r="B829" s="6"/>
      <c r="C829" s="166"/>
      <c r="D829" s="10"/>
      <c r="E829" s="12"/>
      <c r="F829" s="6"/>
      <c r="G829" s="6"/>
      <c r="H829" s="6"/>
      <c r="I829" s="6"/>
      <c r="J829" s="178"/>
      <c r="K829" s="249"/>
      <c r="L829" s="167"/>
      <c r="M829" s="6"/>
      <c r="N829" s="6"/>
      <c r="O829" s="6"/>
      <c r="P829" s="6"/>
      <c r="Q829" s="168"/>
      <c r="S829" s="6"/>
      <c r="T829" s="6"/>
      <c r="U829" s="6"/>
      <c r="V829" s="6"/>
    </row>
    <row r="830" spans="2:22" s="18" customFormat="1" ht="15.75" customHeight="1" x14ac:dyDescent="0.2">
      <c r="B830" s="6"/>
      <c r="C830" s="166"/>
      <c r="D830" s="10"/>
      <c r="E830" s="12"/>
      <c r="F830" s="6"/>
      <c r="G830" s="6"/>
      <c r="H830" s="6"/>
      <c r="I830" s="6"/>
      <c r="J830" s="178"/>
      <c r="K830" s="249"/>
      <c r="L830" s="167"/>
      <c r="M830" s="6"/>
      <c r="N830" s="6"/>
      <c r="O830" s="6"/>
      <c r="P830" s="6"/>
      <c r="Q830" s="168"/>
      <c r="S830" s="6"/>
      <c r="T830" s="6"/>
      <c r="U830" s="6"/>
      <c r="V830" s="6"/>
    </row>
    <row r="831" spans="2:22" s="18" customFormat="1" ht="15.75" customHeight="1" x14ac:dyDescent="0.2">
      <c r="B831" s="6"/>
      <c r="C831" s="166"/>
      <c r="D831" s="10"/>
      <c r="E831" s="12"/>
      <c r="F831" s="6"/>
      <c r="G831" s="6"/>
      <c r="H831" s="6"/>
      <c r="I831" s="6"/>
      <c r="J831" s="178"/>
      <c r="K831" s="249"/>
      <c r="L831" s="167"/>
      <c r="M831" s="6"/>
      <c r="N831" s="6"/>
      <c r="O831" s="6"/>
      <c r="P831" s="6"/>
      <c r="Q831" s="168"/>
      <c r="S831" s="6"/>
      <c r="T831" s="6"/>
      <c r="U831" s="6"/>
      <c r="V831" s="6"/>
    </row>
    <row r="832" spans="2:22" s="18" customFormat="1" ht="15.75" customHeight="1" x14ac:dyDescent="0.2">
      <c r="B832" s="6"/>
      <c r="C832" s="166"/>
      <c r="D832" s="10"/>
      <c r="E832" s="12"/>
      <c r="F832" s="6"/>
      <c r="G832" s="6"/>
      <c r="H832" s="6"/>
      <c r="I832" s="6"/>
      <c r="J832" s="178"/>
      <c r="K832" s="249"/>
      <c r="L832" s="167"/>
      <c r="M832" s="6"/>
      <c r="N832" s="6"/>
      <c r="O832" s="6"/>
      <c r="P832" s="6"/>
      <c r="Q832" s="168"/>
      <c r="S832" s="6"/>
      <c r="T832" s="6"/>
      <c r="U832" s="6"/>
      <c r="V832" s="6"/>
    </row>
    <row r="833" spans="2:22" s="18" customFormat="1" ht="15.75" customHeight="1" x14ac:dyDescent="0.2">
      <c r="B833" s="6"/>
      <c r="C833" s="166"/>
      <c r="D833" s="10"/>
      <c r="E833" s="12"/>
      <c r="F833" s="6"/>
      <c r="G833" s="6"/>
      <c r="H833" s="6"/>
      <c r="I833" s="6"/>
      <c r="J833" s="178"/>
      <c r="K833" s="249"/>
      <c r="L833" s="167"/>
      <c r="M833" s="6"/>
      <c r="N833" s="6"/>
      <c r="O833" s="6"/>
      <c r="P833" s="6"/>
      <c r="Q833" s="168"/>
      <c r="S833" s="6"/>
      <c r="T833" s="6"/>
      <c r="U833" s="6"/>
      <c r="V833" s="6"/>
    </row>
    <row r="834" spans="2:22" s="18" customFormat="1" ht="15.75" customHeight="1" x14ac:dyDescent="0.2">
      <c r="B834" s="6"/>
      <c r="C834" s="166"/>
      <c r="D834" s="10"/>
      <c r="E834" s="12"/>
      <c r="F834" s="6"/>
      <c r="G834" s="6"/>
      <c r="H834" s="6"/>
      <c r="I834" s="6"/>
      <c r="J834" s="178"/>
      <c r="K834" s="249"/>
      <c r="L834" s="167"/>
      <c r="M834" s="6"/>
      <c r="N834" s="6"/>
      <c r="O834" s="6"/>
      <c r="P834" s="6"/>
      <c r="Q834" s="168"/>
      <c r="S834" s="6"/>
      <c r="T834" s="6"/>
      <c r="U834" s="6"/>
      <c r="V834" s="6"/>
    </row>
    <row r="835" spans="2:22" s="18" customFormat="1" ht="15.75" customHeight="1" x14ac:dyDescent="0.2">
      <c r="B835" s="6"/>
      <c r="C835" s="166"/>
      <c r="D835" s="10"/>
      <c r="E835" s="12"/>
      <c r="F835" s="6"/>
      <c r="G835" s="6"/>
      <c r="H835" s="6"/>
      <c r="I835" s="6"/>
      <c r="J835" s="178"/>
      <c r="K835" s="249"/>
      <c r="L835" s="167"/>
      <c r="M835" s="6"/>
      <c r="N835" s="6"/>
      <c r="O835" s="6"/>
      <c r="P835" s="6"/>
      <c r="Q835" s="168"/>
      <c r="S835" s="6"/>
      <c r="T835" s="6"/>
      <c r="U835" s="6"/>
      <c r="V835" s="6"/>
    </row>
    <row r="836" spans="2:22" s="18" customFormat="1" ht="15.75" customHeight="1" x14ac:dyDescent="0.2">
      <c r="B836" s="7"/>
      <c r="C836" s="166"/>
      <c r="D836" s="10"/>
      <c r="E836" s="12"/>
      <c r="F836" s="6"/>
      <c r="G836" s="6"/>
      <c r="H836" s="6"/>
      <c r="I836" s="6"/>
      <c r="J836" s="178"/>
      <c r="K836" s="249"/>
      <c r="L836" s="167"/>
      <c r="M836" s="6"/>
      <c r="N836" s="6"/>
      <c r="O836" s="6"/>
      <c r="P836" s="6"/>
      <c r="Q836" s="168"/>
      <c r="S836" s="6"/>
      <c r="T836" s="6"/>
      <c r="U836" s="6"/>
      <c r="V836" s="6"/>
    </row>
    <row r="837" spans="2:22" s="18" customFormat="1" ht="15.75" customHeight="1" x14ac:dyDescent="0.2">
      <c r="B837" s="7"/>
      <c r="C837" s="9"/>
      <c r="D837" s="10"/>
      <c r="E837" s="1"/>
      <c r="F837" s="7"/>
      <c r="G837" s="7"/>
      <c r="H837" s="7"/>
      <c r="I837" s="7"/>
      <c r="J837" s="179"/>
      <c r="K837" s="250"/>
      <c r="L837" s="11"/>
      <c r="M837" s="7"/>
      <c r="N837" s="7"/>
      <c r="O837" s="7"/>
      <c r="P837" s="7"/>
      <c r="Q837" s="13"/>
      <c r="R837" s="8"/>
      <c r="S837" s="6"/>
      <c r="T837" s="6"/>
      <c r="U837" s="6"/>
      <c r="V837" s="6"/>
    </row>
  </sheetData>
  <autoFilter ref="B1:V248">
    <filterColumn colId="13" showButton="0"/>
    <sortState ref="B5:V248">
      <sortCondition descending="1" ref="U1:U248"/>
    </sortState>
  </autoFilter>
  <mergeCells count="1">
    <mergeCell ref="O1:P1"/>
  </mergeCells>
  <conditionalFormatting sqref="D247">
    <cfRule type="duplicateValues" dxfId="874" priority="24"/>
  </conditionalFormatting>
  <conditionalFormatting sqref="D249:D1048576 D232:D246 D1:D230">
    <cfRule type="duplicateValues" dxfId="873" priority="13111"/>
  </conditionalFormatting>
  <conditionalFormatting sqref="D248">
    <cfRule type="duplicateValues" dxfId="872" priority="1"/>
  </conditionalFormatting>
  <conditionalFormatting sqref="D248">
    <cfRule type="duplicateValues" dxfId="871" priority="2"/>
  </conditionalFormatting>
  <conditionalFormatting sqref="C248">
    <cfRule type="duplicateValues" dxfId="870" priority="3"/>
    <cfRule type="duplicateValues" dxfId="869" priority="4"/>
  </conditionalFormatting>
  <conditionalFormatting sqref="D248">
    <cfRule type="duplicateValues" dxfId="868" priority="5"/>
  </conditionalFormatting>
  <conditionalFormatting sqref="C248">
    <cfRule type="duplicateValues" dxfId="867" priority="6"/>
  </conditionalFormatting>
  <conditionalFormatting sqref="C248">
    <cfRule type="duplicateValues" dxfId="866" priority="7"/>
  </conditionalFormatting>
  <conditionalFormatting sqref="C248">
    <cfRule type="duplicateValues" dxfId="865" priority="8"/>
  </conditionalFormatting>
  <conditionalFormatting sqref="C248">
    <cfRule type="duplicateValues" dxfId="864" priority="9"/>
    <cfRule type="duplicateValues" dxfId="863" priority="10"/>
    <cfRule type="duplicateValues" dxfId="862" priority="11"/>
  </conditionalFormatting>
  <conditionalFormatting sqref="D248">
    <cfRule type="duplicateValues" dxfId="861" priority="12"/>
  </conditionalFormatting>
  <conditionalFormatting sqref="C248">
    <cfRule type="duplicateValues" dxfId="860" priority="13"/>
  </conditionalFormatting>
  <conditionalFormatting sqref="C248">
    <cfRule type="duplicateValues" dxfId="859" priority="14"/>
  </conditionalFormatting>
  <conditionalFormatting sqref="C248">
    <cfRule type="duplicateValues" dxfId="858" priority="15"/>
  </conditionalFormatting>
  <conditionalFormatting sqref="C248">
    <cfRule type="duplicateValues" dxfId="857" priority="16"/>
    <cfRule type="duplicateValues" dxfId="856" priority="17"/>
    <cfRule type="duplicateValues" dxfId="855" priority="18"/>
    <cfRule type="duplicateValues" dxfId="854" priority="19"/>
  </conditionalFormatting>
  <conditionalFormatting sqref="D248">
    <cfRule type="duplicateValues" dxfId="853" priority="20"/>
  </conditionalFormatting>
  <conditionalFormatting sqref="D248">
    <cfRule type="duplicateValues" dxfId="852" priority="21"/>
  </conditionalFormatting>
  <conditionalFormatting sqref="C248">
    <cfRule type="duplicateValues" dxfId="851" priority="22"/>
    <cfRule type="duplicateValues" dxfId="850" priority="23"/>
  </conditionalFormatting>
  <hyperlinks>
    <hyperlink ref="R115" r:id="rId1"/>
    <hyperlink ref="R61" r:id="rId2"/>
    <hyperlink ref="R216" r:id="rId3"/>
    <hyperlink ref="R132" r:id="rId4"/>
    <hyperlink ref="R99" r:id="rId5"/>
    <hyperlink ref="R106" r:id="rId6"/>
    <hyperlink ref="R248" r:id="rId7"/>
    <hyperlink ref="R78" r:id="rId8"/>
    <hyperlink ref="R130" r:id="rId9"/>
    <hyperlink ref="R41" r:id="rId10"/>
    <hyperlink ref="R46" r:id="rId11"/>
    <hyperlink ref="R52" r:id="rId12"/>
    <hyperlink ref="R199" r:id="rId13"/>
    <hyperlink ref="R214" r:id="rId14"/>
    <hyperlink ref="R137" r:id="rId15"/>
    <hyperlink ref="R211" r:id="rId16"/>
    <hyperlink ref="R171" r:id="rId17"/>
    <hyperlink ref="R101" r:id="rId18"/>
    <hyperlink ref="R205" r:id="rId19"/>
    <hyperlink ref="R100" r:id="rId20"/>
    <hyperlink ref="R23" r:id="rId21"/>
    <hyperlink ref="R31" r:id="rId22"/>
    <hyperlink ref="R185" r:id="rId23"/>
    <hyperlink ref="R189" r:id="rId24"/>
    <hyperlink ref="R141" r:id="rId25"/>
    <hyperlink ref="R190" r:id="rId26"/>
    <hyperlink ref="R162" r:id="rId27"/>
    <hyperlink ref="R224" r:id="rId28"/>
    <hyperlink ref="R59" r:id="rId29"/>
    <hyperlink ref="R121" r:id="rId30"/>
    <hyperlink ref="R89" r:id="rId31"/>
    <hyperlink ref="R159" r:id="rId32"/>
    <hyperlink ref="R186" r:id="rId33"/>
    <hyperlink ref="R223" r:id="rId34"/>
    <hyperlink ref="R193" r:id="rId35"/>
    <hyperlink ref="R202" r:id="rId36"/>
    <hyperlink ref="R60" r:id="rId37"/>
    <hyperlink ref="R237" r:id="rId38"/>
    <hyperlink ref="R88" r:id="rId39" display="mailto:sumaya_sharna2007@yahoo.com"/>
    <hyperlink ref="R227" r:id="rId40" display="mailto:smkaiserali@yahoo.com"/>
    <hyperlink ref="R206" r:id="rId41" display="mailto:shibaloy397@islamibankbd.com"/>
    <hyperlink ref="R153" r:id="rId42" display="mailto:afroza9151@gmail.com"/>
    <hyperlink ref="R127" r:id="rId43" display="mailto:nbagmer@yahoo.com"/>
    <hyperlink ref="R42" r:id="rId44" display="mailto:srislambn@gmail.com"/>
    <hyperlink ref="R175" r:id="rId45" display="mailto:zia.hicc@gmail.com"/>
    <hyperlink ref="R217" r:id="rId46" display="mailto:samia.lodhi@gmail.com"/>
    <hyperlink ref="R164" r:id="rId47" display="mailto:tanjimajhumur@gmail.com"/>
    <hyperlink ref="R64" r:id="rId48"/>
    <hyperlink ref="R196" r:id="rId49" display="mailto:kuntal20@yahoo.com"/>
    <hyperlink ref="R191" r:id="rId50" display="mailto:nahi.wasee@gmail.com"/>
    <hyperlink ref="R114" r:id="rId51" display="mailto:chattarjeemanab@gmail.com"/>
    <hyperlink ref="R236" r:id="rId52" display="mailto:rezaul.islam@sgs.com"/>
    <hyperlink ref="R156" r:id="rId53" display="mailto:namenbd@yahoo.com"/>
    <hyperlink ref="R154" r:id="rId54" display="mailto:mmistatcu@gmail.com"/>
    <hyperlink ref="R30" r:id="rId55" display="mailto:sumonhira@gmail.com"/>
    <hyperlink ref="R218" r:id="rId56" display="mailto:himonmist@gmail.com"/>
    <hyperlink ref="R212" r:id="rId57" display="mailto:shawon4874@gmail.com"/>
    <hyperlink ref="R92" r:id="rId58" display="mailto:razib.karim@yahoo.com"/>
    <hyperlink ref="R9" r:id="rId59" display="mailto:mostafiz.666@gmail.com"/>
    <hyperlink ref="R188" r:id="rId60" display="mailto:jhumurb1982@gmail.com"/>
    <hyperlink ref="R125" r:id="rId61" display="mailto:shereensukhi@yahoo.com"/>
    <hyperlink ref="R181" r:id="rId62" display="mailto:drsukantadmc@gmail.com"/>
    <hyperlink ref="R16" r:id="rId63" display="mailto:drabiranwar@gmail.com"/>
    <hyperlink ref="R187" r:id="rId64" display="mailto:razib.islam@yahoo.com"/>
    <hyperlink ref="R43" r:id="rId65" display="mailto:hasinanargismoe@gmail.com"/>
    <hyperlink ref="R198" r:id="rId66" display="mailto:tahiyaenterprise.khl@gmail.com"/>
    <hyperlink ref="R108" r:id="rId67" display="mailto:apunub.bba@gmail.com"/>
    <hyperlink ref="R163" r:id="rId68" display="mailto:asraf01eee@gmail.com"/>
    <hyperlink ref="R220" r:id="rId69" display="mailto:nooriayanazmi@gmail.com"/>
    <hyperlink ref="R81" r:id="rId70"/>
    <hyperlink ref="R35" r:id="rId71"/>
    <hyperlink ref="R235" r:id="rId72"/>
    <hyperlink ref="R208" r:id="rId73" display="mailto:sa.sumons@gmail.com"/>
    <hyperlink ref="R222" r:id="rId74" display="mailto:rumky.farhana@yahoo.com"/>
    <hyperlink ref="R231" r:id="rId75" display="mailto:salam.anwar@yahoo.com"/>
    <hyperlink ref="R111" r:id="rId76" display="mailto:muhibbulalam@gmail.com"/>
  </hyperlinks>
  <pageMargins left="0.17" right="0" top="0" bottom="0" header="0" footer="0"/>
  <pageSetup paperSize="9" orientation="portrait" r:id="rId77"/>
  <legacyDrawing r:id="rId78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  <outlinePr summaryBelow="0" summaryRight="0"/>
  </sheetPr>
  <dimension ref="A1:BF640"/>
  <sheetViews>
    <sheetView topLeftCell="I1" zoomScaleNormal="100" workbookViewId="0">
      <pane ySplit="1" topLeftCell="A2" activePane="bottomLeft" state="frozen"/>
      <selection pane="bottomLeft" activeCell="T2" sqref="T2"/>
    </sheetView>
  </sheetViews>
  <sheetFormatPr defaultColWidth="12.5703125" defaultRowHeight="15.75" customHeight="1" x14ac:dyDescent="0.2"/>
  <cols>
    <col min="1" max="1" width="23.5703125" style="18" customWidth="1"/>
    <col min="2" max="2" width="4.7109375" style="7" customWidth="1"/>
    <col min="3" max="3" width="23.28515625" style="9" customWidth="1"/>
    <col min="4" max="4" width="18" style="10" customWidth="1"/>
    <col min="5" max="5" width="18.140625" style="1" customWidth="1"/>
    <col min="6" max="6" width="18.85546875" style="7" customWidth="1"/>
    <col min="7" max="7" width="6.7109375" style="7" customWidth="1"/>
    <col min="8" max="8" width="7.5703125" style="7" customWidth="1"/>
    <col min="9" max="9" width="7.7109375" style="7" customWidth="1"/>
    <col min="10" max="10" width="6.5703125" style="179" customWidth="1"/>
    <col min="11" max="11" width="7.5703125" style="250" customWidth="1"/>
    <col min="12" max="12" width="13.28515625" style="11" customWidth="1"/>
    <col min="13" max="13" width="18.85546875" style="7" customWidth="1"/>
    <col min="14" max="14" width="26.7109375" style="7" customWidth="1"/>
    <col min="15" max="15" width="8.85546875" style="7" customWidth="1"/>
    <col min="16" max="16" width="10.85546875" style="7" customWidth="1"/>
    <col min="17" max="17" width="14.140625" style="13" customWidth="1"/>
    <col min="18" max="18" width="33.140625" style="8" customWidth="1"/>
    <col min="19" max="19" width="12.5703125" style="6" customWidth="1"/>
    <col min="20" max="22" width="12.5703125" style="6"/>
    <col min="23" max="58" width="12.5703125" style="18"/>
    <col min="59" max="16384" width="12.5703125" style="8"/>
  </cols>
  <sheetData>
    <row r="1" spans="1:58" ht="37.5" customHeight="1" x14ac:dyDescent="0.2">
      <c r="B1" s="169" t="s">
        <v>3381</v>
      </c>
      <c r="C1" s="338" t="s">
        <v>0</v>
      </c>
      <c r="D1" s="338" t="s">
        <v>5739</v>
      </c>
      <c r="E1" s="338" t="s">
        <v>6787</v>
      </c>
      <c r="F1" s="338" t="s">
        <v>2</v>
      </c>
      <c r="G1" s="338" t="s">
        <v>3</v>
      </c>
      <c r="H1" s="338" t="s">
        <v>4</v>
      </c>
      <c r="I1" s="338" t="s">
        <v>5</v>
      </c>
      <c r="J1" s="338" t="s">
        <v>6</v>
      </c>
      <c r="K1" s="245" t="s">
        <v>6745</v>
      </c>
      <c r="L1" s="171" t="s">
        <v>7</v>
      </c>
      <c r="M1" s="338" t="s">
        <v>3827</v>
      </c>
      <c r="N1" s="338" t="s">
        <v>6744</v>
      </c>
      <c r="O1" s="551" t="s">
        <v>5860</v>
      </c>
      <c r="P1" s="551"/>
      <c r="Q1" s="172" t="s">
        <v>8</v>
      </c>
      <c r="R1" s="173" t="s">
        <v>9</v>
      </c>
      <c r="S1" s="374" t="s">
        <v>6828</v>
      </c>
      <c r="T1" s="367" t="s">
        <v>6825</v>
      </c>
      <c r="U1" s="368" t="s">
        <v>6826</v>
      </c>
      <c r="V1" s="363" t="s">
        <v>6827</v>
      </c>
    </row>
    <row r="2" spans="1:58" customFormat="1" ht="18" customHeight="1" x14ac:dyDescent="0.2">
      <c r="A2" s="5"/>
      <c r="B2" s="34">
        <v>1</v>
      </c>
      <c r="C2" s="80" t="s">
        <v>5480</v>
      </c>
      <c r="D2" s="59" t="s">
        <v>5481</v>
      </c>
      <c r="E2" s="60" t="s">
        <v>4106</v>
      </c>
      <c r="F2" s="20" t="s">
        <v>12</v>
      </c>
      <c r="G2" s="48" t="s">
        <v>2351</v>
      </c>
      <c r="H2" s="48" t="s">
        <v>13</v>
      </c>
      <c r="I2" s="48" t="s">
        <v>14</v>
      </c>
      <c r="J2" s="174">
        <v>3</v>
      </c>
      <c r="K2" s="246">
        <v>13110</v>
      </c>
      <c r="L2" s="44" t="s">
        <v>5482</v>
      </c>
      <c r="M2" s="39">
        <v>44742</v>
      </c>
      <c r="N2" s="61" t="str">
        <f t="shared" ref="N2:N33" si="0">DATEDIF(L2,M2,"Y") &amp; " Years, "&amp; DATEDIF(L2,M2,"YM") &amp; " Months, "&amp;DATEDIF(L2,M2, "MD") &amp; " Days"</f>
        <v>7 Years, 10 Months, 18 Days</v>
      </c>
      <c r="O2" s="60">
        <v>19.5</v>
      </c>
      <c r="P2" s="60" t="s">
        <v>4754</v>
      </c>
      <c r="Q2" s="79">
        <v>1712267798</v>
      </c>
      <c r="R2" s="162" t="s">
        <v>6066</v>
      </c>
      <c r="S2" s="375">
        <v>7.1</v>
      </c>
      <c r="T2" s="375" t="str">
        <f t="shared" ref="T2:T25" si="1">IF(S2&lt;=8.5,"A",IF(S2&lt;=10,"B",IF(S2&lt;=16,"C")))</f>
        <v>A</v>
      </c>
      <c r="U2" s="409" t="s">
        <v>6837</v>
      </c>
      <c r="V2" s="376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</row>
    <row r="3" spans="1:58" customFormat="1" ht="18" customHeight="1" x14ac:dyDescent="0.2">
      <c r="A3" s="5"/>
      <c r="B3" s="34">
        <v>2</v>
      </c>
      <c r="C3" s="35" t="s">
        <v>2853</v>
      </c>
      <c r="D3" s="43" t="s">
        <v>2854</v>
      </c>
      <c r="E3" s="20" t="s">
        <v>283</v>
      </c>
      <c r="F3" s="20" t="s">
        <v>2622</v>
      </c>
      <c r="G3" s="20" t="s">
        <v>272</v>
      </c>
      <c r="H3" s="20" t="s">
        <v>13</v>
      </c>
      <c r="I3" s="20" t="s">
        <v>22</v>
      </c>
      <c r="J3" s="174">
        <v>3</v>
      </c>
      <c r="K3" s="246">
        <v>13012</v>
      </c>
      <c r="L3" s="44">
        <v>40468</v>
      </c>
      <c r="M3" s="39">
        <v>44742</v>
      </c>
      <c r="N3" s="40" t="str">
        <f t="shared" si="0"/>
        <v>11 Years, 8 Months, 13 Days</v>
      </c>
      <c r="O3" s="20">
        <v>24</v>
      </c>
      <c r="P3" s="20" t="s">
        <v>5574</v>
      </c>
      <c r="Q3" s="42" t="s">
        <v>2855</v>
      </c>
      <c r="R3" s="58" t="s">
        <v>2856</v>
      </c>
      <c r="S3" s="375">
        <v>11.8</v>
      </c>
      <c r="T3" s="375" t="str">
        <f t="shared" si="1"/>
        <v>C</v>
      </c>
      <c r="U3" s="409" t="s">
        <v>6837</v>
      </c>
      <c r="V3" s="376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</row>
    <row r="4" spans="1:58" customFormat="1" ht="18" customHeight="1" x14ac:dyDescent="0.2">
      <c r="A4" s="5"/>
      <c r="B4" s="34">
        <v>3</v>
      </c>
      <c r="C4" s="50" t="s">
        <v>3636</v>
      </c>
      <c r="D4" s="51" t="s">
        <v>3637</v>
      </c>
      <c r="E4" s="34" t="s">
        <v>4135</v>
      </c>
      <c r="F4" s="34" t="s">
        <v>3384</v>
      </c>
      <c r="G4" s="34" t="s">
        <v>3385</v>
      </c>
      <c r="H4" s="34" t="s">
        <v>13</v>
      </c>
      <c r="I4" s="34" t="s">
        <v>22</v>
      </c>
      <c r="J4" s="176">
        <v>3</v>
      </c>
      <c r="K4" s="246">
        <v>13020</v>
      </c>
      <c r="L4" s="54">
        <v>40584</v>
      </c>
      <c r="M4" s="39">
        <v>44742</v>
      </c>
      <c r="N4" s="40" t="str">
        <f t="shared" si="0"/>
        <v>11 Years, 4 Months, 20 Days</v>
      </c>
      <c r="O4" s="34" t="s">
        <v>5835</v>
      </c>
      <c r="P4" s="34" t="s">
        <v>5807</v>
      </c>
      <c r="Q4" s="100">
        <v>1716228719</v>
      </c>
      <c r="R4" s="155" t="s">
        <v>3638</v>
      </c>
      <c r="S4" s="375">
        <v>11.4</v>
      </c>
      <c r="T4" s="375" t="str">
        <f t="shared" si="1"/>
        <v>C</v>
      </c>
      <c r="U4" s="409" t="s">
        <v>6837</v>
      </c>
      <c r="V4" s="376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</row>
    <row r="5" spans="1:58" customFormat="1" ht="18" customHeight="1" x14ac:dyDescent="0.2">
      <c r="A5" s="5"/>
      <c r="B5" s="34">
        <v>4</v>
      </c>
      <c r="C5" s="63" t="s">
        <v>4514</v>
      </c>
      <c r="D5" s="64" t="s">
        <v>4515</v>
      </c>
      <c r="E5" s="48" t="s">
        <v>4094</v>
      </c>
      <c r="F5" s="20" t="s">
        <v>12</v>
      </c>
      <c r="G5" s="60" t="s">
        <v>2351</v>
      </c>
      <c r="H5" s="60" t="s">
        <v>13</v>
      </c>
      <c r="I5" s="48" t="s">
        <v>14</v>
      </c>
      <c r="J5" s="174">
        <v>3</v>
      </c>
      <c r="K5" s="246">
        <v>13078</v>
      </c>
      <c r="L5" s="66">
        <v>40606</v>
      </c>
      <c r="M5" s="39">
        <v>44742</v>
      </c>
      <c r="N5" s="61" t="str">
        <f t="shared" si="0"/>
        <v>11 Years, 3 Months, 26 Days</v>
      </c>
      <c r="O5" s="48">
        <v>26</v>
      </c>
      <c r="P5" s="48" t="s">
        <v>3840</v>
      </c>
      <c r="Q5" s="71">
        <v>1305287343</v>
      </c>
      <c r="R5" s="126" t="s">
        <v>4516</v>
      </c>
      <c r="S5" s="375">
        <v>11.3</v>
      </c>
      <c r="T5" s="375" t="str">
        <f t="shared" si="1"/>
        <v>C</v>
      </c>
      <c r="U5" s="409" t="s">
        <v>6837</v>
      </c>
      <c r="V5" s="376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</row>
    <row r="6" spans="1:58" customFormat="1" ht="18" customHeight="1" x14ac:dyDescent="0.2">
      <c r="A6" s="5"/>
      <c r="B6" s="34">
        <v>5</v>
      </c>
      <c r="C6" s="35" t="s">
        <v>1127</v>
      </c>
      <c r="D6" s="36" t="s">
        <v>1128</v>
      </c>
      <c r="E6" s="20" t="s">
        <v>1114</v>
      </c>
      <c r="F6" s="20" t="s">
        <v>99</v>
      </c>
      <c r="G6" s="20" t="s">
        <v>100</v>
      </c>
      <c r="H6" s="20" t="s">
        <v>13</v>
      </c>
      <c r="I6" s="20" t="s">
        <v>22</v>
      </c>
      <c r="J6" s="174">
        <v>3</v>
      </c>
      <c r="K6" s="246">
        <v>13006</v>
      </c>
      <c r="L6" s="44">
        <v>41173</v>
      </c>
      <c r="M6" s="39">
        <v>44742</v>
      </c>
      <c r="N6" s="40" t="str">
        <f t="shared" si="0"/>
        <v>9 Years, 9 Months, 9 Days</v>
      </c>
      <c r="O6" s="20">
        <v>22</v>
      </c>
      <c r="P6" s="20" t="s">
        <v>5673</v>
      </c>
      <c r="Q6" s="42" t="s">
        <v>1129</v>
      </c>
      <c r="R6" s="58" t="s">
        <v>1130</v>
      </c>
      <c r="S6" s="375">
        <v>9.9</v>
      </c>
      <c r="T6" s="375" t="str">
        <f t="shared" si="1"/>
        <v>B</v>
      </c>
      <c r="U6" s="409" t="s">
        <v>6837</v>
      </c>
      <c r="V6" s="376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</row>
    <row r="7" spans="1:58" customFormat="1" ht="18" customHeight="1" x14ac:dyDescent="0.2">
      <c r="A7" s="5"/>
      <c r="B7" s="34">
        <v>6</v>
      </c>
      <c r="C7" s="50" t="s">
        <v>3654</v>
      </c>
      <c r="D7" s="51" t="s">
        <v>3655</v>
      </c>
      <c r="E7" s="34" t="s">
        <v>4135</v>
      </c>
      <c r="F7" s="34" t="s">
        <v>3384</v>
      </c>
      <c r="G7" s="34" t="s">
        <v>3385</v>
      </c>
      <c r="H7" s="34" t="s">
        <v>13</v>
      </c>
      <c r="I7" s="34" t="s">
        <v>22</v>
      </c>
      <c r="J7" s="176">
        <v>3</v>
      </c>
      <c r="K7" s="246">
        <v>13026</v>
      </c>
      <c r="L7" s="54">
        <v>41065</v>
      </c>
      <c r="M7" s="39">
        <v>44742</v>
      </c>
      <c r="N7" s="40" t="str">
        <f t="shared" si="0"/>
        <v>10 Years, 0 Months, 25 Days</v>
      </c>
      <c r="O7" s="34" t="s">
        <v>5838</v>
      </c>
      <c r="P7" s="34" t="s">
        <v>5845</v>
      </c>
      <c r="Q7" s="100">
        <v>1731087574</v>
      </c>
      <c r="R7" s="155" t="s">
        <v>3656</v>
      </c>
      <c r="S7" s="375">
        <v>10</v>
      </c>
      <c r="T7" s="375" t="str">
        <f t="shared" si="1"/>
        <v>B</v>
      </c>
      <c r="U7" s="409">
        <v>62</v>
      </c>
      <c r="V7" s="416" t="s">
        <v>6839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</row>
    <row r="8" spans="1:58" customFormat="1" ht="18" customHeight="1" x14ac:dyDescent="0.2">
      <c r="A8" s="5"/>
      <c r="B8" s="34">
        <v>7</v>
      </c>
      <c r="C8" s="50" t="s">
        <v>3696</v>
      </c>
      <c r="D8" s="51" t="s">
        <v>3697</v>
      </c>
      <c r="E8" s="34" t="s">
        <v>5512</v>
      </c>
      <c r="F8" s="34" t="s">
        <v>3384</v>
      </c>
      <c r="G8" s="34" t="s">
        <v>3385</v>
      </c>
      <c r="H8" s="34" t="s">
        <v>13</v>
      </c>
      <c r="I8" s="34" t="s">
        <v>22</v>
      </c>
      <c r="J8" s="176">
        <v>3</v>
      </c>
      <c r="K8" s="246">
        <v>13039</v>
      </c>
      <c r="L8" s="54">
        <v>41111</v>
      </c>
      <c r="M8" s="39">
        <v>44742</v>
      </c>
      <c r="N8" s="40" t="str">
        <f t="shared" si="0"/>
        <v>9 Years, 11 Months, 9 Days</v>
      </c>
      <c r="O8" s="34" t="s">
        <v>5838</v>
      </c>
      <c r="P8" s="34" t="s">
        <v>5842</v>
      </c>
      <c r="Q8" s="100">
        <v>1745867242</v>
      </c>
      <c r="R8" s="155" t="s">
        <v>3698</v>
      </c>
      <c r="S8" s="375">
        <v>9.11</v>
      </c>
      <c r="T8" s="375" t="str">
        <f t="shared" si="1"/>
        <v>B</v>
      </c>
      <c r="U8" s="409">
        <v>54</v>
      </c>
      <c r="V8" s="416" t="s">
        <v>6840</v>
      </c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</row>
    <row r="9" spans="1:58" customFormat="1" ht="18" customHeight="1" x14ac:dyDescent="0.2">
      <c r="A9" s="5"/>
      <c r="B9" s="34">
        <v>8</v>
      </c>
      <c r="C9" s="75" t="s">
        <v>4873</v>
      </c>
      <c r="D9" s="76" t="s">
        <v>4874</v>
      </c>
      <c r="E9" s="77" t="s">
        <v>1336</v>
      </c>
      <c r="F9" s="20" t="s">
        <v>12</v>
      </c>
      <c r="G9" s="60" t="s">
        <v>2351</v>
      </c>
      <c r="H9" s="60" t="s">
        <v>13</v>
      </c>
      <c r="I9" s="60" t="s">
        <v>14</v>
      </c>
      <c r="J9" s="174">
        <v>3</v>
      </c>
      <c r="K9" s="246">
        <v>13088</v>
      </c>
      <c r="L9" s="45">
        <v>41260</v>
      </c>
      <c r="M9" s="39">
        <v>44742</v>
      </c>
      <c r="N9" s="61" t="str">
        <f t="shared" si="0"/>
        <v>9 Years, 6 Months, 13 Days</v>
      </c>
      <c r="O9" s="48">
        <v>25</v>
      </c>
      <c r="P9" s="48" t="s">
        <v>3846</v>
      </c>
      <c r="Q9" s="71">
        <v>1727317335</v>
      </c>
      <c r="R9" s="161" t="s">
        <v>4875</v>
      </c>
      <c r="S9" s="375">
        <v>9.6</v>
      </c>
      <c r="T9" s="375" t="str">
        <f t="shared" si="1"/>
        <v>B</v>
      </c>
      <c r="U9" s="409">
        <v>48</v>
      </c>
      <c r="V9" s="417" t="s">
        <v>6844</v>
      </c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</row>
    <row r="10" spans="1:58" customFormat="1" ht="18" customHeight="1" x14ac:dyDescent="0.2">
      <c r="A10" s="5"/>
      <c r="B10" s="34">
        <v>9</v>
      </c>
      <c r="C10" s="78" t="s">
        <v>5051</v>
      </c>
      <c r="D10" s="59" t="s">
        <v>5052</v>
      </c>
      <c r="E10" s="60" t="s">
        <v>5053</v>
      </c>
      <c r="F10" s="20" t="s">
        <v>12</v>
      </c>
      <c r="G10" s="60" t="s">
        <v>2351</v>
      </c>
      <c r="H10" s="77" t="s">
        <v>13</v>
      </c>
      <c r="I10" s="60" t="s">
        <v>14</v>
      </c>
      <c r="J10" s="174">
        <v>3</v>
      </c>
      <c r="K10" s="246">
        <v>13096</v>
      </c>
      <c r="L10" s="45">
        <v>40359</v>
      </c>
      <c r="M10" s="39">
        <v>44742</v>
      </c>
      <c r="N10" s="61" t="str">
        <f t="shared" si="0"/>
        <v>12 Years, 0 Months, 0 Days</v>
      </c>
      <c r="O10" s="48">
        <v>29</v>
      </c>
      <c r="P10" s="48" t="s">
        <v>4977</v>
      </c>
      <c r="Q10" s="79">
        <v>1712500611</v>
      </c>
      <c r="R10" s="126" t="s">
        <v>5054</v>
      </c>
      <c r="S10" s="375">
        <v>12</v>
      </c>
      <c r="T10" s="375" t="str">
        <f t="shared" si="1"/>
        <v>C</v>
      </c>
      <c r="U10" s="409" t="s">
        <v>6837</v>
      </c>
      <c r="V10" s="376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</row>
    <row r="11" spans="1:58" customFormat="1" ht="18" customHeight="1" x14ac:dyDescent="0.2">
      <c r="A11" s="5"/>
      <c r="B11" s="34">
        <v>10</v>
      </c>
      <c r="C11" s="35" t="s">
        <v>1334</v>
      </c>
      <c r="D11" s="36" t="s">
        <v>1335</v>
      </c>
      <c r="E11" s="20" t="s">
        <v>1336</v>
      </c>
      <c r="F11" s="20" t="s">
        <v>12</v>
      </c>
      <c r="G11" s="20" t="s">
        <v>2351</v>
      </c>
      <c r="H11" s="20" t="s">
        <v>13</v>
      </c>
      <c r="I11" s="20" t="s">
        <v>14</v>
      </c>
      <c r="J11" s="174">
        <v>3</v>
      </c>
      <c r="K11" s="246">
        <v>13056</v>
      </c>
      <c r="L11" s="44">
        <v>41345</v>
      </c>
      <c r="M11" s="39">
        <v>44742</v>
      </c>
      <c r="N11" s="40" t="str">
        <f t="shared" si="0"/>
        <v>9 Years, 3 Months, 18 Days</v>
      </c>
      <c r="O11" s="20">
        <v>23</v>
      </c>
      <c r="P11" s="20" t="s">
        <v>5537</v>
      </c>
      <c r="Q11" s="42">
        <v>1813762361</v>
      </c>
      <c r="R11" s="58" t="s">
        <v>1338</v>
      </c>
      <c r="S11" s="375">
        <v>9.3000000000000007</v>
      </c>
      <c r="T11" s="375" t="str">
        <f t="shared" si="1"/>
        <v>B</v>
      </c>
      <c r="U11" s="409">
        <v>46</v>
      </c>
      <c r="V11" s="416" t="s">
        <v>6843</v>
      </c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</row>
    <row r="12" spans="1:58" customFormat="1" ht="18" customHeight="1" x14ac:dyDescent="0.2">
      <c r="A12" s="5"/>
      <c r="B12" s="34">
        <v>11</v>
      </c>
      <c r="C12" s="35" t="s">
        <v>2450</v>
      </c>
      <c r="D12" s="36" t="s">
        <v>2451</v>
      </c>
      <c r="E12" s="20" t="s">
        <v>2452</v>
      </c>
      <c r="F12" s="20" t="s">
        <v>2011</v>
      </c>
      <c r="G12" s="20" t="s">
        <v>2012</v>
      </c>
      <c r="H12" s="20" t="s">
        <v>13</v>
      </c>
      <c r="I12" s="20" t="s">
        <v>22</v>
      </c>
      <c r="J12" s="174">
        <v>3</v>
      </c>
      <c r="K12" s="246">
        <v>13120</v>
      </c>
      <c r="L12" s="44">
        <v>39868</v>
      </c>
      <c r="M12" s="39">
        <v>44742</v>
      </c>
      <c r="N12" s="40" t="str">
        <f t="shared" si="0"/>
        <v>13 Years, 4 Months, 6 Days</v>
      </c>
      <c r="O12" s="20">
        <v>25</v>
      </c>
      <c r="P12" s="20" t="s">
        <v>5580</v>
      </c>
      <c r="Q12" s="42">
        <v>1816100901</v>
      </c>
      <c r="R12" s="58" t="s">
        <v>2454</v>
      </c>
      <c r="S12" s="375">
        <v>13.4</v>
      </c>
      <c r="T12" s="375" t="str">
        <f t="shared" si="1"/>
        <v>C</v>
      </c>
      <c r="U12" s="409">
        <v>69</v>
      </c>
      <c r="V12" s="416" t="s">
        <v>6839</v>
      </c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</row>
    <row r="13" spans="1:58" customFormat="1" ht="18" customHeight="1" x14ac:dyDescent="0.2">
      <c r="A13" s="5"/>
      <c r="B13" s="34">
        <v>12</v>
      </c>
      <c r="C13" s="35" t="s">
        <v>2455</v>
      </c>
      <c r="D13" s="36" t="s">
        <v>2456</v>
      </c>
      <c r="E13" s="20" t="s">
        <v>2457</v>
      </c>
      <c r="F13" s="20" t="s">
        <v>2011</v>
      </c>
      <c r="G13" s="20" t="s">
        <v>2012</v>
      </c>
      <c r="H13" s="20" t="s">
        <v>13</v>
      </c>
      <c r="I13" s="20" t="s">
        <v>22</v>
      </c>
      <c r="J13" s="174">
        <v>3</v>
      </c>
      <c r="K13" s="246">
        <v>13121</v>
      </c>
      <c r="L13" s="44">
        <v>40734</v>
      </c>
      <c r="M13" s="39">
        <v>44742</v>
      </c>
      <c r="N13" s="40" t="str">
        <f t="shared" si="0"/>
        <v>10 Years, 11 Months, 20 Days</v>
      </c>
      <c r="O13" s="20">
        <v>25</v>
      </c>
      <c r="P13" s="20" t="s">
        <v>5699</v>
      </c>
      <c r="Q13" s="42">
        <v>1911088996</v>
      </c>
      <c r="R13" s="58" t="s">
        <v>2459</v>
      </c>
      <c r="S13" s="375">
        <v>10.11</v>
      </c>
      <c r="T13" s="375" t="str">
        <f t="shared" si="1"/>
        <v>C</v>
      </c>
      <c r="U13" s="409">
        <v>61</v>
      </c>
      <c r="V13" s="416" t="s">
        <v>6840</v>
      </c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</row>
    <row r="14" spans="1:58" customFormat="1" ht="18" customHeight="1" x14ac:dyDescent="0.2">
      <c r="A14" s="5"/>
      <c r="B14" s="34">
        <v>13</v>
      </c>
      <c r="C14" s="35" t="s">
        <v>1018</v>
      </c>
      <c r="D14" s="36" t="s">
        <v>1019</v>
      </c>
      <c r="E14" s="20" t="s">
        <v>1015</v>
      </c>
      <c r="F14" s="20" t="s">
        <v>988</v>
      </c>
      <c r="G14" s="20" t="s">
        <v>989</v>
      </c>
      <c r="H14" s="20" t="s">
        <v>13</v>
      </c>
      <c r="I14" s="20" t="s">
        <v>22</v>
      </c>
      <c r="J14" s="174">
        <v>3</v>
      </c>
      <c r="K14" s="246">
        <v>13002</v>
      </c>
      <c r="L14" s="44">
        <v>41042</v>
      </c>
      <c r="M14" s="39">
        <v>44742</v>
      </c>
      <c r="N14" s="40" t="str">
        <f t="shared" si="0"/>
        <v>10 Years, 1 Months, 17 Days</v>
      </c>
      <c r="O14" s="20">
        <v>27</v>
      </c>
      <c r="P14" s="20" t="s">
        <v>5563</v>
      </c>
      <c r="Q14" s="42">
        <v>1749666946</v>
      </c>
      <c r="R14" s="58" t="s">
        <v>1020</v>
      </c>
      <c r="S14" s="375">
        <v>10.1</v>
      </c>
      <c r="T14" s="375" t="str">
        <f t="shared" si="1"/>
        <v>C</v>
      </c>
      <c r="U14" s="409">
        <v>53</v>
      </c>
      <c r="V14" s="416" t="s">
        <v>6844</v>
      </c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</row>
    <row r="15" spans="1:58" customFormat="1" ht="18" customHeight="1" x14ac:dyDescent="0.2">
      <c r="A15" s="5"/>
      <c r="B15" s="34">
        <v>14</v>
      </c>
      <c r="C15" s="50" t="s">
        <v>3643</v>
      </c>
      <c r="D15" s="51" t="s">
        <v>3644</v>
      </c>
      <c r="E15" s="34" t="s">
        <v>4135</v>
      </c>
      <c r="F15" s="34" t="s">
        <v>3384</v>
      </c>
      <c r="G15" s="34" t="s">
        <v>3385</v>
      </c>
      <c r="H15" s="34" t="s">
        <v>13</v>
      </c>
      <c r="I15" s="34" t="s">
        <v>22</v>
      </c>
      <c r="J15" s="176">
        <v>3</v>
      </c>
      <c r="K15" s="246">
        <v>13022</v>
      </c>
      <c r="L15" s="54">
        <v>40383</v>
      </c>
      <c r="M15" s="39">
        <v>44742</v>
      </c>
      <c r="N15" s="40" t="str">
        <f t="shared" si="0"/>
        <v>11 Years, 11 Months, 6 Days</v>
      </c>
      <c r="O15" s="34" t="s">
        <v>5854</v>
      </c>
      <c r="P15" s="34" t="s">
        <v>5855</v>
      </c>
      <c r="Q15" s="100">
        <v>1707724407</v>
      </c>
      <c r="R15" s="155" t="s">
        <v>3645</v>
      </c>
      <c r="S15" s="375">
        <v>11.11</v>
      </c>
      <c r="T15" s="375" t="str">
        <f t="shared" si="1"/>
        <v>C</v>
      </c>
      <c r="U15" s="409">
        <v>48</v>
      </c>
      <c r="V15" s="416" t="s">
        <v>6843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</row>
    <row r="16" spans="1:58" customFormat="1" ht="18" customHeight="1" x14ac:dyDescent="0.2">
      <c r="A16" s="5"/>
      <c r="B16" s="34">
        <v>15</v>
      </c>
      <c r="C16" s="35" t="s">
        <v>1013</v>
      </c>
      <c r="D16" s="36" t="s">
        <v>1014</v>
      </c>
      <c r="E16" s="20" t="s">
        <v>1015</v>
      </c>
      <c r="F16" s="20" t="s">
        <v>988</v>
      </c>
      <c r="G16" s="20" t="s">
        <v>1016</v>
      </c>
      <c r="H16" s="20" t="s">
        <v>13</v>
      </c>
      <c r="I16" s="20" t="s">
        <v>22</v>
      </c>
      <c r="J16" s="174">
        <v>3</v>
      </c>
      <c r="K16" s="246">
        <v>13001</v>
      </c>
      <c r="L16" s="44">
        <v>42121</v>
      </c>
      <c r="M16" s="39">
        <v>44742</v>
      </c>
      <c r="N16" s="40" t="str">
        <f t="shared" si="0"/>
        <v>7 Years, 2 Months, 3 Days</v>
      </c>
      <c r="O16" s="20">
        <v>24</v>
      </c>
      <c r="P16" s="20" t="s">
        <v>5632</v>
      </c>
      <c r="Q16" s="42">
        <v>1757707475</v>
      </c>
      <c r="R16" s="58" t="s">
        <v>1017</v>
      </c>
      <c r="S16" s="375">
        <v>7.2</v>
      </c>
      <c r="T16" s="375" t="str">
        <f t="shared" si="1"/>
        <v>A</v>
      </c>
      <c r="U16" s="409">
        <v>57</v>
      </c>
      <c r="V16" s="416" t="s">
        <v>6839</v>
      </c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</row>
    <row r="17" spans="1:58" customFormat="1" ht="18" customHeight="1" x14ac:dyDescent="0.2">
      <c r="A17" s="5"/>
      <c r="B17" s="34">
        <v>16</v>
      </c>
      <c r="C17" s="50" t="s">
        <v>3631</v>
      </c>
      <c r="D17" s="51" t="s">
        <v>3632</v>
      </c>
      <c r="E17" s="34" t="s">
        <v>4135</v>
      </c>
      <c r="F17" s="34" t="s">
        <v>3384</v>
      </c>
      <c r="G17" s="34" t="s">
        <v>3385</v>
      </c>
      <c r="H17" s="34" t="s">
        <v>13</v>
      </c>
      <c r="I17" s="34" t="s">
        <v>22</v>
      </c>
      <c r="J17" s="176">
        <v>3</v>
      </c>
      <c r="K17" s="246">
        <v>13018</v>
      </c>
      <c r="L17" s="54">
        <v>41207</v>
      </c>
      <c r="M17" s="39">
        <v>44742</v>
      </c>
      <c r="N17" s="40" t="str">
        <f t="shared" si="0"/>
        <v>9 Years, 8 Months, 5 Days</v>
      </c>
      <c r="O17" s="34" t="s">
        <v>5853</v>
      </c>
      <c r="P17" s="34" t="s">
        <v>5807</v>
      </c>
      <c r="Q17" s="100">
        <v>1778948885</v>
      </c>
      <c r="R17" s="155" t="s">
        <v>3633</v>
      </c>
      <c r="S17" s="375">
        <v>9.8000000000000007</v>
      </c>
      <c r="T17" s="375" t="str">
        <f t="shared" si="1"/>
        <v>B</v>
      </c>
      <c r="U17" s="409">
        <v>45</v>
      </c>
      <c r="V17" s="376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</row>
    <row r="18" spans="1:58" customFormat="1" ht="18" customHeight="1" x14ac:dyDescent="0.2">
      <c r="A18" s="5"/>
      <c r="B18" s="34">
        <v>17</v>
      </c>
      <c r="C18" s="35" t="s">
        <v>2437</v>
      </c>
      <c r="D18" s="36" t="s">
        <v>2438</v>
      </c>
      <c r="E18" s="20" t="s">
        <v>852</v>
      </c>
      <c r="F18" s="20" t="s">
        <v>187</v>
      </c>
      <c r="G18" s="20" t="s">
        <v>188</v>
      </c>
      <c r="H18" s="20" t="s">
        <v>13</v>
      </c>
      <c r="I18" s="20" t="s">
        <v>22</v>
      </c>
      <c r="J18" s="175">
        <v>3</v>
      </c>
      <c r="K18" s="246">
        <v>13017</v>
      </c>
      <c r="L18" s="44">
        <v>40458</v>
      </c>
      <c r="M18" s="39">
        <v>44742</v>
      </c>
      <c r="N18" s="40" t="str">
        <f t="shared" si="0"/>
        <v>11 Years, 8 Months, 23 Days</v>
      </c>
      <c r="O18" s="20">
        <v>26</v>
      </c>
      <c r="P18" s="20" t="s">
        <v>5764</v>
      </c>
      <c r="Q18" s="42" t="s">
        <v>2439</v>
      </c>
      <c r="R18" s="58" t="s">
        <v>2440</v>
      </c>
      <c r="S18" s="375">
        <v>11.8</v>
      </c>
      <c r="T18" s="375" t="str">
        <f t="shared" si="1"/>
        <v>C</v>
      </c>
      <c r="U18" s="409">
        <v>44</v>
      </c>
      <c r="V18" s="376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</row>
    <row r="19" spans="1:58" customFormat="1" ht="18" customHeight="1" x14ac:dyDescent="0.2">
      <c r="A19" s="5"/>
      <c r="B19" s="34">
        <v>18</v>
      </c>
      <c r="C19" s="35" t="s">
        <v>942</v>
      </c>
      <c r="D19" s="36" t="s">
        <v>943</v>
      </c>
      <c r="E19" s="20" t="s">
        <v>944</v>
      </c>
      <c r="F19" s="20" t="s">
        <v>690</v>
      </c>
      <c r="G19" s="20" t="s">
        <v>5470</v>
      </c>
      <c r="H19" s="20" t="s">
        <v>13</v>
      </c>
      <c r="I19" s="20" t="s">
        <v>22</v>
      </c>
      <c r="J19" s="174">
        <v>3</v>
      </c>
      <c r="K19" s="246">
        <v>13016</v>
      </c>
      <c r="L19" s="44">
        <v>41379</v>
      </c>
      <c r="M19" s="39">
        <v>44742</v>
      </c>
      <c r="N19" s="40" t="str">
        <f t="shared" si="0"/>
        <v>9 Years, 2 Months, 15 Days</v>
      </c>
      <c r="O19" s="20">
        <v>23</v>
      </c>
      <c r="P19" s="20" t="s">
        <v>5654</v>
      </c>
      <c r="Q19" s="42" t="s">
        <v>945</v>
      </c>
      <c r="R19" s="58" t="s">
        <v>946</v>
      </c>
      <c r="S19" s="375">
        <v>9.1999999999999993</v>
      </c>
      <c r="T19" s="375" t="str">
        <f t="shared" si="1"/>
        <v>B</v>
      </c>
      <c r="U19" s="409">
        <v>42</v>
      </c>
      <c r="V19" s="376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</row>
    <row r="20" spans="1:58" customFormat="1" ht="18" customHeight="1" x14ac:dyDescent="0.2">
      <c r="A20" s="5"/>
      <c r="B20" s="34">
        <v>19</v>
      </c>
      <c r="C20" s="35" t="s">
        <v>1112</v>
      </c>
      <c r="D20" s="36" t="s">
        <v>1113</v>
      </c>
      <c r="E20" s="20" t="s">
        <v>1114</v>
      </c>
      <c r="F20" s="20" t="s">
        <v>99</v>
      </c>
      <c r="G20" s="20" t="s">
        <v>100</v>
      </c>
      <c r="H20" s="20" t="s">
        <v>13</v>
      </c>
      <c r="I20" s="20" t="s">
        <v>22</v>
      </c>
      <c r="J20" s="174">
        <v>3</v>
      </c>
      <c r="K20" s="246">
        <v>13005</v>
      </c>
      <c r="L20" s="44">
        <v>41127</v>
      </c>
      <c r="M20" s="39">
        <v>44742</v>
      </c>
      <c r="N20" s="40" t="str">
        <f t="shared" si="0"/>
        <v>9 Years, 10 Months, 24 Days</v>
      </c>
      <c r="O20" s="20">
        <v>19</v>
      </c>
      <c r="P20" s="20" t="s">
        <v>5672</v>
      </c>
      <c r="Q20" s="42" t="s">
        <v>1115</v>
      </c>
      <c r="R20" s="58" t="s">
        <v>1116</v>
      </c>
      <c r="S20" s="375">
        <v>9.1</v>
      </c>
      <c r="T20" s="375" t="str">
        <f t="shared" si="1"/>
        <v>B</v>
      </c>
      <c r="U20" s="409">
        <v>41</v>
      </c>
      <c r="V20" s="376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</row>
    <row r="21" spans="1:58" customFormat="1" ht="18" customHeight="1" x14ac:dyDescent="0.2">
      <c r="A21" s="5"/>
      <c r="B21" s="34">
        <v>20</v>
      </c>
      <c r="C21" s="35" t="s">
        <v>859</v>
      </c>
      <c r="D21" s="43" t="s">
        <v>860</v>
      </c>
      <c r="E21" s="20" t="s">
        <v>827</v>
      </c>
      <c r="F21" s="20" t="s">
        <v>632</v>
      </c>
      <c r="G21" s="20" t="s">
        <v>487</v>
      </c>
      <c r="H21" s="20" t="s">
        <v>13</v>
      </c>
      <c r="I21" s="20" t="s">
        <v>22</v>
      </c>
      <c r="J21" s="174">
        <v>3</v>
      </c>
      <c r="K21" s="246">
        <v>13050</v>
      </c>
      <c r="L21" s="44">
        <v>40857</v>
      </c>
      <c r="M21" s="39">
        <v>44742</v>
      </c>
      <c r="N21" s="40" t="str">
        <f t="shared" si="0"/>
        <v>10 Years, 7 Months, 20 Days</v>
      </c>
      <c r="O21" s="20">
        <v>23.5</v>
      </c>
      <c r="P21" s="20" t="s">
        <v>5574</v>
      </c>
      <c r="Q21" s="42" t="s">
        <v>861</v>
      </c>
      <c r="R21" s="58" t="s">
        <v>862</v>
      </c>
      <c r="S21" s="375">
        <v>10.7</v>
      </c>
      <c r="T21" s="375" t="str">
        <f t="shared" si="1"/>
        <v>C</v>
      </c>
      <c r="U21" s="409">
        <v>39</v>
      </c>
      <c r="V21" s="376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</row>
    <row r="22" spans="1:58" customFormat="1" ht="18" customHeight="1" x14ac:dyDescent="0.2">
      <c r="A22" s="5"/>
      <c r="B22" s="34">
        <v>21</v>
      </c>
      <c r="C22" s="35" t="s">
        <v>2721</v>
      </c>
      <c r="D22" s="36" t="s">
        <v>2722</v>
      </c>
      <c r="E22" s="20" t="s">
        <v>2723</v>
      </c>
      <c r="F22" s="20" t="s">
        <v>12</v>
      </c>
      <c r="G22" s="20" t="s">
        <v>2351</v>
      </c>
      <c r="H22" s="20" t="s">
        <v>13</v>
      </c>
      <c r="I22" s="20" t="s">
        <v>14</v>
      </c>
      <c r="J22" s="174">
        <v>3</v>
      </c>
      <c r="K22" s="246">
        <v>13059</v>
      </c>
      <c r="L22" s="44">
        <v>41477</v>
      </c>
      <c r="M22" s="39">
        <v>44742</v>
      </c>
      <c r="N22" s="40" t="str">
        <f t="shared" si="0"/>
        <v>8 Years, 11 Months, 8 Days</v>
      </c>
      <c r="O22" s="20">
        <v>21</v>
      </c>
      <c r="P22" s="20" t="s">
        <v>5573</v>
      </c>
      <c r="Q22" s="42">
        <v>1911189784</v>
      </c>
      <c r="R22" s="58" t="s">
        <v>2725</v>
      </c>
      <c r="S22" s="375">
        <v>8.11</v>
      </c>
      <c r="T22" s="375" t="str">
        <f t="shared" si="1"/>
        <v>A</v>
      </c>
      <c r="U22" s="409">
        <v>32</v>
      </c>
      <c r="V22" s="416" t="s">
        <v>6840</v>
      </c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</row>
    <row r="23" spans="1:58" customFormat="1" ht="18" customHeight="1" x14ac:dyDescent="0.2">
      <c r="A23" s="5"/>
      <c r="B23" s="34">
        <v>22</v>
      </c>
      <c r="C23" s="35" t="s">
        <v>2889</v>
      </c>
      <c r="D23" s="43" t="s">
        <v>2890</v>
      </c>
      <c r="E23" s="20" t="s">
        <v>283</v>
      </c>
      <c r="F23" s="20" t="s">
        <v>2622</v>
      </c>
      <c r="G23" s="20" t="s">
        <v>272</v>
      </c>
      <c r="H23" s="20" t="s">
        <v>13</v>
      </c>
      <c r="I23" s="20" t="s">
        <v>22</v>
      </c>
      <c r="J23" s="174">
        <v>3</v>
      </c>
      <c r="K23" s="246">
        <v>13014</v>
      </c>
      <c r="L23" s="44">
        <v>40795</v>
      </c>
      <c r="M23" s="39">
        <v>44742</v>
      </c>
      <c r="N23" s="40" t="str">
        <f t="shared" si="0"/>
        <v>10 Years, 9 Months, 21 Days</v>
      </c>
      <c r="O23" s="20">
        <v>26</v>
      </c>
      <c r="P23" s="20" t="s">
        <v>5716</v>
      </c>
      <c r="Q23" s="42" t="s">
        <v>2891</v>
      </c>
      <c r="R23" s="58" t="s">
        <v>2892</v>
      </c>
      <c r="S23" s="375">
        <v>10.9</v>
      </c>
      <c r="T23" s="375" t="str">
        <f t="shared" si="1"/>
        <v>C</v>
      </c>
      <c r="U23" s="409">
        <v>36</v>
      </c>
      <c r="V23" s="376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</row>
    <row r="24" spans="1:58" customFormat="1" ht="18" customHeight="1" x14ac:dyDescent="0.2">
      <c r="A24" s="5"/>
      <c r="B24" s="34">
        <v>23</v>
      </c>
      <c r="C24" s="50" t="s">
        <v>3690</v>
      </c>
      <c r="D24" s="51" t="s">
        <v>3691</v>
      </c>
      <c r="E24" s="34" t="s">
        <v>5512</v>
      </c>
      <c r="F24" s="34" t="s">
        <v>3384</v>
      </c>
      <c r="G24" s="34" t="s">
        <v>3385</v>
      </c>
      <c r="H24" s="34" t="s">
        <v>13</v>
      </c>
      <c r="I24" s="34" t="s">
        <v>22</v>
      </c>
      <c r="J24" s="176">
        <v>3</v>
      </c>
      <c r="K24" s="246">
        <v>13037</v>
      </c>
      <c r="L24" s="54">
        <v>41056</v>
      </c>
      <c r="M24" s="39">
        <v>44742</v>
      </c>
      <c r="N24" s="40" t="str">
        <f t="shared" si="0"/>
        <v>10 Years, 1 Months, 3 Days</v>
      </c>
      <c r="O24" s="34" t="s">
        <v>5854</v>
      </c>
      <c r="P24" s="34" t="s">
        <v>5807</v>
      </c>
      <c r="Q24" s="100">
        <v>1715402020</v>
      </c>
      <c r="R24" s="155" t="s">
        <v>3692</v>
      </c>
      <c r="S24" s="375">
        <v>10.1</v>
      </c>
      <c r="T24" s="375" t="str">
        <f t="shared" si="1"/>
        <v>C</v>
      </c>
      <c r="U24" s="409">
        <v>36</v>
      </c>
      <c r="V24" s="376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</row>
    <row r="25" spans="1:58" customFormat="1" ht="18" customHeight="1" x14ac:dyDescent="0.2">
      <c r="A25" s="5"/>
      <c r="B25" s="34">
        <v>24</v>
      </c>
      <c r="C25" s="35" t="s">
        <v>829</v>
      </c>
      <c r="D25" s="43" t="s">
        <v>830</v>
      </c>
      <c r="E25" s="20" t="s">
        <v>827</v>
      </c>
      <c r="F25" s="20" t="s">
        <v>632</v>
      </c>
      <c r="G25" s="20" t="s">
        <v>487</v>
      </c>
      <c r="H25" s="20" t="s">
        <v>13</v>
      </c>
      <c r="I25" s="20" t="s">
        <v>22</v>
      </c>
      <c r="J25" s="174">
        <v>3</v>
      </c>
      <c r="K25" s="246">
        <v>13053</v>
      </c>
      <c r="L25" s="44">
        <v>40032</v>
      </c>
      <c r="M25" s="39">
        <v>44742</v>
      </c>
      <c r="N25" s="40" t="str">
        <f t="shared" si="0"/>
        <v>12 Years, 10 Months, 23 Days</v>
      </c>
      <c r="O25" s="20">
        <v>25</v>
      </c>
      <c r="P25" s="20" t="s">
        <v>5580</v>
      </c>
      <c r="Q25" s="42" t="s">
        <v>831</v>
      </c>
      <c r="R25" s="58" t="s">
        <v>832</v>
      </c>
      <c r="S25" s="375">
        <v>12.1</v>
      </c>
      <c r="T25" s="375" t="str">
        <f t="shared" si="1"/>
        <v>C</v>
      </c>
      <c r="U25" s="409">
        <v>34</v>
      </c>
      <c r="V25" s="376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</row>
    <row r="26" spans="1:58" customFormat="1" ht="18" customHeight="1" x14ac:dyDescent="0.2">
      <c r="A26" s="5"/>
      <c r="B26" s="34">
        <v>25</v>
      </c>
      <c r="C26" s="136" t="s">
        <v>5388</v>
      </c>
      <c r="D26" s="43" t="s">
        <v>5389</v>
      </c>
      <c r="E26" s="48" t="s">
        <v>4195</v>
      </c>
      <c r="F26" s="48" t="s">
        <v>12</v>
      </c>
      <c r="G26" s="48" t="s">
        <v>2351</v>
      </c>
      <c r="H26" s="48" t="s">
        <v>13</v>
      </c>
      <c r="I26" s="48" t="s">
        <v>14</v>
      </c>
      <c r="J26" s="174">
        <v>3</v>
      </c>
      <c r="K26" s="246">
        <v>13122</v>
      </c>
      <c r="L26" s="45">
        <v>41549</v>
      </c>
      <c r="M26" s="393">
        <v>44742</v>
      </c>
      <c r="N26" s="61" t="str">
        <f t="shared" si="0"/>
        <v>8 Years, 8 Months, 28 Days</v>
      </c>
      <c r="O26" s="48">
        <v>26</v>
      </c>
      <c r="P26" s="48" t="s">
        <v>3846</v>
      </c>
      <c r="Q26" s="116">
        <v>1810045451</v>
      </c>
      <c r="R26" s="157" t="s">
        <v>5390</v>
      </c>
      <c r="S26" s="375">
        <v>8.8000000000000007</v>
      </c>
      <c r="T26" s="375" t="str">
        <f>IF(S26&lt;=9.5,"A",IF(S26&lt;=11,"B",IF(S26&lt;=16,"C")))</f>
        <v>A</v>
      </c>
      <c r="U26" s="409">
        <v>30</v>
      </c>
      <c r="V26" s="416" t="s">
        <v>6844</v>
      </c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</row>
    <row r="27" spans="1:58" customFormat="1" ht="18" customHeight="1" x14ac:dyDescent="0.2">
      <c r="A27" s="5"/>
      <c r="B27" s="34">
        <v>26</v>
      </c>
      <c r="C27" s="50" t="s">
        <v>3657</v>
      </c>
      <c r="D27" s="51" t="s">
        <v>3658</v>
      </c>
      <c r="E27" s="34" t="s">
        <v>4135</v>
      </c>
      <c r="F27" s="34" t="s">
        <v>3384</v>
      </c>
      <c r="G27" s="34" t="s">
        <v>3385</v>
      </c>
      <c r="H27" s="34" t="s">
        <v>13</v>
      </c>
      <c r="I27" s="34" t="s">
        <v>22</v>
      </c>
      <c r="J27" s="176">
        <v>3</v>
      </c>
      <c r="K27" s="246">
        <v>13027</v>
      </c>
      <c r="L27" s="54">
        <v>41315</v>
      </c>
      <c r="M27" s="39">
        <v>44742</v>
      </c>
      <c r="N27" s="40" t="str">
        <f t="shared" si="0"/>
        <v>9 Years, 4 Months, 20 Days</v>
      </c>
      <c r="O27" s="34" t="s">
        <v>5835</v>
      </c>
      <c r="P27" s="34" t="s">
        <v>5807</v>
      </c>
      <c r="Q27" s="100">
        <v>1533484158</v>
      </c>
      <c r="R27" s="155" t="s">
        <v>3659</v>
      </c>
      <c r="S27" s="375">
        <v>9.4</v>
      </c>
      <c r="T27" s="375" t="str">
        <f t="shared" ref="T27:T58" si="2">IF(S27&lt;=8.5,"A",IF(S27&lt;=10,"B",IF(S27&lt;=16,"C")))</f>
        <v>B</v>
      </c>
      <c r="U27" s="409">
        <v>39</v>
      </c>
      <c r="V27" s="376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</row>
    <row r="28" spans="1:58" customFormat="1" ht="18" customHeight="1" x14ac:dyDescent="0.2">
      <c r="A28" s="5"/>
      <c r="B28" s="34">
        <v>27</v>
      </c>
      <c r="C28" s="73" t="s">
        <v>4898</v>
      </c>
      <c r="D28" s="76" t="s">
        <v>4899</v>
      </c>
      <c r="E28" s="77" t="s">
        <v>4195</v>
      </c>
      <c r="F28" s="20" t="s">
        <v>12</v>
      </c>
      <c r="G28" s="60" t="s">
        <v>2351</v>
      </c>
      <c r="H28" s="60" t="s">
        <v>13</v>
      </c>
      <c r="I28" s="60" t="s">
        <v>14</v>
      </c>
      <c r="J28" s="174">
        <v>3</v>
      </c>
      <c r="K28" s="246">
        <v>13089</v>
      </c>
      <c r="L28" s="45">
        <v>41436</v>
      </c>
      <c r="M28" s="39">
        <v>44742</v>
      </c>
      <c r="N28" s="61" t="str">
        <f t="shared" si="0"/>
        <v>9 Years, 0 Months, 19 Days</v>
      </c>
      <c r="O28" s="48">
        <v>22</v>
      </c>
      <c r="P28" s="48" t="s">
        <v>4095</v>
      </c>
      <c r="Q28" s="71">
        <v>1833328462</v>
      </c>
      <c r="R28" s="161" t="s">
        <v>4900</v>
      </c>
      <c r="S28" s="375">
        <v>9</v>
      </c>
      <c r="T28" s="375" t="str">
        <f t="shared" si="2"/>
        <v>B</v>
      </c>
      <c r="U28" s="409">
        <v>39</v>
      </c>
      <c r="V28" s="376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</row>
    <row r="29" spans="1:58" customFormat="1" ht="18" customHeight="1" x14ac:dyDescent="0.2">
      <c r="A29" s="5"/>
      <c r="B29" s="34">
        <v>28</v>
      </c>
      <c r="C29" s="56" t="s">
        <v>5986</v>
      </c>
      <c r="D29" s="51" t="s">
        <v>5987</v>
      </c>
      <c r="E29" s="34" t="s">
        <v>1336</v>
      </c>
      <c r="F29" s="20" t="s">
        <v>12</v>
      </c>
      <c r="G29" s="34" t="s">
        <v>2351</v>
      </c>
      <c r="H29" s="34" t="s">
        <v>13</v>
      </c>
      <c r="I29" s="34" t="s">
        <v>14</v>
      </c>
      <c r="J29" s="176">
        <v>3</v>
      </c>
      <c r="K29" s="246">
        <v>13111</v>
      </c>
      <c r="L29" s="54">
        <v>40939</v>
      </c>
      <c r="M29" s="89">
        <v>44742</v>
      </c>
      <c r="N29" s="61" t="str">
        <f t="shared" si="0"/>
        <v>10 Years, 4 Months, 30 Days</v>
      </c>
      <c r="O29" s="34">
        <v>26</v>
      </c>
      <c r="P29" s="34">
        <v>38</v>
      </c>
      <c r="Q29" s="100">
        <v>1711081714</v>
      </c>
      <c r="R29" s="126" t="s">
        <v>5988</v>
      </c>
      <c r="S29" s="375">
        <v>10.4</v>
      </c>
      <c r="T29" s="375" t="str">
        <f t="shared" si="2"/>
        <v>C</v>
      </c>
      <c r="U29" s="409">
        <v>34</v>
      </c>
      <c r="V29" s="376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</row>
    <row r="30" spans="1:58" customFormat="1" ht="18" customHeight="1" x14ac:dyDescent="0.2">
      <c r="A30" s="5"/>
      <c r="B30" s="34">
        <v>29</v>
      </c>
      <c r="C30" s="50" t="s">
        <v>3669</v>
      </c>
      <c r="D30" s="51" t="s">
        <v>3670</v>
      </c>
      <c r="E30" s="34" t="s">
        <v>4135</v>
      </c>
      <c r="F30" s="34" t="s">
        <v>3384</v>
      </c>
      <c r="G30" s="34" t="s">
        <v>3385</v>
      </c>
      <c r="H30" s="34" t="s">
        <v>13</v>
      </c>
      <c r="I30" s="34" t="s">
        <v>22</v>
      </c>
      <c r="J30" s="176">
        <v>3</v>
      </c>
      <c r="K30" s="246">
        <v>13031</v>
      </c>
      <c r="L30" s="54">
        <v>41242</v>
      </c>
      <c r="M30" s="39">
        <v>44742</v>
      </c>
      <c r="N30" s="40" t="str">
        <f t="shared" si="0"/>
        <v>9 Years, 7 Months, 1 Days</v>
      </c>
      <c r="O30" s="34" t="s">
        <v>5853</v>
      </c>
      <c r="P30" s="34" t="s">
        <v>5823</v>
      </c>
      <c r="Q30" s="100">
        <v>1766630148</v>
      </c>
      <c r="R30" s="155" t="s">
        <v>3671</v>
      </c>
      <c r="S30" s="375">
        <v>9.6999999999999993</v>
      </c>
      <c r="T30" s="375" t="str">
        <f t="shared" si="2"/>
        <v>B</v>
      </c>
      <c r="U30" s="409">
        <v>34</v>
      </c>
      <c r="V30" s="376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</row>
    <row r="31" spans="1:58" customFormat="1" ht="18" customHeight="1" x14ac:dyDescent="0.2">
      <c r="A31" s="5"/>
      <c r="B31" s="34">
        <v>30</v>
      </c>
      <c r="C31" s="50" t="s">
        <v>3667</v>
      </c>
      <c r="D31" s="51" t="s">
        <v>3668</v>
      </c>
      <c r="E31" s="34" t="s">
        <v>4135</v>
      </c>
      <c r="F31" s="34" t="s">
        <v>3384</v>
      </c>
      <c r="G31" s="34" t="s">
        <v>3385</v>
      </c>
      <c r="H31" s="34" t="s">
        <v>13</v>
      </c>
      <c r="I31" s="34" t="s">
        <v>22</v>
      </c>
      <c r="J31" s="176">
        <v>3</v>
      </c>
      <c r="K31" s="246">
        <v>13030</v>
      </c>
      <c r="L31" s="54">
        <v>41660</v>
      </c>
      <c r="M31" s="39">
        <v>44742</v>
      </c>
      <c r="N31" s="40" t="str">
        <f t="shared" si="0"/>
        <v>8 Years, 5 Months, 9 Days</v>
      </c>
      <c r="O31" s="34" t="s">
        <v>5852</v>
      </c>
      <c r="P31" s="34" t="s">
        <v>5817</v>
      </c>
      <c r="Q31" s="100">
        <v>1757106647</v>
      </c>
      <c r="R31" s="155" t="s">
        <v>3541</v>
      </c>
      <c r="S31" s="375">
        <v>8.5</v>
      </c>
      <c r="T31" s="375" t="str">
        <f t="shared" si="2"/>
        <v>A</v>
      </c>
      <c r="U31" s="409">
        <v>29</v>
      </c>
      <c r="V31" s="376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</row>
    <row r="32" spans="1:58" customFormat="1" ht="18" customHeight="1" x14ac:dyDescent="0.2">
      <c r="A32" s="5"/>
      <c r="B32" s="34">
        <v>31</v>
      </c>
      <c r="C32" s="35" t="s">
        <v>556</v>
      </c>
      <c r="D32" s="36" t="s">
        <v>557</v>
      </c>
      <c r="E32" s="20" t="s">
        <v>521</v>
      </c>
      <c r="F32" s="20" t="s">
        <v>522</v>
      </c>
      <c r="G32" s="20" t="s">
        <v>523</v>
      </c>
      <c r="H32" s="20" t="s">
        <v>13</v>
      </c>
      <c r="I32" s="20" t="s">
        <v>22</v>
      </c>
      <c r="J32" s="174">
        <v>3</v>
      </c>
      <c r="K32" s="246">
        <v>13007</v>
      </c>
      <c r="L32" s="44">
        <v>41530</v>
      </c>
      <c r="M32" s="39">
        <v>44742</v>
      </c>
      <c r="N32" s="40" t="str">
        <f t="shared" si="0"/>
        <v>8 Years, 9 Months, 17 Days</v>
      </c>
      <c r="O32" s="20">
        <v>24</v>
      </c>
      <c r="P32" s="20" t="s">
        <v>5537</v>
      </c>
      <c r="Q32" s="42" t="s">
        <v>558</v>
      </c>
      <c r="R32" s="58" t="s">
        <v>525</v>
      </c>
      <c r="S32" s="375">
        <v>8.9</v>
      </c>
      <c r="T32" s="375" t="str">
        <f t="shared" si="2"/>
        <v>B</v>
      </c>
      <c r="U32" s="409">
        <v>32</v>
      </c>
      <c r="V32" s="376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</row>
    <row r="33" spans="1:58" customFormat="1" ht="18" customHeight="1" x14ac:dyDescent="0.2">
      <c r="A33" s="5"/>
      <c r="B33" s="34">
        <v>32</v>
      </c>
      <c r="C33" s="50" t="s">
        <v>3693</v>
      </c>
      <c r="D33" s="51" t="s">
        <v>3694</v>
      </c>
      <c r="E33" s="34" t="s">
        <v>5512</v>
      </c>
      <c r="F33" s="34" t="s">
        <v>3384</v>
      </c>
      <c r="G33" s="34" t="s">
        <v>3385</v>
      </c>
      <c r="H33" s="34" t="s">
        <v>13</v>
      </c>
      <c r="I33" s="34" t="s">
        <v>22</v>
      </c>
      <c r="J33" s="176">
        <v>3</v>
      </c>
      <c r="K33" s="246">
        <v>13038</v>
      </c>
      <c r="L33" s="54">
        <v>41804</v>
      </c>
      <c r="M33" s="39">
        <v>44742</v>
      </c>
      <c r="N33" s="40" t="str">
        <f t="shared" si="0"/>
        <v>8 Years, 0 Months, 16 Days</v>
      </c>
      <c r="O33" s="34" t="s">
        <v>5843</v>
      </c>
      <c r="P33" s="34" t="s">
        <v>5813</v>
      </c>
      <c r="Q33" s="100">
        <v>1711069804</v>
      </c>
      <c r="R33" s="155" t="s">
        <v>3695</v>
      </c>
      <c r="S33" s="375">
        <v>8</v>
      </c>
      <c r="T33" s="375" t="str">
        <f t="shared" si="2"/>
        <v>A</v>
      </c>
      <c r="U33" s="409">
        <v>29</v>
      </c>
      <c r="V33" s="376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</row>
    <row r="34" spans="1:58" customFormat="1" ht="18" customHeight="1" x14ac:dyDescent="0.2">
      <c r="A34" s="5"/>
      <c r="B34" s="34">
        <v>33</v>
      </c>
      <c r="C34" s="50" t="s">
        <v>3679</v>
      </c>
      <c r="D34" s="51" t="s">
        <v>3680</v>
      </c>
      <c r="E34" s="34" t="s">
        <v>5512</v>
      </c>
      <c r="F34" s="34" t="s">
        <v>3384</v>
      </c>
      <c r="G34" s="34" t="s">
        <v>3385</v>
      </c>
      <c r="H34" s="34" t="s">
        <v>13</v>
      </c>
      <c r="I34" s="34" t="s">
        <v>22</v>
      </c>
      <c r="J34" s="176">
        <v>3</v>
      </c>
      <c r="K34" s="246">
        <v>13034</v>
      </c>
      <c r="L34" s="54" t="s">
        <v>3681</v>
      </c>
      <c r="M34" s="39">
        <v>44742</v>
      </c>
      <c r="N34" s="40" t="str">
        <f t="shared" ref="N34:N65" si="3">DATEDIF(L34,M34,"Y") &amp; " Years, "&amp; DATEDIF(L34,M34,"YM") &amp; " Months, "&amp;DATEDIF(L34,M34, "MD") &amp; " Days"</f>
        <v>12 Years, 11 Months, 2 Days</v>
      </c>
      <c r="O34" s="34" t="s">
        <v>5853</v>
      </c>
      <c r="P34" s="34" t="s">
        <v>5820</v>
      </c>
      <c r="Q34" s="100">
        <v>1819864845</v>
      </c>
      <c r="R34" s="155" t="s">
        <v>3682</v>
      </c>
      <c r="S34" s="375">
        <v>12.11</v>
      </c>
      <c r="T34" s="375" t="str">
        <f t="shared" si="2"/>
        <v>C</v>
      </c>
      <c r="U34" s="409">
        <v>32</v>
      </c>
      <c r="V34" s="376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</row>
    <row r="35" spans="1:58" customFormat="1" ht="18" customHeight="1" x14ac:dyDescent="0.2">
      <c r="A35" s="5"/>
      <c r="B35" s="34">
        <v>34</v>
      </c>
      <c r="C35" s="35" t="s">
        <v>891</v>
      </c>
      <c r="D35" s="36" t="s">
        <v>892</v>
      </c>
      <c r="E35" s="20" t="s">
        <v>893</v>
      </c>
      <c r="F35" s="20" t="s">
        <v>125</v>
      </c>
      <c r="G35" s="20" t="s">
        <v>121</v>
      </c>
      <c r="H35" s="20" t="s">
        <v>13</v>
      </c>
      <c r="I35" s="20" t="s">
        <v>22</v>
      </c>
      <c r="J35" s="174">
        <v>3</v>
      </c>
      <c r="K35" s="246">
        <v>13054</v>
      </c>
      <c r="L35" s="44">
        <v>39982</v>
      </c>
      <c r="M35" s="39">
        <v>44742</v>
      </c>
      <c r="N35" s="40" t="str">
        <f t="shared" si="3"/>
        <v>13 Years, 0 Months, 12 Days</v>
      </c>
      <c r="O35" s="20">
        <v>24</v>
      </c>
      <c r="P35" s="20" t="s">
        <v>5663</v>
      </c>
      <c r="Q35" s="47">
        <v>8801913479449</v>
      </c>
      <c r="R35" s="58" t="s">
        <v>894</v>
      </c>
      <c r="S35" s="375">
        <v>13</v>
      </c>
      <c r="T35" s="375" t="str">
        <f t="shared" si="2"/>
        <v>C</v>
      </c>
      <c r="U35" s="409">
        <v>32</v>
      </c>
      <c r="V35" s="376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</row>
    <row r="36" spans="1:58" customFormat="1" ht="18" customHeight="1" x14ac:dyDescent="0.2">
      <c r="A36" s="5"/>
      <c r="B36" s="34">
        <v>35</v>
      </c>
      <c r="C36" s="50" t="s">
        <v>3676</v>
      </c>
      <c r="D36" s="51" t="s">
        <v>3677</v>
      </c>
      <c r="E36" s="34" t="s">
        <v>5512</v>
      </c>
      <c r="F36" s="34" t="s">
        <v>3384</v>
      </c>
      <c r="G36" s="34" t="s">
        <v>3385</v>
      </c>
      <c r="H36" s="34" t="s">
        <v>13</v>
      </c>
      <c r="I36" s="34" t="s">
        <v>22</v>
      </c>
      <c r="J36" s="176">
        <v>3</v>
      </c>
      <c r="K36" s="246">
        <v>13033</v>
      </c>
      <c r="L36" s="54" t="s">
        <v>3678</v>
      </c>
      <c r="M36" s="39">
        <v>44742</v>
      </c>
      <c r="N36" s="40" t="str">
        <f t="shared" si="3"/>
        <v>11 Years, 0 Months, 11 Days</v>
      </c>
      <c r="O36" s="34" t="s">
        <v>5843</v>
      </c>
      <c r="P36" s="34" t="s">
        <v>5817</v>
      </c>
      <c r="Q36" s="100">
        <v>1916825122</v>
      </c>
      <c r="R36" s="50"/>
      <c r="S36" s="375">
        <v>11</v>
      </c>
      <c r="T36" s="375" t="str">
        <f t="shared" si="2"/>
        <v>C</v>
      </c>
      <c r="U36" s="409">
        <v>30</v>
      </c>
      <c r="V36" s="376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</row>
    <row r="37" spans="1:58" customFormat="1" ht="18" customHeight="1" x14ac:dyDescent="0.2">
      <c r="A37" s="5"/>
      <c r="B37" s="34">
        <v>36</v>
      </c>
      <c r="C37" s="78" t="s">
        <v>5012</v>
      </c>
      <c r="D37" s="59" t="s">
        <v>5013</v>
      </c>
      <c r="E37" s="60" t="s">
        <v>4195</v>
      </c>
      <c r="F37" s="20" t="s">
        <v>12</v>
      </c>
      <c r="G37" s="60" t="s">
        <v>2351</v>
      </c>
      <c r="H37" s="77" t="s">
        <v>13</v>
      </c>
      <c r="I37" s="60" t="s">
        <v>14</v>
      </c>
      <c r="J37" s="174">
        <v>3</v>
      </c>
      <c r="K37" s="246">
        <v>13094</v>
      </c>
      <c r="L37" s="45">
        <v>41312</v>
      </c>
      <c r="M37" s="39">
        <v>44742</v>
      </c>
      <c r="N37" s="61" t="str">
        <f t="shared" si="3"/>
        <v>9 Years, 4 Months, 23 Days</v>
      </c>
      <c r="O37" s="48">
        <v>23</v>
      </c>
      <c r="P37" s="48" t="s">
        <v>4960</v>
      </c>
      <c r="Q37" s="79">
        <v>1760402323</v>
      </c>
      <c r="R37" s="126" t="s">
        <v>5014</v>
      </c>
      <c r="S37" s="375">
        <v>9.4</v>
      </c>
      <c r="T37" s="375" t="str">
        <f t="shared" si="2"/>
        <v>B</v>
      </c>
      <c r="U37" s="409">
        <v>32</v>
      </c>
      <c r="V37" s="376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</row>
    <row r="38" spans="1:58" customFormat="1" ht="18" customHeight="1" x14ac:dyDescent="0.2">
      <c r="A38" s="5"/>
      <c r="B38" s="34">
        <v>37</v>
      </c>
      <c r="C38" s="63" t="s">
        <v>4372</v>
      </c>
      <c r="D38" s="69" t="s">
        <v>4373</v>
      </c>
      <c r="E38" s="65" t="s">
        <v>4374</v>
      </c>
      <c r="F38" s="20" t="s">
        <v>12</v>
      </c>
      <c r="G38" s="60" t="s">
        <v>2351</v>
      </c>
      <c r="H38" s="60" t="s">
        <v>13</v>
      </c>
      <c r="I38" s="48" t="s">
        <v>14</v>
      </c>
      <c r="J38" s="174">
        <v>3</v>
      </c>
      <c r="K38" s="246">
        <v>13075</v>
      </c>
      <c r="L38" s="137">
        <v>39805</v>
      </c>
      <c r="M38" s="39">
        <v>44742</v>
      </c>
      <c r="N38" s="61" t="str">
        <f t="shared" si="3"/>
        <v>13 Years, 6 Months, 7 Days</v>
      </c>
      <c r="O38" s="48">
        <v>26</v>
      </c>
      <c r="P38" s="48" t="s">
        <v>3846</v>
      </c>
      <c r="Q38" s="71">
        <v>1712223464</v>
      </c>
      <c r="R38" s="156" t="s">
        <v>4375</v>
      </c>
      <c r="S38" s="375">
        <v>13.6</v>
      </c>
      <c r="T38" s="375" t="str">
        <f t="shared" si="2"/>
        <v>C</v>
      </c>
      <c r="U38" s="409">
        <v>30</v>
      </c>
      <c r="V38" s="376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</row>
    <row r="39" spans="1:58" customFormat="1" ht="18" customHeight="1" x14ac:dyDescent="0.2">
      <c r="A39" s="5"/>
      <c r="B39" s="34">
        <v>38</v>
      </c>
      <c r="C39" s="63" t="s">
        <v>4711</v>
      </c>
      <c r="D39" s="64" t="s">
        <v>4712</v>
      </c>
      <c r="E39" s="48" t="s">
        <v>2681</v>
      </c>
      <c r="F39" s="20" t="s">
        <v>12</v>
      </c>
      <c r="G39" s="60" t="s">
        <v>2351</v>
      </c>
      <c r="H39" s="60" t="s">
        <v>13</v>
      </c>
      <c r="I39" s="48" t="s">
        <v>14</v>
      </c>
      <c r="J39" s="174">
        <v>3</v>
      </c>
      <c r="K39" s="246">
        <v>13082</v>
      </c>
      <c r="L39" s="66">
        <v>41883</v>
      </c>
      <c r="M39" s="39">
        <v>44742</v>
      </c>
      <c r="N39" s="61" t="str">
        <f t="shared" si="3"/>
        <v>7 Years, 9 Months, 29 Days</v>
      </c>
      <c r="O39" s="48">
        <v>21</v>
      </c>
      <c r="P39" s="48" t="s">
        <v>4322</v>
      </c>
      <c r="Q39" s="71">
        <v>1841464601</v>
      </c>
      <c r="R39" s="126" t="s">
        <v>4713</v>
      </c>
      <c r="S39" s="375">
        <v>7.9</v>
      </c>
      <c r="T39" s="375" t="str">
        <f t="shared" si="2"/>
        <v>A</v>
      </c>
      <c r="U39" s="409">
        <v>29</v>
      </c>
      <c r="V39" s="376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</row>
    <row r="40" spans="1:58" customFormat="1" ht="18" customHeight="1" x14ac:dyDescent="0.2">
      <c r="A40" s="5"/>
      <c r="B40" s="34">
        <v>39</v>
      </c>
      <c r="C40" s="35" t="s">
        <v>842</v>
      </c>
      <c r="D40" s="43" t="s">
        <v>843</v>
      </c>
      <c r="E40" s="20" t="s">
        <v>827</v>
      </c>
      <c r="F40" s="20" t="s">
        <v>632</v>
      </c>
      <c r="G40" s="20" t="s">
        <v>487</v>
      </c>
      <c r="H40" s="20" t="s">
        <v>13</v>
      </c>
      <c r="I40" s="20" t="s">
        <v>22</v>
      </c>
      <c r="J40" s="174">
        <v>3</v>
      </c>
      <c r="K40" s="246">
        <v>13048</v>
      </c>
      <c r="L40" s="44">
        <v>41223</v>
      </c>
      <c r="M40" s="39">
        <v>44742</v>
      </c>
      <c r="N40" s="40" t="str">
        <f t="shared" si="3"/>
        <v>9 Years, 7 Months, 20 Days</v>
      </c>
      <c r="O40" s="20">
        <v>23</v>
      </c>
      <c r="P40" s="20" t="s">
        <v>5553</v>
      </c>
      <c r="Q40" s="42" t="s">
        <v>844</v>
      </c>
      <c r="R40" s="58" t="s">
        <v>845</v>
      </c>
      <c r="S40" s="375">
        <v>9.6999999999999993</v>
      </c>
      <c r="T40" s="375" t="str">
        <f t="shared" si="2"/>
        <v>B</v>
      </c>
      <c r="U40" s="409">
        <v>31</v>
      </c>
      <c r="V40" s="376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</row>
    <row r="41" spans="1:58" customFormat="1" ht="18" customHeight="1" x14ac:dyDescent="0.2">
      <c r="A41" s="5"/>
      <c r="B41" s="34">
        <v>40</v>
      </c>
      <c r="C41" s="121" t="s">
        <v>6594</v>
      </c>
      <c r="D41" s="122" t="s">
        <v>6595</v>
      </c>
      <c r="E41" s="110" t="s">
        <v>4943</v>
      </c>
      <c r="F41" s="20" t="s">
        <v>12</v>
      </c>
      <c r="G41" s="110" t="s">
        <v>2351</v>
      </c>
      <c r="H41" s="110" t="s">
        <v>13</v>
      </c>
      <c r="I41" s="122" t="s">
        <v>14</v>
      </c>
      <c r="J41" s="177">
        <v>3</v>
      </c>
      <c r="K41" s="246">
        <v>13115</v>
      </c>
      <c r="L41" s="123">
        <v>41480</v>
      </c>
      <c r="M41" s="105">
        <v>44742</v>
      </c>
      <c r="N41" s="61" t="str">
        <f t="shared" si="3"/>
        <v>8 Years, 11 Months, 5 Days</v>
      </c>
      <c r="O41" s="122">
        <v>26</v>
      </c>
      <c r="P41" s="122" t="s">
        <v>6596</v>
      </c>
      <c r="Q41" s="328" t="s">
        <v>6597</v>
      </c>
      <c r="R41" s="151" t="s">
        <v>6598</v>
      </c>
      <c r="S41" s="375">
        <v>8.11</v>
      </c>
      <c r="T41" s="375" t="str">
        <f t="shared" si="2"/>
        <v>A</v>
      </c>
      <c r="U41" s="409">
        <v>29</v>
      </c>
      <c r="V41" s="376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</row>
    <row r="42" spans="1:58" customFormat="1" ht="18" customHeight="1" x14ac:dyDescent="0.2">
      <c r="A42" s="5"/>
      <c r="B42" s="34">
        <v>41</v>
      </c>
      <c r="C42" s="50" t="s">
        <v>2844</v>
      </c>
      <c r="D42" s="51" t="s">
        <v>3683</v>
      </c>
      <c r="E42" s="34" t="s">
        <v>5512</v>
      </c>
      <c r="F42" s="34" t="s">
        <v>3384</v>
      </c>
      <c r="G42" s="34" t="s">
        <v>3385</v>
      </c>
      <c r="H42" s="34" t="s">
        <v>13</v>
      </c>
      <c r="I42" s="34" t="s">
        <v>22</v>
      </c>
      <c r="J42" s="176">
        <v>3</v>
      </c>
      <c r="K42" s="246">
        <v>13035</v>
      </c>
      <c r="L42" s="54" t="s">
        <v>3684</v>
      </c>
      <c r="M42" s="39">
        <v>44742</v>
      </c>
      <c r="N42" s="40" t="str">
        <f t="shared" si="3"/>
        <v>11 Years, 1 Months, 4 Days</v>
      </c>
      <c r="O42" s="34" t="s">
        <v>5835</v>
      </c>
      <c r="P42" s="34" t="s">
        <v>5809</v>
      </c>
      <c r="Q42" s="100">
        <v>1735145846</v>
      </c>
      <c r="R42" s="155" t="s">
        <v>3685</v>
      </c>
      <c r="S42" s="375">
        <v>11.1</v>
      </c>
      <c r="T42" s="375" t="str">
        <f t="shared" si="2"/>
        <v>C</v>
      </c>
      <c r="U42" s="409">
        <v>29</v>
      </c>
      <c r="V42" s="376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</row>
    <row r="43" spans="1:58" customFormat="1" ht="18" customHeight="1" x14ac:dyDescent="0.2">
      <c r="A43" s="5"/>
      <c r="B43" s="34">
        <v>42</v>
      </c>
      <c r="C43" s="80" t="s">
        <v>5476</v>
      </c>
      <c r="D43" s="59" t="s">
        <v>5477</v>
      </c>
      <c r="E43" s="60" t="s">
        <v>5478</v>
      </c>
      <c r="F43" s="20" t="s">
        <v>12</v>
      </c>
      <c r="G43" s="48" t="s">
        <v>2351</v>
      </c>
      <c r="H43" s="48" t="s">
        <v>13</v>
      </c>
      <c r="I43" s="48" t="s">
        <v>14</v>
      </c>
      <c r="J43" s="174">
        <v>3</v>
      </c>
      <c r="K43" s="246">
        <v>13109</v>
      </c>
      <c r="L43" s="44" t="s">
        <v>5479</v>
      </c>
      <c r="M43" s="39">
        <v>44742</v>
      </c>
      <c r="N43" s="61" t="str">
        <f t="shared" si="3"/>
        <v>10 Years, 10 Months, 2 Days</v>
      </c>
      <c r="O43" s="60">
        <v>26</v>
      </c>
      <c r="P43" s="60" t="s">
        <v>3846</v>
      </c>
      <c r="Q43" s="79">
        <v>1810101113</v>
      </c>
      <c r="R43" s="162" t="s">
        <v>6065</v>
      </c>
      <c r="S43" s="375">
        <v>10.1</v>
      </c>
      <c r="T43" s="375" t="str">
        <f t="shared" si="2"/>
        <v>C</v>
      </c>
      <c r="U43" s="409">
        <v>28</v>
      </c>
      <c r="V43" s="376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</row>
    <row r="44" spans="1:58" customFormat="1" ht="18" customHeight="1" x14ac:dyDescent="0.2">
      <c r="A44" s="5"/>
      <c r="B44" s="34">
        <v>43</v>
      </c>
      <c r="C44" s="50" t="s">
        <v>3672</v>
      </c>
      <c r="D44" s="51" t="s">
        <v>3673</v>
      </c>
      <c r="E44" s="34" t="s">
        <v>4135</v>
      </c>
      <c r="F44" s="34" t="s">
        <v>3384</v>
      </c>
      <c r="G44" s="34" t="s">
        <v>3385</v>
      </c>
      <c r="H44" s="34" t="s">
        <v>13</v>
      </c>
      <c r="I44" s="34" t="s">
        <v>22</v>
      </c>
      <c r="J44" s="176">
        <v>3</v>
      </c>
      <c r="K44" s="246">
        <v>13032</v>
      </c>
      <c r="L44" s="54" t="s">
        <v>3674</v>
      </c>
      <c r="M44" s="39">
        <v>44742</v>
      </c>
      <c r="N44" s="40" t="str">
        <f t="shared" si="3"/>
        <v>8 Years, 4 Months, 3 Days</v>
      </c>
      <c r="O44" s="34" t="s">
        <v>5843</v>
      </c>
      <c r="P44" s="34" t="s">
        <v>5856</v>
      </c>
      <c r="Q44" s="100">
        <v>1730331869</v>
      </c>
      <c r="R44" s="155" t="s">
        <v>3675</v>
      </c>
      <c r="S44" s="375">
        <v>8.4</v>
      </c>
      <c r="T44" s="375" t="str">
        <f t="shared" si="2"/>
        <v>A</v>
      </c>
      <c r="U44" s="409">
        <v>27</v>
      </c>
      <c r="V44" s="376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</row>
    <row r="45" spans="1:58" customFormat="1" ht="18" customHeight="1" x14ac:dyDescent="0.2">
      <c r="A45" s="5"/>
      <c r="B45" s="34">
        <v>44</v>
      </c>
      <c r="C45" s="63" t="s">
        <v>4528</v>
      </c>
      <c r="D45" s="64" t="s">
        <v>4529</v>
      </c>
      <c r="E45" s="48" t="s">
        <v>2728</v>
      </c>
      <c r="F45" s="20" t="s">
        <v>12</v>
      </c>
      <c r="G45" s="60" t="s">
        <v>2351</v>
      </c>
      <c r="H45" s="60" t="s">
        <v>13</v>
      </c>
      <c r="I45" s="48" t="s">
        <v>14</v>
      </c>
      <c r="J45" s="174">
        <v>3</v>
      </c>
      <c r="K45" s="246">
        <v>13080</v>
      </c>
      <c r="L45" s="66">
        <v>42249</v>
      </c>
      <c r="M45" s="39">
        <v>44742</v>
      </c>
      <c r="N45" s="61" t="str">
        <f t="shared" si="3"/>
        <v>6 Years, 9 Months, 28 Days</v>
      </c>
      <c r="O45" s="48">
        <v>19</v>
      </c>
      <c r="P45" s="48" t="s">
        <v>3851</v>
      </c>
      <c r="Q45" s="71">
        <v>1715405767</v>
      </c>
      <c r="R45" s="126" t="s">
        <v>4530</v>
      </c>
      <c r="S45" s="375">
        <v>6.9</v>
      </c>
      <c r="T45" s="375" t="str">
        <f t="shared" si="2"/>
        <v>A</v>
      </c>
      <c r="U45" s="409">
        <v>27</v>
      </c>
      <c r="V45" s="376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</row>
    <row r="46" spans="1:58" customFormat="1" ht="18" customHeight="1" x14ac:dyDescent="0.2">
      <c r="A46" s="5"/>
      <c r="B46" s="34">
        <v>45</v>
      </c>
      <c r="C46" s="73" t="s">
        <v>4920</v>
      </c>
      <c r="D46" s="76" t="s">
        <v>4921</v>
      </c>
      <c r="E46" s="77" t="s">
        <v>4195</v>
      </c>
      <c r="F46" s="20" t="s">
        <v>12</v>
      </c>
      <c r="G46" s="60" t="s">
        <v>2351</v>
      </c>
      <c r="H46" s="60" t="s">
        <v>13</v>
      </c>
      <c r="I46" s="60" t="s">
        <v>14</v>
      </c>
      <c r="J46" s="174">
        <v>3</v>
      </c>
      <c r="K46" s="246">
        <v>13091</v>
      </c>
      <c r="L46" s="45">
        <v>41091</v>
      </c>
      <c r="M46" s="39">
        <v>44742</v>
      </c>
      <c r="N46" s="61" t="str">
        <f t="shared" si="3"/>
        <v>9 Years, 11 Months, 29 Days</v>
      </c>
      <c r="O46" s="48">
        <v>25</v>
      </c>
      <c r="P46" s="48" t="s">
        <v>3830</v>
      </c>
      <c r="Q46" s="71">
        <v>1761976782</v>
      </c>
      <c r="R46" s="161" t="s">
        <v>4922</v>
      </c>
      <c r="S46" s="375">
        <v>9.11</v>
      </c>
      <c r="T46" s="375" t="str">
        <f t="shared" si="2"/>
        <v>B</v>
      </c>
      <c r="U46" s="409">
        <v>31</v>
      </c>
      <c r="V46" s="376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</row>
    <row r="47" spans="1:58" customFormat="1" ht="18" customHeight="1" x14ac:dyDescent="0.2">
      <c r="A47" s="5"/>
      <c r="B47" s="34">
        <v>46</v>
      </c>
      <c r="C47" s="107" t="s">
        <v>6198</v>
      </c>
      <c r="D47" s="36" t="s">
        <v>6199</v>
      </c>
      <c r="E47" s="36" t="s">
        <v>283</v>
      </c>
      <c r="F47" s="36" t="s">
        <v>2622</v>
      </c>
      <c r="G47" s="36" t="s">
        <v>272</v>
      </c>
      <c r="H47" s="36" t="s">
        <v>13</v>
      </c>
      <c r="I47" s="36" t="s">
        <v>22</v>
      </c>
      <c r="J47" s="128">
        <v>3</v>
      </c>
      <c r="K47" s="246">
        <v>13015</v>
      </c>
      <c r="L47" s="104">
        <v>41466</v>
      </c>
      <c r="M47" s="105">
        <v>44742</v>
      </c>
      <c r="N47" s="61" t="str">
        <f t="shared" si="3"/>
        <v>8 Years, 11 Months, 19 Days</v>
      </c>
      <c r="O47" s="36">
        <v>26</v>
      </c>
      <c r="P47" s="143">
        <v>20</v>
      </c>
      <c r="Q47" s="47">
        <v>1715770966</v>
      </c>
      <c r="R47" s="102" t="s">
        <v>6200</v>
      </c>
      <c r="S47" s="375">
        <v>8.11</v>
      </c>
      <c r="T47" s="375" t="str">
        <f t="shared" si="2"/>
        <v>A</v>
      </c>
      <c r="U47" s="409">
        <v>26</v>
      </c>
      <c r="V47" s="376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</row>
    <row r="48" spans="1:58" customFormat="1" ht="18" customHeight="1" x14ac:dyDescent="0.2">
      <c r="A48" s="5"/>
      <c r="B48" s="34">
        <v>47</v>
      </c>
      <c r="C48" s="35" t="s">
        <v>438</v>
      </c>
      <c r="D48" s="43" t="s">
        <v>439</v>
      </c>
      <c r="E48" s="20" t="s">
        <v>434</v>
      </c>
      <c r="F48" s="20" t="s">
        <v>5989</v>
      </c>
      <c r="G48" s="20" t="s">
        <v>411</v>
      </c>
      <c r="H48" s="20" t="s">
        <v>13</v>
      </c>
      <c r="I48" s="20" t="s">
        <v>22</v>
      </c>
      <c r="J48" s="174">
        <v>3</v>
      </c>
      <c r="K48" s="246">
        <v>13004</v>
      </c>
      <c r="L48" s="44">
        <v>40865</v>
      </c>
      <c r="M48" s="39">
        <v>44742</v>
      </c>
      <c r="N48" s="40" t="str">
        <f t="shared" si="3"/>
        <v>10 Years, 7 Months, 12 Days</v>
      </c>
      <c r="O48" s="20">
        <v>21</v>
      </c>
      <c r="P48" s="20" t="s">
        <v>5631</v>
      </c>
      <c r="Q48" s="42">
        <v>1710930777</v>
      </c>
      <c r="R48" s="58" t="s">
        <v>440</v>
      </c>
      <c r="S48" s="375">
        <v>10.7</v>
      </c>
      <c r="T48" s="375" t="str">
        <f t="shared" si="2"/>
        <v>C</v>
      </c>
      <c r="U48" s="409">
        <v>27</v>
      </c>
      <c r="V48" s="376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</row>
    <row r="49" spans="1:58" customFormat="1" ht="18" customHeight="1" x14ac:dyDescent="0.2">
      <c r="A49" s="5"/>
      <c r="B49" s="34">
        <v>48</v>
      </c>
      <c r="C49" s="63" t="s">
        <v>4134</v>
      </c>
      <c r="D49" s="43" t="s">
        <v>3629</v>
      </c>
      <c r="E49" s="48" t="s">
        <v>4135</v>
      </c>
      <c r="F49" s="48" t="s">
        <v>4136</v>
      </c>
      <c r="G49" s="48" t="s">
        <v>3385</v>
      </c>
      <c r="H49" s="48" t="s">
        <v>13</v>
      </c>
      <c r="I49" s="48" t="s">
        <v>4137</v>
      </c>
      <c r="J49" s="174">
        <v>3</v>
      </c>
      <c r="K49" s="246">
        <v>13045</v>
      </c>
      <c r="L49" s="66">
        <v>41208</v>
      </c>
      <c r="M49" s="39">
        <v>44742</v>
      </c>
      <c r="N49" s="61" t="str">
        <f t="shared" si="3"/>
        <v>9 Years, 8 Months, 4 Days</v>
      </c>
      <c r="O49" s="48">
        <v>20</v>
      </c>
      <c r="P49" s="48" t="s">
        <v>3834</v>
      </c>
      <c r="Q49" s="71">
        <v>1711706313</v>
      </c>
      <c r="R49" s="126" t="s">
        <v>3630</v>
      </c>
      <c r="S49" s="375">
        <v>9.8000000000000007</v>
      </c>
      <c r="T49" s="375" t="str">
        <f t="shared" si="2"/>
        <v>B</v>
      </c>
      <c r="U49" s="409">
        <v>30</v>
      </c>
      <c r="V49" s="376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</row>
    <row r="50" spans="1:58" customFormat="1" ht="18" customHeight="1" x14ac:dyDescent="0.2">
      <c r="A50" s="5"/>
      <c r="B50" s="34">
        <v>49</v>
      </c>
      <c r="C50" s="50" t="s">
        <v>3708</v>
      </c>
      <c r="D50" s="51" t="s">
        <v>3709</v>
      </c>
      <c r="E50" s="34" t="s">
        <v>5512</v>
      </c>
      <c r="F50" s="34" t="s">
        <v>3384</v>
      </c>
      <c r="G50" s="34" t="s">
        <v>3385</v>
      </c>
      <c r="H50" s="34" t="s">
        <v>13</v>
      </c>
      <c r="I50" s="34" t="s">
        <v>22</v>
      </c>
      <c r="J50" s="176">
        <v>3</v>
      </c>
      <c r="K50" s="246">
        <v>13043</v>
      </c>
      <c r="L50" s="54" t="s">
        <v>3536</v>
      </c>
      <c r="M50" s="39">
        <v>44742</v>
      </c>
      <c r="N50" s="40" t="str">
        <f t="shared" si="3"/>
        <v>7 Years, 10 Months, 30 Days</v>
      </c>
      <c r="O50" s="34" t="s">
        <v>5843</v>
      </c>
      <c r="P50" s="34" t="s">
        <v>5807</v>
      </c>
      <c r="Q50" s="100">
        <v>1711507592</v>
      </c>
      <c r="R50" s="155" t="s">
        <v>3710</v>
      </c>
      <c r="S50" s="375">
        <v>7.1</v>
      </c>
      <c r="T50" s="375" t="str">
        <f t="shared" si="2"/>
        <v>A</v>
      </c>
      <c r="U50" s="409">
        <v>26</v>
      </c>
      <c r="V50" s="376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</row>
    <row r="51" spans="1:58" customFormat="1" ht="18" customHeight="1" x14ac:dyDescent="0.2">
      <c r="A51" s="5"/>
      <c r="B51" s="34">
        <v>50</v>
      </c>
      <c r="C51" s="63" t="s">
        <v>4190</v>
      </c>
      <c r="D51" s="43" t="s">
        <v>4191</v>
      </c>
      <c r="E51" s="48" t="s">
        <v>2672</v>
      </c>
      <c r="F51" s="20" t="s">
        <v>12</v>
      </c>
      <c r="G51" s="48" t="s">
        <v>2351</v>
      </c>
      <c r="H51" s="48" t="s">
        <v>13</v>
      </c>
      <c r="I51" s="48" t="s">
        <v>14</v>
      </c>
      <c r="J51" s="174">
        <v>3</v>
      </c>
      <c r="K51" s="246">
        <v>13069</v>
      </c>
      <c r="L51" s="66">
        <v>40741</v>
      </c>
      <c r="M51" s="39">
        <v>44742</v>
      </c>
      <c r="N51" s="61" t="str">
        <f t="shared" si="3"/>
        <v>10 Years, 11 Months, 13 Days</v>
      </c>
      <c r="O51" s="48">
        <v>28</v>
      </c>
      <c r="P51" s="48" t="s">
        <v>4095</v>
      </c>
      <c r="Q51" s="71">
        <v>1718580937</v>
      </c>
      <c r="R51" s="126" t="s">
        <v>4192</v>
      </c>
      <c r="S51" s="375">
        <v>10.11</v>
      </c>
      <c r="T51" s="375" t="str">
        <f t="shared" si="2"/>
        <v>C</v>
      </c>
      <c r="U51" s="409">
        <v>27</v>
      </c>
      <c r="V51" s="376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</row>
    <row r="52" spans="1:58" customFormat="1" ht="18" customHeight="1" x14ac:dyDescent="0.2">
      <c r="A52" s="5"/>
      <c r="B52" s="34">
        <v>51</v>
      </c>
      <c r="C52" s="58" t="s">
        <v>5202</v>
      </c>
      <c r="D52" s="59" t="s">
        <v>5203</v>
      </c>
      <c r="E52" s="48" t="s">
        <v>4094</v>
      </c>
      <c r="F52" s="20" t="s">
        <v>12</v>
      </c>
      <c r="G52" s="48" t="s">
        <v>2351</v>
      </c>
      <c r="H52" s="20" t="s">
        <v>13</v>
      </c>
      <c r="I52" s="48" t="s">
        <v>14</v>
      </c>
      <c r="J52" s="174">
        <v>3</v>
      </c>
      <c r="K52" s="246">
        <v>13101</v>
      </c>
      <c r="L52" s="44">
        <v>40876</v>
      </c>
      <c r="M52" s="39">
        <v>44742</v>
      </c>
      <c r="N52" s="61" t="str">
        <f t="shared" si="3"/>
        <v>10 Years, 7 Months, 1 Days</v>
      </c>
      <c r="O52" s="48">
        <v>26</v>
      </c>
      <c r="P52" s="48" t="s">
        <v>3830</v>
      </c>
      <c r="Q52" s="79">
        <v>1754486061</v>
      </c>
      <c r="R52" s="126" t="s">
        <v>5204</v>
      </c>
      <c r="S52" s="375">
        <v>10.7</v>
      </c>
      <c r="T52" s="375" t="str">
        <f t="shared" si="2"/>
        <v>C</v>
      </c>
      <c r="U52" s="409">
        <v>27</v>
      </c>
      <c r="V52" s="377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</row>
    <row r="53" spans="1:58" customFormat="1" ht="18" customHeight="1" x14ac:dyDescent="0.2">
      <c r="A53" s="5"/>
      <c r="B53" s="34">
        <v>52</v>
      </c>
      <c r="C53" s="35" t="s">
        <v>2844</v>
      </c>
      <c r="D53" s="43" t="s">
        <v>2845</v>
      </c>
      <c r="E53" s="20" t="s">
        <v>283</v>
      </c>
      <c r="F53" s="20" t="s">
        <v>2622</v>
      </c>
      <c r="G53" s="20" t="s">
        <v>272</v>
      </c>
      <c r="H53" s="20" t="s">
        <v>13</v>
      </c>
      <c r="I53" s="20" t="s">
        <v>22</v>
      </c>
      <c r="J53" s="174">
        <v>3</v>
      </c>
      <c r="K53" s="246">
        <v>13011</v>
      </c>
      <c r="L53" s="44">
        <v>39838</v>
      </c>
      <c r="M53" s="39">
        <v>44742</v>
      </c>
      <c r="N53" s="40" t="str">
        <f t="shared" si="3"/>
        <v>13 Years, 5 Months, 5 Days</v>
      </c>
      <c r="O53" s="20">
        <v>22</v>
      </c>
      <c r="P53" s="20" t="s">
        <v>5588</v>
      </c>
      <c r="Q53" s="42" t="s">
        <v>2846</v>
      </c>
      <c r="R53" s="58" t="s">
        <v>2847</v>
      </c>
      <c r="S53" s="375">
        <v>13.5</v>
      </c>
      <c r="T53" s="375" t="str">
        <f t="shared" si="2"/>
        <v>C</v>
      </c>
      <c r="U53" s="409">
        <v>26</v>
      </c>
      <c r="V53" s="376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</row>
    <row r="54" spans="1:58" customFormat="1" ht="18" customHeight="1" x14ac:dyDescent="0.2">
      <c r="A54" s="5"/>
      <c r="B54" s="34">
        <v>53</v>
      </c>
      <c r="C54" s="50" t="s">
        <v>3649</v>
      </c>
      <c r="D54" s="51" t="s">
        <v>3650</v>
      </c>
      <c r="E54" s="34" t="s">
        <v>4135</v>
      </c>
      <c r="F54" s="34" t="s">
        <v>3384</v>
      </c>
      <c r="G54" s="34" t="s">
        <v>3385</v>
      </c>
      <c r="H54" s="34" t="s">
        <v>13</v>
      </c>
      <c r="I54" s="34" t="s">
        <v>22</v>
      </c>
      <c r="J54" s="176">
        <v>3</v>
      </c>
      <c r="K54" s="246">
        <v>13024</v>
      </c>
      <c r="L54" s="54">
        <v>41058</v>
      </c>
      <c r="M54" s="39">
        <v>44742</v>
      </c>
      <c r="N54" s="40" t="str">
        <f t="shared" si="3"/>
        <v>10 Years, 1 Months, 1 Days</v>
      </c>
      <c r="O54" s="34" t="s">
        <v>5850</v>
      </c>
      <c r="P54" s="34" t="s">
        <v>5823</v>
      </c>
      <c r="Q54" s="100">
        <v>1681819595</v>
      </c>
      <c r="R54" s="155" t="s">
        <v>3648</v>
      </c>
      <c r="S54" s="375">
        <v>10.1</v>
      </c>
      <c r="T54" s="375" t="str">
        <f t="shared" si="2"/>
        <v>C</v>
      </c>
      <c r="U54" s="409">
        <v>26</v>
      </c>
      <c r="V54" s="376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</row>
    <row r="55" spans="1:58" customFormat="1" ht="18" customHeight="1" x14ac:dyDescent="0.2">
      <c r="A55" s="5"/>
      <c r="B55" s="34">
        <v>54</v>
      </c>
      <c r="C55" s="58" t="s">
        <v>5227</v>
      </c>
      <c r="D55" s="59" t="s">
        <v>5228</v>
      </c>
      <c r="E55" s="48" t="s">
        <v>2723</v>
      </c>
      <c r="F55" s="20" t="s">
        <v>12</v>
      </c>
      <c r="G55" s="48" t="s">
        <v>2351</v>
      </c>
      <c r="H55" s="20" t="s">
        <v>13</v>
      </c>
      <c r="I55" s="48" t="s">
        <v>14</v>
      </c>
      <c r="J55" s="174">
        <v>3</v>
      </c>
      <c r="K55" s="246">
        <v>13102</v>
      </c>
      <c r="L55" s="44">
        <v>40467</v>
      </c>
      <c r="M55" s="39">
        <v>44742</v>
      </c>
      <c r="N55" s="61" t="str">
        <f t="shared" si="3"/>
        <v>11 Years, 8 Months, 14 Days</v>
      </c>
      <c r="O55" s="48">
        <v>21</v>
      </c>
      <c r="P55" s="48" t="s">
        <v>3913</v>
      </c>
      <c r="Q55" s="79">
        <v>1926737719</v>
      </c>
      <c r="R55" s="126" t="s">
        <v>5229</v>
      </c>
      <c r="S55" s="375">
        <v>11.8</v>
      </c>
      <c r="T55" s="375" t="str">
        <f t="shared" si="2"/>
        <v>C</v>
      </c>
      <c r="U55" s="409">
        <v>26</v>
      </c>
      <c r="V55" s="376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</row>
    <row r="56" spans="1:58" customFormat="1" ht="18" customHeight="1" x14ac:dyDescent="0.2">
      <c r="A56" s="5"/>
      <c r="B56" s="34">
        <v>55</v>
      </c>
      <c r="C56" s="58" t="s">
        <v>3889</v>
      </c>
      <c r="D56" s="36" t="s">
        <v>3890</v>
      </c>
      <c r="E56" s="60" t="s">
        <v>2728</v>
      </c>
      <c r="F56" s="20" t="s">
        <v>12</v>
      </c>
      <c r="G56" s="48" t="s">
        <v>2351</v>
      </c>
      <c r="H56" s="48" t="s">
        <v>13</v>
      </c>
      <c r="I56" s="48" t="s">
        <v>14</v>
      </c>
      <c r="J56" s="174">
        <v>3</v>
      </c>
      <c r="K56" s="246">
        <v>13063</v>
      </c>
      <c r="L56" s="44">
        <v>40933</v>
      </c>
      <c r="M56" s="39">
        <v>44742</v>
      </c>
      <c r="N56" s="61" t="str">
        <f t="shared" si="3"/>
        <v>10 Years, 5 Months, 5 Days</v>
      </c>
      <c r="O56" s="48">
        <v>26</v>
      </c>
      <c r="P56" s="48" t="s">
        <v>3861</v>
      </c>
      <c r="Q56" s="79">
        <v>1911758724</v>
      </c>
      <c r="R56" s="126" t="s">
        <v>3891</v>
      </c>
      <c r="S56" s="375">
        <v>10.5</v>
      </c>
      <c r="T56" s="375" t="str">
        <f t="shared" si="2"/>
        <v>C</v>
      </c>
      <c r="U56" s="409">
        <v>25</v>
      </c>
      <c r="V56" s="376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</row>
    <row r="57" spans="1:58" customFormat="1" ht="18" customHeight="1" x14ac:dyDescent="0.2">
      <c r="A57" s="5"/>
      <c r="B57" s="34">
        <v>56</v>
      </c>
      <c r="C57" s="35" t="s">
        <v>2726</v>
      </c>
      <c r="D57" s="36" t="s">
        <v>2727</v>
      </c>
      <c r="E57" s="20" t="s">
        <v>2728</v>
      </c>
      <c r="F57" s="20" t="s">
        <v>12</v>
      </c>
      <c r="G57" s="20" t="s">
        <v>2351</v>
      </c>
      <c r="H57" s="20" t="s">
        <v>13</v>
      </c>
      <c r="I57" s="20" t="s">
        <v>14</v>
      </c>
      <c r="J57" s="174">
        <v>3</v>
      </c>
      <c r="K57" s="246">
        <v>13060</v>
      </c>
      <c r="L57" s="44">
        <v>41073</v>
      </c>
      <c r="M57" s="39">
        <v>44742</v>
      </c>
      <c r="N57" s="40" t="str">
        <f t="shared" si="3"/>
        <v>10 Years, 0 Months, 17 Days</v>
      </c>
      <c r="O57" s="20">
        <v>21</v>
      </c>
      <c r="P57" s="20" t="s">
        <v>5573</v>
      </c>
      <c r="Q57" s="42" t="s">
        <v>2729</v>
      </c>
      <c r="R57" s="58" t="s">
        <v>2730</v>
      </c>
      <c r="S57" s="375">
        <v>10</v>
      </c>
      <c r="T57" s="375" t="str">
        <f t="shared" si="2"/>
        <v>B</v>
      </c>
      <c r="U57" s="409">
        <v>28</v>
      </c>
      <c r="V57" s="376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</row>
    <row r="58" spans="1:58" customFormat="1" ht="18" customHeight="1" x14ac:dyDescent="0.2">
      <c r="A58" s="5"/>
      <c r="B58" s="34">
        <v>57</v>
      </c>
      <c r="C58" s="35" t="s">
        <v>2670</v>
      </c>
      <c r="D58" s="36" t="s">
        <v>2671</v>
      </c>
      <c r="E58" s="20" t="s">
        <v>2672</v>
      </c>
      <c r="F58" s="20" t="s">
        <v>12</v>
      </c>
      <c r="G58" s="20" t="s">
        <v>2351</v>
      </c>
      <c r="H58" s="20" t="s">
        <v>13</v>
      </c>
      <c r="I58" s="20" t="s">
        <v>14</v>
      </c>
      <c r="J58" s="174">
        <v>3</v>
      </c>
      <c r="K58" s="246">
        <v>13057</v>
      </c>
      <c r="L58" s="44">
        <v>41128</v>
      </c>
      <c r="M58" s="39">
        <v>44742</v>
      </c>
      <c r="N58" s="40" t="str">
        <f t="shared" si="3"/>
        <v>9 Years, 10 Months, 23 Days</v>
      </c>
      <c r="O58" s="20">
        <v>22</v>
      </c>
      <c r="P58" s="20" t="s">
        <v>5615</v>
      </c>
      <c r="Q58" s="42" t="s">
        <v>2673</v>
      </c>
      <c r="R58" s="58" t="s">
        <v>2674</v>
      </c>
      <c r="S58" s="375">
        <v>9.1</v>
      </c>
      <c r="T58" s="375" t="str">
        <f t="shared" si="2"/>
        <v>B</v>
      </c>
      <c r="U58" s="409">
        <v>27</v>
      </c>
      <c r="V58" s="376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</row>
    <row r="59" spans="1:58" customFormat="1" ht="18" customHeight="1" x14ac:dyDescent="0.2">
      <c r="A59" s="5"/>
      <c r="B59" s="34">
        <v>58</v>
      </c>
      <c r="C59" s="58" t="s">
        <v>4092</v>
      </c>
      <c r="D59" s="36" t="s">
        <v>4093</v>
      </c>
      <c r="E59" s="48" t="s">
        <v>4094</v>
      </c>
      <c r="F59" s="20" t="s">
        <v>12</v>
      </c>
      <c r="G59" s="48" t="s">
        <v>2351</v>
      </c>
      <c r="H59" s="48" t="s">
        <v>13</v>
      </c>
      <c r="I59" s="48" t="s">
        <v>14</v>
      </c>
      <c r="J59" s="174">
        <v>3</v>
      </c>
      <c r="K59" s="246">
        <v>13067</v>
      </c>
      <c r="L59" s="44">
        <v>41187</v>
      </c>
      <c r="M59" s="39">
        <v>44742</v>
      </c>
      <c r="N59" s="61" t="str">
        <f t="shared" si="3"/>
        <v>9 Years, 8 Months, 25 Days</v>
      </c>
      <c r="O59" s="48">
        <v>23</v>
      </c>
      <c r="P59" s="48" t="s">
        <v>4095</v>
      </c>
      <c r="Q59" s="79">
        <v>1972294420</v>
      </c>
      <c r="R59" s="126" t="s">
        <v>4096</v>
      </c>
      <c r="S59" s="375">
        <v>9.8000000000000007</v>
      </c>
      <c r="T59" s="375" t="str">
        <f t="shared" ref="T59:T90" si="4">IF(S59&lt;=8.5,"A",IF(S59&lt;=10,"B",IF(S59&lt;=16,"C")))</f>
        <v>B</v>
      </c>
      <c r="U59" s="409">
        <v>27</v>
      </c>
      <c r="V59" s="376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</row>
    <row r="60" spans="1:58" customFormat="1" ht="18" customHeight="1" x14ac:dyDescent="0.2">
      <c r="A60" s="5"/>
      <c r="B60" s="34">
        <v>59</v>
      </c>
      <c r="C60" s="63" t="s">
        <v>4255</v>
      </c>
      <c r="D60" s="64" t="s">
        <v>4256</v>
      </c>
      <c r="E60" s="48" t="s">
        <v>4094</v>
      </c>
      <c r="F60" s="20" t="s">
        <v>12</v>
      </c>
      <c r="G60" s="48" t="s">
        <v>2351</v>
      </c>
      <c r="H60" s="48" t="s">
        <v>13</v>
      </c>
      <c r="I60" s="48" t="s">
        <v>14</v>
      </c>
      <c r="J60" s="174">
        <v>3</v>
      </c>
      <c r="K60" s="246">
        <v>13071</v>
      </c>
      <c r="L60" s="66">
        <v>41474</v>
      </c>
      <c r="M60" s="39">
        <v>44742</v>
      </c>
      <c r="N60" s="61" t="str">
        <f t="shared" si="3"/>
        <v>8 Years, 11 Months, 11 Days</v>
      </c>
      <c r="O60" s="48">
        <v>26</v>
      </c>
      <c r="P60" s="48" t="s">
        <v>3894</v>
      </c>
      <c r="Q60" s="71">
        <v>1747227524</v>
      </c>
      <c r="R60" s="126" t="s">
        <v>4257</v>
      </c>
      <c r="S60" s="375">
        <v>8.11</v>
      </c>
      <c r="T60" s="375" t="str">
        <f t="shared" si="4"/>
        <v>A</v>
      </c>
      <c r="U60" s="409">
        <v>26</v>
      </c>
      <c r="V60" s="376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</row>
    <row r="61" spans="1:58" customFormat="1" ht="18" customHeight="1" x14ac:dyDescent="0.2">
      <c r="A61" s="5"/>
      <c r="B61" s="34">
        <v>60</v>
      </c>
      <c r="C61" s="50" t="s">
        <v>3634</v>
      </c>
      <c r="D61" s="51" t="s">
        <v>3635</v>
      </c>
      <c r="E61" s="34" t="s">
        <v>4135</v>
      </c>
      <c r="F61" s="34" t="s">
        <v>3384</v>
      </c>
      <c r="G61" s="34" t="s">
        <v>3385</v>
      </c>
      <c r="H61" s="34" t="s">
        <v>13</v>
      </c>
      <c r="I61" s="34" t="s">
        <v>22</v>
      </c>
      <c r="J61" s="176">
        <v>3</v>
      </c>
      <c r="K61" s="246">
        <v>13019</v>
      </c>
      <c r="L61" s="54">
        <v>41549</v>
      </c>
      <c r="M61" s="39">
        <v>44742</v>
      </c>
      <c r="N61" s="40" t="str">
        <f t="shared" si="3"/>
        <v>8 Years, 8 Months, 28 Days</v>
      </c>
      <c r="O61" s="34" t="s">
        <v>5833</v>
      </c>
      <c r="P61" s="34" t="s">
        <v>5807</v>
      </c>
      <c r="Q61" s="100">
        <v>1402779495</v>
      </c>
      <c r="R61" s="50"/>
      <c r="S61" s="375">
        <v>8.8000000000000007</v>
      </c>
      <c r="T61" s="375" t="str">
        <f t="shared" si="4"/>
        <v>B</v>
      </c>
      <c r="U61" s="409">
        <v>26</v>
      </c>
      <c r="V61" s="376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</row>
    <row r="62" spans="1:58" customFormat="1" ht="18" customHeight="1" x14ac:dyDescent="0.2">
      <c r="A62" s="5"/>
      <c r="B62" s="34">
        <v>61</v>
      </c>
      <c r="C62" s="63" t="s">
        <v>4005</v>
      </c>
      <c r="D62" s="64" t="s">
        <v>4006</v>
      </c>
      <c r="E62" s="48" t="s">
        <v>2672</v>
      </c>
      <c r="F62" s="20" t="s">
        <v>12</v>
      </c>
      <c r="G62" s="48" t="s">
        <v>2351</v>
      </c>
      <c r="H62" s="48" t="s">
        <v>13</v>
      </c>
      <c r="I62" s="48" t="s">
        <v>14</v>
      </c>
      <c r="J62" s="174">
        <v>3</v>
      </c>
      <c r="K62" s="246">
        <v>13066</v>
      </c>
      <c r="L62" s="66">
        <v>40879</v>
      </c>
      <c r="M62" s="39">
        <v>44742</v>
      </c>
      <c r="N62" s="61" t="str">
        <f t="shared" si="3"/>
        <v>10 Years, 6 Months, 28 Days</v>
      </c>
      <c r="O62" s="48">
        <v>24</v>
      </c>
      <c r="P62" s="48" t="s">
        <v>3973</v>
      </c>
      <c r="Q62" s="71">
        <v>1981048643</v>
      </c>
      <c r="R62" s="126" t="s">
        <v>4008</v>
      </c>
      <c r="S62" s="375">
        <v>10.6</v>
      </c>
      <c r="T62" s="375" t="str">
        <f t="shared" si="4"/>
        <v>C</v>
      </c>
      <c r="U62" s="409">
        <v>25</v>
      </c>
      <c r="V62" s="376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</row>
    <row r="63" spans="1:58" customFormat="1" ht="18" customHeight="1" x14ac:dyDescent="0.2">
      <c r="A63" s="5"/>
      <c r="B63" s="34">
        <v>62</v>
      </c>
      <c r="C63" s="63" t="s">
        <v>4320</v>
      </c>
      <c r="D63" s="64" t="s">
        <v>4321</v>
      </c>
      <c r="E63" s="48" t="s">
        <v>2728</v>
      </c>
      <c r="F63" s="20" t="s">
        <v>12</v>
      </c>
      <c r="G63" s="60" t="s">
        <v>2351</v>
      </c>
      <c r="H63" s="60" t="s">
        <v>13</v>
      </c>
      <c r="I63" s="48" t="s">
        <v>14</v>
      </c>
      <c r="J63" s="174">
        <v>3</v>
      </c>
      <c r="K63" s="246">
        <v>13074</v>
      </c>
      <c r="L63" s="66">
        <v>42399</v>
      </c>
      <c r="M63" s="39">
        <v>44742</v>
      </c>
      <c r="N63" s="61" t="str">
        <f t="shared" si="3"/>
        <v>6 Years, 5 Months, 0 Days</v>
      </c>
      <c r="O63" s="48">
        <v>22</v>
      </c>
      <c r="P63" s="48" t="s">
        <v>4322</v>
      </c>
      <c r="Q63" s="71">
        <v>1794725647</v>
      </c>
      <c r="R63" s="156" t="s">
        <v>4323</v>
      </c>
      <c r="S63" s="375">
        <v>6.5</v>
      </c>
      <c r="T63" s="375" t="str">
        <f t="shared" si="4"/>
        <v>A</v>
      </c>
      <c r="U63" s="409">
        <v>26</v>
      </c>
      <c r="V63" s="376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</row>
    <row r="64" spans="1:58" customFormat="1" ht="18" customHeight="1" x14ac:dyDescent="0.2">
      <c r="A64" s="5"/>
      <c r="B64" s="34">
        <v>63</v>
      </c>
      <c r="C64" s="50" t="s">
        <v>3660</v>
      </c>
      <c r="D64" s="51" t="s">
        <v>3661</v>
      </c>
      <c r="E64" s="34" t="s">
        <v>4135</v>
      </c>
      <c r="F64" s="34" t="s">
        <v>3384</v>
      </c>
      <c r="G64" s="34" t="s">
        <v>3385</v>
      </c>
      <c r="H64" s="34" t="s">
        <v>13</v>
      </c>
      <c r="I64" s="34" t="s">
        <v>22</v>
      </c>
      <c r="J64" s="176">
        <v>3</v>
      </c>
      <c r="K64" s="246">
        <v>13028</v>
      </c>
      <c r="L64" s="54" t="s">
        <v>3662</v>
      </c>
      <c r="M64" s="39">
        <v>44742</v>
      </c>
      <c r="N64" s="40" t="str">
        <f t="shared" si="3"/>
        <v>11 Years, 10 Months, 0 Days</v>
      </c>
      <c r="O64" s="34" t="s">
        <v>5835</v>
      </c>
      <c r="P64" s="34" t="s">
        <v>5807</v>
      </c>
      <c r="Q64" s="100">
        <v>1558102104</v>
      </c>
      <c r="R64" s="155" t="s">
        <v>3663</v>
      </c>
      <c r="S64" s="375">
        <v>11.1</v>
      </c>
      <c r="T64" s="375" t="str">
        <f t="shared" si="4"/>
        <v>C</v>
      </c>
      <c r="U64" s="409">
        <v>24</v>
      </c>
      <c r="V64" s="376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</row>
    <row r="65" spans="1:58" customFormat="1" ht="18" customHeight="1" x14ac:dyDescent="0.2">
      <c r="A65" s="5"/>
      <c r="B65" s="34">
        <v>64</v>
      </c>
      <c r="C65" s="50" t="s">
        <v>3664</v>
      </c>
      <c r="D65" s="51" t="s">
        <v>3665</v>
      </c>
      <c r="E65" s="34" t="s">
        <v>4135</v>
      </c>
      <c r="F65" s="34" t="s">
        <v>3384</v>
      </c>
      <c r="G65" s="34" t="s">
        <v>3385</v>
      </c>
      <c r="H65" s="34" t="s">
        <v>13</v>
      </c>
      <c r="I65" s="34" t="s">
        <v>22</v>
      </c>
      <c r="J65" s="176">
        <v>3</v>
      </c>
      <c r="K65" s="246">
        <v>13029</v>
      </c>
      <c r="L65" s="54">
        <v>41535</v>
      </c>
      <c r="M65" s="39">
        <v>44742</v>
      </c>
      <c r="N65" s="40" t="str">
        <f t="shared" si="3"/>
        <v>8 Years, 9 Months, 12 Days</v>
      </c>
      <c r="O65" s="34" t="s">
        <v>5834</v>
      </c>
      <c r="P65" s="34" t="s">
        <v>5846</v>
      </c>
      <c r="Q65" s="100">
        <v>1918099251</v>
      </c>
      <c r="R65" s="155" t="s">
        <v>3666</v>
      </c>
      <c r="S65" s="375">
        <v>8.9</v>
      </c>
      <c r="T65" s="375" t="str">
        <f t="shared" si="4"/>
        <v>B</v>
      </c>
      <c r="U65" s="409">
        <v>26</v>
      </c>
      <c r="V65" s="376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</row>
    <row r="66" spans="1:58" customFormat="1" ht="18" customHeight="1" x14ac:dyDescent="0.2">
      <c r="A66" s="5"/>
      <c r="B66" s="34">
        <v>65</v>
      </c>
      <c r="C66" s="35" t="s">
        <v>2679</v>
      </c>
      <c r="D66" s="36" t="s">
        <v>2680</v>
      </c>
      <c r="E66" s="20" t="s">
        <v>2681</v>
      </c>
      <c r="F66" s="20" t="s">
        <v>12</v>
      </c>
      <c r="G66" s="20" t="s">
        <v>2351</v>
      </c>
      <c r="H66" s="20" t="s">
        <v>13</v>
      </c>
      <c r="I66" s="20" t="s">
        <v>14</v>
      </c>
      <c r="J66" s="174">
        <v>3</v>
      </c>
      <c r="K66" s="246">
        <v>13058</v>
      </c>
      <c r="L66" s="44">
        <v>41266</v>
      </c>
      <c r="M66" s="39">
        <v>44742</v>
      </c>
      <c r="N66" s="40" t="str">
        <f t="shared" ref="N66:N97" si="5">DATEDIF(L66,M66,"Y") &amp; " Years, "&amp; DATEDIF(L66,M66,"YM") &amp; " Months, "&amp;DATEDIF(L66,M66, "MD") &amp; " Days"</f>
        <v>9 Years, 6 Months, 7 Days</v>
      </c>
      <c r="O66" s="20">
        <v>21</v>
      </c>
      <c r="P66" s="20" t="s">
        <v>5531</v>
      </c>
      <c r="Q66" s="42" t="s">
        <v>2682</v>
      </c>
      <c r="R66" s="58" t="s">
        <v>2683</v>
      </c>
      <c r="S66" s="375">
        <v>9.6</v>
      </c>
      <c r="T66" s="375" t="str">
        <f t="shared" si="4"/>
        <v>B</v>
      </c>
      <c r="U66" s="409">
        <v>26</v>
      </c>
      <c r="V66" s="376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</row>
    <row r="67" spans="1:58" customFormat="1" ht="18" customHeight="1" x14ac:dyDescent="0.2">
      <c r="A67" s="5"/>
      <c r="B67" s="34">
        <v>66</v>
      </c>
      <c r="C67" s="78" t="s">
        <v>5068</v>
      </c>
      <c r="D67" s="59" t="s">
        <v>5069</v>
      </c>
      <c r="E67" s="60" t="s">
        <v>332</v>
      </c>
      <c r="F67" s="20" t="s">
        <v>12</v>
      </c>
      <c r="G67" s="60" t="s">
        <v>2351</v>
      </c>
      <c r="H67" s="77" t="s">
        <v>13</v>
      </c>
      <c r="I67" s="60" t="s">
        <v>14</v>
      </c>
      <c r="J67" s="174">
        <v>3</v>
      </c>
      <c r="K67" s="246">
        <v>13097</v>
      </c>
      <c r="L67" s="45">
        <v>39724</v>
      </c>
      <c r="M67" s="39">
        <v>44742</v>
      </c>
      <c r="N67" s="61" t="str">
        <f t="shared" si="5"/>
        <v>13 Years, 8 Months, 27 Days</v>
      </c>
      <c r="O67" s="48">
        <v>23</v>
      </c>
      <c r="P67" s="48" t="s">
        <v>4598</v>
      </c>
      <c r="Q67" s="79">
        <v>1712601609</v>
      </c>
      <c r="R67" s="126" t="s">
        <v>5070</v>
      </c>
      <c r="S67" s="375">
        <v>13.8</v>
      </c>
      <c r="T67" s="375" t="str">
        <f t="shared" si="4"/>
        <v>C</v>
      </c>
      <c r="U67" s="409">
        <v>24</v>
      </c>
      <c r="V67" s="376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</row>
    <row r="68" spans="1:58" customFormat="1" ht="18" customHeight="1" x14ac:dyDescent="0.2">
      <c r="A68" s="5"/>
      <c r="B68" s="34">
        <v>67</v>
      </c>
      <c r="C68" s="63" t="s">
        <v>4271</v>
      </c>
      <c r="D68" s="64" t="s">
        <v>4272</v>
      </c>
      <c r="E68" s="65" t="s">
        <v>4273</v>
      </c>
      <c r="F68" s="20" t="s">
        <v>12</v>
      </c>
      <c r="G68" s="48" t="s">
        <v>2351</v>
      </c>
      <c r="H68" s="48" t="s">
        <v>13</v>
      </c>
      <c r="I68" s="48" t="s">
        <v>14</v>
      </c>
      <c r="J68" s="174">
        <v>3</v>
      </c>
      <c r="K68" s="246">
        <v>13073</v>
      </c>
      <c r="L68" s="66">
        <v>41306</v>
      </c>
      <c r="M68" s="39">
        <v>44742</v>
      </c>
      <c r="N68" s="61" t="str">
        <f t="shared" si="5"/>
        <v>9 Years, 4 Months, 29 Days</v>
      </c>
      <c r="O68" s="48">
        <v>22</v>
      </c>
      <c r="P68" s="48" t="s">
        <v>3834</v>
      </c>
      <c r="Q68" s="71">
        <v>1827818286</v>
      </c>
      <c r="R68" s="126" t="s">
        <v>4274</v>
      </c>
      <c r="S68" s="375">
        <v>9.4</v>
      </c>
      <c r="T68" s="375" t="str">
        <f t="shared" si="4"/>
        <v>B</v>
      </c>
      <c r="U68" s="409">
        <v>26</v>
      </c>
      <c r="V68" s="376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</row>
    <row r="69" spans="1:58" customFormat="1" ht="18" customHeight="1" x14ac:dyDescent="0.2">
      <c r="A69" s="5"/>
      <c r="B69" s="34">
        <v>68</v>
      </c>
      <c r="C69" s="121" t="s">
        <v>6655</v>
      </c>
      <c r="D69" s="109" t="s">
        <v>6656</v>
      </c>
      <c r="E69" s="110" t="s">
        <v>2723</v>
      </c>
      <c r="F69" s="20" t="s">
        <v>12</v>
      </c>
      <c r="G69" s="110" t="s">
        <v>2351</v>
      </c>
      <c r="H69" s="110" t="s">
        <v>13</v>
      </c>
      <c r="I69" s="110" t="s">
        <v>14</v>
      </c>
      <c r="J69" s="177">
        <v>3</v>
      </c>
      <c r="K69" s="246">
        <v>13116</v>
      </c>
      <c r="L69" s="123">
        <v>41624</v>
      </c>
      <c r="M69" s="105">
        <v>44742</v>
      </c>
      <c r="N69" s="61" t="str">
        <f t="shared" si="5"/>
        <v>8 Years, 6 Months, 14 Days</v>
      </c>
      <c r="O69" s="122">
        <v>24</v>
      </c>
      <c r="P69" s="122" t="s">
        <v>5633</v>
      </c>
      <c r="Q69" s="323" t="s">
        <v>6657</v>
      </c>
      <c r="R69" s="151" t="s">
        <v>6658</v>
      </c>
      <c r="S69" s="375">
        <v>8.6</v>
      </c>
      <c r="T69" s="375" t="str">
        <f t="shared" si="4"/>
        <v>B</v>
      </c>
      <c r="U69" s="409">
        <v>26</v>
      </c>
      <c r="V69" s="376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</row>
    <row r="70" spans="1:58" customFormat="1" ht="18" customHeight="1" x14ac:dyDescent="0.2">
      <c r="A70" s="5"/>
      <c r="B70" s="34">
        <v>69</v>
      </c>
      <c r="C70" s="35" t="s">
        <v>2819</v>
      </c>
      <c r="D70" s="43" t="s">
        <v>2820</v>
      </c>
      <c r="E70" s="20" t="s">
        <v>283</v>
      </c>
      <c r="F70" s="20" t="s">
        <v>2622</v>
      </c>
      <c r="G70" s="20" t="s">
        <v>272</v>
      </c>
      <c r="H70" s="20" t="s">
        <v>13</v>
      </c>
      <c r="I70" s="20" t="s">
        <v>22</v>
      </c>
      <c r="J70" s="174">
        <v>3</v>
      </c>
      <c r="K70" s="246">
        <v>13009</v>
      </c>
      <c r="L70" s="44">
        <v>39530</v>
      </c>
      <c r="M70" s="39">
        <v>44742</v>
      </c>
      <c r="N70" s="40" t="str">
        <f t="shared" si="5"/>
        <v>14 Years, 3 Months, 7 Days</v>
      </c>
      <c r="O70" s="20">
        <v>28</v>
      </c>
      <c r="P70" s="20" t="s">
        <v>5537</v>
      </c>
      <c r="Q70" s="42" t="s">
        <v>2821</v>
      </c>
      <c r="R70" s="58" t="s">
        <v>2822</v>
      </c>
      <c r="S70" s="375">
        <v>14.3</v>
      </c>
      <c r="T70" s="375" t="str">
        <f t="shared" si="4"/>
        <v>C</v>
      </c>
      <c r="U70" s="409">
        <v>23</v>
      </c>
      <c r="V70" s="376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</row>
    <row r="71" spans="1:58" customFormat="1" ht="18" customHeight="1" x14ac:dyDescent="0.2">
      <c r="A71" s="5"/>
      <c r="B71" s="34">
        <v>70</v>
      </c>
      <c r="C71" s="107" t="s">
        <v>6738</v>
      </c>
      <c r="D71" s="36" t="s">
        <v>6739</v>
      </c>
      <c r="E71" s="36" t="s">
        <v>5478</v>
      </c>
      <c r="F71" s="20" t="s">
        <v>12</v>
      </c>
      <c r="G71" s="36" t="s">
        <v>2351</v>
      </c>
      <c r="H71" s="36" t="s">
        <v>13</v>
      </c>
      <c r="I71" s="36" t="s">
        <v>14</v>
      </c>
      <c r="J71" s="128">
        <v>3</v>
      </c>
      <c r="K71" s="246">
        <v>13118</v>
      </c>
      <c r="L71" s="104">
        <v>41603</v>
      </c>
      <c r="M71" s="105">
        <v>44742</v>
      </c>
      <c r="N71" s="61" t="str">
        <f t="shared" si="5"/>
        <v>8 Years, 7 Months, 5 Days</v>
      </c>
      <c r="O71" s="36">
        <v>24</v>
      </c>
      <c r="P71" s="143">
        <v>38</v>
      </c>
      <c r="Q71" s="47">
        <v>1911405588</v>
      </c>
      <c r="R71" s="165" t="s">
        <v>6740</v>
      </c>
      <c r="S71" s="375">
        <v>8.6999999999999993</v>
      </c>
      <c r="T71" s="375" t="str">
        <f t="shared" si="4"/>
        <v>B</v>
      </c>
      <c r="U71" s="409">
        <v>25</v>
      </c>
      <c r="V71" s="376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</row>
    <row r="72" spans="1:58" customFormat="1" ht="18" customHeight="1" x14ac:dyDescent="0.2">
      <c r="A72" s="5"/>
      <c r="B72" s="34">
        <v>71</v>
      </c>
      <c r="C72" s="70" t="s">
        <v>5150</v>
      </c>
      <c r="D72" s="59" t="s">
        <v>5151</v>
      </c>
      <c r="E72" s="60" t="s">
        <v>2728</v>
      </c>
      <c r="F72" s="20" t="s">
        <v>12</v>
      </c>
      <c r="G72" s="60" t="s">
        <v>2351</v>
      </c>
      <c r="H72" s="77" t="s">
        <v>13</v>
      </c>
      <c r="I72" s="60" t="s">
        <v>14</v>
      </c>
      <c r="J72" s="174">
        <v>3</v>
      </c>
      <c r="K72" s="246">
        <v>13098</v>
      </c>
      <c r="L72" s="45">
        <v>41941</v>
      </c>
      <c r="M72" s="39">
        <v>44742</v>
      </c>
      <c r="N72" s="61" t="str">
        <f t="shared" si="5"/>
        <v>7 Years, 8 Months, 1 Days</v>
      </c>
      <c r="O72" s="48">
        <v>25</v>
      </c>
      <c r="P72" s="48" t="s">
        <v>5023</v>
      </c>
      <c r="Q72" s="79">
        <v>1712148888</v>
      </c>
      <c r="R72" s="126" t="s">
        <v>5152</v>
      </c>
      <c r="S72" s="375">
        <v>1.8</v>
      </c>
      <c r="T72" s="375" t="str">
        <f t="shared" si="4"/>
        <v>A</v>
      </c>
      <c r="U72" s="409">
        <v>24</v>
      </c>
      <c r="V72" s="377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</row>
    <row r="73" spans="1:58" customFormat="1" ht="18" customHeight="1" x14ac:dyDescent="0.2">
      <c r="A73" s="5"/>
      <c r="B73" s="34">
        <v>72</v>
      </c>
      <c r="C73" s="50" t="s">
        <v>3646</v>
      </c>
      <c r="D73" s="51" t="s">
        <v>3647</v>
      </c>
      <c r="E73" s="34" t="s">
        <v>4135</v>
      </c>
      <c r="F73" s="34" t="s">
        <v>3384</v>
      </c>
      <c r="G73" s="34" t="s">
        <v>3385</v>
      </c>
      <c r="H73" s="34" t="s">
        <v>13</v>
      </c>
      <c r="I73" s="34" t="s">
        <v>22</v>
      </c>
      <c r="J73" s="176">
        <v>3</v>
      </c>
      <c r="K73" s="246">
        <v>13023</v>
      </c>
      <c r="L73" s="54">
        <v>40998</v>
      </c>
      <c r="M73" s="39">
        <v>44742</v>
      </c>
      <c r="N73" s="40" t="str">
        <f t="shared" si="5"/>
        <v>10 Years, 3 Months, 0 Days</v>
      </c>
      <c r="O73" s="34" t="s">
        <v>5850</v>
      </c>
      <c r="P73" s="34" t="s">
        <v>5823</v>
      </c>
      <c r="Q73" s="100">
        <v>1681819595</v>
      </c>
      <c r="R73" s="155" t="s">
        <v>3648</v>
      </c>
      <c r="S73" s="375">
        <v>10.3</v>
      </c>
      <c r="T73" s="375" t="str">
        <f t="shared" si="4"/>
        <v>C</v>
      </c>
      <c r="U73" s="409">
        <v>23</v>
      </c>
      <c r="V73" s="376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</row>
    <row r="74" spans="1:58" customFormat="1" ht="18" customHeight="1" x14ac:dyDescent="0.2">
      <c r="A74" s="5"/>
      <c r="B74" s="34">
        <v>73</v>
      </c>
      <c r="C74" s="50" t="s">
        <v>3686</v>
      </c>
      <c r="D74" s="51" t="s">
        <v>3687</v>
      </c>
      <c r="E74" s="34" t="s">
        <v>5512</v>
      </c>
      <c r="F74" s="34" t="s">
        <v>3384</v>
      </c>
      <c r="G74" s="34" t="s">
        <v>3385</v>
      </c>
      <c r="H74" s="34" t="s">
        <v>13</v>
      </c>
      <c r="I74" s="34" t="s">
        <v>22</v>
      </c>
      <c r="J74" s="176">
        <v>3</v>
      </c>
      <c r="K74" s="246">
        <v>13036</v>
      </c>
      <c r="L74" s="54" t="s">
        <v>3688</v>
      </c>
      <c r="M74" s="39">
        <v>44742</v>
      </c>
      <c r="N74" s="40" t="str">
        <f t="shared" si="5"/>
        <v>8 Years, 7 Months, 30 Days</v>
      </c>
      <c r="O74" s="34" t="s">
        <v>5829</v>
      </c>
      <c r="P74" s="34" t="s">
        <v>5814</v>
      </c>
      <c r="Q74" s="100">
        <v>1621567196</v>
      </c>
      <c r="R74" s="155" t="s">
        <v>3689</v>
      </c>
      <c r="S74" s="375">
        <v>8.6999999999999993</v>
      </c>
      <c r="T74" s="375" t="str">
        <f t="shared" si="4"/>
        <v>B</v>
      </c>
      <c r="U74" s="409">
        <v>24</v>
      </c>
      <c r="V74" s="376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</row>
    <row r="75" spans="1:58" customFormat="1" ht="18" customHeight="1" x14ac:dyDescent="0.2">
      <c r="A75" s="5"/>
      <c r="B75" s="34">
        <v>74</v>
      </c>
      <c r="C75" s="50" t="s">
        <v>3711</v>
      </c>
      <c r="D75" s="51" t="s">
        <v>3712</v>
      </c>
      <c r="E75" s="34" t="s">
        <v>5512</v>
      </c>
      <c r="F75" s="34" t="s">
        <v>3384</v>
      </c>
      <c r="G75" s="34" t="s">
        <v>3385</v>
      </c>
      <c r="H75" s="34" t="s">
        <v>13</v>
      </c>
      <c r="I75" s="34" t="s">
        <v>22</v>
      </c>
      <c r="J75" s="176">
        <v>3</v>
      </c>
      <c r="K75" s="246">
        <v>13044</v>
      </c>
      <c r="L75" s="54">
        <v>41922</v>
      </c>
      <c r="M75" s="39">
        <v>44742</v>
      </c>
      <c r="N75" s="40" t="str">
        <f t="shared" si="5"/>
        <v>7 Years, 8 Months, 20 Days</v>
      </c>
      <c r="O75" s="34" t="s">
        <v>5830</v>
      </c>
      <c r="P75" s="34" t="s">
        <v>5814</v>
      </c>
      <c r="Q75" s="100">
        <v>1912148233</v>
      </c>
      <c r="R75" s="155" t="s">
        <v>3713</v>
      </c>
      <c r="S75" s="375">
        <v>7.8</v>
      </c>
      <c r="T75" s="375" t="str">
        <f t="shared" si="4"/>
        <v>A</v>
      </c>
      <c r="U75" s="409">
        <v>23</v>
      </c>
      <c r="V75" s="376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</row>
    <row r="76" spans="1:58" customFormat="1" ht="18" customHeight="1" x14ac:dyDescent="0.2">
      <c r="A76" s="5"/>
      <c r="B76" s="34">
        <v>75</v>
      </c>
      <c r="C76" s="78" t="s">
        <v>5037</v>
      </c>
      <c r="D76" s="59" t="s">
        <v>5038</v>
      </c>
      <c r="E76" s="60" t="s">
        <v>4143</v>
      </c>
      <c r="F76" s="20" t="s">
        <v>12</v>
      </c>
      <c r="G76" s="60" t="s">
        <v>2351</v>
      </c>
      <c r="H76" s="77" t="s">
        <v>13</v>
      </c>
      <c r="I76" s="60" t="s">
        <v>14</v>
      </c>
      <c r="J76" s="174">
        <v>3</v>
      </c>
      <c r="K76" s="246">
        <v>13095</v>
      </c>
      <c r="L76" s="45">
        <v>40607</v>
      </c>
      <c r="M76" s="39">
        <v>44742</v>
      </c>
      <c r="N76" s="61" t="str">
        <f t="shared" si="5"/>
        <v>11 Years, 3 Months, 25 Days</v>
      </c>
      <c r="O76" s="48">
        <v>22</v>
      </c>
      <c r="P76" s="48" t="s">
        <v>4322</v>
      </c>
      <c r="Q76" s="79">
        <v>1777871712</v>
      </c>
      <c r="R76" s="126" t="s">
        <v>5039</v>
      </c>
      <c r="S76" s="375">
        <v>11.3</v>
      </c>
      <c r="T76" s="375" t="str">
        <f t="shared" si="4"/>
        <v>C</v>
      </c>
      <c r="U76" s="409">
        <v>23</v>
      </c>
      <c r="V76" s="377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</row>
    <row r="77" spans="1:58" customFormat="1" ht="18" customHeight="1" x14ac:dyDescent="0.2">
      <c r="A77" s="5"/>
      <c r="B77" s="34">
        <v>76</v>
      </c>
      <c r="C77" s="63" t="s">
        <v>4141</v>
      </c>
      <c r="D77" s="64" t="s">
        <v>4142</v>
      </c>
      <c r="E77" s="48" t="s">
        <v>4143</v>
      </c>
      <c r="F77" s="20" t="s">
        <v>12</v>
      </c>
      <c r="G77" s="48" t="s">
        <v>2351</v>
      </c>
      <c r="H77" s="48" t="s">
        <v>13</v>
      </c>
      <c r="I77" s="48" t="s">
        <v>14</v>
      </c>
      <c r="J77" s="174">
        <v>3</v>
      </c>
      <c r="K77" s="246">
        <v>13068</v>
      </c>
      <c r="L77" s="66">
        <v>41367</v>
      </c>
      <c r="M77" s="39">
        <v>44742</v>
      </c>
      <c r="N77" s="61" t="str">
        <f t="shared" si="5"/>
        <v>9 Years, 2 Months, 27 Days</v>
      </c>
      <c r="O77" s="48">
        <v>20</v>
      </c>
      <c r="P77" s="48" t="s">
        <v>3913</v>
      </c>
      <c r="Q77" s="71" t="s">
        <v>4144</v>
      </c>
      <c r="R77" s="126" t="s">
        <v>4145</v>
      </c>
      <c r="S77" s="375">
        <v>9.1999999999999993</v>
      </c>
      <c r="T77" s="375" t="str">
        <f t="shared" si="4"/>
        <v>B</v>
      </c>
      <c r="U77" s="409">
        <v>21</v>
      </c>
      <c r="V77" s="376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</row>
    <row r="78" spans="1:58" customFormat="1" ht="18" customHeight="1" x14ac:dyDescent="0.2">
      <c r="A78" s="5"/>
      <c r="B78" s="34">
        <v>77</v>
      </c>
      <c r="C78" s="63" t="s">
        <v>4484</v>
      </c>
      <c r="D78" s="64" t="s">
        <v>4485</v>
      </c>
      <c r="E78" s="48" t="s">
        <v>4486</v>
      </c>
      <c r="F78" s="20" t="s">
        <v>12</v>
      </c>
      <c r="G78" s="60" t="s">
        <v>2351</v>
      </c>
      <c r="H78" s="60" t="s">
        <v>13</v>
      </c>
      <c r="I78" s="48" t="s">
        <v>14</v>
      </c>
      <c r="J78" s="174">
        <v>3</v>
      </c>
      <c r="K78" s="246">
        <v>13077</v>
      </c>
      <c r="L78" s="66">
        <v>42129</v>
      </c>
      <c r="M78" s="39">
        <v>44742</v>
      </c>
      <c r="N78" s="61" t="str">
        <f t="shared" si="5"/>
        <v>7 Years, 1 Months, 25 Days</v>
      </c>
      <c r="O78" s="48">
        <v>25</v>
      </c>
      <c r="P78" s="48" t="s">
        <v>4124</v>
      </c>
      <c r="Q78" s="71">
        <v>1717300131</v>
      </c>
      <c r="R78" s="126" t="s">
        <v>4487</v>
      </c>
      <c r="S78" s="375">
        <v>7.1</v>
      </c>
      <c r="T78" s="375" t="str">
        <f t="shared" si="4"/>
        <v>A</v>
      </c>
      <c r="U78" s="409">
        <v>23</v>
      </c>
      <c r="V78" s="376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</row>
    <row r="79" spans="1:58" customFormat="1" ht="18" customHeight="1" x14ac:dyDescent="0.2">
      <c r="A79" s="5"/>
      <c r="B79" s="34">
        <v>78</v>
      </c>
      <c r="C79" s="50" t="s">
        <v>3705</v>
      </c>
      <c r="D79" s="51" t="s">
        <v>3706</v>
      </c>
      <c r="E79" s="34" t="s">
        <v>5512</v>
      </c>
      <c r="F79" s="34" t="s">
        <v>3384</v>
      </c>
      <c r="G79" s="34" t="s">
        <v>3385</v>
      </c>
      <c r="H79" s="34" t="s">
        <v>13</v>
      </c>
      <c r="I79" s="34" t="s">
        <v>22</v>
      </c>
      <c r="J79" s="176">
        <v>3</v>
      </c>
      <c r="K79" s="246">
        <v>13042</v>
      </c>
      <c r="L79" s="54">
        <v>40877</v>
      </c>
      <c r="M79" s="39">
        <v>44742</v>
      </c>
      <c r="N79" s="40" t="str">
        <f t="shared" si="5"/>
        <v>10 Years, 7 Months, 0 Days</v>
      </c>
      <c r="O79" s="34" t="s">
        <v>5835</v>
      </c>
      <c r="P79" s="34" t="s">
        <v>5809</v>
      </c>
      <c r="Q79" s="100">
        <v>1715997911</v>
      </c>
      <c r="R79" s="155" t="s">
        <v>3707</v>
      </c>
      <c r="S79" s="375">
        <v>10.7</v>
      </c>
      <c r="T79" s="375" t="str">
        <f t="shared" si="4"/>
        <v>C</v>
      </c>
      <c r="U79" s="409">
        <v>22</v>
      </c>
      <c r="V79" s="376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</row>
    <row r="80" spans="1:58" customFormat="1" ht="18" customHeight="1" x14ac:dyDescent="0.2">
      <c r="A80" s="5"/>
      <c r="B80" s="34">
        <v>79</v>
      </c>
      <c r="C80" s="63" t="s">
        <v>4517</v>
      </c>
      <c r="D80" s="43" t="s">
        <v>4518</v>
      </c>
      <c r="E80" s="48" t="s">
        <v>4094</v>
      </c>
      <c r="F80" s="20" t="s">
        <v>12</v>
      </c>
      <c r="G80" s="60" t="s">
        <v>2351</v>
      </c>
      <c r="H80" s="60" t="s">
        <v>13</v>
      </c>
      <c r="I80" s="48" t="s">
        <v>14</v>
      </c>
      <c r="J80" s="174">
        <v>3</v>
      </c>
      <c r="K80" s="246">
        <v>13079</v>
      </c>
      <c r="L80" s="66">
        <v>41640</v>
      </c>
      <c r="M80" s="39">
        <v>44742</v>
      </c>
      <c r="N80" s="61" t="str">
        <f t="shared" si="5"/>
        <v>8 Years, 5 Months, 29 Days</v>
      </c>
      <c r="O80" s="48">
        <v>19</v>
      </c>
      <c r="P80" s="48" t="s">
        <v>3913</v>
      </c>
      <c r="Q80" s="71">
        <v>1717697361</v>
      </c>
      <c r="R80" s="126" t="s">
        <v>4519</v>
      </c>
      <c r="S80" s="375">
        <v>8.5</v>
      </c>
      <c r="T80" s="375" t="str">
        <f t="shared" si="4"/>
        <v>A</v>
      </c>
      <c r="U80" s="409">
        <v>23</v>
      </c>
      <c r="V80" s="376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</row>
    <row r="81" spans="1:58" customFormat="1" ht="18" customHeight="1" x14ac:dyDescent="0.2">
      <c r="A81" s="5"/>
      <c r="B81" s="34">
        <v>80</v>
      </c>
      <c r="C81" s="58" t="s">
        <v>5181</v>
      </c>
      <c r="D81" s="59" t="s">
        <v>5182</v>
      </c>
      <c r="E81" s="48" t="s">
        <v>2681</v>
      </c>
      <c r="F81" s="20" t="s">
        <v>12</v>
      </c>
      <c r="G81" s="48" t="s">
        <v>2351</v>
      </c>
      <c r="H81" s="20" t="s">
        <v>13</v>
      </c>
      <c r="I81" s="48" t="s">
        <v>14</v>
      </c>
      <c r="J81" s="174">
        <v>3</v>
      </c>
      <c r="K81" s="246">
        <v>13100</v>
      </c>
      <c r="L81" s="44">
        <v>41869</v>
      </c>
      <c r="M81" s="39">
        <v>44742</v>
      </c>
      <c r="N81" s="61" t="str">
        <f t="shared" si="5"/>
        <v>7 Years, 10 Months, 12 Days</v>
      </c>
      <c r="O81" s="48">
        <v>27</v>
      </c>
      <c r="P81" s="48" t="s">
        <v>3973</v>
      </c>
      <c r="Q81" s="79">
        <v>1817617363</v>
      </c>
      <c r="R81" s="126" t="s">
        <v>5183</v>
      </c>
      <c r="S81" s="375">
        <v>7.1</v>
      </c>
      <c r="T81" s="375" t="str">
        <f t="shared" si="4"/>
        <v>A</v>
      </c>
      <c r="U81" s="409">
        <v>23</v>
      </c>
      <c r="V81" s="377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</row>
    <row r="82" spans="1:58" customFormat="1" ht="18" customHeight="1" x14ac:dyDescent="0.2">
      <c r="A82" s="5"/>
      <c r="B82" s="34">
        <v>81</v>
      </c>
      <c r="C82" s="35" t="s">
        <v>825</v>
      </c>
      <c r="D82" s="43" t="s">
        <v>826</v>
      </c>
      <c r="E82" s="20" t="s">
        <v>827</v>
      </c>
      <c r="F82" s="20" t="s">
        <v>632</v>
      </c>
      <c r="G82" s="20" t="s">
        <v>487</v>
      </c>
      <c r="H82" s="20" t="s">
        <v>13</v>
      </c>
      <c r="I82" s="20" t="s">
        <v>22</v>
      </c>
      <c r="J82" s="174">
        <v>3</v>
      </c>
      <c r="K82" s="246">
        <v>13047</v>
      </c>
      <c r="L82" s="44">
        <v>40069</v>
      </c>
      <c r="M82" s="39">
        <v>44742</v>
      </c>
      <c r="N82" s="40" t="str">
        <f t="shared" si="5"/>
        <v>12 Years, 9 Months, 17 Days</v>
      </c>
      <c r="O82" s="41" t="s">
        <v>828</v>
      </c>
      <c r="P82" s="20"/>
      <c r="Q82" s="42" t="s">
        <v>661</v>
      </c>
      <c r="R82" s="58" t="s">
        <v>662</v>
      </c>
      <c r="S82" s="375">
        <v>12.9</v>
      </c>
      <c r="T82" s="375" t="str">
        <f t="shared" si="4"/>
        <v>C</v>
      </c>
      <c r="U82" s="409">
        <v>22</v>
      </c>
      <c r="V82" s="376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</row>
    <row r="83" spans="1:58" customFormat="1" ht="18" customHeight="1" x14ac:dyDescent="0.2">
      <c r="A83" s="5"/>
      <c r="B83" s="34">
        <v>82</v>
      </c>
      <c r="C83" s="50" t="s">
        <v>3639</v>
      </c>
      <c r="D83" s="51" t="s">
        <v>3640</v>
      </c>
      <c r="E83" s="34" t="s">
        <v>4135</v>
      </c>
      <c r="F83" s="34" t="s">
        <v>3384</v>
      </c>
      <c r="G83" s="34" t="s">
        <v>3385</v>
      </c>
      <c r="H83" s="34" t="s">
        <v>13</v>
      </c>
      <c r="I83" s="34" t="s">
        <v>22</v>
      </c>
      <c r="J83" s="176">
        <v>3</v>
      </c>
      <c r="K83" s="246">
        <v>13021</v>
      </c>
      <c r="L83" s="54" t="s">
        <v>3641</v>
      </c>
      <c r="M83" s="39">
        <v>44742</v>
      </c>
      <c r="N83" s="40" t="str">
        <f t="shared" si="5"/>
        <v>8 Years, 11 Months, 14 Days</v>
      </c>
      <c r="O83" s="34" t="s">
        <v>5825</v>
      </c>
      <c r="P83" s="34" t="s">
        <v>5846</v>
      </c>
      <c r="Q83" s="100">
        <v>1749417220</v>
      </c>
      <c r="R83" s="155" t="s">
        <v>3642</v>
      </c>
      <c r="S83" s="375">
        <v>8.11</v>
      </c>
      <c r="T83" s="375" t="str">
        <f t="shared" si="4"/>
        <v>A</v>
      </c>
      <c r="U83" s="409">
        <v>22</v>
      </c>
      <c r="V83" s="376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</row>
    <row r="84" spans="1:58" customFormat="1" ht="18" customHeight="1" x14ac:dyDescent="0.2">
      <c r="A84" s="5"/>
      <c r="B84" s="34">
        <v>83</v>
      </c>
      <c r="C84" s="35" t="s">
        <v>1472</v>
      </c>
      <c r="D84" s="36" t="s">
        <v>1473</v>
      </c>
      <c r="E84" s="20" t="s">
        <v>1474</v>
      </c>
      <c r="F84" s="20" t="s">
        <v>53</v>
      </c>
      <c r="G84" s="20" t="s">
        <v>54</v>
      </c>
      <c r="H84" s="20" t="s">
        <v>13</v>
      </c>
      <c r="I84" s="20" t="s">
        <v>22</v>
      </c>
      <c r="J84" s="174">
        <v>3</v>
      </c>
      <c r="K84" s="246">
        <v>13046</v>
      </c>
      <c r="L84" s="44">
        <v>41806</v>
      </c>
      <c r="M84" s="39">
        <v>44742</v>
      </c>
      <c r="N84" s="40" t="str">
        <f t="shared" si="5"/>
        <v>8 Years, 0 Months, 14 Days</v>
      </c>
      <c r="O84" s="20">
        <v>22</v>
      </c>
      <c r="P84" s="20" t="s">
        <v>5555</v>
      </c>
      <c r="Q84" s="42">
        <v>1717644506</v>
      </c>
      <c r="R84" s="58" t="s">
        <v>1475</v>
      </c>
      <c r="S84" s="375">
        <v>8</v>
      </c>
      <c r="T84" s="375" t="str">
        <f t="shared" si="4"/>
        <v>A</v>
      </c>
      <c r="U84" s="409">
        <v>22</v>
      </c>
      <c r="V84" s="376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</row>
    <row r="85" spans="1:58" customFormat="1" ht="18" customHeight="1" x14ac:dyDescent="0.2">
      <c r="A85" s="5"/>
      <c r="B85" s="34">
        <v>84</v>
      </c>
      <c r="C85" s="35" t="s">
        <v>2837</v>
      </c>
      <c r="D85" s="43" t="s">
        <v>2838</v>
      </c>
      <c r="E85" s="20" t="s">
        <v>283</v>
      </c>
      <c r="F85" s="20" t="s">
        <v>2622</v>
      </c>
      <c r="G85" s="20" t="s">
        <v>272</v>
      </c>
      <c r="H85" s="20" t="s">
        <v>13</v>
      </c>
      <c r="I85" s="20" t="s">
        <v>22</v>
      </c>
      <c r="J85" s="174">
        <v>3</v>
      </c>
      <c r="K85" s="246">
        <v>13010</v>
      </c>
      <c r="L85" s="44">
        <v>41522</v>
      </c>
      <c r="M85" s="39">
        <v>44742</v>
      </c>
      <c r="N85" s="40" t="str">
        <f t="shared" si="5"/>
        <v>8 Years, 9 Months, 25 Days</v>
      </c>
      <c r="O85" s="20">
        <v>25</v>
      </c>
      <c r="P85" s="20" t="s">
        <v>5537</v>
      </c>
      <c r="Q85" s="42" t="s">
        <v>2839</v>
      </c>
      <c r="R85" s="58" t="s">
        <v>2840</v>
      </c>
      <c r="S85" s="375">
        <v>8.9</v>
      </c>
      <c r="T85" s="375" t="str">
        <f t="shared" si="4"/>
        <v>B</v>
      </c>
      <c r="U85" s="409">
        <v>20</v>
      </c>
      <c r="V85" s="376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</row>
    <row r="86" spans="1:58" customFormat="1" ht="18" customHeight="1" x14ac:dyDescent="0.2">
      <c r="A86" s="5"/>
      <c r="B86" s="34">
        <v>85</v>
      </c>
      <c r="C86" s="75" t="s">
        <v>4801</v>
      </c>
      <c r="D86" s="76" t="s">
        <v>4802</v>
      </c>
      <c r="E86" s="60" t="s">
        <v>2681</v>
      </c>
      <c r="F86" s="20" t="s">
        <v>12</v>
      </c>
      <c r="G86" s="60" t="s">
        <v>2351</v>
      </c>
      <c r="H86" s="60" t="s">
        <v>13</v>
      </c>
      <c r="I86" s="60" t="s">
        <v>14</v>
      </c>
      <c r="J86" s="174">
        <v>3</v>
      </c>
      <c r="K86" s="246">
        <v>13083</v>
      </c>
      <c r="L86" s="45">
        <v>42149</v>
      </c>
      <c r="M86" s="39">
        <v>44742</v>
      </c>
      <c r="N86" s="61" t="str">
        <f t="shared" si="5"/>
        <v>7 Years, 1 Months, 5 Days</v>
      </c>
      <c r="O86" s="48">
        <v>18</v>
      </c>
      <c r="P86" s="48" t="s">
        <v>3962</v>
      </c>
      <c r="Q86" s="71">
        <v>1917293214</v>
      </c>
      <c r="R86" s="161" t="s">
        <v>4803</v>
      </c>
      <c r="S86" s="375">
        <v>7.1</v>
      </c>
      <c r="T86" s="375" t="str">
        <f t="shared" si="4"/>
        <v>A</v>
      </c>
      <c r="U86" s="409">
        <v>22</v>
      </c>
      <c r="V86" s="376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</row>
    <row r="87" spans="1:58" customFormat="1" ht="18" customHeight="1" x14ac:dyDescent="0.2">
      <c r="A87" s="5"/>
      <c r="B87" s="34">
        <v>86</v>
      </c>
      <c r="C87" s="63" t="s">
        <v>4376</v>
      </c>
      <c r="D87" s="69" t="s">
        <v>4377</v>
      </c>
      <c r="E87" s="65" t="s">
        <v>4374</v>
      </c>
      <c r="F87" s="20" t="s">
        <v>12</v>
      </c>
      <c r="G87" s="60" t="s">
        <v>2351</v>
      </c>
      <c r="H87" s="60" t="s">
        <v>13</v>
      </c>
      <c r="I87" s="48" t="s">
        <v>14</v>
      </c>
      <c r="J87" s="174">
        <v>3</v>
      </c>
      <c r="K87" s="246">
        <v>13076</v>
      </c>
      <c r="L87" s="137">
        <v>41566</v>
      </c>
      <c r="M87" s="39">
        <v>44742</v>
      </c>
      <c r="N87" s="61" t="str">
        <f t="shared" si="5"/>
        <v>8 Years, 8 Months, 11 Days</v>
      </c>
      <c r="O87" s="48">
        <v>20</v>
      </c>
      <c r="P87" s="48" t="s">
        <v>3905</v>
      </c>
      <c r="Q87" s="71">
        <v>1712223464</v>
      </c>
      <c r="R87" s="156" t="s">
        <v>4375</v>
      </c>
      <c r="S87" s="375">
        <v>8.8000000000000007</v>
      </c>
      <c r="T87" s="375" t="str">
        <f t="shared" si="4"/>
        <v>B</v>
      </c>
      <c r="U87" s="409">
        <v>20</v>
      </c>
      <c r="V87" s="376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</row>
    <row r="88" spans="1:58" customFormat="1" ht="18" customHeight="1" x14ac:dyDescent="0.2">
      <c r="A88" s="5"/>
      <c r="B88" s="34">
        <v>87</v>
      </c>
      <c r="C88" s="75" t="s">
        <v>4816</v>
      </c>
      <c r="D88" s="76" t="s">
        <v>4817</v>
      </c>
      <c r="E88" s="77" t="s">
        <v>4818</v>
      </c>
      <c r="F88" s="20" t="s">
        <v>12</v>
      </c>
      <c r="G88" s="60" t="s">
        <v>2351</v>
      </c>
      <c r="H88" s="60" t="s">
        <v>13</v>
      </c>
      <c r="I88" s="60" t="s">
        <v>14</v>
      </c>
      <c r="J88" s="174">
        <v>3</v>
      </c>
      <c r="K88" s="246">
        <v>13085</v>
      </c>
      <c r="L88" s="45">
        <v>39965</v>
      </c>
      <c r="M88" s="39">
        <v>44742</v>
      </c>
      <c r="N88" s="61" t="str">
        <f t="shared" si="5"/>
        <v>13 Years, 0 Months, 29 Days</v>
      </c>
      <c r="O88" s="48">
        <v>28</v>
      </c>
      <c r="P88" s="48" t="s">
        <v>3894</v>
      </c>
      <c r="Q88" s="71">
        <v>1956329454</v>
      </c>
      <c r="R88" s="161" t="s">
        <v>4819</v>
      </c>
      <c r="S88" s="375">
        <v>1.3</v>
      </c>
      <c r="T88" s="375" t="str">
        <f t="shared" si="4"/>
        <v>A</v>
      </c>
      <c r="U88" s="409">
        <v>22</v>
      </c>
      <c r="V88" s="376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</row>
    <row r="89" spans="1:58" customFormat="1" ht="18" customHeight="1" x14ac:dyDescent="0.2">
      <c r="A89" s="5"/>
      <c r="B89" s="34">
        <v>88</v>
      </c>
      <c r="C89" s="58" t="s">
        <v>3998</v>
      </c>
      <c r="D89" s="36" t="s">
        <v>3999</v>
      </c>
      <c r="E89" s="20" t="s">
        <v>2672</v>
      </c>
      <c r="F89" s="20" t="s">
        <v>12</v>
      </c>
      <c r="G89" s="48" t="s">
        <v>2351</v>
      </c>
      <c r="H89" s="48" t="s">
        <v>13</v>
      </c>
      <c r="I89" s="48" t="s">
        <v>14</v>
      </c>
      <c r="J89" s="174">
        <v>3</v>
      </c>
      <c r="K89" s="246">
        <v>13065</v>
      </c>
      <c r="L89" s="44">
        <v>41446</v>
      </c>
      <c r="M89" s="39">
        <v>44742</v>
      </c>
      <c r="N89" s="61" t="str">
        <f t="shared" si="5"/>
        <v>9 Years, 0 Months, 9 Days</v>
      </c>
      <c r="O89" s="48">
        <v>23</v>
      </c>
      <c r="P89" s="48" t="s">
        <v>3873</v>
      </c>
      <c r="Q89" s="79">
        <v>1736899133</v>
      </c>
      <c r="R89" s="126" t="s">
        <v>4000</v>
      </c>
      <c r="S89" s="375">
        <v>9</v>
      </c>
      <c r="T89" s="375" t="str">
        <f t="shared" si="4"/>
        <v>B</v>
      </c>
      <c r="U89" s="409">
        <v>19</v>
      </c>
      <c r="V89" s="376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</row>
    <row r="90" spans="1:58" customFormat="1" ht="18" customHeight="1" x14ac:dyDescent="0.2">
      <c r="A90" s="5"/>
      <c r="B90" s="34">
        <v>89</v>
      </c>
      <c r="C90" s="75" t="s">
        <v>4830</v>
      </c>
      <c r="D90" s="76" t="s">
        <v>4831</v>
      </c>
      <c r="E90" s="60" t="s">
        <v>2672</v>
      </c>
      <c r="F90" s="20" t="s">
        <v>12</v>
      </c>
      <c r="G90" s="60" t="s">
        <v>2351</v>
      </c>
      <c r="H90" s="60" t="s">
        <v>13</v>
      </c>
      <c r="I90" s="60" t="s">
        <v>14</v>
      </c>
      <c r="J90" s="174">
        <v>3</v>
      </c>
      <c r="K90" s="246">
        <v>13086</v>
      </c>
      <c r="L90" s="45">
        <v>41362</v>
      </c>
      <c r="M90" s="39">
        <v>44742</v>
      </c>
      <c r="N90" s="61" t="str">
        <f t="shared" si="5"/>
        <v>9 Years, 3 Months, 1 Days</v>
      </c>
      <c r="O90" s="48">
        <v>38</v>
      </c>
      <c r="P90" s="48" t="s">
        <v>3894</v>
      </c>
      <c r="Q90" s="71">
        <v>1733750796</v>
      </c>
      <c r="R90" s="161" t="s">
        <v>4832</v>
      </c>
      <c r="S90" s="375">
        <v>9.3000000000000007</v>
      </c>
      <c r="T90" s="375" t="str">
        <f t="shared" si="4"/>
        <v>B</v>
      </c>
      <c r="U90" s="409">
        <v>19</v>
      </c>
      <c r="V90" s="376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</row>
    <row r="91" spans="1:58" customFormat="1" ht="18" customHeight="1" x14ac:dyDescent="0.2">
      <c r="A91" s="5"/>
      <c r="B91" s="34">
        <v>90</v>
      </c>
      <c r="C91" s="35" t="s">
        <v>1965</v>
      </c>
      <c r="D91" s="43" t="s">
        <v>1966</v>
      </c>
      <c r="E91" s="20" t="s">
        <v>827</v>
      </c>
      <c r="F91" s="20" t="s">
        <v>632</v>
      </c>
      <c r="G91" s="20" t="s">
        <v>487</v>
      </c>
      <c r="H91" s="20" t="s">
        <v>13</v>
      </c>
      <c r="I91" s="20" t="s">
        <v>22</v>
      </c>
      <c r="J91" s="174">
        <v>3</v>
      </c>
      <c r="K91" s="246">
        <v>13052</v>
      </c>
      <c r="L91" s="44">
        <v>40375</v>
      </c>
      <c r="M91" s="39">
        <v>44742</v>
      </c>
      <c r="N91" s="40" t="str">
        <f t="shared" si="5"/>
        <v>11 Years, 11 Months, 14 Days</v>
      </c>
      <c r="O91" s="20">
        <v>23</v>
      </c>
      <c r="P91" s="20" t="s">
        <v>5544</v>
      </c>
      <c r="Q91" s="42" t="s">
        <v>1967</v>
      </c>
      <c r="R91" s="58" t="s">
        <v>1968</v>
      </c>
      <c r="S91" s="375">
        <v>11.11</v>
      </c>
      <c r="T91" s="375" t="str">
        <f t="shared" ref="T91:T122" si="6">IF(S91&lt;=8.5,"A",IF(S91&lt;=10,"B",IF(S91&lt;=16,"C")))</f>
        <v>C</v>
      </c>
      <c r="U91" s="409">
        <v>22</v>
      </c>
      <c r="V91" s="376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</row>
    <row r="92" spans="1:58" customFormat="1" ht="18" customHeight="1" x14ac:dyDescent="0.2">
      <c r="A92" s="5"/>
      <c r="B92" s="34">
        <v>91</v>
      </c>
      <c r="C92" s="121" t="s">
        <v>6580</v>
      </c>
      <c r="D92" s="122" t="s">
        <v>6581</v>
      </c>
      <c r="E92" s="110" t="s">
        <v>2691</v>
      </c>
      <c r="F92" s="20" t="s">
        <v>12</v>
      </c>
      <c r="G92" s="110" t="s">
        <v>2351</v>
      </c>
      <c r="H92" s="110" t="s">
        <v>13</v>
      </c>
      <c r="I92" s="122" t="s">
        <v>14</v>
      </c>
      <c r="J92" s="177">
        <v>3</v>
      </c>
      <c r="K92" s="246">
        <v>13114</v>
      </c>
      <c r="L92" s="123">
        <v>41566</v>
      </c>
      <c r="M92" s="105">
        <v>44742</v>
      </c>
      <c r="N92" s="61" t="str">
        <f t="shared" si="5"/>
        <v>8 Years, 8 Months, 11 Days</v>
      </c>
      <c r="O92" s="122">
        <v>21</v>
      </c>
      <c r="P92" s="122" t="s">
        <v>5605</v>
      </c>
      <c r="Q92" s="323" t="s">
        <v>6582</v>
      </c>
      <c r="R92" s="151" t="s">
        <v>6583</v>
      </c>
      <c r="S92" s="375">
        <v>8.8000000000000007</v>
      </c>
      <c r="T92" s="375" t="str">
        <f t="shared" si="6"/>
        <v>B</v>
      </c>
      <c r="U92" s="409">
        <v>19</v>
      </c>
      <c r="V92" s="376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</row>
    <row r="93" spans="1:58" customFormat="1" ht="18" customHeight="1" x14ac:dyDescent="0.2">
      <c r="A93" s="5"/>
      <c r="B93" s="34">
        <v>92</v>
      </c>
      <c r="C93" s="73" t="s">
        <v>4941</v>
      </c>
      <c r="D93" s="76" t="s">
        <v>4942</v>
      </c>
      <c r="E93" s="60" t="s">
        <v>4943</v>
      </c>
      <c r="F93" s="20" t="s">
        <v>12</v>
      </c>
      <c r="G93" s="60" t="s">
        <v>2351</v>
      </c>
      <c r="H93" s="60" t="s">
        <v>13</v>
      </c>
      <c r="I93" s="60" t="s">
        <v>14</v>
      </c>
      <c r="J93" s="174">
        <v>3</v>
      </c>
      <c r="K93" s="246">
        <v>13092</v>
      </c>
      <c r="L93" s="45">
        <v>41632</v>
      </c>
      <c r="M93" s="39">
        <v>44742</v>
      </c>
      <c r="N93" s="61" t="str">
        <f t="shared" si="5"/>
        <v>8 Years, 6 Months, 6 Days</v>
      </c>
      <c r="O93" s="48">
        <v>27</v>
      </c>
      <c r="P93" s="48" t="s">
        <v>4298</v>
      </c>
      <c r="Q93" s="71">
        <v>1738081086</v>
      </c>
      <c r="R93" s="161" t="s">
        <v>4944</v>
      </c>
      <c r="S93" s="375">
        <v>8.6</v>
      </c>
      <c r="T93" s="375" t="str">
        <f t="shared" si="6"/>
        <v>B</v>
      </c>
      <c r="U93" s="409">
        <v>18</v>
      </c>
      <c r="V93" s="377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</row>
    <row r="94" spans="1:58" customFormat="1" ht="18" customHeight="1" x14ac:dyDescent="0.2">
      <c r="A94" s="5"/>
      <c r="B94" s="34">
        <v>93</v>
      </c>
      <c r="C94" s="58" t="s">
        <v>3972</v>
      </c>
      <c r="D94" s="36" t="s">
        <v>5527</v>
      </c>
      <c r="E94" s="20" t="s">
        <v>2728</v>
      </c>
      <c r="F94" s="20" t="s">
        <v>12</v>
      </c>
      <c r="G94" s="48" t="s">
        <v>2351</v>
      </c>
      <c r="H94" s="48" t="s">
        <v>13</v>
      </c>
      <c r="I94" s="48" t="s">
        <v>14</v>
      </c>
      <c r="J94" s="174">
        <v>3</v>
      </c>
      <c r="K94" s="246">
        <v>13064</v>
      </c>
      <c r="L94" s="44">
        <v>41528</v>
      </c>
      <c r="M94" s="39">
        <v>44742</v>
      </c>
      <c r="N94" s="61" t="str">
        <f t="shared" si="5"/>
        <v>8 Years, 9 Months, 19 Days</v>
      </c>
      <c r="O94" s="48">
        <v>22</v>
      </c>
      <c r="P94" s="48" t="s">
        <v>3973</v>
      </c>
      <c r="Q94" s="79">
        <v>1718769159</v>
      </c>
      <c r="R94" s="126" t="s">
        <v>3974</v>
      </c>
      <c r="S94" s="375">
        <v>8.9</v>
      </c>
      <c r="T94" s="375" t="str">
        <f t="shared" si="6"/>
        <v>B</v>
      </c>
      <c r="U94" s="409">
        <v>16</v>
      </c>
      <c r="V94" s="376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</row>
    <row r="95" spans="1:58" customFormat="1" ht="18" customHeight="1" x14ac:dyDescent="0.2">
      <c r="A95" s="5"/>
      <c r="B95" s="34">
        <v>94</v>
      </c>
      <c r="C95" s="63" t="s">
        <v>4193</v>
      </c>
      <c r="D95" s="64" t="s">
        <v>4194</v>
      </c>
      <c r="E95" s="65" t="s">
        <v>4195</v>
      </c>
      <c r="F95" s="20" t="s">
        <v>12</v>
      </c>
      <c r="G95" s="48" t="s">
        <v>2351</v>
      </c>
      <c r="H95" s="48" t="s">
        <v>13</v>
      </c>
      <c r="I95" s="48" t="s">
        <v>14</v>
      </c>
      <c r="J95" s="174">
        <v>3</v>
      </c>
      <c r="K95" s="246">
        <v>13070</v>
      </c>
      <c r="L95" s="66">
        <v>41145</v>
      </c>
      <c r="M95" s="39">
        <v>44742</v>
      </c>
      <c r="N95" s="61" t="str">
        <f t="shared" si="5"/>
        <v>9 Years, 10 Months, 6 Days</v>
      </c>
      <c r="O95" s="48">
        <v>23</v>
      </c>
      <c r="P95" s="48" t="s">
        <v>3973</v>
      </c>
      <c r="Q95" s="71">
        <v>1715460528</v>
      </c>
      <c r="R95" s="126" t="s">
        <v>4196</v>
      </c>
      <c r="S95" s="375">
        <v>9.1</v>
      </c>
      <c r="T95" s="375" t="str">
        <f t="shared" si="6"/>
        <v>B</v>
      </c>
      <c r="U95" s="409">
        <v>15</v>
      </c>
      <c r="V95" s="376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</row>
    <row r="96" spans="1:58" customFormat="1" ht="18" customHeight="1" x14ac:dyDescent="0.2">
      <c r="A96" s="5"/>
      <c r="B96" s="34">
        <v>95</v>
      </c>
      <c r="C96" s="70" t="s">
        <v>5153</v>
      </c>
      <c r="D96" s="59" t="s">
        <v>5154</v>
      </c>
      <c r="E96" s="60" t="s">
        <v>165</v>
      </c>
      <c r="F96" s="20" t="s">
        <v>12</v>
      </c>
      <c r="G96" s="60" t="s">
        <v>2351</v>
      </c>
      <c r="H96" s="77" t="s">
        <v>13</v>
      </c>
      <c r="I96" s="60" t="s">
        <v>14</v>
      </c>
      <c r="J96" s="174">
        <v>3</v>
      </c>
      <c r="K96" s="246">
        <v>13099</v>
      </c>
      <c r="L96" s="45">
        <v>40888</v>
      </c>
      <c r="M96" s="39">
        <v>44742</v>
      </c>
      <c r="N96" s="61" t="str">
        <f t="shared" si="5"/>
        <v>10 Years, 6 Months, 19 Days</v>
      </c>
      <c r="O96" s="48">
        <v>22</v>
      </c>
      <c r="P96" s="48" t="s">
        <v>5010</v>
      </c>
      <c r="Q96" s="79">
        <v>1707753792</v>
      </c>
      <c r="R96" s="126" t="s">
        <v>5155</v>
      </c>
      <c r="S96" s="375">
        <v>10.6</v>
      </c>
      <c r="T96" s="375" t="str">
        <f t="shared" si="6"/>
        <v>C</v>
      </c>
      <c r="U96" s="409">
        <v>20</v>
      </c>
      <c r="V96" s="376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</row>
    <row r="97" spans="1:58" customFormat="1" ht="18" customHeight="1" x14ac:dyDescent="0.2">
      <c r="A97" s="5"/>
      <c r="B97" s="34">
        <v>96</v>
      </c>
      <c r="C97" s="58" t="s">
        <v>5401</v>
      </c>
      <c r="D97" s="59" t="s">
        <v>5402</v>
      </c>
      <c r="E97" s="48" t="s">
        <v>4143</v>
      </c>
      <c r="F97" s="20" t="s">
        <v>12</v>
      </c>
      <c r="G97" s="48" t="s">
        <v>2351</v>
      </c>
      <c r="H97" s="48" t="s">
        <v>13</v>
      </c>
      <c r="I97" s="48" t="s">
        <v>14</v>
      </c>
      <c r="J97" s="174">
        <v>3</v>
      </c>
      <c r="K97" s="246">
        <v>13108</v>
      </c>
      <c r="L97" s="44">
        <v>40831</v>
      </c>
      <c r="M97" s="39">
        <v>44742</v>
      </c>
      <c r="N97" s="61" t="str">
        <f t="shared" si="5"/>
        <v>10 Years, 8 Months, 15 Days</v>
      </c>
      <c r="O97" s="48">
        <v>22</v>
      </c>
      <c r="P97" s="48" t="s">
        <v>4178</v>
      </c>
      <c r="Q97" s="79">
        <v>1921047282</v>
      </c>
      <c r="R97" s="126" t="s">
        <v>5403</v>
      </c>
      <c r="S97" s="375">
        <v>10.8</v>
      </c>
      <c r="T97" s="375" t="str">
        <f t="shared" si="6"/>
        <v>C</v>
      </c>
      <c r="U97" s="409">
        <v>20</v>
      </c>
      <c r="V97" s="376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</row>
    <row r="98" spans="1:58" customFormat="1" ht="18" customHeight="1" x14ac:dyDescent="0.2">
      <c r="A98" s="5"/>
      <c r="B98" s="34">
        <v>97</v>
      </c>
      <c r="C98" s="50" t="s">
        <v>3702</v>
      </c>
      <c r="D98" s="51" t="s">
        <v>3703</v>
      </c>
      <c r="E98" s="34" t="s">
        <v>5512</v>
      </c>
      <c r="F98" s="34" t="s">
        <v>3384</v>
      </c>
      <c r="G98" s="34" t="s">
        <v>3385</v>
      </c>
      <c r="H98" s="34" t="s">
        <v>13</v>
      </c>
      <c r="I98" s="34" t="s">
        <v>22</v>
      </c>
      <c r="J98" s="176">
        <v>3</v>
      </c>
      <c r="K98" s="246">
        <v>13041</v>
      </c>
      <c r="L98" s="54">
        <v>40614</v>
      </c>
      <c r="M98" s="39">
        <v>44742</v>
      </c>
      <c r="N98" s="40" t="str">
        <f t="shared" ref="N98:N122" si="7">DATEDIF(L98,M98,"Y") &amp; " Years, "&amp; DATEDIF(L98,M98,"YM") &amp; " Months, "&amp;DATEDIF(L98,M98, "MD") &amp; " Days"</f>
        <v>11 Years, 3 Months, 18 Days</v>
      </c>
      <c r="O98" s="34" t="s">
        <v>5843</v>
      </c>
      <c r="P98" s="34" t="s">
        <v>5820</v>
      </c>
      <c r="Q98" s="100">
        <v>1759356156</v>
      </c>
      <c r="R98" s="155" t="s">
        <v>3704</v>
      </c>
      <c r="S98" s="375">
        <v>11.3</v>
      </c>
      <c r="T98" s="375" t="str">
        <f t="shared" si="6"/>
        <v>C</v>
      </c>
      <c r="U98" s="409">
        <v>19</v>
      </c>
      <c r="V98" s="376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</row>
    <row r="99" spans="1:58" customFormat="1" ht="18" customHeight="1" x14ac:dyDescent="0.2">
      <c r="A99" s="5"/>
      <c r="B99" s="34">
        <v>98</v>
      </c>
      <c r="C99" s="58" t="s">
        <v>3831</v>
      </c>
      <c r="D99" s="36" t="s">
        <v>3832</v>
      </c>
      <c r="E99" s="60" t="s">
        <v>2681</v>
      </c>
      <c r="F99" s="20" t="s">
        <v>12</v>
      </c>
      <c r="G99" s="48" t="s">
        <v>2351</v>
      </c>
      <c r="H99" s="48" t="s">
        <v>13</v>
      </c>
      <c r="I99" s="48" t="s">
        <v>14</v>
      </c>
      <c r="J99" s="174">
        <v>3</v>
      </c>
      <c r="K99" s="246">
        <v>13062</v>
      </c>
      <c r="L99" s="44">
        <v>41888</v>
      </c>
      <c r="M99" s="39">
        <v>44742</v>
      </c>
      <c r="N99" s="61" t="str">
        <f t="shared" si="7"/>
        <v>7 Years, 9 Months, 24 Days</v>
      </c>
      <c r="O99" s="48">
        <v>20</v>
      </c>
      <c r="P99" s="48" t="s">
        <v>3834</v>
      </c>
      <c r="Q99" s="79">
        <v>1713330752</v>
      </c>
      <c r="R99" s="156" t="s">
        <v>3835</v>
      </c>
      <c r="S99" s="375">
        <v>7.9</v>
      </c>
      <c r="T99" s="375" t="str">
        <f t="shared" si="6"/>
        <v>A</v>
      </c>
      <c r="U99" s="409">
        <v>21</v>
      </c>
      <c r="V99" s="376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</row>
    <row r="100" spans="1:58" customFormat="1" ht="18" customHeight="1" x14ac:dyDescent="0.2">
      <c r="A100" s="5"/>
      <c r="B100" s="34">
        <v>99</v>
      </c>
      <c r="C100" s="35" t="s">
        <v>1361</v>
      </c>
      <c r="D100" s="43" t="s">
        <v>1362</v>
      </c>
      <c r="E100" s="20" t="s">
        <v>856</v>
      </c>
      <c r="F100" s="20" t="s">
        <v>632</v>
      </c>
      <c r="G100" s="20" t="s">
        <v>487</v>
      </c>
      <c r="H100" s="20" t="s">
        <v>13</v>
      </c>
      <c r="I100" s="20" t="s">
        <v>22</v>
      </c>
      <c r="J100" s="174">
        <v>3</v>
      </c>
      <c r="K100" s="246">
        <v>13051</v>
      </c>
      <c r="L100" s="44">
        <v>41046</v>
      </c>
      <c r="M100" s="39">
        <v>44742</v>
      </c>
      <c r="N100" s="40" t="str">
        <f t="shared" si="7"/>
        <v>10 Years, 1 Months, 13 Days</v>
      </c>
      <c r="O100" s="20">
        <v>23</v>
      </c>
      <c r="P100" s="20" t="s">
        <v>5589</v>
      </c>
      <c r="Q100" s="42" t="s">
        <v>1363</v>
      </c>
      <c r="R100" s="58" t="s">
        <v>1364</v>
      </c>
      <c r="S100" s="375">
        <v>10.1</v>
      </c>
      <c r="T100" s="375" t="str">
        <f t="shared" si="6"/>
        <v>C</v>
      </c>
      <c r="U100" s="409">
        <v>19</v>
      </c>
      <c r="V100" s="376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</row>
    <row r="101" spans="1:58" customFormat="1" ht="18" customHeight="1" x14ac:dyDescent="0.2">
      <c r="A101" s="5"/>
      <c r="B101" s="34">
        <v>100</v>
      </c>
      <c r="C101" s="58" t="s">
        <v>5372</v>
      </c>
      <c r="D101" s="59" t="s">
        <v>5373</v>
      </c>
      <c r="E101" s="48" t="s">
        <v>5374</v>
      </c>
      <c r="F101" s="20" t="s">
        <v>12</v>
      </c>
      <c r="G101" s="48" t="s">
        <v>2351</v>
      </c>
      <c r="H101" s="48" t="s">
        <v>13</v>
      </c>
      <c r="I101" s="48" t="s">
        <v>14</v>
      </c>
      <c r="J101" s="174">
        <v>3</v>
      </c>
      <c r="K101" s="246">
        <v>13106</v>
      </c>
      <c r="L101" s="44">
        <v>41483</v>
      </c>
      <c r="M101" s="39">
        <v>44742</v>
      </c>
      <c r="N101" s="61" t="str">
        <f t="shared" si="7"/>
        <v>8 Years, 11 Months, 2 Days</v>
      </c>
      <c r="O101" s="48">
        <v>23</v>
      </c>
      <c r="P101" s="48" t="s">
        <v>3973</v>
      </c>
      <c r="Q101" s="79">
        <v>1758422207</v>
      </c>
      <c r="R101" s="126" t="s">
        <v>5376</v>
      </c>
      <c r="S101" s="375">
        <v>8.11</v>
      </c>
      <c r="T101" s="375" t="str">
        <f t="shared" si="6"/>
        <v>A</v>
      </c>
      <c r="U101" s="409">
        <v>21</v>
      </c>
      <c r="V101" s="376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</row>
    <row r="102" spans="1:58" customFormat="1" ht="18" customHeight="1" x14ac:dyDescent="0.2">
      <c r="A102" s="5"/>
      <c r="B102" s="34">
        <v>101</v>
      </c>
      <c r="C102" s="73" t="s">
        <v>4905</v>
      </c>
      <c r="D102" s="76" t="s">
        <v>4906</v>
      </c>
      <c r="E102" s="60" t="s">
        <v>2681</v>
      </c>
      <c r="F102" s="20" t="s">
        <v>12</v>
      </c>
      <c r="G102" s="60" t="s">
        <v>2351</v>
      </c>
      <c r="H102" s="60" t="s">
        <v>13</v>
      </c>
      <c r="I102" s="60" t="s">
        <v>14</v>
      </c>
      <c r="J102" s="174">
        <v>3</v>
      </c>
      <c r="K102" s="246">
        <v>13090</v>
      </c>
      <c r="L102" s="45">
        <v>40987</v>
      </c>
      <c r="M102" s="39">
        <v>44742</v>
      </c>
      <c r="N102" s="61" t="str">
        <f t="shared" si="7"/>
        <v>10 Years, 3 Months, 11 Days</v>
      </c>
      <c r="O102" s="48">
        <v>23</v>
      </c>
      <c r="P102" s="48" t="s">
        <v>3873</v>
      </c>
      <c r="Q102" s="71">
        <v>1715941387</v>
      </c>
      <c r="R102" s="161" t="s">
        <v>4907</v>
      </c>
      <c r="S102" s="375">
        <v>10.3</v>
      </c>
      <c r="T102" s="375" t="str">
        <f t="shared" si="6"/>
        <v>C</v>
      </c>
      <c r="U102" s="409">
        <v>19</v>
      </c>
      <c r="V102" s="376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</row>
    <row r="103" spans="1:58" customFormat="1" ht="18" customHeight="1" x14ac:dyDescent="0.2">
      <c r="A103" s="5"/>
      <c r="B103" s="34">
        <v>102</v>
      </c>
      <c r="C103" s="58" t="s">
        <v>5311</v>
      </c>
      <c r="D103" s="59" t="s">
        <v>5312</v>
      </c>
      <c r="E103" s="20" t="s">
        <v>5313</v>
      </c>
      <c r="F103" s="20" t="s">
        <v>12</v>
      </c>
      <c r="G103" s="48" t="s">
        <v>2351</v>
      </c>
      <c r="H103" s="48" t="s">
        <v>13</v>
      </c>
      <c r="I103" s="48" t="s">
        <v>14</v>
      </c>
      <c r="J103" s="174">
        <v>3</v>
      </c>
      <c r="K103" s="246">
        <v>13104</v>
      </c>
      <c r="L103" s="44">
        <v>40825</v>
      </c>
      <c r="M103" s="39">
        <v>44742</v>
      </c>
      <c r="N103" s="61" t="str">
        <f t="shared" si="7"/>
        <v>10 Years, 8 Months, 21 Days</v>
      </c>
      <c r="O103" s="48">
        <v>16</v>
      </c>
      <c r="P103" s="48" t="s">
        <v>4095</v>
      </c>
      <c r="Q103" s="79">
        <v>1711116070</v>
      </c>
      <c r="R103" s="126" t="s">
        <v>5315</v>
      </c>
      <c r="S103" s="375">
        <v>10.8</v>
      </c>
      <c r="T103" s="375" t="str">
        <f t="shared" si="6"/>
        <v>C</v>
      </c>
      <c r="U103" s="409">
        <v>19</v>
      </c>
      <c r="V103" s="376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</row>
    <row r="104" spans="1:58" customFormat="1" ht="18" customHeight="1" x14ac:dyDescent="0.2">
      <c r="A104" s="5"/>
      <c r="B104" s="34">
        <v>103</v>
      </c>
      <c r="C104" s="35" t="s">
        <v>855</v>
      </c>
      <c r="D104" s="43" t="s">
        <v>6039</v>
      </c>
      <c r="E104" s="20" t="s">
        <v>856</v>
      </c>
      <c r="F104" s="20" t="s">
        <v>632</v>
      </c>
      <c r="G104" s="20" t="s">
        <v>487</v>
      </c>
      <c r="H104" s="20" t="s">
        <v>13</v>
      </c>
      <c r="I104" s="20" t="s">
        <v>22</v>
      </c>
      <c r="J104" s="174">
        <v>3</v>
      </c>
      <c r="K104" s="246">
        <v>13049</v>
      </c>
      <c r="L104" s="44">
        <v>42139</v>
      </c>
      <c r="M104" s="39">
        <v>44742</v>
      </c>
      <c r="N104" s="40" t="str">
        <f t="shared" si="7"/>
        <v>7 Years, 1 Months, 15 Days</v>
      </c>
      <c r="O104" s="20">
        <v>21</v>
      </c>
      <c r="P104" s="20" t="s">
        <v>5613</v>
      </c>
      <c r="Q104" s="42" t="s">
        <v>857</v>
      </c>
      <c r="R104" s="58" t="s">
        <v>858</v>
      </c>
      <c r="S104" s="375">
        <v>7.1</v>
      </c>
      <c r="T104" s="375" t="str">
        <f t="shared" si="6"/>
        <v>A</v>
      </c>
      <c r="U104" s="409">
        <v>20</v>
      </c>
      <c r="V104" s="376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</row>
    <row r="105" spans="1:58" customFormat="1" ht="18" customHeight="1" x14ac:dyDescent="0.2">
      <c r="A105" s="5"/>
      <c r="B105" s="34">
        <v>104</v>
      </c>
      <c r="C105" s="35" t="s">
        <v>1044</v>
      </c>
      <c r="D105" s="36" t="s">
        <v>1045</v>
      </c>
      <c r="E105" s="20" t="s">
        <v>383</v>
      </c>
      <c r="F105" s="20" t="s">
        <v>384</v>
      </c>
      <c r="G105" s="20" t="s">
        <v>385</v>
      </c>
      <c r="H105" s="20" t="s">
        <v>13</v>
      </c>
      <c r="I105" s="20" t="s">
        <v>22</v>
      </c>
      <c r="J105" s="174">
        <v>3</v>
      </c>
      <c r="K105" s="246">
        <v>13119</v>
      </c>
      <c r="L105" s="44">
        <v>40595</v>
      </c>
      <c r="M105" s="39">
        <v>44742</v>
      </c>
      <c r="N105" s="40" t="str">
        <f t="shared" si="7"/>
        <v>11 Years, 4 Months, 9 Days</v>
      </c>
      <c r="O105" s="20">
        <v>27</v>
      </c>
      <c r="P105" s="20" t="s">
        <v>5580</v>
      </c>
      <c r="Q105" s="42" t="s">
        <v>1032</v>
      </c>
      <c r="R105" s="58" t="s">
        <v>1033</v>
      </c>
      <c r="S105" s="375">
        <v>11.4</v>
      </c>
      <c r="T105" s="375" t="str">
        <f t="shared" si="6"/>
        <v>C</v>
      </c>
      <c r="U105" s="409">
        <v>15</v>
      </c>
      <c r="V105" s="376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</row>
    <row r="106" spans="1:58" customFormat="1" ht="18" customHeight="1" x14ac:dyDescent="0.2">
      <c r="A106" s="5"/>
      <c r="B106" s="34">
        <v>105</v>
      </c>
      <c r="C106" s="63" t="s">
        <v>4258</v>
      </c>
      <c r="D106" s="64" t="s">
        <v>4259</v>
      </c>
      <c r="E106" s="65" t="s">
        <v>3353</v>
      </c>
      <c r="F106" s="20" t="s">
        <v>12</v>
      </c>
      <c r="G106" s="48" t="s">
        <v>2351</v>
      </c>
      <c r="H106" s="48" t="s">
        <v>13</v>
      </c>
      <c r="I106" s="48" t="s">
        <v>14</v>
      </c>
      <c r="J106" s="174">
        <v>3</v>
      </c>
      <c r="K106" s="246">
        <v>13072</v>
      </c>
      <c r="L106" s="66">
        <v>40640</v>
      </c>
      <c r="M106" s="39">
        <v>44742</v>
      </c>
      <c r="N106" s="61" t="str">
        <f t="shared" si="7"/>
        <v>11 Years, 2 Months, 23 Days</v>
      </c>
      <c r="O106" s="48">
        <v>28</v>
      </c>
      <c r="P106" s="48" t="s">
        <v>3894</v>
      </c>
      <c r="Q106" s="71">
        <v>1912816843</v>
      </c>
      <c r="R106" s="126" t="s">
        <v>4260</v>
      </c>
      <c r="S106" s="375">
        <v>11.2</v>
      </c>
      <c r="T106" s="375" t="str">
        <f t="shared" si="6"/>
        <v>C</v>
      </c>
      <c r="U106" s="409">
        <v>13</v>
      </c>
      <c r="V106" s="376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</row>
    <row r="107" spans="1:58" customFormat="1" ht="18" customHeight="1" x14ac:dyDescent="0.2">
      <c r="A107" s="5"/>
      <c r="B107" s="34">
        <v>106</v>
      </c>
      <c r="C107" s="50" t="s">
        <v>3699</v>
      </c>
      <c r="D107" s="51" t="s">
        <v>3700</v>
      </c>
      <c r="E107" s="34" t="s">
        <v>5512</v>
      </c>
      <c r="F107" s="34" t="s">
        <v>3384</v>
      </c>
      <c r="G107" s="34" t="s">
        <v>3385</v>
      </c>
      <c r="H107" s="34" t="s">
        <v>13</v>
      </c>
      <c r="I107" s="34" t="s">
        <v>22</v>
      </c>
      <c r="J107" s="176">
        <v>3</v>
      </c>
      <c r="K107" s="246">
        <v>13040</v>
      </c>
      <c r="L107" s="54">
        <v>41833</v>
      </c>
      <c r="M107" s="39">
        <v>44742</v>
      </c>
      <c r="N107" s="40" t="str">
        <f t="shared" si="7"/>
        <v>7 Years, 11 Months, 17 Days</v>
      </c>
      <c r="O107" s="34" t="s">
        <v>5843</v>
      </c>
      <c r="P107" s="34" t="s">
        <v>5809</v>
      </c>
      <c r="Q107" s="100">
        <v>1726925099</v>
      </c>
      <c r="R107" s="155" t="s">
        <v>3701</v>
      </c>
      <c r="S107" s="375">
        <v>7.11</v>
      </c>
      <c r="T107" s="375" t="str">
        <f t="shared" si="6"/>
        <v>A</v>
      </c>
      <c r="U107" s="409">
        <v>18</v>
      </c>
      <c r="V107" s="376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</row>
    <row r="108" spans="1:58" customFormat="1" ht="18" customHeight="1" x14ac:dyDescent="0.2">
      <c r="A108" s="5"/>
      <c r="B108" s="34">
        <v>107</v>
      </c>
      <c r="C108" s="58" t="s">
        <v>5395</v>
      </c>
      <c r="D108" s="59" t="s">
        <v>5396</v>
      </c>
      <c r="E108" s="48" t="s">
        <v>3353</v>
      </c>
      <c r="F108" s="20" t="s">
        <v>12</v>
      </c>
      <c r="G108" s="48" t="s">
        <v>2351</v>
      </c>
      <c r="H108" s="48" t="s">
        <v>13</v>
      </c>
      <c r="I108" s="48" t="s">
        <v>14</v>
      </c>
      <c r="J108" s="174">
        <v>3</v>
      </c>
      <c r="K108" s="246">
        <v>13107</v>
      </c>
      <c r="L108" s="44">
        <v>41993</v>
      </c>
      <c r="M108" s="39">
        <v>44742</v>
      </c>
      <c r="N108" s="61" t="str">
        <f t="shared" si="7"/>
        <v>7 Years, 6 Months, 10 Days</v>
      </c>
      <c r="O108" s="48">
        <v>20</v>
      </c>
      <c r="P108" s="48" t="s">
        <v>4178</v>
      </c>
      <c r="Q108" s="79">
        <v>1819851332</v>
      </c>
      <c r="R108" s="126" t="s">
        <v>5397</v>
      </c>
      <c r="S108" s="375">
        <v>7.6</v>
      </c>
      <c r="T108" s="375" t="str">
        <f t="shared" si="6"/>
        <v>A</v>
      </c>
      <c r="U108" s="409">
        <v>16</v>
      </c>
      <c r="V108" s="376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</row>
    <row r="109" spans="1:58" customFormat="1" ht="18" customHeight="1" x14ac:dyDescent="0.2">
      <c r="A109" s="5"/>
      <c r="B109" s="34">
        <v>108</v>
      </c>
      <c r="C109" s="35" t="s">
        <v>432</v>
      </c>
      <c r="D109" s="36" t="s">
        <v>433</v>
      </c>
      <c r="E109" s="20" t="s">
        <v>434</v>
      </c>
      <c r="F109" s="20" t="s">
        <v>5989</v>
      </c>
      <c r="G109" s="20" t="s">
        <v>411</v>
      </c>
      <c r="H109" s="20" t="s">
        <v>13</v>
      </c>
      <c r="I109" s="20" t="s">
        <v>22</v>
      </c>
      <c r="J109" s="174">
        <v>3</v>
      </c>
      <c r="K109" s="246">
        <v>13003</v>
      </c>
      <c r="L109" s="44">
        <v>40531</v>
      </c>
      <c r="M109" s="39">
        <v>44742</v>
      </c>
      <c r="N109" s="40" t="str">
        <f t="shared" si="7"/>
        <v>11 Years, 6 Months, 11 Days</v>
      </c>
      <c r="O109" s="20">
        <v>22</v>
      </c>
      <c r="P109" s="20" t="s">
        <v>5630</v>
      </c>
      <c r="Q109" s="42">
        <v>1858764347</v>
      </c>
      <c r="R109" s="58" t="s">
        <v>435</v>
      </c>
      <c r="S109" s="375">
        <v>11.6</v>
      </c>
      <c r="T109" s="375" t="str">
        <f t="shared" si="6"/>
        <v>C</v>
      </c>
      <c r="U109" s="409">
        <v>11</v>
      </c>
      <c r="V109" s="376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</row>
    <row r="110" spans="1:58" customFormat="1" ht="18" customHeight="1" x14ac:dyDescent="0.2">
      <c r="A110" s="5"/>
      <c r="B110" s="34">
        <v>109</v>
      </c>
      <c r="C110" s="35" t="s">
        <v>2861</v>
      </c>
      <c r="D110" s="43" t="s">
        <v>2862</v>
      </c>
      <c r="E110" s="20" t="s">
        <v>283</v>
      </c>
      <c r="F110" s="20" t="s">
        <v>2622</v>
      </c>
      <c r="G110" s="20" t="s">
        <v>272</v>
      </c>
      <c r="H110" s="20" t="s">
        <v>13</v>
      </c>
      <c r="I110" s="20" t="s">
        <v>22</v>
      </c>
      <c r="J110" s="174">
        <v>3</v>
      </c>
      <c r="K110" s="246">
        <v>13013</v>
      </c>
      <c r="L110" s="44">
        <v>40936</v>
      </c>
      <c r="M110" s="39">
        <v>44742</v>
      </c>
      <c r="N110" s="40" t="str">
        <f t="shared" si="7"/>
        <v>10 Years, 5 Months, 2 Days</v>
      </c>
      <c r="O110" s="20">
        <v>26</v>
      </c>
      <c r="P110" s="20" t="s">
        <v>5611</v>
      </c>
      <c r="Q110" s="42" t="s">
        <v>2863</v>
      </c>
      <c r="R110" s="58" t="s">
        <v>2864</v>
      </c>
      <c r="S110" s="375">
        <v>10.5</v>
      </c>
      <c r="T110" s="375" t="str">
        <f t="shared" si="6"/>
        <v>C</v>
      </c>
      <c r="U110" s="409">
        <v>10</v>
      </c>
      <c r="V110" s="376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</row>
    <row r="111" spans="1:58" customFormat="1" ht="18" customHeight="1" x14ac:dyDescent="0.2">
      <c r="A111" s="5"/>
      <c r="B111" s="34">
        <v>110</v>
      </c>
      <c r="C111" s="50" t="s">
        <v>3651</v>
      </c>
      <c r="D111" s="51" t="s">
        <v>3652</v>
      </c>
      <c r="E111" s="34" t="s">
        <v>4135</v>
      </c>
      <c r="F111" s="34" t="s">
        <v>3384</v>
      </c>
      <c r="G111" s="34" t="s">
        <v>3385</v>
      </c>
      <c r="H111" s="34" t="s">
        <v>13</v>
      </c>
      <c r="I111" s="34" t="s">
        <v>22</v>
      </c>
      <c r="J111" s="176">
        <v>3</v>
      </c>
      <c r="K111" s="246">
        <v>13025</v>
      </c>
      <c r="L111" s="54">
        <v>41928</v>
      </c>
      <c r="M111" s="39">
        <v>44742</v>
      </c>
      <c r="N111" s="40" t="str">
        <f t="shared" si="7"/>
        <v>7 Years, 8 Months, 14 Days</v>
      </c>
      <c r="O111" s="34" t="s">
        <v>5825</v>
      </c>
      <c r="P111" s="34" t="s">
        <v>5845</v>
      </c>
      <c r="Q111" s="100">
        <v>1923204793</v>
      </c>
      <c r="R111" s="155" t="s">
        <v>3653</v>
      </c>
      <c r="S111" s="375">
        <v>7.8</v>
      </c>
      <c r="T111" s="375" t="str">
        <f t="shared" si="6"/>
        <v>A</v>
      </c>
      <c r="U111" s="409">
        <v>15</v>
      </c>
      <c r="V111" s="376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</row>
    <row r="112" spans="1:58" customFormat="1" ht="18" customHeight="1" x14ac:dyDescent="0.2">
      <c r="A112" s="5"/>
      <c r="B112" s="34">
        <v>111</v>
      </c>
      <c r="C112" s="35" t="s">
        <v>880</v>
      </c>
      <c r="D112" s="36" t="s">
        <v>881</v>
      </c>
      <c r="E112" s="20" t="s">
        <v>1336</v>
      </c>
      <c r="F112" s="20" t="s">
        <v>12</v>
      </c>
      <c r="G112" s="20" t="s">
        <v>2351</v>
      </c>
      <c r="H112" s="20" t="s">
        <v>13</v>
      </c>
      <c r="I112" s="20" t="s">
        <v>14</v>
      </c>
      <c r="J112" s="174">
        <v>3</v>
      </c>
      <c r="K112" s="246">
        <v>13055</v>
      </c>
      <c r="L112" s="44">
        <v>39627</v>
      </c>
      <c r="M112" s="39">
        <v>44742</v>
      </c>
      <c r="N112" s="40" t="str">
        <f t="shared" si="7"/>
        <v>14 Years, 0 Months, 2 Days</v>
      </c>
      <c r="O112" s="20">
        <v>26</v>
      </c>
      <c r="P112" s="20" t="s">
        <v>5580</v>
      </c>
      <c r="Q112" s="42" t="s">
        <v>882</v>
      </c>
      <c r="R112" s="58" t="s">
        <v>883</v>
      </c>
      <c r="S112" s="375">
        <v>14</v>
      </c>
      <c r="T112" s="375" t="str">
        <f t="shared" si="6"/>
        <v>C</v>
      </c>
      <c r="U112" s="409">
        <v>7</v>
      </c>
      <c r="V112" s="376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</row>
    <row r="113" spans="1:58" customFormat="1" ht="18" customHeight="1" x14ac:dyDescent="0.2">
      <c r="A113" s="5"/>
      <c r="B113" s="34">
        <v>112</v>
      </c>
      <c r="C113" s="63" t="s">
        <v>6544</v>
      </c>
      <c r="D113" s="65" t="s">
        <v>6545</v>
      </c>
      <c r="E113" s="60" t="s">
        <v>5478</v>
      </c>
      <c r="F113" s="20" t="s">
        <v>12</v>
      </c>
      <c r="G113" s="60" t="s">
        <v>2351</v>
      </c>
      <c r="H113" s="60" t="s">
        <v>13</v>
      </c>
      <c r="I113" s="60" t="s">
        <v>14</v>
      </c>
      <c r="J113" s="174">
        <v>3</v>
      </c>
      <c r="K113" s="246">
        <v>13112</v>
      </c>
      <c r="L113" s="118">
        <v>41542</v>
      </c>
      <c r="M113" s="105">
        <v>44742</v>
      </c>
      <c r="N113" s="61" t="str">
        <f t="shared" si="7"/>
        <v>8 Years, 9 Months, 5 Days</v>
      </c>
      <c r="O113" s="65">
        <v>26</v>
      </c>
      <c r="P113" s="65" t="s">
        <v>5605</v>
      </c>
      <c r="Q113" s="324" t="s">
        <v>6546</v>
      </c>
      <c r="R113" s="126" t="s">
        <v>6547</v>
      </c>
      <c r="S113" s="375">
        <v>8.9</v>
      </c>
      <c r="T113" s="375" t="str">
        <f t="shared" si="6"/>
        <v>B</v>
      </c>
      <c r="U113" s="409">
        <v>14</v>
      </c>
      <c r="V113" s="376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</row>
    <row r="114" spans="1:58" customFormat="1" ht="18" customHeight="1" x14ac:dyDescent="0.2">
      <c r="A114" s="5"/>
      <c r="B114" s="34">
        <v>113</v>
      </c>
      <c r="C114" s="75" t="s">
        <v>4833</v>
      </c>
      <c r="D114" s="76" t="s">
        <v>4834</v>
      </c>
      <c r="E114" s="60" t="s">
        <v>2728</v>
      </c>
      <c r="F114" s="20" t="s">
        <v>12</v>
      </c>
      <c r="G114" s="60" t="s">
        <v>2351</v>
      </c>
      <c r="H114" s="60" t="s">
        <v>13</v>
      </c>
      <c r="I114" s="60" t="s">
        <v>14</v>
      </c>
      <c r="J114" s="174">
        <v>3</v>
      </c>
      <c r="K114" s="246">
        <v>13087</v>
      </c>
      <c r="L114" s="45">
        <v>41694</v>
      </c>
      <c r="M114" s="39">
        <v>44742</v>
      </c>
      <c r="N114" s="61" t="str">
        <f t="shared" si="7"/>
        <v>8 Years, 4 Months, 6 Days</v>
      </c>
      <c r="O114" s="48">
        <v>20</v>
      </c>
      <c r="P114" s="48" t="s">
        <v>3973</v>
      </c>
      <c r="Q114" s="71">
        <v>1717717363</v>
      </c>
      <c r="R114" s="161" t="s">
        <v>4835</v>
      </c>
      <c r="S114" s="375">
        <v>8.4</v>
      </c>
      <c r="T114" s="375" t="str">
        <f t="shared" si="6"/>
        <v>A</v>
      </c>
      <c r="U114" s="409">
        <v>13</v>
      </c>
      <c r="V114" s="377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</row>
    <row r="115" spans="1:58" customFormat="1" ht="18" customHeight="1" x14ac:dyDescent="0.2">
      <c r="A115" s="5"/>
      <c r="B115" s="34">
        <v>114</v>
      </c>
      <c r="C115" s="35" t="s">
        <v>281</v>
      </c>
      <c r="D115" s="43" t="s">
        <v>282</v>
      </c>
      <c r="E115" s="20" t="s">
        <v>283</v>
      </c>
      <c r="F115" s="20" t="s">
        <v>2622</v>
      </c>
      <c r="G115" s="20" t="s">
        <v>272</v>
      </c>
      <c r="H115" s="20" t="s">
        <v>13</v>
      </c>
      <c r="I115" s="20" t="s">
        <v>22</v>
      </c>
      <c r="J115" s="174">
        <v>3</v>
      </c>
      <c r="K115" s="246">
        <v>13008</v>
      </c>
      <c r="L115" s="44">
        <v>41566</v>
      </c>
      <c r="M115" s="39">
        <v>44742</v>
      </c>
      <c r="N115" s="40" t="str">
        <f t="shared" si="7"/>
        <v>8 Years, 8 Months, 11 Days</v>
      </c>
      <c r="O115" s="20">
        <v>22</v>
      </c>
      <c r="P115" s="20" t="s">
        <v>5562</v>
      </c>
      <c r="Q115" s="42">
        <v>1947123892</v>
      </c>
      <c r="R115" s="58" t="s">
        <v>284</v>
      </c>
      <c r="S115" s="375">
        <v>8.8000000000000007</v>
      </c>
      <c r="T115" s="375" t="str">
        <f t="shared" si="6"/>
        <v>B</v>
      </c>
      <c r="U115" s="409">
        <v>13</v>
      </c>
      <c r="V115" s="376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</row>
    <row r="116" spans="1:58" customFormat="1" ht="18" customHeight="1" x14ac:dyDescent="0.2">
      <c r="A116" s="5"/>
      <c r="B116" s="34">
        <v>115</v>
      </c>
      <c r="C116" s="58" t="s">
        <v>5273</v>
      </c>
      <c r="D116" s="59" t="s">
        <v>5274</v>
      </c>
      <c r="E116" s="20" t="s">
        <v>2728</v>
      </c>
      <c r="F116" s="20" t="s">
        <v>12</v>
      </c>
      <c r="G116" s="48" t="s">
        <v>2351</v>
      </c>
      <c r="H116" s="48" t="s">
        <v>13</v>
      </c>
      <c r="I116" s="48" t="s">
        <v>14</v>
      </c>
      <c r="J116" s="174">
        <v>3</v>
      </c>
      <c r="K116" s="246">
        <v>13103</v>
      </c>
      <c r="L116" s="44">
        <v>42269</v>
      </c>
      <c r="M116" s="39">
        <v>44742</v>
      </c>
      <c r="N116" s="61" t="str">
        <f t="shared" si="7"/>
        <v>6 Years, 9 Months, 8 Days</v>
      </c>
      <c r="O116" s="48">
        <v>21</v>
      </c>
      <c r="P116" s="48" t="s">
        <v>3834</v>
      </c>
      <c r="Q116" s="79">
        <v>1718245296</v>
      </c>
      <c r="R116" s="126" t="s">
        <v>5275</v>
      </c>
      <c r="S116" s="375">
        <v>6.9</v>
      </c>
      <c r="T116" s="375" t="str">
        <f t="shared" si="6"/>
        <v>A</v>
      </c>
      <c r="U116" s="409">
        <v>13</v>
      </c>
      <c r="V116" s="376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</row>
    <row r="117" spans="1:58" customFormat="1" ht="18" customHeight="1" x14ac:dyDescent="0.2">
      <c r="A117" s="5"/>
      <c r="B117" s="34">
        <v>116</v>
      </c>
      <c r="C117" s="78" t="s">
        <v>4979</v>
      </c>
      <c r="D117" s="59" t="s">
        <v>4980</v>
      </c>
      <c r="E117" s="60" t="s">
        <v>4094</v>
      </c>
      <c r="F117" s="20" t="s">
        <v>12</v>
      </c>
      <c r="G117" s="60" t="s">
        <v>2351</v>
      </c>
      <c r="H117" s="77" t="s">
        <v>13</v>
      </c>
      <c r="I117" s="60" t="s">
        <v>14</v>
      </c>
      <c r="J117" s="174">
        <v>3</v>
      </c>
      <c r="K117" s="246">
        <v>13093</v>
      </c>
      <c r="L117" s="45">
        <v>41581</v>
      </c>
      <c r="M117" s="39">
        <v>44742</v>
      </c>
      <c r="N117" s="61" t="str">
        <f t="shared" si="7"/>
        <v>8 Years, 7 Months, 27 Days</v>
      </c>
      <c r="O117" s="48">
        <v>22</v>
      </c>
      <c r="P117" s="48" t="s">
        <v>4968</v>
      </c>
      <c r="Q117" s="79">
        <v>1776804554</v>
      </c>
      <c r="R117" s="126" t="s">
        <v>4981</v>
      </c>
      <c r="S117" s="375">
        <v>8.6999999999999993</v>
      </c>
      <c r="T117" s="375" t="str">
        <f t="shared" si="6"/>
        <v>B</v>
      </c>
      <c r="U117" s="409">
        <v>13</v>
      </c>
      <c r="V117" s="376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</row>
    <row r="118" spans="1:58" customFormat="1" ht="18" customHeight="1" x14ac:dyDescent="0.2">
      <c r="A118" s="5"/>
      <c r="B118" s="34">
        <v>117</v>
      </c>
      <c r="C118" s="75" t="s">
        <v>4813</v>
      </c>
      <c r="D118" s="76" t="s">
        <v>4814</v>
      </c>
      <c r="E118" s="77" t="s">
        <v>2672</v>
      </c>
      <c r="F118" s="20" t="s">
        <v>12</v>
      </c>
      <c r="G118" s="60" t="s">
        <v>2351</v>
      </c>
      <c r="H118" s="60" t="s">
        <v>13</v>
      </c>
      <c r="I118" s="60" t="s">
        <v>14</v>
      </c>
      <c r="J118" s="174">
        <v>3</v>
      </c>
      <c r="K118" s="246">
        <v>13084</v>
      </c>
      <c r="L118" s="45">
        <v>41353</v>
      </c>
      <c r="M118" s="39">
        <v>44742</v>
      </c>
      <c r="N118" s="61" t="str">
        <f t="shared" si="7"/>
        <v>9 Years, 3 Months, 10 Days</v>
      </c>
      <c r="O118" s="48">
        <v>22</v>
      </c>
      <c r="P118" s="48" t="s">
        <v>3846</v>
      </c>
      <c r="Q118" s="71">
        <v>1722190933</v>
      </c>
      <c r="R118" s="161" t="s">
        <v>4815</v>
      </c>
      <c r="S118" s="375">
        <v>9.3000000000000007</v>
      </c>
      <c r="T118" s="375" t="str">
        <f t="shared" si="6"/>
        <v>B</v>
      </c>
      <c r="U118" s="409">
        <v>3</v>
      </c>
      <c r="V118" s="377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</row>
    <row r="119" spans="1:58" customFormat="1" ht="18" customHeight="1" x14ac:dyDescent="0.2">
      <c r="A119" s="5"/>
      <c r="B119" s="34">
        <v>118</v>
      </c>
      <c r="C119" s="58" t="s">
        <v>5320</v>
      </c>
      <c r="D119" s="59" t="s">
        <v>5321</v>
      </c>
      <c r="E119" s="20" t="s">
        <v>4943</v>
      </c>
      <c r="F119" s="20" t="s">
        <v>12</v>
      </c>
      <c r="G119" s="48" t="s">
        <v>2351</v>
      </c>
      <c r="H119" s="48" t="s">
        <v>13</v>
      </c>
      <c r="I119" s="48" t="s">
        <v>14</v>
      </c>
      <c r="J119" s="174">
        <v>3</v>
      </c>
      <c r="K119" s="246">
        <v>13105</v>
      </c>
      <c r="L119" s="44">
        <v>40722</v>
      </c>
      <c r="M119" s="39">
        <v>44742</v>
      </c>
      <c r="N119" s="61" t="str">
        <f t="shared" si="7"/>
        <v>11 Years, 0 Months, 2 Days</v>
      </c>
      <c r="O119" s="48">
        <v>26</v>
      </c>
      <c r="P119" s="48" t="s">
        <v>3932</v>
      </c>
      <c r="Q119" s="79">
        <v>1797864095</v>
      </c>
      <c r="R119" s="126" t="s">
        <v>5322</v>
      </c>
      <c r="S119" s="375">
        <v>11</v>
      </c>
      <c r="T119" s="375" t="str">
        <f t="shared" si="6"/>
        <v>C</v>
      </c>
      <c r="U119" s="409">
        <v>7</v>
      </c>
      <c r="V119" s="376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</row>
    <row r="120" spans="1:58" customFormat="1" ht="18" customHeight="1" x14ac:dyDescent="0.2">
      <c r="A120" s="5"/>
      <c r="B120" s="34">
        <v>119</v>
      </c>
      <c r="C120" s="63" t="s">
        <v>4701</v>
      </c>
      <c r="D120" s="43" t="s">
        <v>4702</v>
      </c>
      <c r="E120" s="48" t="s">
        <v>4094</v>
      </c>
      <c r="F120" s="20" t="s">
        <v>12</v>
      </c>
      <c r="G120" s="60" t="s">
        <v>2351</v>
      </c>
      <c r="H120" s="60" t="s">
        <v>13</v>
      </c>
      <c r="I120" s="48" t="s">
        <v>14</v>
      </c>
      <c r="J120" s="174">
        <v>3</v>
      </c>
      <c r="K120" s="246">
        <v>13081</v>
      </c>
      <c r="L120" s="66">
        <v>40896</v>
      </c>
      <c r="M120" s="39">
        <v>44742</v>
      </c>
      <c r="N120" s="61" t="str">
        <f t="shared" si="7"/>
        <v>10 Years, 6 Months, 11 Days</v>
      </c>
      <c r="O120" s="48">
        <v>38</v>
      </c>
      <c r="P120" s="48" t="s">
        <v>3851</v>
      </c>
      <c r="Q120" s="71">
        <v>1632776717</v>
      </c>
      <c r="R120" s="126" t="s">
        <v>4703</v>
      </c>
      <c r="S120" s="375">
        <v>10.6</v>
      </c>
      <c r="T120" s="375" t="str">
        <f t="shared" si="6"/>
        <v>C</v>
      </c>
      <c r="U120" s="409">
        <v>6</v>
      </c>
      <c r="V120" s="376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</row>
    <row r="121" spans="1:58" customFormat="1" ht="18" customHeight="1" x14ac:dyDescent="0.2">
      <c r="A121" s="5"/>
      <c r="B121" s="34">
        <v>120</v>
      </c>
      <c r="C121" s="35" t="s">
        <v>3351</v>
      </c>
      <c r="D121" s="36" t="s">
        <v>3352</v>
      </c>
      <c r="E121" s="20" t="s">
        <v>3353</v>
      </c>
      <c r="F121" s="20" t="s">
        <v>12</v>
      </c>
      <c r="G121" s="20" t="s">
        <v>2351</v>
      </c>
      <c r="H121" s="20" t="s">
        <v>13</v>
      </c>
      <c r="I121" s="20" t="s">
        <v>14</v>
      </c>
      <c r="J121" s="174">
        <v>3</v>
      </c>
      <c r="K121" s="246">
        <v>13061</v>
      </c>
      <c r="L121" s="44">
        <v>41001</v>
      </c>
      <c r="M121" s="39">
        <v>44742</v>
      </c>
      <c r="N121" s="40" t="str">
        <f t="shared" si="7"/>
        <v>10 Years, 2 Months, 28 Days</v>
      </c>
      <c r="O121" s="20">
        <v>26</v>
      </c>
      <c r="P121" s="20" t="s">
        <v>5531</v>
      </c>
      <c r="Q121" s="42" t="s">
        <v>3354</v>
      </c>
      <c r="R121" s="58" t="s">
        <v>3355</v>
      </c>
      <c r="S121" s="375">
        <v>10.199999999999999</v>
      </c>
      <c r="T121" s="375" t="str">
        <f t="shared" si="6"/>
        <v>C</v>
      </c>
      <c r="U121" s="409">
        <v>0</v>
      </c>
      <c r="V121" s="376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</row>
    <row r="122" spans="1:58" s="18" customFormat="1" ht="15.75" customHeight="1" x14ac:dyDescent="0.2">
      <c r="B122" s="34">
        <v>121</v>
      </c>
      <c r="C122" s="63" t="s">
        <v>6556</v>
      </c>
      <c r="D122" s="76" t="s">
        <v>6557</v>
      </c>
      <c r="E122" s="77" t="s">
        <v>2728</v>
      </c>
      <c r="F122" s="20" t="s">
        <v>12</v>
      </c>
      <c r="G122" s="60" t="s">
        <v>2351</v>
      </c>
      <c r="H122" s="60" t="s">
        <v>13</v>
      </c>
      <c r="I122" s="60" t="s">
        <v>14</v>
      </c>
      <c r="J122" s="174">
        <v>3</v>
      </c>
      <c r="K122" s="246">
        <v>13113</v>
      </c>
      <c r="L122" s="118">
        <v>41691</v>
      </c>
      <c r="M122" s="105">
        <v>44742</v>
      </c>
      <c r="N122" s="61" t="str">
        <f t="shared" si="7"/>
        <v>8 Years, 4 Months, 9 Days</v>
      </c>
      <c r="O122" s="65">
        <v>24</v>
      </c>
      <c r="P122" s="65" t="s">
        <v>5537</v>
      </c>
      <c r="Q122" s="324" t="s">
        <v>6558</v>
      </c>
      <c r="R122" s="126" t="s">
        <v>6559</v>
      </c>
      <c r="S122" s="375">
        <v>8.4</v>
      </c>
      <c r="T122" s="375" t="str">
        <f t="shared" si="6"/>
        <v>A</v>
      </c>
      <c r="U122" s="409">
        <v>6</v>
      </c>
      <c r="V122" s="376"/>
      <c r="W122" s="5"/>
    </row>
    <row r="123" spans="1:58" s="18" customFormat="1" ht="15.75" customHeight="1" x14ac:dyDescent="0.2">
      <c r="B123" s="6"/>
      <c r="C123" s="166"/>
      <c r="D123" s="10"/>
      <c r="E123" s="12"/>
      <c r="F123" s="6"/>
      <c r="G123" s="6"/>
      <c r="H123" s="6"/>
      <c r="I123" s="6"/>
      <c r="J123" s="178"/>
      <c r="K123" s="249"/>
      <c r="L123" s="167"/>
      <c r="M123" s="6"/>
      <c r="N123" s="6"/>
      <c r="O123" s="6"/>
      <c r="P123" s="6"/>
      <c r="Q123" s="168"/>
      <c r="S123" s="6"/>
      <c r="T123" s="6"/>
      <c r="U123" s="6"/>
      <c r="V123" s="6"/>
    </row>
    <row r="124" spans="1:58" s="18" customFormat="1" ht="15.75" customHeight="1" x14ac:dyDescent="0.2">
      <c r="B124" s="57">
        <v>117</v>
      </c>
      <c r="C124" s="395" t="s">
        <v>6667</v>
      </c>
      <c r="D124" s="148" t="s">
        <v>6668</v>
      </c>
      <c r="E124" s="41" t="s">
        <v>2691</v>
      </c>
      <c r="F124" s="41" t="s">
        <v>12</v>
      </c>
      <c r="G124" s="41" t="s">
        <v>2351</v>
      </c>
      <c r="H124" s="41" t="s">
        <v>13</v>
      </c>
      <c r="I124" s="41" t="s">
        <v>14</v>
      </c>
      <c r="J124" s="41">
        <v>3</v>
      </c>
      <c r="K124" s="396">
        <v>13117</v>
      </c>
      <c r="L124" s="180">
        <v>41896</v>
      </c>
      <c r="M124" s="397">
        <v>44742</v>
      </c>
      <c r="N124" s="181" t="str">
        <f>DATEDIF(L124,M124,"Y") &amp; " Years, "&amp; DATEDIF(L124,M124,"YM") &amp; " Months, "&amp;DATEDIF(L124,M124, "MD") &amp; " Days"</f>
        <v>7 Years, 9 Months, 16 Days</v>
      </c>
      <c r="O124" s="148">
        <v>23</v>
      </c>
      <c r="P124" s="148" t="s">
        <v>5553</v>
      </c>
      <c r="Q124" s="398" t="s">
        <v>6669</v>
      </c>
      <c r="R124" s="399" t="s">
        <v>6670</v>
      </c>
      <c r="S124" s="400">
        <v>7.9</v>
      </c>
      <c r="T124" s="400" t="str">
        <f>IF(S124&lt;=8.5,"A",IF(S124&lt;=10,"B",IF(S124&lt;=16,"C")))</f>
        <v>A</v>
      </c>
      <c r="U124" s="552" t="s">
        <v>6833</v>
      </c>
      <c r="V124" s="553"/>
      <c r="W124" s="5"/>
    </row>
    <row r="125" spans="1:58" s="18" customFormat="1" ht="15.75" customHeight="1" x14ac:dyDescent="0.2">
      <c r="B125" s="6"/>
      <c r="C125" s="166"/>
      <c r="D125" s="10"/>
      <c r="E125" s="12"/>
      <c r="F125" s="6"/>
      <c r="G125" s="6"/>
      <c r="H125" s="6"/>
      <c r="I125" s="6"/>
      <c r="J125" s="178"/>
      <c r="K125" s="249"/>
      <c r="L125" s="167"/>
      <c r="M125" s="6"/>
      <c r="N125" s="6"/>
      <c r="O125" s="6"/>
      <c r="P125" s="6"/>
      <c r="Q125" s="168"/>
      <c r="S125" s="6"/>
      <c r="T125" s="6"/>
      <c r="U125" s="6"/>
      <c r="V125" s="6"/>
    </row>
    <row r="126" spans="1:58" s="18" customFormat="1" ht="15.75" customHeight="1" x14ac:dyDescent="0.2">
      <c r="B126" s="6"/>
      <c r="C126" s="166"/>
      <c r="D126" s="10"/>
      <c r="E126" s="12"/>
      <c r="F126" s="6"/>
      <c r="G126" s="6"/>
      <c r="H126" s="6"/>
      <c r="I126" s="6"/>
      <c r="J126" s="178"/>
      <c r="K126" s="249"/>
      <c r="L126" s="167"/>
      <c r="M126" s="6"/>
      <c r="N126" s="6"/>
      <c r="O126" s="6"/>
      <c r="P126" s="6"/>
      <c r="Q126" s="168"/>
      <c r="S126" s="6"/>
      <c r="T126" s="6"/>
      <c r="U126" s="6"/>
      <c r="V126" s="6"/>
    </row>
    <row r="127" spans="1:58" s="18" customFormat="1" ht="15.75" customHeight="1" x14ac:dyDescent="0.2">
      <c r="B127" s="6"/>
      <c r="C127" s="166"/>
      <c r="D127" s="10"/>
      <c r="E127" s="12"/>
      <c r="F127" s="6"/>
      <c r="G127" s="6"/>
      <c r="H127" s="6"/>
      <c r="I127" s="6"/>
      <c r="J127" s="178"/>
      <c r="K127" s="249"/>
      <c r="L127" s="167"/>
      <c r="M127" s="6"/>
      <c r="N127" s="6"/>
      <c r="O127" s="6"/>
      <c r="P127" s="6"/>
      <c r="Q127" s="168"/>
      <c r="S127" s="6"/>
      <c r="T127" s="6"/>
      <c r="U127" s="6"/>
      <c r="V127" s="6"/>
    </row>
    <row r="128" spans="1:58" s="18" customFormat="1" ht="15.75" customHeight="1" x14ac:dyDescent="0.2">
      <c r="B128" s="6"/>
      <c r="C128" s="166"/>
      <c r="D128" s="10"/>
      <c r="E128" s="12"/>
      <c r="F128" s="6"/>
      <c r="G128" s="6"/>
      <c r="H128" s="6"/>
      <c r="I128" s="6"/>
      <c r="J128" s="178"/>
      <c r="K128" s="249"/>
      <c r="L128" s="167"/>
      <c r="M128" s="6"/>
      <c r="N128" s="6"/>
      <c r="O128" s="6"/>
      <c r="P128" s="6"/>
      <c r="Q128" s="168"/>
      <c r="S128" s="6"/>
      <c r="T128" s="6"/>
      <c r="U128" s="6"/>
      <c r="V128" s="6"/>
    </row>
    <row r="129" spans="2:22" s="18" customFormat="1" ht="15.75" customHeight="1" x14ac:dyDescent="0.2">
      <c r="B129" s="6"/>
      <c r="C129" s="166"/>
      <c r="D129" s="10"/>
      <c r="E129" s="12"/>
      <c r="F129" s="6"/>
      <c r="G129" s="6"/>
      <c r="H129" s="6"/>
      <c r="I129" s="6"/>
      <c r="J129" s="178"/>
      <c r="K129" s="249"/>
      <c r="L129" s="167"/>
      <c r="M129" s="6"/>
      <c r="N129" s="6"/>
      <c r="O129" s="6"/>
      <c r="P129" s="6"/>
      <c r="Q129" s="168"/>
      <c r="S129" s="6"/>
      <c r="T129" s="6"/>
      <c r="U129" s="6"/>
      <c r="V129" s="6"/>
    </row>
    <row r="130" spans="2:22" s="18" customFormat="1" ht="15.75" customHeight="1" x14ac:dyDescent="0.2">
      <c r="B130" s="6"/>
      <c r="C130" s="166"/>
      <c r="D130" s="10"/>
      <c r="E130" s="12"/>
      <c r="F130" s="6"/>
      <c r="G130" s="6"/>
      <c r="H130" s="6"/>
      <c r="I130" s="6"/>
      <c r="J130" s="178"/>
      <c r="K130" s="249"/>
      <c r="L130" s="167"/>
      <c r="M130" s="6"/>
      <c r="N130" s="6"/>
      <c r="O130" s="6"/>
      <c r="P130" s="6"/>
      <c r="Q130" s="168"/>
      <c r="S130" s="6"/>
      <c r="T130" s="6"/>
      <c r="U130" s="6"/>
      <c r="V130" s="6"/>
    </row>
    <row r="131" spans="2:22" s="18" customFormat="1" ht="15.75" customHeight="1" x14ac:dyDescent="0.2">
      <c r="B131" s="6"/>
      <c r="C131" s="166"/>
      <c r="D131" s="10"/>
      <c r="E131" s="12"/>
      <c r="F131" s="6"/>
      <c r="G131" s="6"/>
      <c r="H131" s="6"/>
      <c r="I131" s="6"/>
      <c r="J131" s="178"/>
      <c r="K131" s="249"/>
      <c r="L131" s="167"/>
      <c r="M131" s="6"/>
      <c r="N131" s="6"/>
      <c r="O131" s="6"/>
      <c r="P131" s="6"/>
      <c r="Q131" s="168"/>
      <c r="S131" s="6"/>
      <c r="T131" s="6"/>
      <c r="U131" s="6"/>
      <c r="V131" s="6"/>
    </row>
    <row r="132" spans="2:22" s="18" customFormat="1" ht="15.75" customHeight="1" x14ac:dyDescent="0.2">
      <c r="B132" s="6"/>
      <c r="C132" s="166"/>
      <c r="D132" s="10"/>
      <c r="E132" s="12"/>
      <c r="F132" s="6"/>
      <c r="G132" s="6"/>
      <c r="H132" s="6"/>
      <c r="I132" s="6"/>
      <c r="J132" s="178"/>
      <c r="K132" s="249"/>
      <c r="L132" s="167"/>
      <c r="M132" s="6"/>
      <c r="N132" s="6"/>
      <c r="O132" s="6"/>
      <c r="P132" s="6"/>
      <c r="Q132" s="168"/>
      <c r="S132" s="6"/>
      <c r="T132" s="6"/>
      <c r="U132" s="6"/>
      <c r="V132" s="6"/>
    </row>
    <row r="133" spans="2:22" s="18" customFormat="1" ht="15.75" customHeight="1" x14ac:dyDescent="0.2">
      <c r="B133" s="6"/>
      <c r="C133" s="166"/>
      <c r="D133" s="10"/>
      <c r="E133" s="12"/>
      <c r="F133" s="6"/>
      <c r="G133" s="6"/>
      <c r="H133" s="6"/>
      <c r="I133" s="6"/>
      <c r="J133" s="178"/>
      <c r="K133" s="249"/>
      <c r="L133" s="167"/>
      <c r="M133" s="6"/>
      <c r="N133" s="6"/>
      <c r="O133" s="6"/>
      <c r="P133" s="6"/>
      <c r="Q133" s="168"/>
      <c r="S133" s="6"/>
      <c r="T133" s="6"/>
      <c r="U133" s="6"/>
      <c r="V133" s="6"/>
    </row>
    <row r="134" spans="2:22" s="18" customFormat="1" ht="15.75" customHeight="1" x14ac:dyDescent="0.2">
      <c r="B134" s="6"/>
      <c r="C134" s="166"/>
      <c r="D134" s="10"/>
      <c r="E134" s="12"/>
      <c r="F134" s="6"/>
      <c r="G134" s="6"/>
      <c r="H134" s="6"/>
      <c r="I134" s="6"/>
      <c r="J134" s="178"/>
      <c r="K134" s="249"/>
      <c r="L134" s="167"/>
      <c r="M134" s="6"/>
      <c r="N134" s="6"/>
      <c r="O134" s="6"/>
      <c r="P134" s="6"/>
      <c r="Q134" s="168"/>
      <c r="S134" s="6"/>
      <c r="T134" s="6"/>
      <c r="U134" s="6"/>
      <c r="V134" s="6"/>
    </row>
    <row r="135" spans="2:22" s="18" customFormat="1" ht="15.75" customHeight="1" x14ac:dyDescent="0.2">
      <c r="B135" s="6"/>
      <c r="C135" s="166"/>
      <c r="D135" s="10"/>
      <c r="E135" s="12"/>
      <c r="F135" s="6"/>
      <c r="G135" s="6"/>
      <c r="H135" s="6"/>
      <c r="I135" s="6"/>
      <c r="J135" s="178"/>
      <c r="K135" s="249"/>
      <c r="L135" s="167"/>
      <c r="M135" s="6"/>
      <c r="N135" s="6"/>
      <c r="O135" s="6"/>
      <c r="P135" s="6"/>
      <c r="Q135" s="168"/>
      <c r="S135" s="6"/>
      <c r="T135" s="6"/>
      <c r="U135" s="6"/>
      <c r="V135" s="6"/>
    </row>
    <row r="136" spans="2:22" s="18" customFormat="1" ht="15.75" customHeight="1" x14ac:dyDescent="0.2">
      <c r="B136" s="6"/>
      <c r="C136" s="166"/>
      <c r="D136" s="10"/>
      <c r="E136" s="12"/>
      <c r="F136" s="6"/>
      <c r="G136" s="6"/>
      <c r="H136" s="6"/>
      <c r="I136" s="6"/>
      <c r="J136" s="178"/>
      <c r="K136" s="249"/>
      <c r="L136" s="167"/>
      <c r="M136" s="6"/>
      <c r="N136" s="6"/>
      <c r="O136" s="6"/>
      <c r="P136" s="6"/>
      <c r="Q136" s="168"/>
      <c r="S136" s="6"/>
      <c r="T136" s="6"/>
      <c r="U136" s="6"/>
      <c r="V136" s="6"/>
    </row>
    <row r="137" spans="2:22" s="18" customFormat="1" ht="15.75" customHeight="1" x14ac:dyDescent="0.2">
      <c r="B137" s="6"/>
      <c r="C137" s="166"/>
      <c r="D137" s="10"/>
      <c r="E137" s="12"/>
      <c r="F137" s="6"/>
      <c r="G137" s="6"/>
      <c r="H137" s="6"/>
      <c r="I137" s="6"/>
      <c r="J137" s="178"/>
      <c r="K137" s="249"/>
      <c r="L137" s="167"/>
      <c r="M137" s="6"/>
      <c r="N137" s="6"/>
      <c r="O137" s="6"/>
      <c r="P137" s="6"/>
      <c r="Q137" s="168"/>
      <c r="S137" s="6"/>
      <c r="T137" s="6"/>
      <c r="U137" s="6"/>
      <c r="V137" s="6"/>
    </row>
    <row r="138" spans="2:22" s="18" customFormat="1" ht="15.75" customHeight="1" x14ac:dyDescent="0.2">
      <c r="B138" s="6"/>
      <c r="C138" s="166"/>
      <c r="D138" s="10"/>
      <c r="E138" s="12"/>
      <c r="F138" s="6"/>
      <c r="G138" s="6"/>
      <c r="H138" s="6"/>
      <c r="I138" s="6"/>
      <c r="J138" s="178"/>
      <c r="K138" s="249"/>
      <c r="L138" s="167"/>
      <c r="M138" s="6"/>
      <c r="N138" s="6"/>
      <c r="O138" s="6"/>
      <c r="P138" s="6"/>
      <c r="Q138" s="168"/>
      <c r="S138" s="6"/>
      <c r="T138" s="6"/>
      <c r="U138" s="6"/>
      <c r="V138" s="6"/>
    </row>
    <row r="139" spans="2:22" s="18" customFormat="1" ht="15.75" customHeight="1" x14ac:dyDescent="0.2">
      <c r="B139" s="6"/>
      <c r="C139" s="166"/>
      <c r="D139" s="10"/>
      <c r="E139" s="12"/>
      <c r="F139" s="6"/>
      <c r="G139" s="6"/>
      <c r="H139" s="6"/>
      <c r="I139" s="6"/>
      <c r="J139" s="178"/>
      <c r="K139" s="249"/>
      <c r="L139" s="167"/>
      <c r="M139" s="6"/>
      <c r="N139" s="6"/>
      <c r="O139" s="6"/>
      <c r="P139" s="6"/>
      <c r="Q139" s="168"/>
      <c r="S139" s="6"/>
      <c r="T139" s="6"/>
      <c r="U139" s="6"/>
      <c r="V139" s="6"/>
    </row>
    <row r="140" spans="2:22" s="18" customFormat="1" ht="15.75" customHeight="1" x14ac:dyDescent="0.2">
      <c r="B140" s="6"/>
      <c r="C140" s="166"/>
      <c r="D140" s="10"/>
      <c r="E140" s="12"/>
      <c r="F140" s="6"/>
      <c r="G140" s="6"/>
      <c r="H140" s="6"/>
      <c r="I140" s="6"/>
      <c r="J140" s="178"/>
      <c r="K140" s="249"/>
      <c r="L140" s="167"/>
      <c r="M140" s="6"/>
      <c r="N140" s="6"/>
      <c r="O140" s="6"/>
      <c r="P140" s="6"/>
      <c r="Q140" s="168"/>
      <c r="S140" s="6"/>
      <c r="T140" s="6"/>
      <c r="U140" s="6"/>
      <c r="V140" s="6"/>
    </row>
    <row r="141" spans="2:22" s="18" customFormat="1" ht="15.75" customHeight="1" x14ac:dyDescent="0.2">
      <c r="B141" s="6"/>
      <c r="C141" s="166"/>
      <c r="D141" s="10"/>
      <c r="E141" s="12"/>
      <c r="F141" s="6"/>
      <c r="G141" s="6"/>
      <c r="H141" s="6"/>
      <c r="I141" s="6"/>
      <c r="J141" s="178"/>
      <c r="K141" s="249"/>
      <c r="L141" s="167"/>
      <c r="M141" s="6"/>
      <c r="N141" s="6"/>
      <c r="O141" s="6"/>
      <c r="P141" s="6"/>
      <c r="Q141" s="168"/>
      <c r="S141" s="6"/>
      <c r="T141" s="6"/>
      <c r="U141" s="6"/>
      <c r="V141" s="6"/>
    </row>
    <row r="142" spans="2:22" s="18" customFormat="1" ht="15.75" customHeight="1" x14ac:dyDescent="0.2">
      <c r="B142" s="6"/>
      <c r="C142" s="166"/>
      <c r="D142" s="10"/>
      <c r="E142" s="12"/>
      <c r="F142" s="6"/>
      <c r="G142" s="6"/>
      <c r="H142" s="6"/>
      <c r="I142" s="6"/>
      <c r="J142" s="178"/>
      <c r="K142" s="249"/>
      <c r="L142" s="167"/>
      <c r="M142" s="6"/>
      <c r="N142" s="6"/>
      <c r="O142" s="6"/>
      <c r="P142" s="6"/>
      <c r="Q142" s="168"/>
      <c r="S142" s="6"/>
      <c r="T142" s="6"/>
      <c r="U142" s="6"/>
      <c r="V142" s="6"/>
    </row>
    <row r="143" spans="2:22" s="18" customFormat="1" ht="15.75" customHeight="1" x14ac:dyDescent="0.2">
      <c r="B143" s="6"/>
      <c r="C143" s="166"/>
      <c r="D143" s="10"/>
      <c r="E143" s="12"/>
      <c r="F143" s="6"/>
      <c r="G143" s="6"/>
      <c r="H143" s="6"/>
      <c r="I143" s="6"/>
      <c r="J143" s="178"/>
      <c r="K143" s="249"/>
      <c r="L143" s="167"/>
      <c r="M143" s="6"/>
      <c r="N143" s="6"/>
      <c r="O143" s="6"/>
      <c r="P143" s="6"/>
      <c r="Q143" s="168"/>
      <c r="S143" s="6"/>
      <c r="T143" s="6"/>
      <c r="U143" s="6"/>
      <c r="V143" s="6"/>
    </row>
    <row r="144" spans="2:22" s="18" customFormat="1" ht="15.75" customHeight="1" x14ac:dyDescent="0.2">
      <c r="B144" s="6"/>
      <c r="C144" s="166"/>
      <c r="D144" s="10"/>
      <c r="E144" s="12"/>
      <c r="F144" s="6"/>
      <c r="G144" s="6"/>
      <c r="H144" s="6"/>
      <c r="I144" s="6"/>
      <c r="J144" s="178"/>
      <c r="K144" s="249"/>
      <c r="L144" s="167"/>
      <c r="M144" s="6"/>
      <c r="N144" s="6"/>
      <c r="O144" s="6"/>
      <c r="P144" s="6"/>
      <c r="Q144" s="168"/>
      <c r="S144" s="6"/>
      <c r="T144" s="6"/>
      <c r="U144" s="6"/>
      <c r="V144" s="6"/>
    </row>
    <row r="145" spans="2:22" s="18" customFormat="1" ht="15.75" customHeight="1" x14ac:dyDescent="0.2">
      <c r="B145" s="6"/>
      <c r="C145" s="166"/>
      <c r="D145" s="10"/>
      <c r="E145" s="12"/>
      <c r="F145" s="6"/>
      <c r="G145" s="6"/>
      <c r="H145" s="6"/>
      <c r="I145" s="6"/>
      <c r="J145" s="178"/>
      <c r="K145" s="249"/>
      <c r="L145" s="167"/>
      <c r="M145" s="6"/>
      <c r="N145" s="6"/>
      <c r="O145" s="6"/>
      <c r="P145" s="6"/>
      <c r="Q145" s="168"/>
      <c r="S145" s="6"/>
      <c r="T145" s="6"/>
      <c r="U145" s="6"/>
      <c r="V145" s="6"/>
    </row>
    <row r="146" spans="2:22" s="18" customFormat="1" ht="15.75" customHeight="1" x14ac:dyDescent="0.2">
      <c r="B146" s="6"/>
      <c r="C146" s="166"/>
      <c r="D146" s="10"/>
      <c r="E146" s="12"/>
      <c r="F146" s="6"/>
      <c r="G146" s="6"/>
      <c r="H146" s="6"/>
      <c r="I146" s="6"/>
      <c r="J146" s="178"/>
      <c r="K146" s="249"/>
      <c r="L146" s="167"/>
      <c r="M146" s="6"/>
      <c r="N146" s="6"/>
      <c r="O146" s="6"/>
      <c r="P146" s="6"/>
      <c r="Q146" s="168"/>
      <c r="S146" s="6"/>
      <c r="T146" s="6"/>
      <c r="U146" s="6"/>
      <c r="V146" s="6"/>
    </row>
    <row r="147" spans="2:22" s="18" customFormat="1" ht="15.75" customHeight="1" x14ac:dyDescent="0.2">
      <c r="B147" s="6"/>
      <c r="C147" s="166"/>
      <c r="D147" s="10"/>
      <c r="E147" s="12"/>
      <c r="F147" s="6"/>
      <c r="G147" s="6"/>
      <c r="H147" s="6"/>
      <c r="I147" s="6"/>
      <c r="J147" s="178"/>
      <c r="K147" s="249"/>
      <c r="L147" s="167"/>
      <c r="M147" s="6"/>
      <c r="N147" s="6"/>
      <c r="O147" s="6"/>
      <c r="P147" s="6"/>
      <c r="Q147" s="168"/>
      <c r="S147" s="6"/>
      <c r="T147" s="6"/>
      <c r="U147" s="6"/>
      <c r="V147" s="6"/>
    </row>
    <row r="148" spans="2:22" s="18" customFormat="1" ht="15.75" customHeight="1" x14ac:dyDescent="0.2">
      <c r="B148" s="6"/>
      <c r="C148" s="166"/>
      <c r="D148" s="10"/>
      <c r="E148" s="12"/>
      <c r="F148" s="6"/>
      <c r="G148" s="6"/>
      <c r="H148" s="6"/>
      <c r="I148" s="6"/>
      <c r="J148" s="178"/>
      <c r="K148" s="249"/>
      <c r="L148" s="167"/>
      <c r="M148" s="6"/>
      <c r="N148" s="6"/>
      <c r="O148" s="6"/>
      <c r="P148" s="6"/>
      <c r="Q148" s="168"/>
      <c r="S148" s="6"/>
      <c r="T148" s="6"/>
      <c r="U148" s="6"/>
      <c r="V148" s="6"/>
    </row>
    <row r="149" spans="2:22" s="18" customFormat="1" ht="15.75" customHeight="1" x14ac:dyDescent="0.2">
      <c r="B149" s="6"/>
      <c r="C149" s="166"/>
      <c r="D149" s="10"/>
      <c r="E149" s="12"/>
      <c r="F149" s="6"/>
      <c r="G149" s="6"/>
      <c r="H149" s="6"/>
      <c r="I149" s="6"/>
      <c r="J149" s="178"/>
      <c r="K149" s="249"/>
      <c r="L149" s="167"/>
      <c r="M149" s="6"/>
      <c r="N149" s="6"/>
      <c r="O149" s="6"/>
      <c r="P149" s="6"/>
      <c r="Q149" s="168"/>
      <c r="S149" s="6"/>
      <c r="T149" s="6"/>
      <c r="U149" s="6"/>
      <c r="V149" s="6"/>
    </row>
    <row r="150" spans="2:22" s="18" customFormat="1" ht="15.75" customHeight="1" x14ac:dyDescent="0.2">
      <c r="B150" s="6"/>
      <c r="C150" s="166"/>
      <c r="D150" s="10"/>
      <c r="E150" s="12"/>
      <c r="F150" s="6"/>
      <c r="G150" s="6"/>
      <c r="H150" s="6"/>
      <c r="I150" s="6"/>
      <c r="J150" s="178"/>
      <c r="K150" s="249"/>
      <c r="L150" s="167"/>
      <c r="M150" s="6"/>
      <c r="N150" s="6"/>
      <c r="O150" s="6"/>
      <c r="P150" s="6"/>
      <c r="Q150" s="168"/>
      <c r="S150" s="6"/>
      <c r="T150" s="6"/>
      <c r="U150" s="6"/>
      <c r="V150" s="6"/>
    </row>
    <row r="151" spans="2:22" s="18" customFormat="1" ht="15.75" customHeight="1" x14ac:dyDescent="0.2">
      <c r="B151" s="6"/>
      <c r="C151" s="166"/>
      <c r="D151" s="10"/>
      <c r="E151" s="12"/>
      <c r="F151" s="6"/>
      <c r="G151" s="6"/>
      <c r="H151" s="6"/>
      <c r="I151" s="6"/>
      <c r="J151" s="178"/>
      <c r="K151" s="249"/>
      <c r="L151" s="167"/>
      <c r="M151" s="6"/>
      <c r="N151" s="6"/>
      <c r="O151" s="6"/>
      <c r="P151" s="6"/>
      <c r="Q151" s="168"/>
      <c r="S151" s="6"/>
      <c r="T151" s="6"/>
      <c r="U151" s="6"/>
      <c r="V151" s="6"/>
    </row>
    <row r="152" spans="2:22" s="18" customFormat="1" ht="15.75" customHeight="1" x14ac:dyDescent="0.2">
      <c r="B152" s="6"/>
      <c r="C152" s="166"/>
      <c r="D152" s="10"/>
      <c r="E152" s="12"/>
      <c r="F152" s="6"/>
      <c r="G152" s="6"/>
      <c r="H152" s="6"/>
      <c r="I152" s="6"/>
      <c r="J152" s="178"/>
      <c r="K152" s="249"/>
      <c r="L152" s="167"/>
      <c r="M152" s="6"/>
      <c r="N152" s="6"/>
      <c r="O152" s="6"/>
      <c r="P152" s="6"/>
      <c r="Q152" s="168"/>
      <c r="S152" s="6"/>
      <c r="T152" s="6"/>
      <c r="U152" s="6"/>
      <c r="V152" s="6"/>
    </row>
    <row r="153" spans="2:22" s="18" customFormat="1" ht="15.75" customHeight="1" x14ac:dyDescent="0.2">
      <c r="B153" s="6"/>
      <c r="C153" s="166"/>
      <c r="D153" s="10"/>
      <c r="E153" s="12"/>
      <c r="F153" s="6"/>
      <c r="G153" s="6"/>
      <c r="H153" s="6"/>
      <c r="I153" s="6"/>
      <c r="J153" s="178"/>
      <c r="K153" s="249"/>
      <c r="L153" s="167"/>
      <c r="M153" s="6"/>
      <c r="N153" s="6"/>
      <c r="O153" s="6"/>
      <c r="P153" s="6"/>
      <c r="Q153" s="168"/>
      <c r="S153" s="6"/>
      <c r="T153" s="6"/>
      <c r="U153" s="6"/>
      <c r="V153" s="6"/>
    </row>
    <row r="154" spans="2:22" s="18" customFormat="1" ht="15.75" customHeight="1" x14ac:dyDescent="0.2">
      <c r="B154" s="6"/>
      <c r="C154" s="166"/>
      <c r="D154" s="10"/>
      <c r="E154" s="12"/>
      <c r="F154" s="6"/>
      <c r="G154" s="6"/>
      <c r="H154" s="6"/>
      <c r="I154" s="6"/>
      <c r="J154" s="178"/>
      <c r="K154" s="249"/>
      <c r="L154" s="167"/>
      <c r="M154" s="6"/>
      <c r="N154" s="6"/>
      <c r="O154" s="6"/>
      <c r="P154" s="6"/>
      <c r="Q154" s="168"/>
      <c r="S154" s="6"/>
      <c r="T154" s="6"/>
      <c r="U154" s="6"/>
      <c r="V154" s="6"/>
    </row>
    <row r="155" spans="2:22" s="18" customFormat="1" ht="15.75" customHeight="1" x14ac:dyDescent="0.2">
      <c r="B155" s="6"/>
      <c r="C155" s="166"/>
      <c r="D155" s="10"/>
      <c r="E155" s="12"/>
      <c r="F155" s="6"/>
      <c r="G155" s="6"/>
      <c r="H155" s="6"/>
      <c r="I155" s="6"/>
      <c r="J155" s="178"/>
      <c r="K155" s="249"/>
      <c r="L155" s="167"/>
      <c r="M155" s="6"/>
      <c r="N155" s="6"/>
      <c r="O155" s="6"/>
      <c r="P155" s="6"/>
      <c r="Q155" s="168"/>
      <c r="S155" s="6"/>
      <c r="T155" s="6"/>
      <c r="U155" s="6"/>
      <c r="V155" s="6"/>
    </row>
    <row r="156" spans="2:22" s="18" customFormat="1" ht="15.75" customHeight="1" x14ac:dyDescent="0.2">
      <c r="B156" s="6"/>
      <c r="C156" s="166"/>
      <c r="D156" s="10"/>
      <c r="E156" s="12"/>
      <c r="F156" s="6"/>
      <c r="G156" s="6"/>
      <c r="H156" s="6"/>
      <c r="I156" s="6"/>
      <c r="J156" s="178"/>
      <c r="K156" s="249"/>
      <c r="L156" s="167"/>
      <c r="M156" s="6"/>
      <c r="N156" s="6"/>
      <c r="O156" s="6"/>
      <c r="P156" s="6"/>
      <c r="Q156" s="168"/>
      <c r="S156" s="6"/>
      <c r="T156" s="6"/>
      <c r="U156" s="6"/>
      <c r="V156" s="6"/>
    </row>
    <row r="157" spans="2:22" s="18" customFormat="1" ht="15.75" customHeight="1" x14ac:dyDescent="0.2">
      <c r="B157" s="6"/>
      <c r="C157" s="166"/>
      <c r="D157" s="10"/>
      <c r="E157" s="12"/>
      <c r="F157" s="6"/>
      <c r="G157" s="6"/>
      <c r="H157" s="6"/>
      <c r="I157" s="6"/>
      <c r="J157" s="178"/>
      <c r="K157" s="249"/>
      <c r="L157" s="167"/>
      <c r="M157" s="6"/>
      <c r="N157" s="6"/>
      <c r="O157" s="6"/>
      <c r="P157" s="6"/>
      <c r="Q157" s="168"/>
      <c r="S157" s="6"/>
      <c r="T157" s="6"/>
      <c r="U157" s="6"/>
      <c r="V157" s="6"/>
    </row>
    <row r="158" spans="2:22" s="18" customFormat="1" ht="15.75" customHeight="1" x14ac:dyDescent="0.2">
      <c r="B158" s="6"/>
      <c r="C158" s="166"/>
      <c r="D158" s="10"/>
      <c r="E158" s="12"/>
      <c r="F158" s="6"/>
      <c r="G158" s="6"/>
      <c r="H158" s="6"/>
      <c r="I158" s="6"/>
      <c r="J158" s="178"/>
      <c r="K158" s="249"/>
      <c r="L158" s="167"/>
      <c r="M158" s="6"/>
      <c r="N158" s="6"/>
      <c r="O158" s="6"/>
      <c r="P158" s="6"/>
      <c r="Q158" s="168"/>
      <c r="S158" s="6"/>
      <c r="T158" s="6"/>
      <c r="U158" s="6"/>
      <c r="V158" s="6"/>
    </row>
    <row r="159" spans="2:22" s="18" customFormat="1" ht="15.75" customHeight="1" x14ac:dyDescent="0.2">
      <c r="B159" s="6"/>
      <c r="C159" s="166"/>
      <c r="D159" s="10"/>
      <c r="E159" s="12"/>
      <c r="F159" s="6"/>
      <c r="G159" s="6"/>
      <c r="H159" s="6"/>
      <c r="I159" s="6"/>
      <c r="J159" s="178"/>
      <c r="K159" s="249"/>
      <c r="L159" s="167"/>
      <c r="M159" s="6"/>
      <c r="N159" s="6"/>
      <c r="O159" s="6"/>
      <c r="P159" s="6"/>
      <c r="Q159" s="168"/>
      <c r="S159" s="6"/>
      <c r="T159" s="6"/>
      <c r="U159" s="6"/>
      <c r="V159" s="6"/>
    </row>
    <row r="160" spans="2:22" s="18" customFormat="1" ht="15.75" customHeight="1" x14ac:dyDescent="0.2">
      <c r="B160" s="6"/>
      <c r="C160" s="166"/>
      <c r="D160" s="10"/>
      <c r="E160" s="12"/>
      <c r="F160" s="6"/>
      <c r="G160" s="6"/>
      <c r="H160" s="6"/>
      <c r="I160" s="6"/>
      <c r="J160" s="178"/>
      <c r="K160" s="249"/>
      <c r="L160" s="167"/>
      <c r="M160" s="6"/>
      <c r="N160" s="6"/>
      <c r="O160" s="6"/>
      <c r="P160" s="6"/>
      <c r="Q160" s="168"/>
      <c r="S160" s="6"/>
      <c r="T160" s="6"/>
      <c r="U160" s="6"/>
      <c r="V160" s="6"/>
    </row>
    <row r="161" spans="2:22" s="18" customFormat="1" ht="15.75" customHeight="1" x14ac:dyDescent="0.2">
      <c r="B161" s="6"/>
      <c r="C161" s="166"/>
      <c r="D161" s="10"/>
      <c r="E161" s="12"/>
      <c r="F161" s="6"/>
      <c r="G161" s="6"/>
      <c r="H161" s="6"/>
      <c r="I161" s="6"/>
      <c r="J161" s="178"/>
      <c r="K161" s="249"/>
      <c r="L161" s="167"/>
      <c r="M161" s="6"/>
      <c r="N161" s="6"/>
      <c r="O161" s="6"/>
      <c r="P161" s="6"/>
      <c r="Q161" s="168"/>
      <c r="S161" s="6"/>
      <c r="T161" s="6"/>
      <c r="U161" s="6"/>
      <c r="V161" s="6"/>
    </row>
    <row r="162" spans="2:22" s="18" customFormat="1" ht="15.75" customHeight="1" x14ac:dyDescent="0.2">
      <c r="B162" s="6"/>
      <c r="C162" s="166"/>
      <c r="D162" s="10"/>
      <c r="E162" s="12"/>
      <c r="F162" s="6"/>
      <c r="G162" s="6"/>
      <c r="H162" s="6"/>
      <c r="I162" s="6"/>
      <c r="J162" s="178"/>
      <c r="K162" s="249"/>
      <c r="L162" s="167"/>
      <c r="M162" s="6"/>
      <c r="N162" s="6"/>
      <c r="O162" s="6"/>
      <c r="P162" s="6"/>
      <c r="Q162" s="168"/>
      <c r="S162" s="6"/>
      <c r="T162" s="6"/>
      <c r="U162" s="6"/>
      <c r="V162" s="6"/>
    </row>
    <row r="163" spans="2:22" s="18" customFormat="1" ht="15.75" customHeight="1" x14ac:dyDescent="0.2">
      <c r="B163" s="6"/>
      <c r="C163" s="166"/>
      <c r="D163" s="10"/>
      <c r="E163" s="12"/>
      <c r="F163" s="6"/>
      <c r="G163" s="6"/>
      <c r="H163" s="6"/>
      <c r="I163" s="6"/>
      <c r="J163" s="178"/>
      <c r="K163" s="249"/>
      <c r="L163" s="167"/>
      <c r="M163" s="6"/>
      <c r="N163" s="6"/>
      <c r="O163" s="6"/>
      <c r="P163" s="6"/>
      <c r="Q163" s="168"/>
      <c r="S163" s="6"/>
      <c r="T163" s="6"/>
      <c r="U163" s="6"/>
      <c r="V163" s="6"/>
    </row>
    <row r="164" spans="2:22" s="18" customFormat="1" ht="15.75" customHeight="1" x14ac:dyDescent="0.2">
      <c r="B164" s="6"/>
      <c r="C164" s="166"/>
      <c r="D164" s="10"/>
      <c r="E164" s="12"/>
      <c r="F164" s="6"/>
      <c r="G164" s="6"/>
      <c r="H164" s="6"/>
      <c r="I164" s="6"/>
      <c r="J164" s="178"/>
      <c r="K164" s="249"/>
      <c r="L164" s="167"/>
      <c r="M164" s="6"/>
      <c r="N164" s="6"/>
      <c r="O164" s="6"/>
      <c r="P164" s="6"/>
      <c r="Q164" s="168"/>
      <c r="S164" s="6"/>
      <c r="T164" s="6"/>
      <c r="U164" s="6"/>
      <c r="V164" s="6"/>
    </row>
    <row r="165" spans="2:22" s="18" customFormat="1" ht="15.75" customHeight="1" x14ac:dyDescent="0.2">
      <c r="B165" s="6"/>
      <c r="C165" s="166"/>
      <c r="D165" s="10"/>
      <c r="E165" s="12"/>
      <c r="F165" s="6"/>
      <c r="G165" s="6"/>
      <c r="H165" s="6"/>
      <c r="I165" s="6"/>
      <c r="J165" s="178"/>
      <c r="K165" s="249"/>
      <c r="L165" s="167"/>
      <c r="M165" s="6"/>
      <c r="N165" s="6"/>
      <c r="O165" s="6"/>
      <c r="P165" s="6"/>
      <c r="Q165" s="168"/>
      <c r="S165" s="6"/>
      <c r="T165" s="6"/>
      <c r="U165" s="6"/>
      <c r="V165" s="6"/>
    </row>
    <row r="166" spans="2:22" s="18" customFormat="1" ht="15.75" customHeight="1" x14ac:dyDescent="0.2">
      <c r="B166" s="6"/>
      <c r="C166" s="166"/>
      <c r="D166" s="10"/>
      <c r="E166" s="12"/>
      <c r="F166" s="6"/>
      <c r="G166" s="6"/>
      <c r="H166" s="6"/>
      <c r="I166" s="6"/>
      <c r="J166" s="178"/>
      <c r="K166" s="249"/>
      <c r="L166" s="167"/>
      <c r="M166" s="6"/>
      <c r="N166" s="6"/>
      <c r="O166" s="6"/>
      <c r="P166" s="6"/>
      <c r="Q166" s="168"/>
      <c r="S166" s="6"/>
      <c r="T166" s="6"/>
      <c r="U166" s="6"/>
      <c r="V166" s="6"/>
    </row>
    <row r="167" spans="2:22" s="18" customFormat="1" ht="15.75" customHeight="1" x14ac:dyDescent="0.2">
      <c r="B167" s="6"/>
      <c r="C167" s="166"/>
      <c r="D167" s="10"/>
      <c r="E167" s="12"/>
      <c r="F167" s="6"/>
      <c r="G167" s="6"/>
      <c r="H167" s="6"/>
      <c r="I167" s="6"/>
      <c r="J167" s="178"/>
      <c r="K167" s="249"/>
      <c r="L167" s="167"/>
      <c r="M167" s="6"/>
      <c r="N167" s="6"/>
      <c r="O167" s="6"/>
      <c r="P167" s="6"/>
      <c r="Q167" s="168"/>
      <c r="S167" s="6"/>
      <c r="T167" s="6"/>
      <c r="U167" s="6"/>
      <c r="V167" s="6"/>
    </row>
    <row r="168" spans="2:22" s="18" customFormat="1" ht="15.75" customHeight="1" x14ac:dyDescent="0.2">
      <c r="B168" s="6"/>
      <c r="C168" s="166"/>
      <c r="D168" s="10"/>
      <c r="E168" s="12"/>
      <c r="F168" s="6"/>
      <c r="G168" s="6"/>
      <c r="H168" s="6"/>
      <c r="I168" s="6"/>
      <c r="J168" s="178"/>
      <c r="K168" s="249"/>
      <c r="L168" s="167"/>
      <c r="M168" s="6"/>
      <c r="N168" s="6"/>
      <c r="O168" s="6"/>
      <c r="P168" s="6"/>
      <c r="Q168" s="168"/>
      <c r="S168" s="6"/>
      <c r="T168" s="6"/>
      <c r="U168" s="6"/>
      <c r="V168" s="6"/>
    </row>
    <row r="169" spans="2:22" s="18" customFormat="1" ht="15.75" customHeight="1" x14ac:dyDescent="0.2">
      <c r="B169" s="6"/>
      <c r="C169" s="166"/>
      <c r="D169" s="10"/>
      <c r="E169" s="12"/>
      <c r="F169" s="6"/>
      <c r="G169" s="6"/>
      <c r="H169" s="6"/>
      <c r="I169" s="6"/>
      <c r="J169" s="178"/>
      <c r="K169" s="249"/>
      <c r="L169" s="167"/>
      <c r="M169" s="6"/>
      <c r="N169" s="6"/>
      <c r="O169" s="6"/>
      <c r="P169" s="6"/>
      <c r="Q169" s="168"/>
      <c r="S169" s="6"/>
      <c r="T169" s="6"/>
      <c r="U169" s="6"/>
      <c r="V169" s="6"/>
    </row>
    <row r="170" spans="2:22" s="18" customFormat="1" ht="15.75" customHeight="1" x14ac:dyDescent="0.2">
      <c r="B170" s="6"/>
      <c r="C170" s="166"/>
      <c r="D170" s="10"/>
      <c r="E170" s="12"/>
      <c r="F170" s="6"/>
      <c r="G170" s="6"/>
      <c r="H170" s="6"/>
      <c r="I170" s="6"/>
      <c r="J170" s="178"/>
      <c r="K170" s="249"/>
      <c r="L170" s="167"/>
      <c r="M170" s="6"/>
      <c r="N170" s="6"/>
      <c r="O170" s="6"/>
      <c r="P170" s="6"/>
      <c r="Q170" s="168"/>
      <c r="S170" s="6"/>
      <c r="T170" s="6"/>
      <c r="U170" s="6"/>
      <c r="V170" s="6"/>
    </row>
    <row r="171" spans="2:22" s="18" customFormat="1" ht="15.75" customHeight="1" x14ac:dyDescent="0.2">
      <c r="B171" s="6"/>
      <c r="C171" s="166"/>
      <c r="D171" s="10"/>
      <c r="E171" s="12"/>
      <c r="F171" s="6"/>
      <c r="G171" s="6"/>
      <c r="H171" s="6"/>
      <c r="I171" s="6"/>
      <c r="J171" s="178"/>
      <c r="K171" s="249"/>
      <c r="L171" s="167"/>
      <c r="M171" s="6"/>
      <c r="N171" s="6"/>
      <c r="O171" s="6"/>
      <c r="P171" s="6"/>
      <c r="Q171" s="168"/>
      <c r="S171" s="6"/>
      <c r="T171" s="6"/>
      <c r="U171" s="6"/>
      <c r="V171" s="6"/>
    </row>
    <row r="172" spans="2:22" s="18" customFormat="1" ht="15.75" customHeight="1" x14ac:dyDescent="0.2">
      <c r="B172" s="6"/>
      <c r="C172" s="166"/>
      <c r="D172" s="10"/>
      <c r="E172" s="12"/>
      <c r="F172" s="6"/>
      <c r="G172" s="6"/>
      <c r="H172" s="6"/>
      <c r="I172" s="6"/>
      <c r="J172" s="178"/>
      <c r="K172" s="249"/>
      <c r="L172" s="167"/>
      <c r="M172" s="6"/>
      <c r="N172" s="6"/>
      <c r="O172" s="6"/>
      <c r="P172" s="6"/>
      <c r="Q172" s="168"/>
      <c r="S172" s="6"/>
      <c r="T172" s="6"/>
      <c r="U172" s="6"/>
      <c r="V172" s="6"/>
    </row>
    <row r="173" spans="2:22" s="18" customFormat="1" ht="15.75" customHeight="1" x14ac:dyDescent="0.2">
      <c r="B173" s="6"/>
      <c r="C173" s="166"/>
      <c r="D173" s="10"/>
      <c r="E173" s="12"/>
      <c r="F173" s="6"/>
      <c r="G173" s="6"/>
      <c r="H173" s="6"/>
      <c r="I173" s="6"/>
      <c r="J173" s="178"/>
      <c r="K173" s="249"/>
      <c r="L173" s="167"/>
      <c r="M173" s="6"/>
      <c r="N173" s="6"/>
      <c r="O173" s="6"/>
      <c r="P173" s="6"/>
      <c r="Q173" s="168"/>
      <c r="S173" s="6"/>
      <c r="T173" s="6"/>
      <c r="U173" s="6"/>
      <c r="V173" s="6"/>
    </row>
    <row r="174" spans="2:22" s="18" customFormat="1" ht="15.75" customHeight="1" x14ac:dyDescent="0.2">
      <c r="B174" s="6"/>
      <c r="C174" s="166"/>
      <c r="D174" s="10"/>
      <c r="E174" s="12"/>
      <c r="F174" s="6"/>
      <c r="G174" s="6"/>
      <c r="H174" s="6"/>
      <c r="I174" s="6"/>
      <c r="J174" s="178"/>
      <c r="K174" s="249"/>
      <c r="L174" s="167"/>
      <c r="M174" s="6"/>
      <c r="N174" s="6"/>
      <c r="O174" s="6"/>
      <c r="P174" s="6"/>
      <c r="Q174" s="168"/>
      <c r="S174" s="6"/>
      <c r="T174" s="6"/>
      <c r="U174" s="6"/>
      <c r="V174" s="6"/>
    </row>
    <row r="175" spans="2:22" s="18" customFormat="1" ht="15.75" customHeight="1" x14ac:dyDescent="0.2">
      <c r="B175" s="6"/>
      <c r="C175" s="166"/>
      <c r="D175" s="10"/>
      <c r="E175" s="12"/>
      <c r="F175" s="6"/>
      <c r="G175" s="6"/>
      <c r="H175" s="6"/>
      <c r="I175" s="6"/>
      <c r="J175" s="178"/>
      <c r="K175" s="249"/>
      <c r="L175" s="167"/>
      <c r="M175" s="6"/>
      <c r="N175" s="6"/>
      <c r="O175" s="6"/>
      <c r="P175" s="6"/>
      <c r="Q175" s="168"/>
      <c r="S175" s="6"/>
      <c r="T175" s="6"/>
      <c r="U175" s="6"/>
      <c r="V175" s="6"/>
    </row>
    <row r="176" spans="2:22" s="18" customFormat="1" ht="15.75" customHeight="1" x14ac:dyDescent="0.2">
      <c r="B176" s="6"/>
      <c r="C176" s="166"/>
      <c r="D176" s="10"/>
      <c r="E176" s="12"/>
      <c r="F176" s="6"/>
      <c r="G176" s="6"/>
      <c r="H176" s="6"/>
      <c r="I176" s="6"/>
      <c r="J176" s="178"/>
      <c r="K176" s="249"/>
      <c r="L176" s="167"/>
      <c r="M176" s="6"/>
      <c r="N176" s="6"/>
      <c r="O176" s="6"/>
      <c r="P176" s="6"/>
      <c r="Q176" s="168"/>
      <c r="S176" s="6"/>
      <c r="T176" s="6"/>
      <c r="U176" s="6"/>
      <c r="V176" s="6"/>
    </row>
    <row r="177" spans="2:22" s="18" customFormat="1" ht="15.75" customHeight="1" x14ac:dyDescent="0.2">
      <c r="B177" s="6"/>
      <c r="C177" s="166"/>
      <c r="D177" s="10"/>
      <c r="E177" s="12"/>
      <c r="F177" s="6"/>
      <c r="G177" s="6"/>
      <c r="H177" s="6"/>
      <c r="I177" s="6"/>
      <c r="J177" s="178"/>
      <c r="K177" s="249"/>
      <c r="L177" s="167"/>
      <c r="M177" s="6"/>
      <c r="N177" s="6"/>
      <c r="O177" s="6"/>
      <c r="P177" s="6"/>
      <c r="Q177" s="168"/>
      <c r="S177" s="6"/>
      <c r="T177" s="6"/>
      <c r="U177" s="6"/>
      <c r="V177" s="6"/>
    </row>
    <row r="178" spans="2:22" s="18" customFormat="1" ht="15.75" customHeight="1" x14ac:dyDescent="0.2">
      <c r="B178" s="6"/>
      <c r="C178" s="166"/>
      <c r="D178" s="10"/>
      <c r="E178" s="12"/>
      <c r="F178" s="6"/>
      <c r="G178" s="6"/>
      <c r="H178" s="6"/>
      <c r="I178" s="6"/>
      <c r="J178" s="178"/>
      <c r="K178" s="249"/>
      <c r="L178" s="167"/>
      <c r="M178" s="6"/>
      <c r="N178" s="6"/>
      <c r="O178" s="6"/>
      <c r="P178" s="6"/>
      <c r="Q178" s="168"/>
      <c r="S178" s="6"/>
      <c r="T178" s="6"/>
      <c r="U178" s="6"/>
      <c r="V178" s="6"/>
    </row>
    <row r="179" spans="2:22" s="18" customFormat="1" ht="15.75" customHeight="1" x14ac:dyDescent="0.2">
      <c r="B179" s="6"/>
      <c r="C179" s="166"/>
      <c r="D179" s="10"/>
      <c r="E179" s="12"/>
      <c r="F179" s="6"/>
      <c r="G179" s="6"/>
      <c r="H179" s="6"/>
      <c r="I179" s="6"/>
      <c r="J179" s="178"/>
      <c r="K179" s="249"/>
      <c r="L179" s="167"/>
      <c r="M179" s="6"/>
      <c r="N179" s="6"/>
      <c r="O179" s="6"/>
      <c r="P179" s="6"/>
      <c r="Q179" s="168"/>
      <c r="S179" s="6"/>
      <c r="T179" s="6"/>
      <c r="U179" s="6"/>
      <c r="V179" s="6"/>
    </row>
    <row r="180" spans="2:22" s="18" customFormat="1" ht="15.75" customHeight="1" x14ac:dyDescent="0.2">
      <c r="B180" s="6"/>
      <c r="C180" s="166"/>
      <c r="D180" s="10"/>
      <c r="E180" s="12"/>
      <c r="F180" s="6"/>
      <c r="G180" s="6"/>
      <c r="H180" s="6"/>
      <c r="I180" s="6"/>
      <c r="J180" s="178"/>
      <c r="K180" s="249"/>
      <c r="L180" s="167"/>
      <c r="M180" s="6"/>
      <c r="N180" s="6"/>
      <c r="O180" s="6"/>
      <c r="P180" s="6"/>
      <c r="Q180" s="168"/>
      <c r="S180" s="6"/>
      <c r="T180" s="6"/>
      <c r="U180" s="6"/>
      <c r="V180" s="6"/>
    </row>
    <row r="181" spans="2:22" s="18" customFormat="1" ht="15.75" customHeight="1" x14ac:dyDescent="0.2">
      <c r="B181" s="6"/>
      <c r="C181" s="166"/>
      <c r="D181" s="10"/>
      <c r="E181" s="12"/>
      <c r="F181" s="6"/>
      <c r="G181" s="6"/>
      <c r="H181" s="6"/>
      <c r="I181" s="6"/>
      <c r="J181" s="178"/>
      <c r="K181" s="249"/>
      <c r="L181" s="167"/>
      <c r="M181" s="6"/>
      <c r="N181" s="6"/>
      <c r="O181" s="6"/>
      <c r="P181" s="6"/>
      <c r="Q181" s="168"/>
      <c r="S181" s="6"/>
      <c r="T181" s="6"/>
      <c r="U181" s="6"/>
      <c r="V181" s="6"/>
    </row>
    <row r="182" spans="2:22" s="18" customFormat="1" ht="15.75" customHeight="1" x14ac:dyDescent="0.2">
      <c r="B182" s="6"/>
      <c r="C182" s="166"/>
      <c r="D182" s="10"/>
      <c r="E182" s="12"/>
      <c r="F182" s="6"/>
      <c r="G182" s="6"/>
      <c r="H182" s="6"/>
      <c r="I182" s="6"/>
      <c r="J182" s="178"/>
      <c r="K182" s="249"/>
      <c r="L182" s="167"/>
      <c r="M182" s="6"/>
      <c r="N182" s="6"/>
      <c r="O182" s="6"/>
      <c r="P182" s="6"/>
      <c r="Q182" s="168"/>
      <c r="S182" s="6"/>
      <c r="T182" s="6"/>
      <c r="U182" s="6"/>
      <c r="V182" s="6"/>
    </row>
    <row r="183" spans="2:22" s="18" customFormat="1" ht="15.75" customHeight="1" x14ac:dyDescent="0.2">
      <c r="B183" s="6"/>
      <c r="C183" s="166"/>
      <c r="D183" s="10"/>
      <c r="E183" s="12"/>
      <c r="F183" s="6"/>
      <c r="G183" s="6"/>
      <c r="H183" s="6"/>
      <c r="I183" s="6"/>
      <c r="J183" s="178"/>
      <c r="K183" s="249"/>
      <c r="L183" s="167"/>
      <c r="M183" s="6"/>
      <c r="N183" s="6"/>
      <c r="O183" s="6"/>
      <c r="P183" s="6"/>
      <c r="Q183" s="168"/>
      <c r="S183" s="6"/>
      <c r="T183" s="6"/>
      <c r="U183" s="6"/>
      <c r="V183" s="6"/>
    </row>
    <row r="184" spans="2:22" s="18" customFormat="1" ht="15.75" customHeight="1" x14ac:dyDescent="0.2">
      <c r="B184" s="6"/>
      <c r="C184" s="166"/>
      <c r="D184" s="10"/>
      <c r="E184" s="12"/>
      <c r="F184" s="6"/>
      <c r="G184" s="6"/>
      <c r="H184" s="6"/>
      <c r="I184" s="6"/>
      <c r="J184" s="178"/>
      <c r="K184" s="249"/>
      <c r="L184" s="167"/>
      <c r="M184" s="6"/>
      <c r="N184" s="6"/>
      <c r="O184" s="6"/>
      <c r="P184" s="6"/>
      <c r="Q184" s="168"/>
      <c r="S184" s="6"/>
      <c r="T184" s="6"/>
      <c r="U184" s="6"/>
      <c r="V184" s="6"/>
    </row>
    <row r="185" spans="2:22" s="18" customFormat="1" ht="15.75" customHeight="1" x14ac:dyDescent="0.2">
      <c r="B185" s="6"/>
      <c r="C185" s="166"/>
      <c r="D185" s="10"/>
      <c r="E185" s="12"/>
      <c r="F185" s="6"/>
      <c r="G185" s="6"/>
      <c r="H185" s="6"/>
      <c r="I185" s="6"/>
      <c r="J185" s="178"/>
      <c r="K185" s="249"/>
      <c r="L185" s="167"/>
      <c r="M185" s="6"/>
      <c r="N185" s="6"/>
      <c r="O185" s="6"/>
      <c r="P185" s="6"/>
      <c r="Q185" s="168"/>
      <c r="S185" s="6"/>
      <c r="T185" s="6"/>
      <c r="U185" s="6"/>
      <c r="V185" s="6"/>
    </row>
    <row r="186" spans="2:22" s="18" customFormat="1" ht="15.75" customHeight="1" x14ac:dyDescent="0.2">
      <c r="B186" s="6"/>
      <c r="C186" s="166"/>
      <c r="D186" s="10"/>
      <c r="E186" s="12"/>
      <c r="F186" s="6"/>
      <c r="G186" s="6"/>
      <c r="H186" s="6"/>
      <c r="I186" s="6"/>
      <c r="J186" s="178"/>
      <c r="K186" s="249"/>
      <c r="L186" s="167"/>
      <c r="M186" s="6"/>
      <c r="N186" s="6"/>
      <c r="O186" s="6"/>
      <c r="P186" s="6"/>
      <c r="Q186" s="168"/>
      <c r="S186" s="6"/>
      <c r="T186" s="6"/>
      <c r="U186" s="6"/>
      <c r="V186" s="6"/>
    </row>
    <row r="187" spans="2:22" s="18" customFormat="1" ht="15.75" customHeight="1" x14ac:dyDescent="0.2">
      <c r="B187" s="6"/>
      <c r="C187" s="166"/>
      <c r="D187" s="10"/>
      <c r="E187" s="12"/>
      <c r="F187" s="6"/>
      <c r="G187" s="6"/>
      <c r="H187" s="6"/>
      <c r="I187" s="6"/>
      <c r="J187" s="178"/>
      <c r="K187" s="249"/>
      <c r="L187" s="167"/>
      <c r="M187" s="6"/>
      <c r="N187" s="6"/>
      <c r="O187" s="6"/>
      <c r="P187" s="6"/>
      <c r="Q187" s="168"/>
      <c r="S187" s="6"/>
      <c r="T187" s="6"/>
      <c r="U187" s="6"/>
      <c r="V187" s="6"/>
    </row>
    <row r="188" spans="2:22" s="18" customFormat="1" ht="15.75" customHeight="1" x14ac:dyDescent="0.2">
      <c r="B188" s="6"/>
      <c r="C188" s="166"/>
      <c r="D188" s="10"/>
      <c r="E188" s="12"/>
      <c r="F188" s="6"/>
      <c r="G188" s="6"/>
      <c r="H188" s="6"/>
      <c r="I188" s="6"/>
      <c r="J188" s="178"/>
      <c r="K188" s="249"/>
      <c r="L188" s="167"/>
      <c r="M188" s="6"/>
      <c r="N188" s="6"/>
      <c r="O188" s="6"/>
      <c r="P188" s="6"/>
      <c r="Q188" s="168"/>
      <c r="S188" s="6"/>
      <c r="T188" s="6"/>
      <c r="U188" s="6"/>
      <c r="V188" s="6"/>
    </row>
    <row r="189" spans="2:22" s="18" customFormat="1" ht="15.75" customHeight="1" x14ac:dyDescent="0.2">
      <c r="B189" s="6"/>
      <c r="C189" s="166"/>
      <c r="D189" s="10"/>
      <c r="E189" s="12"/>
      <c r="F189" s="6"/>
      <c r="G189" s="6"/>
      <c r="H189" s="6"/>
      <c r="I189" s="6"/>
      <c r="J189" s="178"/>
      <c r="K189" s="249"/>
      <c r="L189" s="167"/>
      <c r="M189" s="6"/>
      <c r="N189" s="6"/>
      <c r="O189" s="6"/>
      <c r="P189" s="6"/>
      <c r="Q189" s="168"/>
      <c r="S189" s="6"/>
      <c r="T189" s="6"/>
      <c r="U189" s="6"/>
      <c r="V189" s="6"/>
    </row>
    <row r="190" spans="2:22" s="18" customFormat="1" ht="15.75" customHeight="1" x14ac:dyDescent="0.2">
      <c r="B190" s="6"/>
      <c r="C190" s="166"/>
      <c r="D190" s="10"/>
      <c r="E190" s="12"/>
      <c r="F190" s="6"/>
      <c r="G190" s="6"/>
      <c r="H190" s="6"/>
      <c r="I190" s="6"/>
      <c r="J190" s="178"/>
      <c r="K190" s="249"/>
      <c r="L190" s="167"/>
      <c r="M190" s="6"/>
      <c r="N190" s="6"/>
      <c r="O190" s="6"/>
      <c r="P190" s="6"/>
      <c r="Q190" s="168"/>
      <c r="S190" s="6"/>
      <c r="T190" s="6"/>
      <c r="U190" s="6"/>
      <c r="V190" s="6"/>
    </row>
    <row r="191" spans="2:22" s="18" customFormat="1" ht="15.75" customHeight="1" x14ac:dyDescent="0.2">
      <c r="B191" s="6"/>
      <c r="C191" s="166"/>
      <c r="D191" s="10"/>
      <c r="E191" s="12"/>
      <c r="F191" s="6"/>
      <c r="G191" s="6"/>
      <c r="H191" s="6"/>
      <c r="I191" s="6"/>
      <c r="J191" s="178"/>
      <c r="K191" s="249"/>
      <c r="L191" s="167"/>
      <c r="M191" s="6"/>
      <c r="N191" s="6"/>
      <c r="O191" s="6"/>
      <c r="P191" s="6"/>
      <c r="Q191" s="168"/>
      <c r="S191" s="6"/>
      <c r="T191" s="6"/>
      <c r="U191" s="6"/>
      <c r="V191" s="6"/>
    </row>
    <row r="192" spans="2:22" s="18" customFormat="1" ht="15.75" customHeight="1" x14ac:dyDescent="0.2">
      <c r="B192" s="6"/>
      <c r="C192" s="166"/>
      <c r="D192" s="10"/>
      <c r="E192" s="12"/>
      <c r="F192" s="6"/>
      <c r="G192" s="6"/>
      <c r="H192" s="6"/>
      <c r="I192" s="6"/>
      <c r="J192" s="178"/>
      <c r="K192" s="249"/>
      <c r="L192" s="167"/>
      <c r="M192" s="6"/>
      <c r="N192" s="6"/>
      <c r="O192" s="6"/>
      <c r="P192" s="6"/>
      <c r="Q192" s="168"/>
      <c r="S192" s="6"/>
      <c r="T192" s="6"/>
      <c r="U192" s="6"/>
      <c r="V192" s="6"/>
    </row>
    <row r="193" spans="2:22" s="18" customFormat="1" ht="15.75" customHeight="1" x14ac:dyDescent="0.2">
      <c r="B193" s="6"/>
      <c r="C193" s="166"/>
      <c r="D193" s="10"/>
      <c r="E193" s="12"/>
      <c r="F193" s="6"/>
      <c r="G193" s="6"/>
      <c r="H193" s="6"/>
      <c r="I193" s="6"/>
      <c r="J193" s="178"/>
      <c r="K193" s="249"/>
      <c r="L193" s="167"/>
      <c r="M193" s="6"/>
      <c r="N193" s="6"/>
      <c r="O193" s="6"/>
      <c r="P193" s="6"/>
      <c r="Q193" s="168"/>
      <c r="S193" s="6"/>
      <c r="T193" s="6"/>
      <c r="U193" s="6"/>
      <c r="V193" s="6"/>
    </row>
    <row r="194" spans="2:22" s="18" customFormat="1" ht="15.75" customHeight="1" x14ac:dyDescent="0.2">
      <c r="B194" s="6"/>
      <c r="C194" s="166"/>
      <c r="D194" s="10"/>
      <c r="E194" s="12"/>
      <c r="F194" s="6"/>
      <c r="G194" s="6"/>
      <c r="H194" s="6"/>
      <c r="I194" s="6"/>
      <c r="J194" s="178"/>
      <c r="K194" s="249"/>
      <c r="L194" s="167"/>
      <c r="M194" s="6"/>
      <c r="N194" s="6"/>
      <c r="O194" s="6"/>
      <c r="P194" s="6"/>
      <c r="Q194" s="168"/>
      <c r="S194" s="6"/>
      <c r="T194" s="6"/>
      <c r="U194" s="6"/>
      <c r="V194" s="6"/>
    </row>
    <row r="195" spans="2:22" s="18" customFormat="1" ht="15.75" customHeight="1" x14ac:dyDescent="0.2">
      <c r="B195" s="6"/>
      <c r="C195" s="166"/>
      <c r="D195" s="10"/>
      <c r="E195" s="12"/>
      <c r="F195" s="6"/>
      <c r="G195" s="6"/>
      <c r="H195" s="6"/>
      <c r="I195" s="6"/>
      <c r="J195" s="178"/>
      <c r="K195" s="249"/>
      <c r="L195" s="167"/>
      <c r="M195" s="6"/>
      <c r="N195" s="6"/>
      <c r="O195" s="6"/>
      <c r="P195" s="6"/>
      <c r="Q195" s="168"/>
      <c r="S195" s="6"/>
      <c r="T195" s="6"/>
      <c r="U195" s="6"/>
      <c r="V195" s="6"/>
    </row>
    <row r="196" spans="2:22" s="18" customFormat="1" ht="15.75" customHeight="1" x14ac:dyDescent="0.2">
      <c r="B196" s="6"/>
      <c r="C196" s="166"/>
      <c r="D196" s="10"/>
      <c r="E196" s="12"/>
      <c r="F196" s="6"/>
      <c r="G196" s="6"/>
      <c r="H196" s="6"/>
      <c r="I196" s="6"/>
      <c r="J196" s="178"/>
      <c r="K196" s="249"/>
      <c r="L196" s="167"/>
      <c r="M196" s="6"/>
      <c r="N196" s="6"/>
      <c r="O196" s="6"/>
      <c r="P196" s="6"/>
      <c r="Q196" s="168"/>
      <c r="S196" s="6"/>
      <c r="T196" s="6"/>
      <c r="U196" s="6"/>
      <c r="V196" s="6"/>
    </row>
    <row r="197" spans="2:22" s="18" customFormat="1" ht="15.75" customHeight="1" x14ac:dyDescent="0.2">
      <c r="B197" s="6"/>
      <c r="C197" s="166"/>
      <c r="D197" s="10"/>
      <c r="E197" s="12"/>
      <c r="F197" s="6"/>
      <c r="G197" s="6"/>
      <c r="H197" s="6"/>
      <c r="I197" s="6"/>
      <c r="J197" s="178"/>
      <c r="K197" s="249"/>
      <c r="L197" s="167"/>
      <c r="M197" s="6"/>
      <c r="N197" s="6"/>
      <c r="O197" s="6"/>
      <c r="P197" s="6"/>
      <c r="Q197" s="168"/>
      <c r="S197" s="6"/>
      <c r="T197" s="6"/>
      <c r="U197" s="6"/>
      <c r="V197" s="6"/>
    </row>
    <row r="198" spans="2:22" s="18" customFormat="1" ht="15.75" customHeight="1" x14ac:dyDescent="0.2">
      <c r="B198" s="6"/>
      <c r="C198" s="166"/>
      <c r="D198" s="10"/>
      <c r="E198" s="12"/>
      <c r="F198" s="6"/>
      <c r="G198" s="6"/>
      <c r="H198" s="6"/>
      <c r="I198" s="6"/>
      <c r="J198" s="178"/>
      <c r="K198" s="249"/>
      <c r="L198" s="167"/>
      <c r="M198" s="6"/>
      <c r="N198" s="6"/>
      <c r="O198" s="6"/>
      <c r="P198" s="6"/>
      <c r="Q198" s="168"/>
      <c r="S198" s="6"/>
      <c r="T198" s="6"/>
      <c r="U198" s="6"/>
      <c r="V198" s="6"/>
    </row>
    <row r="199" spans="2:22" s="18" customFormat="1" ht="15.75" customHeight="1" x14ac:dyDescent="0.2">
      <c r="B199" s="6"/>
      <c r="C199" s="166"/>
      <c r="D199" s="10"/>
      <c r="E199" s="12"/>
      <c r="F199" s="6"/>
      <c r="G199" s="6"/>
      <c r="H199" s="6"/>
      <c r="I199" s="6"/>
      <c r="J199" s="178"/>
      <c r="K199" s="249"/>
      <c r="L199" s="167"/>
      <c r="M199" s="6"/>
      <c r="N199" s="6"/>
      <c r="O199" s="6"/>
      <c r="P199" s="6"/>
      <c r="Q199" s="168"/>
      <c r="S199" s="6"/>
      <c r="T199" s="6"/>
      <c r="U199" s="6"/>
      <c r="V199" s="6"/>
    </row>
    <row r="200" spans="2:22" s="18" customFormat="1" ht="15.75" customHeight="1" x14ac:dyDescent="0.2">
      <c r="B200" s="6"/>
      <c r="C200" s="166"/>
      <c r="D200" s="10"/>
      <c r="E200" s="12"/>
      <c r="F200" s="6"/>
      <c r="G200" s="6"/>
      <c r="H200" s="6"/>
      <c r="I200" s="6"/>
      <c r="J200" s="178"/>
      <c r="K200" s="249"/>
      <c r="L200" s="167"/>
      <c r="M200" s="6"/>
      <c r="N200" s="6"/>
      <c r="O200" s="6"/>
      <c r="P200" s="6"/>
      <c r="Q200" s="168"/>
      <c r="S200" s="6"/>
      <c r="T200" s="6"/>
      <c r="U200" s="6"/>
      <c r="V200" s="6"/>
    </row>
    <row r="201" spans="2:22" s="18" customFormat="1" ht="15.75" customHeight="1" x14ac:dyDescent="0.2">
      <c r="B201" s="6"/>
      <c r="C201" s="166"/>
      <c r="D201" s="10"/>
      <c r="E201" s="12"/>
      <c r="F201" s="6"/>
      <c r="G201" s="6"/>
      <c r="H201" s="6"/>
      <c r="I201" s="6"/>
      <c r="J201" s="178"/>
      <c r="K201" s="249"/>
      <c r="L201" s="167"/>
      <c r="M201" s="6"/>
      <c r="N201" s="6"/>
      <c r="O201" s="6"/>
      <c r="P201" s="6"/>
      <c r="Q201" s="168"/>
      <c r="S201" s="6"/>
      <c r="T201" s="6"/>
      <c r="U201" s="6"/>
      <c r="V201" s="6"/>
    </row>
    <row r="202" spans="2:22" s="18" customFormat="1" ht="15.75" customHeight="1" x14ac:dyDescent="0.2">
      <c r="B202" s="6"/>
      <c r="C202" s="166"/>
      <c r="D202" s="10"/>
      <c r="E202" s="12"/>
      <c r="F202" s="6"/>
      <c r="G202" s="6"/>
      <c r="H202" s="6"/>
      <c r="I202" s="6"/>
      <c r="J202" s="178"/>
      <c r="K202" s="249"/>
      <c r="L202" s="167"/>
      <c r="M202" s="6"/>
      <c r="N202" s="6"/>
      <c r="O202" s="6"/>
      <c r="P202" s="6"/>
      <c r="Q202" s="168"/>
      <c r="S202" s="6"/>
      <c r="T202" s="6"/>
      <c r="U202" s="6"/>
      <c r="V202" s="6"/>
    </row>
    <row r="203" spans="2:22" s="18" customFormat="1" ht="15.75" customHeight="1" x14ac:dyDescent="0.2">
      <c r="B203" s="6"/>
      <c r="C203" s="166"/>
      <c r="D203" s="10"/>
      <c r="E203" s="12"/>
      <c r="F203" s="6"/>
      <c r="G203" s="6"/>
      <c r="H203" s="6"/>
      <c r="I203" s="6"/>
      <c r="J203" s="178"/>
      <c r="K203" s="249"/>
      <c r="L203" s="167"/>
      <c r="M203" s="6"/>
      <c r="N203" s="6"/>
      <c r="O203" s="6"/>
      <c r="P203" s="6"/>
      <c r="Q203" s="168"/>
      <c r="S203" s="6"/>
      <c r="T203" s="6"/>
      <c r="U203" s="6"/>
      <c r="V203" s="6"/>
    </row>
    <row r="204" spans="2:22" s="18" customFormat="1" ht="15.75" customHeight="1" x14ac:dyDescent="0.2">
      <c r="B204" s="6"/>
      <c r="C204" s="166"/>
      <c r="D204" s="10"/>
      <c r="E204" s="12"/>
      <c r="F204" s="6"/>
      <c r="G204" s="6"/>
      <c r="H204" s="6"/>
      <c r="I204" s="6"/>
      <c r="J204" s="178"/>
      <c r="K204" s="249"/>
      <c r="L204" s="167"/>
      <c r="M204" s="6"/>
      <c r="N204" s="6"/>
      <c r="O204" s="6"/>
      <c r="P204" s="6"/>
      <c r="Q204" s="168"/>
      <c r="S204" s="6"/>
      <c r="T204" s="6"/>
      <c r="U204" s="6"/>
      <c r="V204" s="6"/>
    </row>
    <row r="205" spans="2:22" s="18" customFormat="1" ht="15.75" customHeight="1" x14ac:dyDescent="0.2">
      <c r="B205" s="6"/>
      <c r="C205" s="166"/>
      <c r="D205" s="10"/>
      <c r="E205" s="12"/>
      <c r="F205" s="6"/>
      <c r="G205" s="6"/>
      <c r="H205" s="6"/>
      <c r="I205" s="6"/>
      <c r="J205" s="178"/>
      <c r="K205" s="249"/>
      <c r="L205" s="167"/>
      <c r="M205" s="6"/>
      <c r="N205" s="6"/>
      <c r="O205" s="6"/>
      <c r="P205" s="6"/>
      <c r="Q205" s="168"/>
      <c r="S205" s="6"/>
      <c r="T205" s="6"/>
      <c r="U205" s="6"/>
      <c r="V205" s="6"/>
    </row>
    <row r="206" spans="2:22" s="18" customFormat="1" ht="15.75" customHeight="1" x14ac:dyDescent="0.2">
      <c r="B206" s="6"/>
      <c r="C206" s="166"/>
      <c r="D206" s="10"/>
      <c r="E206" s="12"/>
      <c r="F206" s="6"/>
      <c r="G206" s="6"/>
      <c r="H206" s="6"/>
      <c r="I206" s="6"/>
      <c r="J206" s="178"/>
      <c r="K206" s="249"/>
      <c r="L206" s="167"/>
      <c r="M206" s="6"/>
      <c r="N206" s="6"/>
      <c r="O206" s="6"/>
      <c r="P206" s="6"/>
      <c r="Q206" s="168"/>
      <c r="S206" s="6"/>
      <c r="T206" s="6"/>
      <c r="U206" s="6"/>
      <c r="V206" s="6"/>
    </row>
    <row r="207" spans="2:22" s="18" customFormat="1" ht="15.75" customHeight="1" x14ac:dyDescent="0.2">
      <c r="B207" s="6"/>
      <c r="C207" s="166"/>
      <c r="D207" s="10"/>
      <c r="E207" s="12"/>
      <c r="F207" s="6"/>
      <c r="G207" s="6"/>
      <c r="H207" s="6"/>
      <c r="I207" s="6"/>
      <c r="J207" s="178"/>
      <c r="K207" s="249"/>
      <c r="L207" s="167"/>
      <c r="M207" s="6"/>
      <c r="N207" s="6"/>
      <c r="O207" s="6"/>
      <c r="P207" s="6"/>
      <c r="Q207" s="168"/>
      <c r="S207" s="6"/>
      <c r="T207" s="6"/>
      <c r="U207" s="6"/>
      <c r="V207" s="6"/>
    </row>
    <row r="208" spans="2:22" s="18" customFormat="1" ht="15.75" customHeight="1" x14ac:dyDescent="0.2">
      <c r="B208" s="6"/>
      <c r="C208" s="166"/>
      <c r="D208" s="10"/>
      <c r="E208" s="12"/>
      <c r="F208" s="6"/>
      <c r="G208" s="6"/>
      <c r="H208" s="6"/>
      <c r="I208" s="6"/>
      <c r="J208" s="178"/>
      <c r="K208" s="249"/>
      <c r="L208" s="167"/>
      <c r="M208" s="6"/>
      <c r="N208" s="6"/>
      <c r="O208" s="6"/>
      <c r="P208" s="6"/>
      <c r="Q208" s="168"/>
      <c r="S208" s="6"/>
      <c r="T208" s="6"/>
      <c r="U208" s="6"/>
      <c r="V208" s="6"/>
    </row>
    <row r="209" spans="2:22" s="18" customFormat="1" ht="15.75" customHeight="1" x14ac:dyDescent="0.2">
      <c r="B209" s="6"/>
      <c r="C209" s="166"/>
      <c r="D209" s="10"/>
      <c r="E209" s="12"/>
      <c r="F209" s="6"/>
      <c r="G209" s="6"/>
      <c r="H209" s="6"/>
      <c r="I209" s="6"/>
      <c r="J209" s="178"/>
      <c r="K209" s="249"/>
      <c r="L209" s="167"/>
      <c r="M209" s="6"/>
      <c r="N209" s="6"/>
      <c r="O209" s="6"/>
      <c r="P209" s="6"/>
      <c r="Q209" s="168"/>
      <c r="S209" s="6"/>
      <c r="T209" s="6"/>
      <c r="U209" s="6"/>
      <c r="V209" s="6"/>
    </row>
    <row r="210" spans="2:22" s="18" customFormat="1" ht="15.75" customHeight="1" x14ac:dyDescent="0.2">
      <c r="B210" s="6"/>
      <c r="C210" s="166"/>
      <c r="D210" s="10"/>
      <c r="E210" s="12"/>
      <c r="F210" s="6"/>
      <c r="G210" s="6"/>
      <c r="H210" s="6"/>
      <c r="I210" s="6"/>
      <c r="J210" s="178"/>
      <c r="K210" s="249"/>
      <c r="L210" s="167"/>
      <c r="M210" s="6"/>
      <c r="N210" s="6"/>
      <c r="O210" s="6"/>
      <c r="P210" s="6"/>
      <c r="Q210" s="168"/>
      <c r="S210" s="6"/>
      <c r="T210" s="6"/>
      <c r="U210" s="6"/>
      <c r="V210" s="6"/>
    </row>
    <row r="211" spans="2:22" s="18" customFormat="1" ht="15.75" customHeight="1" x14ac:dyDescent="0.2">
      <c r="B211" s="6"/>
      <c r="C211" s="166"/>
      <c r="D211" s="10"/>
      <c r="E211" s="12"/>
      <c r="F211" s="6"/>
      <c r="G211" s="6"/>
      <c r="H211" s="6"/>
      <c r="I211" s="6"/>
      <c r="J211" s="178"/>
      <c r="K211" s="249"/>
      <c r="L211" s="167"/>
      <c r="M211" s="6"/>
      <c r="N211" s="6"/>
      <c r="O211" s="6"/>
      <c r="P211" s="6"/>
      <c r="Q211" s="168"/>
      <c r="S211" s="6"/>
      <c r="T211" s="6"/>
      <c r="U211" s="6"/>
      <c r="V211" s="6"/>
    </row>
    <row r="212" spans="2:22" s="18" customFormat="1" ht="15.75" customHeight="1" x14ac:dyDescent="0.2">
      <c r="B212" s="6"/>
      <c r="C212" s="166"/>
      <c r="D212" s="10"/>
      <c r="E212" s="12"/>
      <c r="F212" s="6"/>
      <c r="G212" s="6"/>
      <c r="H212" s="6"/>
      <c r="I212" s="6"/>
      <c r="J212" s="178"/>
      <c r="K212" s="249"/>
      <c r="L212" s="167"/>
      <c r="M212" s="6"/>
      <c r="N212" s="6"/>
      <c r="O212" s="6"/>
      <c r="P212" s="6"/>
      <c r="Q212" s="168"/>
      <c r="S212" s="6"/>
      <c r="T212" s="6"/>
      <c r="U212" s="6"/>
      <c r="V212" s="6"/>
    </row>
    <row r="213" spans="2:22" s="18" customFormat="1" ht="15.75" customHeight="1" x14ac:dyDescent="0.2">
      <c r="B213" s="6"/>
      <c r="C213" s="166"/>
      <c r="D213" s="10"/>
      <c r="E213" s="12"/>
      <c r="F213" s="6"/>
      <c r="G213" s="6"/>
      <c r="H213" s="6"/>
      <c r="I213" s="6"/>
      <c r="J213" s="178"/>
      <c r="K213" s="249"/>
      <c r="L213" s="167"/>
      <c r="M213" s="6"/>
      <c r="N213" s="6"/>
      <c r="O213" s="6"/>
      <c r="P213" s="6"/>
      <c r="Q213" s="168"/>
      <c r="S213" s="6"/>
      <c r="T213" s="6"/>
      <c r="U213" s="6"/>
      <c r="V213" s="6"/>
    </row>
    <row r="214" spans="2:22" s="18" customFormat="1" ht="15.75" customHeight="1" x14ac:dyDescent="0.2">
      <c r="B214" s="6"/>
      <c r="C214" s="166"/>
      <c r="D214" s="10"/>
      <c r="E214" s="12"/>
      <c r="F214" s="6"/>
      <c r="G214" s="6"/>
      <c r="H214" s="6"/>
      <c r="I214" s="6"/>
      <c r="J214" s="178"/>
      <c r="K214" s="249"/>
      <c r="L214" s="167"/>
      <c r="M214" s="6"/>
      <c r="N214" s="6"/>
      <c r="O214" s="6"/>
      <c r="P214" s="6"/>
      <c r="Q214" s="168"/>
      <c r="S214" s="6"/>
      <c r="T214" s="6"/>
      <c r="U214" s="6"/>
      <c r="V214" s="6"/>
    </row>
    <row r="215" spans="2:22" s="18" customFormat="1" ht="15.75" customHeight="1" x14ac:dyDescent="0.2">
      <c r="B215" s="6"/>
      <c r="C215" s="166"/>
      <c r="D215" s="10"/>
      <c r="E215" s="12"/>
      <c r="F215" s="6"/>
      <c r="G215" s="6"/>
      <c r="H215" s="6"/>
      <c r="I215" s="6"/>
      <c r="J215" s="178"/>
      <c r="K215" s="249"/>
      <c r="L215" s="167"/>
      <c r="M215" s="6"/>
      <c r="N215" s="6"/>
      <c r="O215" s="6"/>
      <c r="P215" s="6"/>
      <c r="Q215" s="168"/>
      <c r="S215" s="6"/>
      <c r="T215" s="6"/>
      <c r="U215" s="6"/>
      <c r="V215" s="6"/>
    </row>
    <row r="216" spans="2:22" s="18" customFormat="1" ht="15.75" customHeight="1" x14ac:dyDescent="0.2">
      <c r="B216" s="6"/>
      <c r="C216" s="166"/>
      <c r="D216" s="10"/>
      <c r="E216" s="12"/>
      <c r="F216" s="6"/>
      <c r="G216" s="6"/>
      <c r="H216" s="6"/>
      <c r="I216" s="6"/>
      <c r="J216" s="178"/>
      <c r="K216" s="249"/>
      <c r="L216" s="167"/>
      <c r="M216" s="6"/>
      <c r="N216" s="6"/>
      <c r="O216" s="6"/>
      <c r="P216" s="6"/>
      <c r="Q216" s="168"/>
      <c r="S216" s="6"/>
      <c r="T216" s="6"/>
      <c r="U216" s="6"/>
      <c r="V216" s="6"/>
    </row>
    <row r="217" spans="2:22" s="18" customFormat="1" ht="15.75" customHeight="1" x14ac:dyDescent="0.2">
      <c r="B217" s="6"/>
      <c r="C217" s="166"/>
      <c r="D217" s="10"/>
      <c r="E217" s="12"/>
      <c r="F217" s="6"/>
      <c r="G217" s="6"/>
      <c r="H217" s="6"/>
      <c r="I217" s="6"/>
      <c r="J217" s="178"/>
      <c r="K217" s="249"/>
      <c r="L217" s="167"/>
      <c r="M217" s="6"/>
      <c r="N217" s="6"/>
      <c r="O217" s="6"/>
      <c r="P217" s="6"/>
      <c r="Q217" s="168"/>
      <c r="S217" s="6"/>
      <c r="T217" s="6"/>
      <c r="U217" s="6"/>
      <c r="V217" s="6"/>
    </row>
    <row r="218" spans="2:22" s="18" customFormat="1" ht="15.75" customHeight="1" x14ac:dyDescent="0.2">
      <c r="B218" s="6"/>
      <c r="C218" s="166"/>
      <c r="D218" s="10"/>
      <c r="E218" s="12"/>
      <c r="F218" s="6"/>
      <c r="G218" s="6"/>
      <c r="H218" s="6"/>
      <c r="I218" s="6"/>
      <c r="J218" s="178"/>
      <c r="K218" s="249"/>
      <c r="L218" s="167"/>
      <c r="M218" s="6"/>
      <c r="N218" s="6"/>
      <c r="O218" s="6"/>
      <c r="P218" s="6"/>
      <c r="Q218" s="168"/>
      <c r="S218" s="6"/>
      <c r="T218" s="6"/>
      <c r="U218" s="6"/>
      <c r="V218" s="6"/>
    </row>
    <row r="219" spans="2:22" s="18" customFormat="1" ht="15.75" customHeight="1" x14ac:dyDescent="0.2">
      <c r="B219" s="6"/>
      <c r="C219" s="166"/>
      <c r="D219" s="10"/>
      <c r="E219" s="12"/>
      <c r="F219" s="6"/>
      <c r="G219" s="6"/>
      <c r="H219" s="6"/>
      <c r="I219" s="6"/>
      <c r="J219" s="178"/>
      <c r="K219" s="249"/>
      <c r="L219" s="167"/>
      <c r="M219" s="6"/>
      <c r="N219" s="6"/>
      <c r="O219" s="6"/>
      <c r="P219" s="6"/>
      <c r="Q219" s="168"/>
      <c r="S219" s="6"/>
      <c r="T219" s="6"/>
      <c r="U219" s="6"/>
      <c r="V219" s="6"/>
    </row>
    <row r="220" spans="2:22" s="18" customFormat="1" ht="15.75" customHeight="1" x14ac:dyDescent="0.2">
      <c r="B220" s="6"/>
      <c r="C220" s="166"/>
      <c r="D220" s="10"/>
      <c r="E220" s="12"/>
      <c r="F220" s="6"/>
      <c r="G220" s="6"/>
      <c r="H220" s="6"/>
      <c r="I220" s="6"/>
      <c r="J220" s="178"/>
      <c r="K220" s="249"/>
      <c r="L220" s="167"/>
      <c r="M220" s="6"/>
      <c r="N220" s="6"/>
      <c r="O220" s="6"/>
      <c r="P220" s="6"/>
      <c r="Q220" s="168"/>
      <c r="S220" s="6"/>
      <c r="T220" s="6"/>
      <c r="U220" s="6"/>
      <c r="V220" s="6"/>
    </row>
    <row r="221" spans="2:22" s="18" customFormat="1" ht="15.75" customHeight="1" x14ac:dyDescent="0.2">
      <c r="B221" s="6"/>
      <c r="C221" s="166"/>
      <c r="D221" s="10"/>
      <c r="E221" s="12"/>
      <c r="F221" s="6"/>
      <c r="G221" s="6"/>
      <c r="H221" s="6"/>
      <c r="I221" s="6"/>
      <c r="J221" s="178"/>
      <c r="K221" s="249"/>
      <c r="L221" s="167"/>
      <c r="M221" s="6"/>
      <c r="N221" s="6"/>
      <c r="O221" s="6"/>
      <c r="P221" s="6"/>
      <c r="Q221" s="168"/>
      <c r="S221" s="6"/>
      <c r="T221" s="6"/>
      <c r="U221" s="6"/>
      <c r="V221" s="6"/>
    </row>
    <row r="222" spans="2:22" s="18" customFormat="1" ht="15.75" customHeight="1" x14ac:dyDescent="0.2">
      <c r="B222" s="6"/>
      <c r="C222" s="166"/>
      <c r="D222" s="10"/>
      <c r="E222" s="12"/>
      <c r="F222" s="6"/>
      <c r="G222" s="6"/>
      <c r="H222" s="6"/>
      <c r="I222" s="6"/>
      <c r="J222" s="178"/>
      <c r="K222" s="249"/>
      <c r="L222" s="167"/>
      <c r="M222" s="6"/>
      <c r="N222" s="6"/>
      <c r="O222" s="6"/>
      <c r="P222" s="6"/>
      <c r="Q222" s="168"/>
      <c r="S222" s="6"/>
      <c r="T222" s="6"/>
      <c r="U222" s="6"/>
      <c r="V222" s="6"/>
    </row>
    <row r="223" spans="2:22" s="18" customFormat="1" ht="15.75" customHeight="1" x14ac:dyDescent="0.2">
      <c r="B223" s="6"/>
      <c r="C223" s="166"/>
      <c r="D223" s="10"/>
      <c r="E223" s="12"/>
      <c r="F223" s="6"/>
      <c r="G223" s="6"/>
      <c r="H223" s="6"/>
      <c r="I223" s="6"/>
      <c r="J223" s="178"/>
      <c r="K223" s="249"/>
      <c r="L223" s="167"/>
      <c r="M223" s="6"/>
      <c r="N223" s="6"/>
      <c r="O223" s="6"/>
      <c r="P223" s="6"/>
      <c r="Q223" s="168"/>
      <c r="S223" s="6"/>
      <c r="T223" s="6"/>
      <c r="U223" s="6"/>
      <c r="V223" s="6"/>
    </row>
    <row r="224" spans="2:22" s="18" customFormat="1" ht="15.75" customHeight="1" x14ac:dyDescent="0.2">
      <c r="B224" s="6"/>
      <c r="C224" s="166"/>
      <c r="D224" s="10"/>
      <c r="E224" s="12"/>
      <c r="F224" s="6"/>
      <c r="G224" s="6"/>
      <c r="H224" s="6"/>
      <c r="I224" s="6"/>
      <c r="J224" s="178"/>
      <c r="K224" s="249"/>
      <c r="L224" s="167"/>
      <c r="M224" s="6"/>
      <c r="N224" s="6"/>
      <c r="O224" s="6"/>
      <c r="P224" s="6"/>
      <c r="Q224" s="168"/>
      <c r="S224" s="6"/>
      <c r="T224" s="6"/>
      <c r="U224" s="6"/>
      <c r="V224" s="6"/>
    </row>
    <row r="225" spans="2:22" s="18" customFormat="1" ht="15.75" customHeight="1" x14ac:dyDescent="0.2">
      <c r="B225" s="6"/>
      <c r="C225" s="166"/>
      <c r="D225" s="10"/>
      <c r="E225" s="12"/>
      <c r="F225" s="6"/>
      <c r="G225" s="6"/>
      <c r="H225" s="6"/>
      <c r="I225" s="6"/>
      <c r="J225" s="178"/>
      <c r="K225" s="249"/>
      <c r="L225" s="167"/>
      <c r="M225" s="6"/>
      <c r="N225" s="6"/>
      <c r="O225" s="6"/>
      <c r="P225" s="6"/>
      <c r="Q225" s="168"/>
      <c r="S225" s="6"/>
      <c r="T225" s="6"/>
      <c r="U225" s="6"/>
      <c r="V225" s="6"/>
    </row>
    <row r="226" spans="2:22" s="18" customFormat="1" ht="15.75" customHeight="1" x14ac:dyDescent="0.2">
      <c r="B226" s="6"/>
      <c r="C226" s="166"/>
      <c r="D226" s="10"/>
      <c r="E226" s="12"/>
      <c r="F226" s="6"/>
      <c r="G226" s="6"/>
      <c r="H226" s="6"/>
      <c r="I226" s="6"/>
      <c r="J226" s="178"/>
      <c r="K226" s="249"/>
      <c r="L226" s="167"/>
      <c r="M226" s="6"/>
      <c r="N226" s="6"/>
      <c r="O226" s="6"/>
      <c r="P226" s="6"/>
      <c r="Q226" s="168"/>
      <c r="S226" s="6"/>
      <c r="T226" s="6"/>
      <c r="U226" s="6"/>
      <c r="V226" s="6"/>
    </row>
    <row r="227" spans="2:22" s="18" customFormat="1" ht="15.75" customHeight="1" x14ac:dyDescent="0.2">
      <c r="B227" s="6"/>
      <c r="C227" s="166"/>
      <c r="D227" s="10"/>
      <c r="E227" s="12"/>
      <c r="F227" s="6"/>
      <c r="G227" s="6"/>
      <c r="H227" s="6"/>
      <c r="I227" s="6"/>
      <c r="J227" s="178"/>
      <c r="K227" s="249"/>
      <c r="L227" s="167"/>
      <c r="M227" s="6"/>
      <c r="N227" s="6"/>
      <c r="O227" s="6"/>
      <c r="P227" s="6"/>
      <c r="Q227" s="168"/>
      <c r="S227" s="6"/>
      <c r="T227" s="6"/>
      <c r="U227" s="6"/>
      <c r="V227" s="6"/>
    </row>
    <row r="228" spans="2:22" s="18" customFormat="1" ht="15.75" customHeight="1" x14ac:dyDescent="0.2">
      <c r="B228" s="6"/>
      <c r="C228" s="166"/>
      <c r="D228" s="10"/>
      <c r="E228" s="12"/>
      <c r="F228" s="6"/>
      <c r="G228" s="6"/>
      <c r="H228" s="6"/>
      <c r="I228" s="6"/>
      <c r="J228" s="178"/>
      <c r="K228" s="249"/>
      <c r="L228" s="167"/>
      <c r="M228" s="6"/>
      <c r="N228" s="6"/>
      <c r="O228" s="6"/>
      <c r="P228" s="6"/>
      <c r="Q228" s="168"/>
      <c r="S228" s="6"/>
      <c r="T228" s="6"/>
      <c r="U228" s="6"/>
      <c r="V228" s="6"/>
    </row>
    <row r="229" spans="2:22" s="18" customFormat="1" ht="15.75" customHeight="1" x14ac:dyDescent="0.2">
      <c r="B229" s="6"/>
      <c r="C229" s="166"/>
      <c r="D229" s="10"/>
      <c r="E229" s="12"/>
      <c r="F229" s="6"/>
      <c r="G229" s="6"/>
      <c r="H229" s="6"/>
      <c r="I229" s="6"/>
      <c r="J229" s="178"/>
      <c r="K229" s="249"/>
      <c r="L229" s="167"/>
      <c r="M229" s="6"/>
      <c r="N229" s="6"/>
      <c r="O229" s="6"/>
      <c r="P229" s="6"/>
      <c r="Q229" s="168"/>
      <c r="S229" s="6"/>
      <c r="T229" s="6"/>
      <c r="U229" s="6"/>
      <c r="V229" s="6"/>
    </row>
    <row r="230" spans="2:22" s="18" customFormat="1" ht="15.75" customHeight="1" x14ac:dyDescent="0.2">
      <c r="B230" s="6"/>
      <c r="C230" s="166"/>
      <c r="D230" s="10"/>
      <c r="E230" s="12"/>
      <c r="F230" s="6"/>
      <c r="G230" s="6"/>
      <c r="H230" s="6"/>
      <c r="I230" s="6"/>
      <c r="J230" s="178"/>
      <c r="K230" s="249"/>
      <c r="L230" s="167"/>
      <c r="M230" s="6"/>
      <c r="N230" s="6"/>
      <c r="O230" s="6"/>
      <c r="P230" s="6"/>
      <c r="Q230" s="168"/>
      <c r="S230" s="6"/>
      <c r="T230" s="6"/>
      <c r="U230" s="6"/>
      <c r="V230" s="6"/>
    </row>
    <row r="231" spans="2:22" s="18" customFormat="1" ht="15.75" customHeight="1" x14ac:dyDescent="0.2">
      <c r="B231" s="6"/>
      <c r="C231" s="166"/>
      <c r="D231" s="10"/>
      <c r="E231" s="12"/>
      <c r="F231" s="6"/>
      <c r="G231" s="6"/>
      <c r="H231" s="6"/>
      <c r="I231" s="6"/>
      <c r="J231" s="178"/>
      <c r="K231" s="249"/>
      <c r="L231" s="167"/>
      <c r="M231" s="6"/>
      <c r="N231" s="6"/>
      <c r="O231" s="6"/>
      <c r="P231" s="6"/>
      <c r="Q231" s="168"/>
      <c r="S231" s="6"/>
      <c r="T231" s="6"/>
      <c r="U231" s="6"/>
      <c r="V231" s="6"/>
    </row>
    <row r="232" spans="2:22" s="18" customFormat="1" ht="15.75" customHeight="1" x14ac:dyDescent="0.2">
      <c r="B232" s="6"/>
      <c r="C232" s="166"/>
      <c r="D232" s="10"/>
      <c r="E232" s="12"/>
      <c r="F232" s="6"/>
      <c r="G232" s="6"/>
      <c r="H232" s="6"/>
      <c r="I232" s="6"/>
      <c r="J232" s="178"/>
      <c r="K232" s="249"/>
      <c r="L232" s="167"/>
      <c r="M232" s="6"/>
      <c r="N232" s="6"/>
      <c r="O232" s="6"/>
      <c r="P232" s="6"/>
      <c r="Q232" s="168"/>
      <c r="S232" s="6"/>
      <c r="T232" s="6"/>
      <c r="U232" s="6"/>
      <c r="V232" s="6"/>
    </row>
    <row r="233" spans="2:22" s="18" customFormat="1" ht="15.75" customHeight="1" x14ac:dyDescent="0.2">
      <c r="B233" s="6"/>
      <c r="C233" s="166"/>
      <c r="D233" s="10"/>
      <c r="E233" s="12"/>
      <c r="F233" s="6"/>
      <c r="G233" s="6"/>
      <c r="H233" s="6"/>
      <c r="I233" s="6"/>
      <c r="J233" s="178"/>
      <c r="K233" s="249"/>
      <c r="L233" s="167"/>
      <c r="M233" s="6"/>
      <c r="N233" s="6"/>
      <c r="O233" s="6"/>
      <c r="P233" s="6"/>
      <c r="Q233" s="168"/>
      <c r="S233" s="6"/>
      <c r="T233" s="6"/>
      <c r="U233" s="6"/>
      <c r="V233" s="6"/>
    </row>
    <row r="234" spans="2:22" s="18" customFormat="1" ht="15.75" customHeight="1" x14ac:dyDescent="0.2">
      <c r="B234" s="6"/>
      <c r="C234" s="166"/>
      <c r="D234" s="10"/>
      <c r="E234" s="12"/>
      <c r="F234" s="6"/>
      <c r="G234" s="6"/>
      <c r="H234" s="6"/>
      <c r="I234" s="6"/>
      <c r="J234" s="178"/>
      <c r="K234" s="249"/>
      <c r="L234" s="167"/>
      <c r="M234" s="6"/>
      <c r="N234" s="6"/>
      <c r="O234" s="6"/>
      <c r="P234" s="6"/>
      <c r="Q234" s="168"/>
      <c r="S234" s="6"/>
      <c r="T234" s="6"/>
      <c r="U234" s="6"/>
      <c r="V234" s="6"/>
    </row>
    <row r="235" spans="2:22" s="18" customFormat="1" ht="15.75" customHeight="1" x14ac:dyDescent="0.2">
      <c r="B235" s="6"/>
      <c r="C235" s="166"/>
      <c r="D235" s="10"/>
      <c r="E235" s="12"/>
      <c r="F235" s="6"/>
      <c r="G235" s="6"/>
      <c r="H235" s="6"/>
      <c r="I235" s="6"/>
      <c r="J235" s="178"/>
      <c r="K235" s="249"/>
      <c r="L235" s="167"/>
      <c r="M235" s="6"/>
      <c r="N235" s="6"/>
      <c r="O235" s="6"/>
      <c r="P235" s="6"/>
      <c r="Q235" s="168"/>
      <c r="S235" s="6"/>
      <c r="T235" s="6"/>
      <c r="U235" s="6"/>
      <c r="V235" s="6"/>
    </row>
    <row r="236" spans="2:22" s="18" customFormat="1" ht="15.75" customHeight="1" x14ac:dyDescent="0.2">
      <c r="B236" s="6"/>
      <c r="C236" s="166"/>
      <c r="D236" s="10"/>
      <c r="E236" s="12"/>
      <c r="F236" s="6"/>
      <c r="G236" s="6"/>
      <c r="H236" s="6"/>
      <c r="I236" s="6"/>
      <c r="J236" s="178"/>
      <c r="K236" s="249"/>
      <c r="L236" s="167"/>
      <c r="M236" s="6"/>
      <c r="N236" s="6"/>
      <c r="O236" s="6"/>
      <c r="P236" s="6"/>
      <c r="Q236" s="168"/>
      <c r="S236" s="6"/>
      <c r="T236" s="6"/>
      <c r="U236" s="6"/>
      <c r="V236" s="6"/>
    </row>
    <row r="237" spans="2:22" s="18" customFormat="1" ht="15.75" customHeight="1" x14ac:dyDescent="0.2">
      <c r="B237" s="6"/>
      <c r="C237" s="166"/>
      <c r="D237" s="10"/>
      <c r="E237" s="12"/>
      <c r="F237" s="6"/>
      <c r="G237" s="6"/>
      <c r="H237" s="6"/>
      <c r="I237" s="6"/>
      <c r="J237" s="178"/>
      <c r="K237" s="249"/>
      <c r="L237" s="167"/>
      <c r="M237" s="6"/>
      <c r="N237" s="6"/>
      <c r="O237" s="6"/>
      <c r="P237" s="6"/>
      <c r="Q237" s="168"/>
      <c r="S237" s="6"/>
      <c r="T237" s="6"/>
      <c r="U237" s="6"/>
      <c r="V237" s="6"/>
    </row>
    <row r="238" spans="2:22" s="18" customFormat="1" ht="15.75" customHeight="1" x14ac:dyDescent="0.2">
      <c r="B238" s="6"/>
      <c r="C238" s="166"/>
      <c r="D238" s="10"/>
      <c r="E238" s="12"/>
      <c r="F238" s="6"/>
      <c r="G238" s="6"/>
      <c r="H238" s="6"/>
      <c r="I238" s="6"/>
      <c r="J238" s="178"/>
      <c r="K238" s="249"/>
      <c r="L238" s="167"/>
      <c r="M238" s="6"/>
      <c r="N238" s="6"/>
      <c r="O238" s="6"/>
      <c r="P238" s="6"/>
      <c r="Q238" s="168"/>
      <c r="S238" s="6"/>
      <c r="T238" s="6"/>
      <c r="U238" s="6"/>
      <c r="V238" s="6"/>
    </row>
    <row r="239" spans="2:22" s="18" customFormat="1" ht="15.75" customHeight="1" x14ac:dyDescent="0.2">
      <c r="B239" s="6"/>
      <c r="C239" s="166"/>
      <c r="D239" s="10"/>
      <c r="E239" s="12"/>
      <c r="F239" s="6"/>
      <c r="G239" s="6"/>
      <c r="H239" s="6"/>
      <c r="I239" s="6"/>
      <c r="J239" s="178"/>
      <c r="K239" s="249"/>
      <c r="L239" s="167"/>
      <c r="M239" s="6"/>
      <c r="N239" s="6"/>
      <c r="O239" s="6"/>
      <c r="P239" s="6"/>
      <c r="Q239" s="168"/>
      <c r="S239" s="6"/>
      <c r="T239" s="6"/>
      <c r="U239" s="6"/>
      <c r="V239" s="6"/>
    </row>
    <row r="240" spans="2:22" s="18" customFormat="1" ht="15.75" customHeight="1" x14ac:dyDescent="0.2">
      <c r="B240" s="6"/>
      <c r="C240" s="166"/>
      <c r="D240" s="10"/>
      <c r="E240" s="12"/>
      <c r="F240" s="6"/>
      <c r="G240" s="6"/>
      <c r="H240" s="6"/>
      <c r="I240" s="6"/>
      <c r="J240" s="178"/>
      <c r="K240" s="249"/>
      <c r="L240" s="167"/>
      <c r="M240" s="6"/>
      <c r="N240" s="6"/>
      <c r="O240" s="6"/>
      <c r="P240" s="6"/>
      <c r="Q240" s="168"/>
      <c r="S240" s="6"/>
      <c r="T240" s="6"/>
      <c r="U240" s="6"/>
      <c r="V240" s="6"/>
    </row>
    <row r="241" spans="2:22" s="18" customFormat="1" ht="15.75" customHeight="1" x14ac:dyDescent="0.2">
      <c r="B241" s="6"/>
      <c r="C241" s="166"/>
      <c r="D241" s="10"/>
      <c r="E241" s="12"/>
      <c r="F241" s="6"/>
      <c r="G241" s="6"/>
      <c r="H241" s="6"/>
      <c r="I241" s="6"/>
      <c r="J241" s="178"/>
      <c r="K241" s="249"/>
      <c r="L241" s="167"/>
      <c r="M241" s="6"/>
      <c r="N241" s="6"/>
      <c r="O241" s="6"/>
      <c r="P241" s="6"/>
      <c r="Q241" s="168"/>
      <c r="S241" s="6"/>
      <c r="T241" s="6"/>
      <c r="U241" s="6"/>
      <c r="V241" s="6"/>
    </row>
    <row r="242" spans="2:22" s="18" customFormat="1" ht="15.75" customHeight="1" x14ac:dyDescent="0.2">
      <c r="B242" s="6"/>
      <c r="C242" s="166"/>
      <c r="D242" s="10"/>
      <c r="E242" s="12"/>
      <c r="F242" s="6"/>
      <c r="G242" s="6"/>
      <c r="H242" s="6"/>
      <c r="I242" s="6"/>
      <c r="J242" s="178"/>
      <c r="K242" s="249"/>
      <c r="L242" s="167"/>
      <c r="M242" s="6"/>
      <c r="N242" s="6"/>
      <c r="O242" s="6"/>
      <c r="P242" s="6"/>
      <c r="Q242" s="168"/>
      <c r="S242" s="6"/>
      <c r="T242" s="6"/>
      <c r="U242" s="6"/>
      <c r="V242" s="6"/>
    </row>
    <row r="243" spans="2:22" s="18" customFormat="1" ht="15.75" customHeight="1" x14ac:dyDescent="0.2">
      <c r="B243" s="6"/>
      <c r="C243" s="166"/>
      <c r="D243" s="10"/>
      <c r="E243" s="12"/>
      <c r="F243" s="6"/>
      <c r="G243" s="6"/>
      <c r="H243" s="6"/>
      <c r="I243" s="6"/>
      <c r="J243" s="178"/>
      <c r="K243" s="249"/>
      <c r="L243" s="167"/>
      <c r="M243" s="6"/>
      <c r="N243" s="6"/>
      <c r="O243" s="6"/>
      <c r="P243" s="6"/>
      <c r="Q243" s="168"/>
      <c r="S243" s="6"/>
      <c r="T243" s="6"/>
      <c r="U243" s="6"/>
      <c r="V243" s="6"/>
    </row>
    <row r="244" spans="2:22" s="18" customFormat="1" ht="15.75" customHeight="1" x14ac:dyDescent="0.2">
      <c r="B244" s="6"/>
      <c r="C244" s="166"/>
      <c r="D244" s="10"/>
      <c r="E244" s="12"/>
      <c r="F244" s="6"/>
      <c r="G244" s="6"/>
      <c r="H244" s="6"/>
      <c r="I244" s="6"/>
      <c r="J244" s="178"/>
      <c r="K244" s="249"/>
      <c r="L244" s="167"/>
      <c r="M244" s="6"/>
      <c r="N244" s="6"/>
      <c r="O244" s="6"/>
      <c r="P244" s="6"/>
      <c r="Q244" s="168"/>
      <c r="S244" s="6"/>
      <c r="T244" s="6"/>
      <c r="U244" s="6"/>
      <c r="V244" s="6"/>
    </row>
    <row r="245" spans="2:22" s="18" customFormat="1" ht="15.75" customHeight="1" x14ac:dyDescent="0.2">
      <c r="B245" s="6"/>
      <c r="C245" s="166"/>
      <c r="D245" s="10"/>
      <c r="E245" s="12"/>
      <c r="F245" s="6"/>
      <c r="G245" s="6"/>
      <c r="H245" s="6"/>
      <c r="I245" s="6"/>
      <c r="J245" s="178"/>
      <c r="K245" s="249"/>
      <c r="L245" s="167"/>
      <c r="M245" s="6"/>
      <c r="N245" s="6"/>
      <c r="O245" s="6"/>
      <c r="P245" s="6"/>
      <c r="Q245" s="168"/>
      <c r="S245" s="6"/>
      <c r="T245" s="6"/>
      <c r="U245" s="6"/>
      <c r="V245" s="6"/>
    </row>
    <row r="246" spans="2:22" s="18" customFormat="1" ht="15.75" customHeight="1" x14ac:dyDescent="0.2">
      <c r="B246" s="6"/>
      <c r="C246" s="166"/>
      <c r="D246" s="10"/>
      <c r="E246" s="12"/>
      <c r="F246" s="6"/>
      <c r="G246" s="6"/>
      <c r="H246" s="6"/>
      <c r="I246" s="6"/>
      <c r="J246" s="178"/>
      <c r="K246" s="249"/>
      <c r="L246" s="167"/>
      <c r="M246" s="6"/>
      <c r="N246" s="6"/>
      <c r="O246" s="6"/>
      <c r="P246" s="6"/>
      <c r="Q246" s="168"/>
      <c r="S246" s="6"/>
      <c r="T246" s="6"/>
      <c r="U246" s="6"/>
      <c r="V246" s="6"/>
    </row>
    <row r="247" spans="2:22" s="18" customFormat="1" ht="15.75" customHeight="1" x14ac:dyDescent="0.2">
      <c r="B247" s="6"/>
      <c r="C247" s="166"/>
      <c r="D247" s="10"/>
      <c r="E247" s="12"/>
      <c r="F247" s="6"/>
      <c r="G247" s="6"/>
      <c r="H247" s="6"/>
      <c r="I247" s="6"/>
      <c r="J247" s="178"/>
      <c r="K247" s="249"/>
      <c r="L247" s="167"/>
      <c r="M247" s="6"/>
      <c r="N247" s="6"/>
      <c r="O247" s="6"/>
      <c r="P247" s="6"/>
      <c r="Q247" s="168"/>
      <c r="S247" s="6"/>
      <c r="T247" s="6"/>
      <c r="U247" s="6"/>
      <c r="V247" s="6"/>
    </row>
    <row r="248" spans="2:22" s="18" customFormat="1" ht="15.75" customHeight="1" x14ac:dyDescent="0.2">
      <c r="B248" s="6"/>
      <c r="C248" s="166"/>
      <c r="D248" s="10"/>
      <c r="E248" s="12"/>
      <c r="F248" s="6"/>
      <c r="G248" s="6"/>
      <c r="H248" s="6"/>
      <c r="I248" s="6"/>
      <c r="J248" s="178"/>
      <c r="K248" s="249"/>
      <c r="L248" s="167"/>
      <c r="M248" s="6"/>
      <c r="N248" s="6"/>
      <c r="O248" s="6"/>
      <c r="P248" s="6"/>
      <c r="Q248" s="168"/>
      <c r="S248" s="6"/>
      <c r="T248" s="6"/>
      <c r="U248" s="6"/>
      <c r="V248" s="6"/>
    </row>
    <row r="249" spans="2:22" s="18" customFormat="1" ht="15.75" customHeight="1" x14ac:dyDescent="0.2">
      <c r="B249" s="6"/>
      <c r="C249" s="166"/>
      <c r="D249" s="10"/>
      <c r="E249" s="12"/>
      <c r="F249" s="6"/>
      <c r="G249" s="6"/>
      <c r="H249" s="6"/>
      <c r="I249" s="6"/>
      <c r="J249" s="178"/>
      <c r="K249" s="249"/>
      <c r="L249" s="167"/>
      <c r="M249" s="6"/>
      <c r="N249" s="6"/>
      <c r="O249" s="6"/>
      <c r="P249" s="6"/>
      <c r="Q249" s="168"/>
      <c r="S249" s="6"/>
      <c r="T249" s="6"/>
      <c r="U249" s="6"/>
      <c r="V249" s="6"/>
    </row>
    <row r="250" spans="2:22" s="18" customFormat="1" ht="15.75" customHeight="1" x14ac:dyDescent="0.2">
      <c r="B250" s="6"/>
      <c r="C250" s="166"/>
      <c r="D250" s="10"/>
      <c r="E250" s="12"/>
      <c r="F250" s="6"/>
      <c r="G250" s="6"/>
      <c r="H250" s="6"/>
      <c r="I250" s="6"/>
      <c r="J250" s="178"/>
      <c r="K250" s="249"/>
      <c r="L250" s="167"/>
      <c r="M250" s="6"/>
      <c r="N250" s="6"/>
      <c r="O250" s="6"/>
      <c r="P250" s="6"/>
      <c r="Q250" s="168"/>
      <c r="S250" s="6"/>
      <c r="T250" s="6"/>
      <c r="U250" s="6"/>
      <c r="V250" s="6"/>
    </row>
    <row r="251" spans="2:22" s="18" customFormat="1" ht="15.75" customHeight="1" x14ac:dyDescent="0.2">
      <c r="B251" s="6"/>
      <c r="C251" s="166"/>
      <c r="D251" s="10"/>
      <c r="E251" s="12"/>
      <c r="F251" s="6"/>
      <c r="G251" s="6"/>
      <c r="H251" s="6"/>
      <c r="I251" s="6"/>
      <c r="J251" s="178"/>
      <c r="K251" s="249"/>
      <c r="L251" s="167"/>
      <c r="M251" s="6"/>
      <c r="N251" s="6"/>
      <c r="O251" s="6"/>
      <c r="P251" s="6"/>
      <c r="Q251" s="168"/>
      <c r="S251" s="6"/>
      <c r="T251" s="6"/>
      <c r="U251" s="6"/>
      <c r="V251" s="6"/>
    </row>
    <row r="252" spans="2:22" s="18" customFormat="1" ht="15.75" customHeight="1" x14ac:dyDescent="0.2">
      <c r="B252" s="6"/>
      <c r="C252" s="166"/>
      <c r="D252" s="10"/>
      <c r="E252" s="12"/>
      <c r="F252" s="6"/>
      <c r="G252" s="6"/>
      <c r="H252" s="6"/>
      <c r="I252" s="6"/>
      <c r="J252" s="178"/>
      <c r="K252" s="249"/>
      <c r="L252" s="167"/>
      <c r="M252" s="6"/>
      <c r="N252" s="6"/>
      <c r="O252" s="6"/>
      <c r="P252" s="6"/>
      <c r="Q252" s="168"/>
      <c r="S252" s="6"/>
      <c r="T252" s="6"/>
      <c r="U252" s="6"/>
      <c r="V252" s="6"/>
    </row>
    <row r="253" spans="2:22" s="18" customFormat="1" ht="15.75" customHeight="1" x14ac:dyDescent="0.2">
      <c r="B253" s="6"/>
      <c r="C253" s="166"/>
      <c r="D253" s="10"/>
      <c r="E253" s="12"/>
      <c r="F253" s="6"/>
      <c r="G253" s="6"/>
      <c r="H253" s="6"/>
      <c r="I253" s="6"/>
      <c r="J253" s="178"/>
      <c r="K253" s="249"/>
      <c r="L253" s="167"/>
      <c r="M253" s="6"/>
      <c r="N253" s="6"/>
      <c r="O253" s="6"/>
      <c r="P253" s="6"/>
      <c r="Q253" s="168"/>
      <c r="S253" s="6"/>
      <c r="T253" s="6"/>
      <c r="U253" s="6"/>
      <c r="V253" s="6"/>
    </row>
    <row r="254" spans="2:22" s="18" customFormat="1" ht="15.75" customHeight="1" x14ac:dyDescent="0.2">
      <c r="B254" s="6"/>
      <c r="C254" s="166"/>
      <c r="D254" s="10"/>
      <c r="E254" s="12"/>
      <c r="F254" s="6"/>
      <c r="G254" s="6"/>
      <c r="H254" s="6"/>
      <c r="I254" s="6"/>
      <c r="J254" s="178"/>
      <c r="K254" s="249"/>
      <c r="L254" s="167"/>
      <c r="M254" s="6"/>
      <c r="N254" s="6"/>
      <c r="O254" s="6"/>
      <c r="P254" s="6"/>
      <c r="Q254" s="168"/>
      <c r="S254" s="6"/>
      <c r="T254" s="6"/>
      <c r="U254" s="6"/>
      <c r="V254" s="6"/>
    </row>
    <row r="255" spans="2:22" s="18" customFormat="1" ht="15.75" customHeight="1" x14ac:dyDescent="0.2">
      <c r="B255" s="6"/>
      <c r="C255" s="166"/>
      <c r="D255" s="10"/>
      <c r="E255" s="12"/>
      <c r="F255" s="6"/>
      <c r="G255" s="6"/>
      <c r="H255" s="6"/>
      <c r="I255" s="6"/>
      <c r="J255" s="178"/>
      <c r="K255" s="249"/>
      <c r="L255" s="167"/>
      <c r="M255" s="6"/>
      <c r="N255" s="6"/>
      <c r="O255" s="6"/>
      <c r="P255" s="6"/>
      <c r="Q255" s="168"/>
      <c r="S255" s="6"/>
      <c r="T255" s="6"/>
      <c r="U255" s="6"/>
      <c r="V255" s="6"/>
    </row>
    <row r="256" spans="2:22" s="18" customFormat="1" ht="15.75" customHeight="1" x14ac:dyDescent="0.2">
      <c r="B256" s="6"/>
      <c r="C256" s="166"/>
      <c r="D256" s="10"/>
      <c r="E256" s="12"/>
      <c r="F256" s="6"/>
      <c r="G256" s="6"/>
      <c r="H256" s="6"/>
      <c r="I256" s="6"/>
      <c r="J256" s="178"/>
      <c r="K256" s="249"/>
      <c r="L256" s="167"/>
      <c r="M256" s="6"/>
      <c r="N256" s="6"/>
      <c r="O256" s="6"/>
      <c r="P256" s="6"/>
      <c r="Q256" s="168"/>
      <c r="S256" s="6"/>
      <c r="T256" s="6"/>
      <c r="U256" s="6"/>
      <c r="V256" s="6"/>
    </row>
    <row r="257" spans="2:22" s="18" customFormat="1" ht="15.75" customHeight="1" x14ac:dyDescent="0.2">
      <c r="B257" s="6"/>
      <c r="C257" s="166"/>
      <c r="D257" s="10"/>
      <c r="E257" s="12"/>
      <c r="F257" s="6"/>
      <c r="G257" s="6"/>
      <c r="H257" s="6"/>
      <c r="I257" s="6"/>
      <c r="J257" s="178"/>
      <c r="K257" s="249"/>
      <c r="L257" s="167"/>
      <c r="M257" s="6"/>
      <c r="N257" s="6"/>
      <c r="O257" s="6"/>
      <c r="P257" s="6"/>
      <c r="Q257" s="168"/>
      <c r="S257" s="6"/>
      <c r="T257" s="6"/>
      <c r="U257" s="6"/>
      <c r="V257" s="6"/>
    </row>
    <row r="258" spans="2:22" s="18" customFormat="1" ht="15.75" customHeight="1" x14ac:dyDescent="0.2">
      <c r="B258" s="6"/>
      <c r="C258" s="166"/>
      <c r="D258" s="10"/>
      <c r="E258" s="12"/>
      <c r="F258" s="6"/>
      <c r="G258" s="6"/>
      <c r="H258" s="6"/>
      <c r="I258" s="6"/>
      <c r="J258" s="178"/>
      <c r="K258" s="249"/>
      <c r="L258" s="167"/>
      <c r="M258" s="6"/>
      <c r="N258" s="6"/>
      <c r="O258" s="6"/>
      <c r="P258" s="6"/>
      <c r="Q258" s="168"/>
      <c r="S258" s="6"/>
      <c r="T258" s="6"/>
      <c r="U258" s="6"/>
      <c r="V258" s="6"/>
    </row>
    <row r="259" spans="2:22" s="18" customFormat="1" ht="15.75" customHeight="1" x14ac:dyDescent="0.2">
      <c r="B259" s="6"/>
      <c r="C259" s="166"/>
      <c r="D259" s="10"/>
      <c r="E259" s="12"/>
      <c r="F259" s="6"/>
      <c r="G259" s="6"/>
      <c r="H259" s="6"/>
      <c r="I259" s="6"/>
      <c r="J259" s="178"/>
      <c r="K259" s="249"/>
      <c r="L259" s="167"/>
      <c r="M259" s="6"/>
      <c r="N259" s="6"/>
      <c r="O259" s="6"/>
      <c r="P259" s="6"/>
      <c r="Q259" s="168"/>
      <c r="S259" s="6"/>
      <c r="T259" s="6"/>
      <c r="U259" s="6"/>
      <c r="V259" s="6"/>
    </row>
    <row r="260" spans="2:22" s="18" customFormat="1" ht="15.75" customHeight="1" x14ac:dyDescent="0.2">
      <c r="B260" s="6"/>
      <c r="C260" s="166"/>
      <c r="D260" s="10"/>
      <c r="E260" s="12"/>
      <c r="F260" s="6"/>
      <c r="G260" s="6"/>
      <c r="H260" s="6"/>
      <c r="I260" s="6"/>
      <c r="J260" s="178"/>
      <c r="K260" s="249"/>
      <c r="L260" s="167"/>
      <c r="M260" s="6"/>
      <c r="N260" s="6"/>
      <c r="O260" s="6"/>
      <c r="P260" s="6"/>
      <c r="Q260" s="168"/>
      <c r="S260" s="6"/>
      <c r="T260" s="6"/>
      <c r="U260" s="6"/>
      <c r="V260" s="6"/>
    </row>
    <row r="261" spans="2:22" s="18" customFormat="1" ht="15.75" customHeight="1" x14ac:dyDescent="0.2">
      <c r="B261" s="6"/>
      <c r="C261" s="166"/>
      <c r="D261" s="10"/>
      <c r="E261" s="12"/>
      <c r="F261" s="6"/>
      <c r="G261" s="6"/>
      <c r="H261" s="6"/>
      <c r="I261" s="6"/>
      <c r="J261" s="178"/>
      <c r="K261" s="249"/>
      <c r="L261" s="167"/>
      <c r="M261" s="6"/>
      <c r="N261" s="6"/>
      <c r="O261" s="6"/>
      <c r="P261" s="6"/>
      <c r="Q261" s="168"/>
      <c r="S261" s="6"/>
      <c r="T261" s="6"/>
      <c r="U261" s="6"/>
      <c r="V261" s="6"/>
    </row>
    <row r="262" spans="2:22" s="18" customFormat="1" ht="15.75" customHeight="1" x14ac:dyDescent="0.2">
      <c r="B262" s="6"/>
      <c r="C262" s="166"/>
      <c r="D262" s="10"/>
      <c r="E262" s="12"/>
      <c r="F262" s="6"/>
      <c r="G262" s="6"/>
      <c r="H262" s="6"/>
      <c r="I262" s="6"/>
      <c r="J262" s="178"/>
      <c r="K262" s="249"/>
      <c r="L262" s="167"/>
      <c r="M262" s="6"/>
      <c r="N262" s="6"/>
      <c r="O262" s="6"/>
      <c r="P262" s="6"/>
      <c r="Q262" s="168"/>
      <c r="S262" s="6"/>
      <c r="T262" s="6"/>
      <c r="U262" s="6"/>
      <c r="V262" s="6"/>
    </row>
    <row r="263" spans="2:22" s="18" customFormat="1" ht="15.75" customHeight="1" x14ac:dyDescent="0.2">
      <c r="B263" s="6"/>
      <c r="C263" s="166"/>
      <c r="D263" s="10"/>
      <c r="E263" s="12"/>
      <c r="F263" s="6"/>
      <c r="G263" s="6"/>
      <c r="H263" s="6"/>
      <c r="I263" s="6"/>
      <c r="J263" s="178"/>
      <c r="K263" s="249"/>
      <c r="L263" s="167"/>
      <c r="M263" s="6"/>
      <c r="N263" s="6"/>
      <c r="O263" s="6"/>
      <c r="P263" s="6"/>
      <c r="Q263" s="168"/>
      <c r="S263" s="6"/>
      <c r="T263" s="6"/>
      <c r="U263" s="6"/>
      <c r="V263" s="6"/>
    </row>
    <row r="264" spans="2:22" s="18" customFormat="1" ht="15.75" customHeight="1" x14ac:dyDescent="0.2">
      <c r="B264" s="6"/>
      <c r="C264" s="166"/>
      <c r="D264" s="10"/>
      <c r="E264" s="12"/>
      <c r="F264" s="6"/>
      <c r="G264" s="6"/>
      <c r="H264" s="6"/>
      <c r="I264" s="6"/>
      <c r="J264" s="178"/>
      <c r="K264" s="249"/>
      <c r="L264" s="167"/>
      <c r="M264" s="6"/>
      <c r="N264" s="6"/>
      <c r="O264" s="6"/>
      <c r="P264" s="6"/>
      <c r="Q264" s="168"/>
      <c r="S264" s="6"/>
      <c r="T264" s="6"/>
      <c r="U264" s="6"/>
      <c r="V264" s="6"/>
    </row>
    <row r="265" spans="2:22" s="18" customFormat="1" ht="15.75" customHeight="1" x14ac:dyDescent="0.2">
      <c r="B265" s="6"/>
      <c r="C265" s="166"/>
      <c r="D265" s="10"/>
      <c r="E265" s="12"/>
      <c r="F265" s="6"/>
      <c r="G265" s="6"/>
      <c r="H265" s="6"/>
      <c r="I265" s="6"/>
      <c r="J265" s="178"/>
      <c r="K265" s="249"/>
      <c r="L265" s="167"/>
      <c r="M265" s="6"/>
      <c r="N265" s="6"/>
      <c r="O265" s="6"/>
      <c r="P265" s="6"/>
      <c r="Q265" s="168"/>
      <c r="S265" s="6"/>
      <c r="T265" s="6"/>
      <c r="U265" s="6"/>
      <c r="V265" s="6"/>
    </row>
    <row r="266" spans="2:22" s="18" customFormat="1" ht="15.75" customHeight="1" x14ac:dyDescent="0.2">
      <c r="B266" s="6"/>
      <c r="C266" s="166"/>
      <c r="D266" s="10"/>
      <c r="E266" s="12"/>
      <c r="F266" s="6"/>
      <c r="G266" s="6"/>
      <c r="H266" s="6"/>
      <c r="I266" s="6"/>
      <c r="J266" s="178"/>
      <c r="K266" s="249"/>
      <c r="L266" s="167"/>
      <c r="M266" s="6"/>
      <c r="N266" s="6"/>
      <c r="O266" s="6"/>
      <c r="P266" s="6"/>
      <c r="Q266" s="168"/>
      <c r="S266" s="6"/>
      <c r="T266" s="6"/>
      <c r="U266" s="6"/>
      <c r="V266" s="6"/>
    </row>
    <row r="267" spans="2:22" s="18" customFormat="1" ht="15.75" customHeight="1" x14ac:dyDescent="0.2">
      <c r="B267" s="6"/>
      <c r="C267" s="166"/>
      <c r="D267" s="10"/>
      <c r="E267" s="12"/>
      <c r="F267" s="6"/>
      <c r="G267" s="6"/>
      <c r="H267" s="6"/>
      <c r="I267" s="6"/>
      <c r="J267" s="178"/>
      <c r="K267" s="249"/>
      <c r="L267" s="167"/>
      <c r="M267" s="6"/>
      <c r="N267" s="6"/>
      <c r="O267" s="6"/>
      <c r="P267" s="6"/>
      <c r="Q267" s="168"/>
      <c r="S267" s="6"/>
      <c r="T267" s="6"/>
      <c r="U267" s="6"/>
      <c r="V267" s="6"/>
    </row>
    <row r="268" spans="2:22" s="18" customFormat="1" ht="15.75" customHeight="1" x14ac:dyDescent="0.2">
      <c r="B268" s="6"/>
      <c r="C268" s="166"/>
      <c r="D268" s="10"/>
      <c r="E268" s="12"/>
      <c r="F268" s="6"/>
      <c r="G268" s="6"/>
      <c r="H268" s="6"/>
      <c r="I268" s="6"/>
      <c r="J268" s="178"/>
      <c r="K268" s="249"/>
      <c r="L268" s="167"/>
      <c r="M268" s="6"/>
      <c r="N268" s="6"/>
      <c r="O268" s="6"/>
      <c r="P268" s="6"/>
      <c r="Q268" s="168"/>
      <c r="S268" s="6"/>
      <c r="T268" s="6"/>
      <c r="U268" s="6"/>
      <c r="V268" s="6"/>
    </row>
    <row r="269" spans="2:22" s="18" customFormat="1" ht="15.75" customHeight="1" x14ac:dyDescent="0.2">
      <c r="B269" s="6"/>
      <c r="C269" s="166"/>
      <c r="D269" s="10"/>
      <c r="E269" s="12"/>
      <c r="F269" s="6"/>
      <c r="G269" s="6"/>
      <c r="H269" s="6"/>
      <c r="I269" s="6"/>
      <c r="J269" s="178"/>
      <c r="K269" s="249"/>
      <c r="L269" s="167"/>
      <c r="M269" s="6"/>
      <c r="N269" s="6"/>
      <c r="O269" s="6"/>
      <c r="P269" s="6"/>
      <c r="Q269" s="168"/>
      <c r="S269" s="6"/>
      <c r="T269" s="6"/>
      <c r="U269" s="6"/>
      <c r="V269" s="6"/>
    </row>
    <row r="270" spans="2:22" s="18" customFormat="1" ht="15.75" customHeight="1" x14ac:dyDescent="0.2">
      <c r="B270" s="6"/>
      <c r="C270" s="166"/>
      <c r="D270" s="10"/>
      <c r="E270" s="12"/>
      <c r="F270" s="6"/>
      <c r="G270" s="6"/>
      <c r="H270" s="6"/>
      <c r="I270" s="6"/>
      <c r="J270" s="178"/>
      <c r="K270" s="249"/>
      <c r="L270" s="167"/>
      <c r="M270" s="6"/>
      <c r="N270" s="6"/>
      <c r="O270" s="6"/>
      <c r="P270" s="6"/>
      <c r="Q270" s="168"/>
      <c r="S270" s="6"/>
      <c r="T270" s="6"/>
      <c r="U270" s="6"/>
      <c r="V270" s="6"/>
    </row>
    <row r="271" spans="2:22" s="18" customFormat="1" ht="15.75" customHeight="1" x14ac:dyDescent="0.2">
      <c r="B271" s="6"/>
      <c r="C271" s="166"/>
      <c r="D271" s="10"/>
      <c r="E271" s="12"/>
      <c r="F271" s="6"/>
      <c r="G271" s="6"/>
      <c r="H271" s="6"/>
      <c r="I271" s="6"/>
      <c r="J271" s="178"/>
      <c r="K271" s="249"/>
      <c r="L271" s="167"/>
      <c r="M271" s="6"/>
      <c r="N271" s="6"/>
      <c r="O271" s="6"/>
      <c r="P271" s="6"/>
      <c r="Q271" s="168"/>
      <c r="S271" s="6"/>
      <c r="T271" s="6"/>
      <c r="U271" s="6"/>
      <c r="V271" s="6"/>
    </row>
    <row r="272" spans="2:22" s="18" customFormat="1" ht="15.75" customHeight="1" x14ac:dyDescent="0.2">
      <c r="B272" s="6"/>
      <c r="C272" s="166"/>
      <c r="D272" s="10"/>
      <c r="E272" s="12"/>
      <c r="F272" s="6"/>
      <c r="G272" s="6"/>
      <c r="H272" s="6"/>
      <c r="I272" s="6"/>
      <c r="J272" s="178"/>
      <c r="K272" s="249"/>
      <c r="L272" s="167"/>
      <c r="M272" s="6"/>
      <c r="N272" s="6"/>
      <c r="O272" s="6"/>
      <c r="P272" s="6"/>
      <c r="Q272" s="168"/>
      <c r="S272" s="6"/>
      <c r="T272" s="6"/>
      <c r="U272" s="6"/>
      <c r="V272" s="6"/>
    </row>
    <row r="273" spans="2:22" s="18" customFormat="1" ht="15.75" customHeight="1" x14ac:dyDescent="0.2">
      <c r="B273" s="6"/>
      <c r="C273" s="166"/>
      <c r="D273" s="10"/>
      <c r="E273" s="12"/>
      <c r="F273" s="6"/>
      <c r="G273" s="6"/>
      <c r="H273" s="6"/>
      <c r="I273" s="6"/>
      <c r="J273" s="178"/>
      <c r="K273" s="249"/>
      <c r="L273" s="167"/>
      <c r="M273" s="6"/>
      <c r="N273" s="6"/>
      <c r="O273" s="6"/>
      <c r="P273" s="6"/>
      <c r="Q273" s="168"/>
      <c r="S273" s="6"/>
      <c r="T273" s="6"/>
      <c r="U273" s="6"/>
      <c r="V273" s="6"/>
    </row>
    <row r="274" spans="2:22" s="18" customFormat="1" ht="15.75" customHeight="1" x14ac:dyDescent="0.2">
      <c r="B274" s="6"/>
      <c r="C274" s="166"/>
      <c r="D274" s="10"/>
      <c r="E274" s="12"/>
      <c r="F274" s="6"/>
      <c r="G274" s="6"/>
      <c r="H274" s="6"/>
      <c r="I274" s="6"/>
      <c r="J274" s="178"/>
      <c r="K274" s="249"/>
      <c r="L274" s="167"/>
      <c r="M274" s="6"/>
      <c r="N274" s="6"/>
      <c r="O274" s="6"/>
      <c r="P274" s="6"/>
      <c r="Q274" s="168"/>
      <c r="S274" s="6"/>
      <c r="T274" s="6"/>
      <c r="U274" s="6"/>
      <c r="V274" s="6"/>
    </row>
    <row r="275" spans="2:22" s="18" customFormat="1" ht="15.75" customHeight="1" x14ac:dyDescent="0.2">
      <c r="B275" s="6"/>
      <c r="C275" s="166"/>
      <c r="D275" s="10"/>
      <c r="E275" s="12"/>
      <c r="F275" s="6"/>
      <c r="G275" s="6"/>
      <c r="H275" s="6"/>
      <c r="I275" s="6"/>
      <c r="J275" s="178"/>
      <c r="K275" s="249"/>
      <c r="L275" s="167"/>
      <c r="M275" s="6"/>
      <c r="N275" s="6"/>
      <c r="O275" s="6"/>
      <c r="P275" s="6"/>
      <c r="Q275" s="168"/>
      <c r="S275" s="6"/>
      <c r="T275" s="6"/>
      <c r="U275" s="6"/>
      <c r="V275" s="6"/>
    </row>
    <row r="276" spans="2:22" s="18" customFormat="1" ht="15.75" customHeight="1" x14ac:dyDescent="0.2">
      <c r="B276" s="6"/>
      <c r="C276" s="166"/>
      <c r="D276" s="10"/>
      <c r="E276" s="12"/>
      <c r="F276" s="6"/>
      <c r="G276" s="6"/>
      <c r="H276" s="6"/>
      <c r="I276" s="6"/>
      <c r="J276" s="178"/>
      <c r="K276" s="249"/>
      <c r="L276" s="167"/>
      <c r="M276" s="6"/>
      <c r="N276" s="6"/>
      <c r="O276" s="6"/>
      <c r="P276" s="6"/>
      <c r="Q276" s="168"/>
      <c r="S276" s="6"/>
      <c r="T276" s="6"/>
      <c r="U276" s="6"/>
      <c r="V276" s="6"/>
    </row>
    <row r="277" spans="2:22" s="18" customFormat="1" ht="15.75" customHeight="1" x14ac:dyDescent="0.2">
      <c r="B277" s="6"/>
      <c r="C277" s="166"/>
      <c r="D277" s="10"/>
      <c r="E277" s="12"/>
      <c r="F277" s="6"/>
      <c r="G277" s="6"/>
      <c r="H277" s="6"/>
      <c r="I277" s="6"/>
      <c r="J277" s="178"/>
      <c r="K277" s="249"/>
      <c r="L277" s="167"/>
      <c r="M277" s="6"/>
      <c r="N277" s="6"/>
      <c r="O277" s="6"/>
      <c r="P277" s="6"/>
      <c r="Q277" s="168"/>
      <c r="S277" s="6"/>
      <c r="T277" s="6"/>
      <c r="U277" s="6"/>
      <c r="V277" s="6"/>
    </row>
    <row r="278" spans="2:22" s="18" customFormat="1" ht="15.75" customHeight="1" x14ac:dyDescent="0.2">
      <c r="B278" s="6"/>
      <c r="C278" s="166"/>
      <c r="D278" s="10"/>
      <c r="E278" s="12"/>
      <c r="F278" s="6"/>
      <c r="G278" s="6"/>
      <c r="H278" s="6"/>
      <c r="I278" s="6"/>
      <c r="J278" s="178"/>
      <c r="K278" s="249"/>
      <c r="L278" s="167"/>
      <c r="M278" s="6"/>
      <c r="N278" s="6"/>
      <c r="O278" s="6"/>
      <c r="P278" s="6"/>
      <c r="Q278" s="168"/>
      <c r="S278" s="6"/>
      <c r="T278" s="6"/>
      <c r="U278" s="6"/>
      <c r="V278" s="6"/>
    </row>
    <row r="279" spans="2:22" s="18" customFormat="1" ht="15.75" customHeight="1" x14ac:dyDescent="0.2">
      <c r="B279" s="6"/>
      <c r="C279" s="166"/>
      <c r="D279" s="10"/>
      <c r="E279" s="12"/>
      <c r="F279" s="6"/>
      <c r="G279" s="6"/>
      <c r="H279" s="6"/>
      <c r="I279" s="6"/>
      <c r="J279" s="178"/>
      <c r="K279" s="249"/>
      <c r="L279" s="167"/>
      <c r="M279" s="6"/>
      <c r="N279" s="6"/>
      <c r="O279" s="6"/>
      <c r="P279" s="6"/>
      <c r="Q279" s="168"/>
      <c r="S279" s="6"/>
      <c r="T279" s="6"/>
      <c r="U279" s="6"/>
      <c r="V279" s="6"/>
    </row>
    <row r="280" spans="2:22" s="18" customFormat="1" ht="15.75" customHeight="1" x14ac:dyDescent="0.2">
      <c r="B280" s="6"/>
      <c r="C280" s="166"/>
      <c r="D280" s="10"/>
      <c r="E280" s="12"/>
      <c r="F280" s="6"/>
      <c r="G280" s="6"/>
      <c r="H280" s="6"/>
      <c r="I280" s="6"/>
      <c r="J280" s="178"/>
      <c r="K280" s="249"/>
      <c r="L280" s="167"/>
      <c r="M280" s="6"/>
      <c r="N280" s="6"/>
      <c r="O280" s="6"/>
      <c r="P280" s="6"/>
      <c r="Q280" s="168"/>
      <c r="S280" s="6"/>
      <c r="T280" s="6"/>
      <c r="U280" s="6"/>
      <c r="V280" s="6"/>
    </row>
    <row r="281" spans="2:22" s="18" customFormat="1" ht="15.75" customHeight="1" x14ac:dyDescent="0.2">
      <c r="B281" s="6"/>
      <c r="C281" s="166"/>
      <c r="D281" s="10"/>
      <c r="E281" s="12"/>
      <c r="F281" s="6"/>
      <c r="G281" s="6"/>
      <c r="H281" s="6"/>
      <c r="I281" s="6"/>
      <c r="J281" s="178"/>
      <c r="K281" s="249"/>
      <c r="L281" s="167"/>
      <c r="M281" s="6"/>
      <c r="N281" s="6"/>
      <c r="O281" s="6"/>
      <c r="P281" s="6"/>
      <c r="Q281" s="168"/>
      <c r="S281" s="6"/>
      <c r="T281" s="6"/>
      <c r="U281" s="6"/>
      <c r="V281" s="6"/>
    </row>
    <row r="282" spans="2:22" s="18" customFormat="1" ht="15.75" customHeight="1" x14ac:dyDescent="0.2">
      <c r="B282" s="6"/>
      <c r="C282" s="166"/>
      <c r="D282" s="10"/>
      <c r="E282" s="12"/>
      <c r="F282" s="6"/>
      <c r="G282" s="6"/>
      <c r="H282" s="6"/>
      <c r="I282" s="6"/>
      <c r="J282" s="178"/>
      <c r="K282" s="249"/>
      <c r="L282" s="167"/>
      <c r="M282" s="6"/>
      <c r="N282" s="6"/>
      <c r="O282" s="6"/>
      <c r="P282" s="6"/>
      <c r="Q282" s="168"/>
      <c r="S282" s="6"/>
      <c r="T282" s="6"/>
      <c r="U282" s="6"/>
      <c r="V282" s="6"/>
    </row>
    <row r="283" spans="2:22" s="18" customFormat="1" ht="15.75" customHeight="1" x14ac:dyDescent="0.2">
      <c r="B283" s="6"/>
      <c r="C283" s="166"/>
      <c r="D283" s="10"/>
      <c r="E283" s="12"/>
      <c r="F283" s="6"/>
      <c r="G283" s="6"/>
      <c r="H283" s="6"/>
      <c r="I283" s="6"/>
      <c r="J283" s="178"/>
      <c r="K283" s="249"/>
      <c r="L283" s="167"/>
      <c r="M283" s="6"/>
      <c r="N283" s="6"/>
      <c r="O283" s="6"/>
      <c r="P283" s="6"/>
      <c r="Q283" s="168"/>
      <c r="S283" s="6"/>
      <c r="T283" s="6"/>
      <c r="U283" s="6"/>
      <c r="V283" s="6"/>
    </row>
    <row r="284" spans="2:22" s="18" customFormat="1" ht="15.75" customHeight="1" x14ac:dyDescent="0.2">
      <c r="B284" s="6"/>
      <c r="C284" s="166"/>
      <c r="D284" s="10"/>
      <c r="E284" s="12"/>
      <c r="F284" s="6"/>
      <c r="G284" s="6"/>
      <c r="H284" s="6"/>
      <c r="I284" s="6"/>
      <c r="J284" s="178"/>
      <c r="K284" s="249"/>
      <c r="L284" s="167"/>
      <c r="M284" s="6"/>
      <c r="N284" s="6"/>
      <c r="O284" s="6"/>
      <c r="P284" s="6"/>
      <c r="Q284" s="168"/>
      <c r="S284" s="6"/>
      <c r="T284" s="6"/>
      <c r="U284" s="6"/>
      <c r="V284" s="6"/>
    </row>
    <row r="285" spans="2:22" s="18" customFormat="1" ht="15.75" customHeight="1" x14ac:dyDescent="0.2">
      <c r="B285" s="6"/>
      <c r="C285" s="166"/>
      <c r="D285" s="10"/>
      <c r="E285" s="12"/>
      <c r="F285" s="6"/>
      <c r="G285" s="6"/>
      <c r="H285" s="6"/>
      <c r="I285" s="6"/>
      <c r="J285" s="178"/>
      <c r="K285" s="249"/>
      <c r="L285" s="167"/>
      <c r="M285" s="6"/>
      <c r="N285" s="6"/>
      <c r="O285" s="6"/>
      <c r="P285" s="6"/>
      <c r="Q285" s="168"/>
      <c r="S285" s="6"/>
      <c r="T285" s="6"/>
      <c r="U285" s="6"/>
      <c r="V285" s="6"/>
    </row>
    <row r="286" spans="2:22" s="18" customFormat="1" ht="15.75" customHeight="1" x14ac:dyDescent="0.2">
      <c r="B286" s="6"/>
      <c r="C286" s="166"/>
      <c r="D286" s="10"/>
      <c r="E286" s="12"/>
      <c r="F286" s="6"/>
      <c r="G286" s="6"/>
      <c r="H286" s="6"/>
      <c r="I286" s="6"/>
      <c r="J286" s="178"/>
      <c r="K286" s="249"/>
      <c r="L286" s="167"/>
      <c r="M286" s="6"/>
      <c r="N286" s="6"/>
      <c r="O286" s="6"/>
      <c r="P286" s="6"/>
      <c r="Q286" s="168"/>
      <c r="S286" s="6"/>
      <c r="T286" s="6"/>
      <c r="U286" s="6"/>
      <c r="V286" s="6"/>
    </row>
    <row r="287" spans="2:22" s="18" customFormat="1" ht="15.75" customHeight="1" x14ac:dyDescent="0.2">
      <c r="B287" s="6"/>
      <c r="C287" s="166"/>
      <c r="D287" s="10"/>
      <c r="E287" s="12"/>
      <c r="F287" s="6"/>
      <c r="G287" s="6"/>
      <c r="H287" s="6"/>
      <c r="I287" s="6"/>
      <c r="J287" s="178"/>
      <c r="K287" s="249"/>
      <c r="L287" s="167"/>
      <c r="M287" s="6"/>
      <c r="N287" s="6"/>
      <c r="O287" s="6"/>
      <c r="P287" s="6"/>
      <c r="Q287" s="168"/>
      <c r="S287" s="6"/>
      <c r="T287" s="6"/>
      <c r="U287" s="6"/>
      <c r="V287" s="6"/>
    </row>
    <row r="288" spans="2:22" s="18" customFormat="1" ht="15.75" customHeight="1" x14ac:dyDescent="0.2">
      <c r="B288" s="6"/>
      <c r="C288" s="166"/>
      <c r="D288" s="10"/>
      <c r="E288" s="12"/>
      <c r="F288" s="6"/>
      <c r="G288" s="6"/>
      <c r="H288" s="6"/>
      <c r="I288" s="6"/>
      <c r="J288" s="178"/>
      <c r="K288" s="249"/>
      <c r="L288" s="167"/>
      <c r="M288" s="6"/>
      <c r="N288" s="6"/>
      <c r="O288" s="6"/>
      <c r="P288" s="6"/>
      <c r="Q288" s="168"/>
      <c r="S288" s="6"/>
      <c r="T288" s="6"/>
      <c r="U288" s="6"/>
      <c r="V288" s="6"/>
    </row>
    <row r="289" spans="2:22" s="18" customFormat="1" ht="15.75" customHeight="1" x14ac:dyDescent="0.2">
      <c r="B289" s="6"/>
      <c r="C289" s="166"/>
      <c r="D289" s="10"/>
      <c r="E289" s="12"/>
      <c r="F289" s="6"/>
      <c r="G289" s="6"/>
      <c r="H289" s="6"/>
      <c r="I289" s="6"/>
      <c r="J289" s="178"/>
      <c r="K289" s="249"/>
      <c r="L289" s="167"/>
      <c r="M289" s="6"/>
      <c r="N289" s="6"/>
      <c r="O289" s="6"/>
      <c r="P289" s="6"/>
      <c r="Q289" s="168"/>
      <c r="S289" s="6"/>
      <c r="T289" s="6"/>
      <c r="U289" s="6"/>
      <c r="V289" s="6"/>
    </row>
    <row r="290" spans="2:22" s="18" customFormat="1" ht="15.75" customHeight="1" x14ac:dyDescent="0.2">
      <c r="B290" s="6"/>
      <c r="C290" s="166"/>
      <c r="D290" s="10"/>
      <c r="E290" s="12"/>
      <c r="F290" s="6"/>
      <c r="G290" s="6"/>
      <c r="H290" s="6"/>
      <c r="I290" s="6"/>
      <c r="J290" s="178"/>
      <c r="K290" s="249"/>
      <c r="L290" s="167"/>
      <c r="M290" s="6"/>
      <c r="N290" s="6"/>
      <c r="O290" s="6"/>
      <c r="P290" s="6"/>
      <c r="Q290" s="168"/>
      <c r="S290" s="6"/>
      <c r="T290" s="6"/>
      <c r="U290" s="6"/>
      <c r="V290" s="6"/>
    </row>
    <row r="291" spans="2:22" s="18" customFormat="1" ht="15.75" customHeight="1" x14ac:dyDescent="0.2">
      <c r="B291" s="6"/>
      <c r="C291" s="166"/>
      <c r="D291" s="10"/>
      <c r="E291" s="12"/>
      <c r="F291" s="6"/>
      <c r="G291" s="6"/>
      <c r="H291" s="6"/>
      <c r="I291" s="6"/>
      <c r="J291" s="178"/>
      <c r="K291" s="249"/>
      <c r="L291" s="167"/>
      <c r="M291" s="6"/>
      <c r="N291" s="6"/>
      <c r="O291" s="6"/>
      <c r="P291" s="6"/>
      <c r="Q291" s="168"/>
      <c r="S291" s="6"/>
      <c r="T291" s="6"/>
      <c r="U291" s="6"/>
      <c r="V291" s="6"/>
    </row>
    <row r="292" spans="2:22" s="18" customFormat="1" ht="15.75" customHeight="1" x14ac:dyDescent="0.2">
      <c r="B292" s="6"/>
      <c r="C292" s="166"/>
      <c r="D292" s="10"/>
      <c r="E292" s="12"/>
      <c r="F292" s="6"/>
      <c r="G292" s="6"/>
      <c r="H292" s="6"/>
      <c r="I292" s="6"/>
      <c r="J292" s="178"/>
      <c r="K292" s="249"/>
      <c r="L292" s="167"/>
      <c r="M292" s="6"/>
      <c r="N292" s="6"/>
      <c r="O292" s="6"/>
      <c r="P292" s="6"/>
      <c r="Q292" s="168"/>
      <c r="S292" s="6"/>
      <c r="T292" s="6"/>
      <c r="U292" s="6"/>
      <c r="V292" s="6"/>
    </row>
    <row r="293" spans="2:22" s="18" customFormat="1" ht="15.75" customHeight="1" x14ac:dyDescent="0.2">
      <c r="B293" s="6"/>
      <c r="C293" s="166"/>
      <c r="D293" s="10"/>
      <c r="E293" s="12"/>
      <c r="F293" s="6"/>
      <c r="G293" s="6"/>
      <c r="H293" s="6"/>
      <c r="I293" s="6"/>
      <c r="J293" s="178"/>
      <c r="K293" s="249"/>
      <c r="L293" s="167"/>
      <c r="M293" s="6"/>
      <c r="N293" s="6"/>
      <c r="O293" s="6"/>
      <c r="P293" s="6"/>
      <c r="Q293" s="168"/>
      <c r="S293" s="6"/>
      <c r="T293" s="6"/>
      <c r="U293" s="6"/>
      <c r="V293" s="6"/>
    </row>
    <row r="294" spans="2:22" s="18" customFormat="1" ht="15.75" customHeight="1" x14ac:dyDescent="0.2">
      <c r="B294" s="6"/>
      <c r="C294" s="166"/>
      <c r="D294" s="10"/>
      <c r="E294" s="12"/>
      <c r="F294" s="6"/>
      <c r="G294" s="6"/>
      <c r="H294" s="6"/>
      <c r="I294" s="6"/>
      <c r="J294" s="178"/>
      <c r="K294" s="249"/>
      <c r="L294" s="167"/>
      <c r="M294" s="6"/>
      <c r="N294" s="6"/>
      <c r="O294" s="6"/>
      <c r="P294" s="6"/>
      <c r="Q294" s="168"/>
      <c r="S294" s="6"/>
      <c r="T294" s="6"/>
      <c r="U294" s="6"/>
      <c r="V294" s="6"/>
    </row>
    <row r="295" spans="2:22" s="18" customFormat="1" ht="15.75" customHeight="1" x14ac:dyDescent="0.2">
      <c r="B295" s="6"/>
      <c r="C295" s="166"/>
      <c r="D295" s="10"/>
      <c r="E295" s="12"/>
      <c r="F295" s="6"/>
      <c r="G295" s="6"/>
      <c r="H295" s="6"/>
      <c r="I295" s="6"/>
      <c r="J295" s="178"/>
      <c r="K295" s="249"/>
      <c r="L295" s="167"/>
      <c r="M295" s="6"/>
      <c r="N295" s="6"/>
      <c r="O295" s="6"/>
      <c r="P295" s="6"/>
      <c r="Q295" s="168"/>
      <c r="S295" s="6"/>
      <c r="T295" s="6"/>
      <c r="U295" s="6"/>
      <c r="V295" s="6"/>
    </row>
    <row r="296" spans="2:22" s="18" customFormat="1" ht="15.75" customHeight="1" x14ac:dyDescent="0.2">
      <c r="B296" s="6"/>
      <c r="C296" s="166"/>
      <c r="D296" s="10"/>
      <c r="E296" s="12"/>
      <c r="F296" s="6"/>
      <c r="G296" s="6"/>
      <c r="H296" s="6"/>
      <c r="I296" s="6"/>
      <c r="J296" s="178"/>
      <c r="K296" s="249"/>
      <c r="L296" s="167"/>
      <c r="M296" s="6"/>
      <c r="N296" s="6"/>
      <c r="O296" s="6"/>
      <c r="P296" s="6"/>
      <c r="Q296" s="168"/>
      <c r="S296" s="6"/>
      <c r="T296" s="6"/>
      <c r="U296" s="6"/>
      <c r="V296" s="6"/>
    </row>
    <row r="297" spans="2:22" s="18" customFormat="1" ht="15.75" customHeight="1" x14ac:dyDescent="0.2">
      <c r="B297" s="6"/>
      <c r="C297" s="166"/>
      <c r="D297" s="10"/>
      <c r="E297" s="12"/>
      <c r="F297" s="6"/>
      <c r="G297" s="6"/>
      <c r="H297" s="6"/>
      <c r="I297" s="6"/>
      <c r="J297" s="178"/>
      <c r="K297" s="249"/>
      <c r="L297" s="167"/>
      <c r="M297" s="6"/>
      <c r="N297" s="6"/>
      <c r="O297" s="6"/>
      <c r="P297" s="6"/>
      <c r="Q297" s="168"/>
      <c r="S297" s="6"/>
      <c r="T297" s="6"/>
      <c r="U297" s="6"/>
      <c r="V297" s="6"/>
    </row>
    <row r="298" spans="2:22" s="18" customFormat="1" ht="15.75" customHeight="1" x14ac:dyDescent="0.2">
      <c r="B298" s="6"/>
      <c r="C298" s="166"/>
      <c r="D298" s="10"/>
      <c r="E298" s="12"/>
      <c r="F298" s="6"/>
      <c r="G298" s="6"/>
      <c r="H298" s="6"/>
      <c r="I298" s="6"/>
      <c r="J298" s="178"/>
      <c r="K298" s="249"/>
      <c r="L298" s="167"/>
      <c r="M298" s="6"/>
      <c r="N298" s="6"/>
      <c r="O298" s="6"/>
      <c r="P298" s="6"/>
      <c r="Q298" s="168"/>
      <c r="S298" s="6"/>
      <c r="T298" s="6"/>
      <c r="U298" s="6"/>
      <c r="V298" s="6"/>
    </row>
    <row r="299" spans="2:22" s="18" customFormat="1" ht="15.75" customHeight="1" x14ac:dyDescent="0.2">
      <c r="B299" s="6"/>
      <c r="C299" s="166"/>
      <c r="D299" s="10"/>
      <c r="E299" s="12"/>
      <c r="F299" s="6"/>
      <c r="G299" s="6"/>
      <c r="H299" s="6"/>
      <c r="I299" s="6"/>
      <c r="J299" s="178"/>
      <c r="K299" s="249"/>
      <c r="L299" s="167"/>
      <c r="M299" s="6"/>
      <c r="N299" s="6"/>
      <c r="O299" s="6"/>
      <c r="P299" s="6"/>
      <c r="Q299" s="168"/>
      <c r="S299" s="6"/>
      <c r="T299" s="6"/>
      <c r="U299" s="6"/>
      <c r="V299" s="6"/>
    </row>
    <row r="300" spans="2:22" s="18" customFormat="1" ht="15.75" customHeight="1" x14ac:dyDescent="0.2">
      <c r="B300" s="6"/>
      <c r="C300" s="166"/>
      <c r="D300" s="10"/>
      <c r="E300" s="12"/>
      <c r="F300" s="6"/>
      <c r="G300" s="6"/>
      <c r="H300" s="6"/>
      <c r="I300" s="6"/>
      <c r="J300" s="178"/>
      <c r="K300" s="249"/>
      <c r="L300" s="167"/>
      <c r="M300" s="6"/>
      <c r="N300" s="6"/>
      <c r="O300" s="6"/>
      <c r="P300" s="6"/>
      <c r="Q300" s="168"/>
      <c r="S300" s="6"/>
      <c r="T300" s="6"/>
      <c r="U300" s="6"/>
      <c r="V300" s="6"/>
    </row>
    <row r="301" spans="2:22" s="18" customFormat="1" ht="15.75" customHeight="1" x14ac:dyDescent="0.2">
      <c r="B301" s="6"/>
      <c r="C301" s="166"/>
      <c r="D301" s="10"/>
      <c r="E301" s="12"/>
      <c r="F301" s="6"/>
      <c r="G301" s="6"/>
      <c r="H301" s="6"/>
      <c r="I301" s="6"/>
      <c r="J301" s="178"/>
      <c r="K301" s="249"/>
      <c r="L301" s="167"/>
      <c r="M301" s="6"/>
      <c r="N301" s="6"/>
      <c r="O301" s="6"/>
      <c r="P301" s="6"/>
      <c r="Q301" s="168"/>
      <c r="S301" s="6"/>
      <c r="T301" s="6"/>
      <c r="U301" s="6"/>
      <c r="V301" s="6"/>
    </row>
    <row r="302" spans="2:22" s="18" customFormat="1" ht="15.75" customHeight="1" x14ac:dyDescent="0.2">
      <c r="B302" s="6"/>
      <c r="C302" s="166"/>
      <c r="D302" s="10"/>
      <c r="E302" s="12"/>
      <c r="F302" s="6"/>
      <c r="G302" s="6"/>
      <c r="H302" s="6"/>
      <c r="I302" s="6"/>
      <c r="J302" s="178"/>
      <c r="K302" s="249"/>
      <c r="L302" s="167"/>
      <c r="M302" s="6"/>
      <c r="N302" s="6"/>
      <c r="O302" s="6"/>
      <c r="P302" s="6"/>
      <c r="Q302" s="168"/>
      <c r="S302" s="6"/>
      <c r="T302" s="6"/>
      <c r="U302" s="6"/>
      <c r="V302" s="6"/>
    </row>
    <row r="303" spans="2:22" s="18" customFormat="1" ht="15.75" customHeight="1" x14ac:dyDescent="0.2">
      <c r="B303" s="6"/>
      <c r="C303" s="166"/>
      <c r="D303" s="10"/>
      <c r="E303" s="12"/>
      <c r="F303" s="6"/>
      <c r="G303" s="6"/>
      <c r="H303" s="6"/>
      <c r="I303" s="6"/>
      <c r="J303" s="178"/>
      <c r="K303" s="249"/>
      <c r="L303" s="167"/>
      <c r="M303" s="6"/>
      <c r="N303" s="6"/>
      <c r="O303" s="6"/>
      <c r="P303" s="6"/>
      <c r="Q303" s="168"/>
      <c r="S303" s="6"/>
      <c r="T303" s="6"/>
      <c r="U303" s="6"/>
      <c r="V303" s="6"/>
    </row>
    <row r="304" spans="2:22" s="18" customFormat="1" ht="15.75" customHeight="1" x14ac:dyDescent="0.2">
      <c r="B304" s="6"/>
      <c r="C304" s="166"/>
      <c r="D304" s="10"/>
      <c r="E304" s="12"/>
      <c r="F304" s="6"/>
      <c r="G304" s="6"/>
      <c r="H304" s="6"/>
      <c r="I304" s="6"/>
      <c r="J304" s="178"/>
      <c r="K304" s="249"/>
      <c r="L304" s="167"/>
      <c r="M304" s="6"/>
      <c r="N304" s="6"/>
      <c r="O304" s="6"/>
      <c r="P304" s="6"/>
      <c r="Q304" s="168"/>
      <c r="S304" s="6"/>
      <c r="T304" s="6"/>
      <c r="U304" s="6"/>
      <c r="V304" s="6"/>
    </row>
    <row r="305" spans="2:22" s="18" customFormat="1" ht="15.75" customHeight="1" x14ac:dyDescent="0.2">
      <c r="B305" s="6"/>
      <c r="C305" s="166"/>
      <c r="D305" s="10"/>
      <c r="E305" s="12"/>
      <c r="F305" s="6"/>
      <c r="G305" s="6"/>
      <c r="H305" s="6"/>
      <c r="I305" s="6"/>
      <c r="J305" s="178"/>
      <c r="K305" s="249"/>
      <c r="L305" s="167"/>
      <c r="M305" s="6"/>
      <c r="N305" s="6"/>
      <c r="O305" s="6"/>
      <c r="P305" s="6"/>
      <c r="Q305" s="168"/>
      <c r="S305" s="6"/>
      <c r="T305" s="6"/>
      <c r="U305" s="6"/>
      <c r="V305" s="6"/>
    </row>
    <row r="306" spans="2:22" s="18" customFormat="1" ht="15.75" customHeight="1" x14ac:dyDescent="0.2">
      <c r="B306" s="6"/>
      <c r="C306" s="166"/>
      <c r="D306" s="10"/>
      <c r="E306" s="12"/>
      <c r="F306" s="6"/>
      <c r="G306" s="6"/>
      <c r="H306" s="6"/>
      <c r="I306" s="6"/>
      <c r="J306" s="178"/>
      <c r="K306" s="249"/>
      <c r="L306" s="167"/>
      <c r="M306" s="6"/>
      <c r="N306" s="6"/>
      <c r="O306" s="6"/>
      <c r="P306" s="6"/>
      <c r="Q306" s="168"/>
      <c r="S306" s="6"/>
      <c r="T306" s="6"/>
      <c r="U306" s="6"/>
      <c r="V306" s="6"/>
    </row>
    <row r="307" spans="2:22" s="18" customFormat="1" ht="15.75" customHeight="1" x14ac:dyDescent="0.2">
      <c r="B307" s="6"/>
      <c r="C307" s="166"/>
      <c r="D307" s="10"/>
      <c r="E307" s="12"/>
      <c r="F307" s="6"/>
      <c r="G307" s="6"/>
      <c r="H307" s="6"/>
      <c r="I307" s="6"/>
      <c r="J307" s="178"/>
      <c r="K307" s="249"/>
      <c r="L307" s="167"/>
      <c r="M307" s="6"/>
      <c r="N307" s="6"/>
      <c r="O307" s="6"/>
      <c r="P307" s="6"/>
      <c r="Q307" s="168"/>
      <c r="S307" s="6"/>
      <c r="T307" s="6"/>
      <c r="U307" s="6"/>
      <c r="V307" s="6"/>
    </row>
    <row r="308" spans="2:22" s="18" customFormat="1" ht="15.75" customHeight="1" x14ac:dyDescent="0.2">
      <c r="B308" s="6"/>
      <c r="C308" s="166"/>
      <c r="D308" s="10"/>
      <c r="E308" s="12"/>
      <c r="F308" s="6"/>
      <c r="G308" s="6"/>
      <c r="H308" s="6"/>
      <c r="I308" s="6"/>
      <c r="J308" s="178"/>
      <c r="K308" s="249"/>
      <c r="L308" s="167"/>
      <c r="M308" s="6"/>
      <c r="N308" s="6"/>
      <c r="O308" s="6"/>
      <c r="P308" s="6"/>
      <c r="Q308" s="168"/>
      <c r="S308" s="6"/>
      <c r="T308" s="6"/>
      <c r="U308" s="6"/>
      <c r="V308" s="6"/>
    </row>
    <row r="309" spans="2:22" s="18" customFormat="1" ht="15.75" customHeight="1" x14ac:dyDescent="0.2">
      <c r="B309" s="6"/>
      <c r="C309" s="166"/>
      <c r="D309" s="10"/>
      <c r="E309" s="12"/>
      <c r="F309" s="6"/>
      <c r="G309" s="6"/>
      <c r="H309" s="6"/>
      <c r="I309" s="6"/>
      <c r="J309" s="178"/>
      <c r="K309" s="249"/>
      <c r="L309" s="167"/>
      <c r="M309" s="6"/>
      <c r="N309" s="6"/>
      <c r="O309" s="6"/>
      <c r="P309" s="6"/>
      <c r="Q309" s="168"/>
      <c r="S309" s="6"/>
      <c r="T309" s="6"/>
      <c r="U309" s="6"/>
      <c r="V309" s="6"/>
    </row>
    <row r="310" spans="2:22" s="18" customFormat="1" ht="15.75" customHeight="1" x14ac:dyDescent="0.2">
      <c r="B310" s="6"/>
      <c r="C310" s="166"/>
      <c r="D310" s="10"/>
      <c r="E310" s="12"/>
      <c r="F310" s="6"/>
      <c r="G310" s="6"/>
      <c r="H310" s="6"/>
      <c r="I310" s="6"/>
      <c r="J310" s="178"/>
      <c r="K310" s="249"/>
      <c r="L310" s="167"/>
      <c r="M310" s="6"/>
      <c r="N310" s="6"/>
      <c r="O310" s="6"/>
      <c r="P310" s="6"/>
      <c r="Q310" s="168"/>
      <c r="S310" s="6"/>
      <c r="T310" s="6"/>
      <c r="U310" s="6"/>
      <c r="V310" s="6"/>
    </row>
    <row r="311" spans="2:22" s="18" customFormat="1" ht="15.75" customHeight="1" x14ac:dyDescent="0.2">
      <c r="B311" s="6"/>
      <c r="C311" s="166"/>
      <c r="D311" s="10"/>
      <c r="E311" s="12"/>
      <c r="F311" s="6"/>
      <c r="G311" s="6"/>
      <c r="H311" s="6"/>
      <c r="I311" s="6"/>
      <c r="J311" s="178"/>
      <c r="K311" s="249"/>
      <c r="L311" s="167"/>
      <c r="M311" s="6"/>
      <c r="N311" s="6"/>
      <c r="O311" s="6"/>
      <c r="P311" s="6"/>
      <c r="Q311" s="168"/>
      <c r="S311" s="6"/>
      <c r="T311" s="6"/>
      <c r="U311" s="6"/>
      <c r="V311" s="6"/>
    </row>
    <row r="312" spans="2:22" s="18" customFormat="1" ht="15.75" customHeight="1" x14ac:dyDescent="0.2">
      <c r="B312" s="6"/>
      <c r="C312" s="166"/>
      <c r="D312" s="10"/>
      <c r="E312" s="12"/>
      <c r="F312" s="6"/>
      <c r="G312" s="6"/>
      <c r="H312" s="6"/>
      <c r="I312" s="6"/>
      <c r="J312" s="178"/>
      <c r="K312" s="249"/>
      <c r="L312" s="167"/>
      <c r="M312" s="6"/>
      <c r="N312" s="6"/>
      <c r="O312" s="6"/>
      <c r="P312" s="6"/>
      <c r="Q312" s="168"/>
      <c r="S312" s="6"/>
      <c r="T312" s="6"/>
      <c r="U312" s="6"/>
      <c r="V312" s="6"/>
    </row>
    <row r="313" spans="2:22" s="18" customFormat="1" ht="15.75" customHeight="1" x14ac:dyDescent="0.2">
      <c r="B313" s="6"/>
      <c r="C313" s="166"/>
      <c r="D313" s="10"/>
      <c r="E313" s="12"/>
      <c r="F313" s="6"/>
      <c r="G313" s="6"/>
      <c r="H313" s="6"/>
      <c r="I313" s="6"/>
      <c r="J313" s="178"/>
      <c r="K313" s="249"/>
      <c r="L313" s="167"/>
      <c r="M313" s="6"/>
      <c r="N313" s="6"/>
      <c r="O313" s="6"/>
      <c r="P313" s="6"/>
      <c r="Q313" s="168"/>
      <c r="S313" s="6"/>
      <c r="T313" s="6"/>
      <c r="U313" s="6"/>
      <c r="V313" s="6"/>
    </row>
    <row r="314" spans="2:22" s="18" customFormat="1" ht="15.75" customHeight="1" x14ac:dyDescent="0.2">
      <c r="B314" s="6"/>
      <c r="C314" s="166"/>
      <c r="D314" s="10"/>
      <c r="E314" s="12"/>
      <c r="F314" s="6"/>
      <c r="G314" s="6"/>
      <c r="H314" s="6"/>
      <c r="I314" s="6"/>
      <c r="J314" s="178"/>
      <c r="K314" s="249"/>
      <c r="L314" s="167"/>
      <c r="M314" s="6"/>
      <c r="N314" s="6"/>
      <c r="O314" s="6"/>
      <c r="P314" s="6"/>
      <c r="Q314" s="168"/>
      <c r="S314" s="6"/>
      <c r="T314" s="6"/>
      <c r="U314" s="6"/>
      <c r="V314" s="6"/>
    </row>
    <row r="315" spans="2:22" s="18" customFormat="1" ht="15.75" customHeight="1" x14ac:dyDescent="0.2">
      <c r="B315" s="6"/>
      <c r="C315" s="166"/>
      <c r="D315" s="10"/>
      <c r="E315" s="12"/>
      <c r="F315" s="6"/>
      <c r="G315" s="6"/>
      <c r="H315" s="6"/>
      <c r="I315" s="6"/>
      <c r="J315" s="178"/>
      <c r="K315" s="249"/>
      <c r="L315" s="167"/>
      <c r="M315" s="6"/>
      <c r="N315" s="6"/>
      <c r="O315" s="6"/>
      <c r="P315" s="6"/>
      <c r="Q315" s="168"/>
      <c r="S315" s="6"/>
      <c r="T315" s="6"/>
      <c r="U315" s="6"/>
      <c r="V315" s="6"/>
    </row>
    <row r="316" spans="2:22" s="18" customFormat="1" ht="15.75" customHeight="1" x14ac:dyDescent="0.2">
      <c r="B316" s="6"/>
      <c r="C316" s="166"/>
      <c r="D316" s="10"/>
      <c r="E316" s="12"/>
      <c r="F316" s="6"/>
      <c r="G316" s="6"/>
      <c r="H316" s="6"/>
      <c r="I316" s="6"/>
      <c r="J316" s="178"/>
      <c r="K316" s="249"/>
      <c r="L316" s="167"/>
      <c r="M316" s="6"/>
      <c r="N316" s="6"/>
      <c r="O316" s="6"/>
      <c r="P316" s="6"/>
      <c r="Q316" s="168"/>
      <c r="S316" s="6"/>
      <c r="T316" s="6"/>
      <c r="U316" s="6"/>
      <c r="V316" s="6"/>
    </row>
    <row r="317" spans="2:22" s="18" customFormat="1" ht="15.75" customHeight="1" x14ac:dyDescent="0.2">
      <c r="B317" s="6"/>
      <c r="C317" s="166"/>
      <c r="D317" s="10"/>
      <c r="E317" s="12"/>
      <c r="F317" s="6"/>
      <c r="G317" s="6"/>
      <c r="H317" s="6"/>
      <c r="I317" s="6"/>
      <c r="J317" s="178"/>
      <c r="K317" s="249"/>
      <c r="L317" s="167"/>
      <c r="M317" s="6"/>
      <c r="N317" s="6"/>
      <c r="O317" s="6"/>
      <c r="P317" s="6"/>
      <c r="Q317" s="168"/>
      <c r="S317" s="6"/>
      <c r="T317" s="6"/>
      <c r="U317" s="6"/>
      <c r="V317" s="6"/>
    </row>
    <row r="318" spans="2:22" s="18" customFormat="1" ht="15.75" customHeight="1" x14ac:dyDescent="0.2">
      <c r="B318" s="6"/>
      <c r="C318" s="166"/>
      <c r="D318" s="10"/>
      <c r="E318" s="12"/>
      <c r="F318" s="6"/>
      <c r="G318" s="6"/>
      <c r="H318" s="6"/>
      <c r="I318" s="6"/>
      <c r="J318" s="178"/>
      <c r="K318" s="249"/>
      <c r="L318" s="167"/>
      <c r="M318" s="6"/>
      <c r="N318" s="6"/>
      <c r="O318" s="6"/>
      <c r="P318" s="6"/>
      <c r="Q318" s="168"/>
      <c r="S318" s="6"/>
      <c r="T318" s="6"/>
      <c r="U318" s="6"/>
      <c r="V318" s="6"/>
    </row>
    <row r="319" spans="2:22" s="18" customFormat="1" ht="15.75" customHeight="1" x14ac:dyDescent="0.2">
      <c r="B319" s="6"/>
      <c r="C319" s="166"/>
      <c r="D319" s="10"/>
      <c r="E319" s="12"/>
      <c r="F319" s="6"/>
      <c r="G319" s="6"/>
      <c r="H319" s="6"/>
      <c r="I319" s="6"/>
      <c r="J319" s="178"/>
      <c r="K319" s="249"/>
      <c r="L319" s="167"/>
      <c r="M319" s="6"/>
      <c r="N319" s="6"/>
      <c r="O319" s="6"/>
      <c r="P319" s="6"/>
      <c r="Q319" s="168"/>
      <c r="S319" s="6"/>
      <c r="T319" s="6"/>
      <c r="U319" s="6"/>
      <c r="V319" s="6"/>
    </row>
    <row r="320" spans="2:22" s="18" customFormat="1" ht="15.75" customHeight="1" x14ac:dyDescent="0.2">
      <c r="B320" s="6"/>
      <c r="C320" s="166"/>
      <c r="D320" s="10"/>
      <c r="E320" s="12"/>
      <c r="F320" s="6"/>
      <c r="G320" s="6"/>
      <c r="H320" s="6"/>
      <c r="I320" s="6"/>
      <c r="J320" s="178"/>
      <c r="K320" s="249"/>
      <c r="L320" s="167"/>
      <c r="M320" s="6"/>
      <c r="N320" s="6"/>
      <c r="O320" s="6"/>
      <c r="P320" s="6"/>
      <c r="Q320" s="168"/>
      <c r="S320" s="6"/>
      <c r="T320" s="6"/>
      <c r="U320" s="6"/>
      <c r="V320" s="6"/>
    </row>
    <row r="321" spans="2:22" s="18" customFormat="1" ht="15.75" customHeight="1" x14ac:dyDescent="0.2">
      <c r="B321" s="6"/>
      <c r="C321" s="166"/>
      <c r="D321" s="10"/>
      <c r="E321" s="12"/>
      <c r="F321" s="6"/>
      <c r="G321" s="6"/>
      <c r="H321" s="6"/>
      <c r="I321" s="6"/>
      <c r="J321" s="178"/>
      <c r="K321" s="249"/>
      <c r="L321" s="167"/>
      <c r="M321" s="6"/>
      <c r="N321" s="6"/>
      <c r="O321" s="6"/>
      <c r="P321" s="6"/>
      <c r="Q321" s="168"/>
      <c r="S321" s="6"/>
      <c r="T321" s="6"/>
      <c r="U321" s="6"/>
      <c r="V321" s="6"/>
    </row>
    <row r="322" spans="2:22" s="18" customFormat="1" ht="15.75" customHeight="1" x14ac:dyDescent="0.2">
      <c r="B322" s="6"/>
      <c r="C322" s="166"/>
      <c r="D322" s="10"/>
      <c r="E322" s="12"/>
      <c r="F322" s="6"/>
      <c r="G322" s="6"/>
      <c r="H322" s="6"/>
      <c r="I322" s="6"/>
      <c r="J322" s="178"/>
      <c r="K322" s="249"/>
      <c r="L322" s="167"/>
      <c r="M322" s="6"/>
      <c r="N322" s="6"/>
      <c r="O322" s="6"/>
      <c r="P322" s="6"/>
      <c r="Q322" s="168"/>
      <c r="S322" s="6"/>
      <c r="T322" s="6"/>
      <c r="U322" s="6"/>
      <c r="V322" s="6"/>
    </row>
    <row r="323" spans="2:22" s="18" customFormat="1" ht="15.75" customHeight="1" x14ac:dyDescent="0.2">
      <c r="B323" s="6"/>
      <c r="C323" s="166"/>
      <c r="D323" s="10"/>
      <c r="E323" s="12"/>
      <c r="F323" s="6"/>
      <c r="G323" s="6"/>
      <c r="H323" s="6"/>
      <c r="I323" s="6"/>
      <c r="J323" s="178"/>
      <c r="K323" s="249"/>
      <c r="L323" s="167"/>
      <c r="M323" s="6"/>
      <c r="N323" s="6"/>
      <c r="O323" s="6"/>
      <c r="P323" s="6"/>
      <c r="Q323" s="168"/>
      <c r="S323" s="6"/>
      <c r="T323" s="6"/>
      <c r="U323" s="6"/>
      <c r="V323" s="6"/>
    </row>
    <row r="324" spans="2:22" s="18" customFormat="1" ht="15.75" customHeight="1" x14ac:dyDescent="0.2">
      <c r="B324" s="6"/>
      <c r="C324" s="166"/>
      <c r="D324" s="10"/>
      <c r="E324" s="12"/>
      <c r="F324" s="6"/>
      <c r="G324" s="6"/>
      <c r="H324" s="6"/>
      <c r="I324" s="6"/>
      <c r="J324" s="178"/>
      <c r="K324" s="249"/>
      <c r="L324" s="167"/>
      <c r="M324" s="6"/>
      <c r="N324" s="6"/>
      <c r="O324" s="6"/>
      <c r="P324" s="6"/>
      <c r="Q324" s="168"/>
      <c r="S324" s="6"/>
      <c r="T324" s="6"/>
      <c r="U324" s="6"/>
      <c r="V324" s="6"/>
    </row>
    <row r="325" spans="2:22" s="18" customFormat="1" ht="15.75" customHeight="1" x14ac:dyDescent="0.2">
      <c r="B325" s="6"/>
      <c r="C325" s="166"/>
      <c r="D325" s="10"/>
      <c r="E325" s="12"/>
      <c r="F325" s="6"/>
      <c r="G325" s="6"/>
      <c r="H325" s="6"/>
      <c r="I325" s="6"/>
      <c r="J325" s="178"/>
      <c r="K325" s="249"/>
      <c r="L325" s="167"/>
      <c r="M325" s="6"/>
      <c r="N325" s="6"/>
      <c r="O325" s="6"/>
      <c r="P325" s="6"/>
      <c r="Q325" s="168"/>
      <c r="S325" s="6"/>
      <c r="T325" s="6"/>
      <c r="U325" s="6"/>
      <c r="V325" s="6"/>
    </row>
    <row r="326" spans="2:22" s="18" customFormat="1" ht="15.75" customHeight="1" x14ac:dyDescent="0.2">
      <c r="B326" s="6"/>
      <c r="C326" s="166"/>
      <c r="D326" s="10"/>
      <c r="E326" s="12"/>
      <c r="F326" s="6"/>
      <c r="G326" s="6"/>
      <c r="H326" s="6"/>
      <c r="I326" s="6"/>
      <c r="J326" s="178"/>
      <c r="K326" s="249"/>
      <c r="L326" s="167"/>
      <c r="M326" s="6"/>
      <c r="N326" s="6"/>
      <c r="O326" s="6"/>
      <c r="P326" s="6"/>
      <c r="Q326" s="168"/>
      <c r="S326" s="6"/>
      <c r="T326" s="6"/>
      <c r="U326" s="6"/>
      <c r="V326" s="6"/>
    </row>
    <row r="327" spans="2:22" s="18" customFormat="1" ht="15.75" customHeight="1" x14ac:dyDescent="0.2">
      <c r="B327" s="6"/>
      <c r="C327" s="166"/>
      <c r="D327" s="10"/>
      <c r="E327" s="12"/>
      <c r="F327" s="6"/>
      <c r="G327" s="6"/>
      <c r="H327" s="6"/>
      <c r="I327" s="6"/>
      <c r="J327" s="178"/>
      <c r="K327" s="249"/>
      <c r="L327" s="167"/>
      <c r="M327" s="6"/>
      <c r="N327" s="6"/>
      <c r="O327" s="6"/>
      <c r="P327" s="6"/>
      <c r="Q327" s="168"/>
      <c r="S327" s="6"/>
      <c r="T327" s="6"/>
      <c r="U327" s="6"/>
      <c r="V327" s="6"/>
    </row>
    <row r="328" spans="2:22" s="18" customFormat="1" ht="15.75" customHeight="1" x14ac:dyDescent="0.2">
      <c r="B328" s="6"/>
      <c r="C328" s="166"/>
      <c r="D328" s="10"/>
      <c r="E328" s="12"/>
      <c r="F328" s="6"/>
      <c r="G328" s="6"/>
      <c r="H328" s="6"/>
      <c r="I328" s="6"/>
      <c r="J328" s="178"/>
      <c r="K328" s="249"/>
      <c r="L328" s="167"/>
      <c r="M328" s="6"/>
      <c r="N328" s="6"/>
      <c r="O328" s="6"/>
      <c r="P328" s="6"/>
      <c r="Q328" s="168"/>
      <c r="S328" s="6"/>
      <c r="T328" s="6"/>
      <c r="U328" s="6"/>
      <c r="V328" s="6"/>
    </row>
    <row r="329" spans="2:22" s="18" customFormat="1" ht="15.75" customHeight="1" x14ac:dyDescent="0.2">
      <c r="B329" s="6"/>
      <c r="C329" s="166"/>
      <c r="D329" s="10"/>
      <c r="E329" s="12"/>
      <c r="F329" s="6"/>
      <c r="G329" s="6"/>
      <c r="H329" s="6"/>
      <c r="I329" s="6"/>
      <c r="J329" s="178"/>
      <c r="K329" s="249"/>
      <c r="L329" s="167"/>
      <c r="M329" s="6"/>
      <c r="N329" s="6"/>
      <c r="O329" s="6"/>
      <c r="P329" s="6"/>
      <c r="Q329" s="168"/>
      <c r="S329" s="6"/>
      <c r="T329" s="6"/>
      <c r="U329" s="6"/>
      <c r="V329" s="6"/>
    </row>
    <row r="330" spans="2:22" s="18" customFormat="1" ht="15.75" customHeight="1" x14ac:dyDescent="0.2">
      <c r="B330" s="6"/>
      <c r="C330" s="166"/>
      <c r="D330" s="10"/>
      <c r="E330" s="12"/>
      <c r="F330" s="6"/>
      <c r="G330" s="6"/>
      <c r="H330" s="6"/>
      <c r="I330" s="6"/>
      <c r="J330" s="178"/>
      <c r="K330" s="249"/>
      <c r="L330" s="167"/>
      <c r="M330" s="6"/>
      <c r="N330" s="6"/>
      <c r="O330" s="6"/>
      <c r="P330" s="6"/>
      <c r="Q330" s="168"/>
      <c r="S330" s="6"/>
      <c r="T330" s="6"/>
      <c r="U330" s="6"/>
      <c r="V330" s="6"/>
    </row>
    <row r="331" spans="2:22" s="18" customFormat="1" ht="15.75" customHeight="1" x14ac:dyDescent="0.2">
      <c r="B331" s="6"/>
      <c r="C331" s="166"/>
      <c r="D331" s="10"/>
      <c r="E331" s="12"/>
      <c r="F331" s="6"/>
      <c r="G331" s="6"/>
      <c r="H331" s="6"/>
      <c r="I331" s="6"/>
      <c r="J331" s="178"/>
      <c r="K331" s="249"/>
      <c r="L331" s="167"/>
      <c r="M331" s="6"/>
      <c r="N331" s="6"/>
      <c r="O331" s="6"/>
      <c r="P331" s="6"/>
      <c r="Q331" s="168"/>
      <c r="S331" s="6"/>
      <c r="T331" s="6"/>
      <c r="U331" s="6"/>
      <c r="V331" s="6"/>
    </row>
    <row r="332" spans="2:22" s="18" customFormat="1" ht="15.75" customHeight="1" x14ac:dyDescent="0.2">
      <c r="B332" s="6"/>
      <c r="C332" s="166"/>
      <c r="D332" s="10"/>
      <c r="E332" s="12"/>
      <c r="F332" s="6"/>
      <c r="G332" s="6"/>
      <c r="H332" s="6"/>
      <c r="I332" s="6"/>
      <c r="J332" s="178"/>
      <c r="K332" s="249"/>
      <c r="L332" s="167"/>
      <c r="M332" s="6"/>
      <c r="N332" s="6"/>
      <c r="O332" s="6"/>
      <c r="P332" s="6"/>
      <c r="Q332" s="168"/>
      <c r="S332" s="6"/>
      <c r="T332" s="6"/>
      <c r="U332" s="6"/>
      <c r="V332" s="6"/>
    </row>
    <row r="333" spans="2:22" s="18" customFormat="1" ht="15.75" customHeight="1" x14ac:dyDescent="0.2">
      <c r="B333" s="6"/>
      <c r="C333" s="166"/>
      <c r="D333" s="10"/>
      <c r="E333" s="12"/>
      <c r="F333" s="6"/>
      <c r="G333" s="6"/>
      <c r="H333" s="6"/>
      <c r="I333" s="6"/>
      <c r="J333" s="178"/>
      <c r="K333" s="249"/>
      <c r="L333" s="167"/>
      <c r="M333" s="6"/>
      <c r="N333" s="6"/>
      <c r="O333" s="6"/>
      <c r="P333" s="6"/>
      <c r="Q333" s="168"/>
      <c r="S333" s="6"/>
      <c r="T333" s="6"/>
      <c r="U333" s="6"/>
      <c r="V333" s="6"/>
    </row>
    <row r="334" spans="2:22" s="18" customFormat="1" ht="15.75" customHeight="1" x14ac:dyDescent="0.2">
      <c r="B334" s="6"/>
      <c r="C334" s="166"/>
      <c r="D334" s="10"/>
      <c r="E334" s="12"/>
      <c r="F334" s="6"/>
      <c r="G334" s="6"/>
      <c r="H334" s="6"/>
      <c r="I334" s="6"/>
      <c r="J334" s="178"/>
      <c r="K334" s="249"/>
      <c r="L334" s="167"/>
      <c r="M334" s="6"/>
      <c r="N334" s="6"/>
      <c r="O334" s="6"/>
      <c r="P334" s="6"/>
      <c r="Q334" s="168"/>
      <c r="S334" s="6"/>
      <c r="T334" s="6"/>
      <c r="U334" s="6"/>
      <c r="V334" s="6"/>
    </row>
    <row r="335" spans="2:22" s="18" customFormat="1" ht="15.75" customHeight="1" x14ac:dyDescent="0.2">
      <c r="B335" s="6"/>
      <c r="C335" s="166"/>
      <c r="D335" s="10"/>
      <c r="E335" s="12"/>
      <c r="F335" s="6"/>
      <c r="G335" s="6"/>
      <c r="H335" s="6"/>
      <c r="I335" s="6"/>
      <c r="J335" s="178"/>
      <c r="K335" s="249"/>
      <c r="L335" s="167"/>
      <c r="M335" s="6"/>
      <c r="N335" s="6"/>
      <c r="O335" s="6"/>
      <c r="P335" s="6"/>
      <c r="Q335" s="168"/>
      <c r="S335" s="6"/>
      <c r="T335" s="6"/>
      <c r="U335" s="6"/>
      <c r="V335" s="6"/>
    </row>
    <row r="336" spans="2:22" s="18" customFormat="1" ht="15.75" customHeight="1" x14ac:dyDescent="0.2">
      <c r="B336" s="6"/>
      <c r="C336" s="166"/>
      <c r="D336" s="10"/>
      <c r="E336" s="12"/>
      <c r="F336" s="6"/>
      <c r="G336" s="6"/>
      <c r="H336" s="6"/>
      <c r="I336" s="6"/>
      <c r="J336" s="178"/>
      <c r="K336" s="249"/>
      <c r="L336" s="167"/>
      <c r="M336" s="6"/>
      <c r="N336" s="6"/>
      <c r="O336" s="6"/>
      <c r="P336" s="6"/>
      <c r="Q336" s="168"/>
      <c r="S336" s="6"/>
      <c r="T336" s="6"/>
      <c r="U336" s="6"/>
      <c r="V336" s="6"/>
    </row>
    <row r="337" spans="2:22" s="18" customFormat="1" ht="15.75" customHeight="1" x14ac:dyDescent="0.2">
      <c r="B337" s="6"/>
      <c r="C337" s="166"/>
      <c r="D337" s="10"/>
      <c r="E337" s="12"/>
      <c r="F337" s="6"/>
      <c r="G337" s="6"/>
      <c r="H337" s="6"/>
      <c r="I337" s="6"/>
      <c r="J337" s="178"/>
      <c r="K337" s="249"/>
      <c r="L337" s="167"/>
      <c r="M337" s="6"/>
      <c r="N337" s="6"/>
      <c r="O337" s="6"/>
      <c r="P337" s="6"/>
      <c r="Q337" s="168"/>
      <c r="S337" s="6"/>
      <c r="T337" s="6"/>
      <c r="U337" s="6"/>
      <c r="V337" s="6"/>
    </row>
    <row r="338" spans="2:22" s="18" customFormat="1" ht="15.75" customHeight="1" x14ac:dyDescent="0.2">
      <c r="B338" s="6"/>
      <c r="C338" s="166"/>
      <c r="D338" s="10"/>
      <c r="E338" s="12"/>
      <c r="F338" s="6"/>
      <c r="G338" s="6"/>
      <c r="H338" s="6"/>
      <c r="I338" s="6"/>
      <c r="J338" s="178"/>
      <c r="K338" s="249"/>
      <c r="L338" s="167"/>
      <c r="M338" s="6"/>
      <c r="N338" s="6"/>
      <c r="O338" s="6"/>
      <c r="P338" s="6"/>
      <c r="Q338" s="168"/>
      <c r="S338" s="6"/>
      <c r="T338" s="6"/>
      <c r="U338" s="6"/>
      <c r="V338" s="6"/>
    </row>
    <row r="339" spans="2:22" s="18" customFormat="1" ht="15.75" customHeight="1" x14ac:dyDescent="0.2">
      <c r="B339" s="6"/>
      <c r="C339" s="166"/>
      <c r="D339" s="10"/>
      <c r="E339" s="12"/>
      <c r="F339" s="6"/>
      <c r="G339" s="6"/>
      <c r="H339" s="6"/>
      <c r="I339" s="6"/>
      <c r="J339" s="178"/>
      <c r="K339" s="249"/>
      <c r="L339" s="167"/>
      <c r="M339" s="6"/>
      <c r="N339" s="6"/>
      <c r="O339" s="6"/>
      <c r="P339" s="6"/>
      <c r="Q339" s="168"/>
      <c r="S339" s="6"/>
      <c r="T339" s="6"/>
      <c r="U339" s="6"/>
      <c r="V339" s="6"/>
    </row>
    <row r="340" spans="2:22" s="18" customFormat="1" ht="15.75" customHeight="1" x14ac:dyDescent="0.2">
      <c r="B340" s="6"/>
      <c r="C340" s="166"/>
      <c r="D340" s="10"/>
      <c r="E340" s="12"/>
      <c r="F340" s="6"/>
      <c r="G340" s="6"/>
      <c r="H340" s="6"/>
      <c r="I340" s="6"/>
      <c r="J340" s="178"/>
      <c r="K340" s="249"/>
      <c r="L340" s="167"/>
      <c r="M340" s="6"/>
      <c r="N340" s="6"/>
      <c r="O340" s="6"/>
      <c r="P340" s="6"/>
      <c r="Q340" s="168"/>
      <c r="S340" s="6"/>
      <c r="T340" s="6"/>
      <c r="U340" s="6"/>
      <c r="V340" s="6"/>
    </row>
    <row r="341" spans="2:22" s="18" customFormat="1" ht="15.75" customHeight="1" x14ac:dyDescent="0.2">
      <c r="B341" s="6"/>
      <c r="C341" s="166"/>
      <c r="D341" s="10"/>
      <c r="E341" s="12"/>
      <c r="F341" s="6"/>
      <c r="G341" s="6"/>
      <c r="H341" s="6"/>
      <c r="I341" s="6"/>
      <c r="J341" s="178"/>
      <c r="K341" s="249"/>
      <c r="L341" s="167"/>
      <c r="M341" s="6"/>
      <c r="N341" s="6"/>
      <c r="O341" s="6"/>
      <c r="P341" s="6"/>
      <c r="Q341" s="168"/>
      <c r="S341" s="6"/>
      <c r="T341" s="6"/>
      <c r="U341" s="6"/>
      <c r="V341" s="6"/>
    </row>
    <row r="342" spans="2:22" s="18" customFormat="1" ht="15.75" customHeight="1" x14ac:dyDescent="0.2">
      <c r="B342" s="6"/>
      <c r="C342" s="166"/>
      <c r="D342" s="10"/>
      <c r="E342" s="12"/>
      <c r="F342" s="6"/>
      <c r="G342" s="6"/>
      <c r="H342" s="6"/>
      <c r="I342" s="6"/>
      <c r="J342" s="178"/>
      <c r="K342" s="249"/>
      <c r="L342" s="167"/>
      <c r="M342" s="6"/>
      <c r="N342" s="6"/>
      <c r="O342" s="6"/>
      <c r="P342" s="6"/>
      <c r="Q342" s="168"/>
      <c r="S342" s="6"/>
      <c r="T342" s="6"/>
      <c r="U342" s="6"/>
      <c r="V342" s="6"/>
    </row>
    <row r="343" spans="2:22" s="18" customFormat="1" ht="15.75" customHeight="1" x14ac:dyDescent="0.2">
      <c r="B343" s="6"/>
      <c r="C343" s="166"/>
      <c r="D343" s="10"/>
      <c r="E343" s="12"/>
      <c r="F343" s="6"/>
      <c r="G343" s="6"/>
      <c r="H343" s="6"/>
      <c r="I343" s="6"/>
      <c r="J343" s="178"/>
      <c r="K343" s="249"/>
      <c r="L343" s="167"/>
      <c r="M343" s="6"/>
      <c r="N343" s="6"/>
      <c r="O343" s="6"/>
      <c r="P343" s="6"/>
      <c r="Q343" s="168"/>
      <c r="S343" s="6"/>
      <c r="T343" s="6"/>
      <c r="U343" s="6"/>
      <c r="V343" s="6"/>
    </row>
    <row r="344" spans="2:22" s="18" customFormat="1" ht="15.75" customHeight="1" x14ac:dyDescent="0.2">
      <c r="B344" s="6"/>
      <c r="C344" s="166"/>
      <c r="D344" s="10"/>
      <c r="E344" s="12"/>
      <c r="F344" s="6"/>
      <c r="G344" s="6"/>
      <c r="H344" s="6"/>
      <c r="I344" s="6"/>
      <c r="J344" s="178"/>
      <c r="K344" s="249"/>
      <c r="L344" s="167"/>
      <c r="M344" s="6"/>
      <c r="N344" s="6"/>
      <c r="O344" s="6"/>
      <c r="P344" s="6"/>
      <c r="Q344" s="168"/>
      <c r="S344" s="6"/>
      <c r="T344" s="6"/>
      <c r="U344" s="6"/>
      <c r="V344" s="6"/>
    </row>
    <row r="345" spans="2:22" s="18" customFormat="1" ht="15.75" customHeight="1" x14ac:dyDescent="0.2">
      <c r="B345" s="6"/>
      <c r="C345" s="166"/>
      <c r="D345" s="10"/>
      <c r="E345" s="12"/>
      <c r="F345" s="6"/>
      <c r="G345" s="6"/>
      <c r="H345" s="6"/>
      <c r="I345" s="6"/>
      <c r="J345" s="178"/>
      <c r="K345" s="249"/>
      <c r="L345" s="167"/>
      <c r="M345" s="6"/>
      <c r="N345" s="6"/>
      <c r="O345" s="6"/>
      <c r="P345" s="6"/>
      <c r="Q345" s="168"/>
      <c r="S345" s="6"/>
      <c r="T345" s="6"/>
      <c r="U345" s="6"/>
      <c r="V345" s="6"/>
    </row>
    <row r="346" spans="2:22" s="18" customFormat="1" ht="15.75" customHeight="1" x14ac:dyDescent="0.2">
      <c r="B346" s="6"/>
      <c r="C346" s="166"/>
      <c r="D346" s="10"/>
      <c r="E346" s="12"/>
      <c r="F346" s="6"/>
      <c r="G346" s="6"/>
      <c r="H346" s="6"/>
      <c r="I346" s="6"/>
      <c r="J346" s="178"/>
      <c r="K346" s="249"/>
      <c r="L346" s="167"/>
      <c r="M346" s="6"/>
      <c r="N346" s="6"/>
      <c r="O346" s="6"/>
      <c r="P346" s="6"/>
      <c r="Q346" s="168"/>
      <c r="S346" s="6"/>
      <c r="T346" s="6"/>
      <c r="U346" s="6"/>
      <c r="V346" s="6"/>
    </row>
    <row r="347" spans="2:22" s="18" customFormat="1" ht="15.75" customHeight="1" x14ac:dyDescent="0.2">
      <c r="B347" s="6"/>
      <c r="C347" s="166"/>
      <c r="D347" s="10"/>
      <c r="E347" s="12"/>
      <c r="F347" s="6"/>
      <c r="G347" s="6"/>
      <c r="H347" s="6"/>
      <c r="I347" s="6"/>
      <c r="J347" s="178"/>
      <c r="K347" s="249"/>
      <c r="L347" s="167"/>
      <c r="M347" s="6"/>
      <c r="N347" s="6"/>
      <c r="O347" s="6"/>
      <c r="P347" s="6"/>
      <c r="Q347" s="168"/>
      <c r="S347" s="6"/>
      <c r="T347" s="6"/>
      <c r="U347" s="6"/>
      <c r="V347" s="6"/>
    </row>
    <row r="348" spans="2:22" s="18" customFormat="1" ht="15.75" customHeight="1" x14ac:dyDescent="0.2">
      <c r="B348" s="6"/>
      <c r="C348" s="166"/>
      <c r="D348" s="10"/>
      <c r="E348" s="12"/>
      <c r="F348" s="6"/>
      <c r="G348" s="6"/>
      <c r="H348" s="6"/>
      <c r="I348" s="6"/>
      <c r="J348" s="178"/>
      <c r="K348" s="249"/>
      <c r="L348" s="167"/>
      <c r="M348" s="6"/>
      <c r="N348" s="6"/>
      <c r="O348" s="6"/>
      <c r="P348" s="6"/>
      <c r="Q348" s="168"/>
      <c r="S348" s="6"/>
      <c r="T348" s="6"/>
      <c r="U348" s="6"/>
      <c r="V348" s="6"/>
    </row>
    <row r="349" spans="2:22" s="18" customFormat="1" ht="15.75" customHeight="1" x14ac:dyDescent="0.2">
      <c r="B349" s="6"/>
      <c r="C349" s="166"/>
      <c r="D349" s="10"/>
      <c r="E349" s="12"/>
      <c r="F349" s="6"/>
      <c r="G349" s="6"/>
      <c r="H349" s="6"/>
      <c r="I349" s="6"/>
      <c r="J349" s="178"/>
      <c r="K349" s="249"/>
      <c r="L349" s="167"/>
      <c r="M349" s="6"/>
      <c r="N349" s="6"/>
      <c r="O349" s="6"/>
      <c r="P349" s="6"/>
      <c r="Q349" s="168"/>
      <c r="S349" s="6"/>
      <c r="T349" s="6"/>
      <c r="U349" s="6"/>
      <c r="V349" s="6"/>
    </row>
    <row r="350" spans="2:22" s="18" customFormat="1" ht="15.75" customHeight="1" x14ac:dyDescent="0.2">
      <c r="B350" s="6"/>
      <c r="C350" s="166"/>
      <c r="D350" s="10"/>
      <c r="E350" s="12"/>
      <c r="F350" s="6"/>
      <c r="G350" s="6"/>
      <c r="H350" s="6"/>
      <c r="I350" s="6"/>
      <c r="J350" s="178"/>
      <c r="K350" s="249"/>
      <c r="L350" s="167"/>
      <c r="M350" s="6"/>
      <c r="N350" s="6"/>
      <c r="O350" s="6"/>
      <c r="P350" s="6"/>
      <c r="Q350" s="168"/>
      <c r="S350" s="6"/>
      <c r="T350" s="6"/>
      <c r="U350" s="6"/>
      <c r="V350" s="6"/>
    </row>
    <row r="351" spans="2:22" s="18" customFormat="1" ht="15.75" customHeight="1" x14ac:dyDescent="0.2">
      <c r="B351" s="6"/>
      <c r="C351" s="166"/>
      <c r="D351" s="10"/>
      <c r="E351" s="12"/>
      <c r="F351" s="6"/>
      <c r="G351" s="6"/>
      <c r="H351" s="6"/>
      <c r="I351" s="6"/>
      <c r="J351" s="178"/>
      <c r="K351" s="249"/>
      <c r="L351" s="167"/>
      <c r="M351" s="6"/>
      <c r="N351" s="6"/>
      <c r="O351" s="6"/>
      <c r="P351" s="6"/>
      <c r="Q351" s="168"/>
      <c r="S351" s="6"/>
      <c r="T351" s="6"/>
      <c r="U351" s="6"/>
      <c r="V351" s="6"/>
    </row>
    <row r="352" spans="2:22" s="18" customFormat="1" ht="15.75" customHeight="1" x14ac:dyDescent="0.2">
      <c r="B352" s="6"/>
      <c r="C352" s="166"/>
      <c r="D352" s="10"/>
      <c r="E352" s="12"/>
      <c r="F352" s="6"/>
      <c r="G352" s="6"/>
      <c r="H352" s="6"/>
      <c r="I352" s="6"/>
      <c r="J352" s="178"/>
      <c r="K352" s="249"/>
      <c r="L352" s="167"/>
      <c r="M352" s="6"/>
      <c r="N352" s="6"/>
      <c r="O352" s="6"/>
      <c r="P352" s="6"/>
      <c r="Q352" s="168"/>
      <c r="S352" s="6"/>
      <c r="T352" s="6"/>
      <c r="U352" s="6"/>
      <c r="V352" s="6"/>
    </row>
    <row r="353" spans="2:22" s="18" customFormat="1" ht="15.75" customHeight="1" x14ac:dyDescent="0.2">
      <c r="B353" s="6"/>
      <c r="C353" s="166"/>
      <c r="D353" s="10"/>
      <c r="E353" s="12"/>
      <c r="F353" s="6"/>
      <c r="G353" s="6"/>
      <c r="H353" s="6"/>
      <c r="I353" s="6"/>
      <c r="J353" s="178"/>
      <c r="K353" s="249"/>
      <c r="L353" s="167"/>
      <c r="M353" s="6"/>
      <c r="N353" s="6"/>
      <c r="O353" s="6"/>
      <c r="P353" s="6"/>
      <c r="Q353" s="168"/>
      <c r="S353" s="6"/>
      <c r="T353" s="6"/>
      <c r="U353" s="6"/>
      <c r="V353" s="6"/>
    </row>
    <row r="354" spans="2:22" s="18" customFormat="1" ht="15.75" customHeight="1" x14ac:dyDescent="0.2">
      <c r="B354" s="6"/>
      <c r="C354" s="166"/>
      <c r="D354" s="10"/>
      <c r="E354" s="12"/>
      <c r="F354" s="6"/>
      <c r="G354" s="6"/>
      <c r="H354" s="6"/>
      <c r="I354" s="6"/>
      <c r="J354" s="178"/>
      <c r="K354" s="249"/>
      <c r="L354" s="167"/>
      <c r="M354" s="6"/>
      <c r="N354" s="6"/>
      <c r="O354" s="6"/>
      <c r="P354" s="6"/>
      <c r="Q354" s="168"/>
      <c r="S354" s="6"/>
      <c r="T354" s="6"/>
      <c r="U354" s="6"/>
      <c r="V354" s="6"/>
    </row>
    <row r="355" spans="2:22" s="18" customFormat="1" ht="15.75" customHeight="1" x14ac:dyDescent="0.2">
      <c r="B355" s="6"/>
      <c r="C355" s="166"/>
      <c r="D355" s="10"/>
      <c r="E355" s="12"/>
      <c r="F355" s="6"/>
      <c r="G355" s="6"/>
      <c r="H355" s="6"/>
      <c r="I355" s="6"/>
      <c r="J355" s="178"/>
      <c r="K355" s="249"/>
      <c r="L355" s="167"/>
      <c r="M355" s="6"/>
      <c r="N355" s="6"/>
      <c r="O355" s="6"/>
      <c r="P355" s="6"/>
      <c r="Q355" s="168"/>
      <c r="S355" s="6"/>
      <c r="T355" s="6"/>
      <c r="U355" s="6"/>
      <c r="V355" s="6"/>
    </row>
    <row r="356" spans="2:22" s="18" customFormat="1" ht="15.75" customHeight="1" x14ac:dyDescent="0.2">
      <c r="B356" s="6"/>
      <c r="C356" s="166"/>
      <c r="D356" s="10"/>
      <c r="E356" s="12"/>
      <c r="F356" s="6"/>
      <c r="G356" s="6"/>
      <c r="H356" s="6"/>
      <c r="I356" s="6"/>
      <c r="J356" s="178"/>
      <c r="K356" s="249"/>
      <c r="L356" s="167"/>
      <c r="M356" s="6"/>
      <c r="N356" s="6"/>
      <c r="O356" s="6"/>
      <c r="P356" s="6"/>
      <c r="Q356" s="168"/>
      <c r="S356" s="6"/>
      <c r="T356" s="6"/>
      <c r="U356" s="6"/>
      <c r="V356" s="6"/>
    </row>
    <row r="357" spans="2:22" s="18" customFormat="1" ht="15.75" customHeight="1" x14ac:dyDescent="0.2">
      <c r="B357" s="6"/>
      <c r="C357" s="166"/>
      <c r="D357" s="10"/>
      <c r="E357" s="12"/>
      <c r="F357" s="6"/>
      <c r="G357" s="6"/>
      <c r="H357" s="6"/>
      <c r="I357" s="6"/>
      <c r="J357" s="178"/>
      <c r="K357" s="249"/>
      <c r="L357" s="167"/>
      <c r="M357" s="6"/>
      <c r="N357" s="6"/>
      <c r="O357" s="6"/>
      <c r="P357" s="6"/>
      <c r="Q357" s="168"/>
      <c r="S357" s="6"/>
      <c r="T357" s="6"/>
      <c r="U357" s="6"/>
      <c r="V357" s="6"/>
    </row>
    <row r="358" spans="2:22" s="18" customFormat="1" ht="15.75" customHeight="1" x14ac:dyDescent="0.2">
      <c r="B358" s="6"/>
      <c r="C358" s="166"/>
      <c r="D358" s="10"/>
      <c r="E358" s="12"/>
      <c r="F358" s="6"/>
      <c r="G358" s="6"/>
      <c r="H358" s="6"/>
      <c r="I358" s="6"/>
      <c r="J358" s="178"/>
      <c r="K358" s="249"/>
      <c r="L358" s="167"/>
      <c r="M358" s="6"/>
      <c r="N358" s="6"/>
      <c r="O358" s="6"/>
      <c r="P358" s="6"/>
      <c r="Q358" s="168"/>
      <c r="S358" s="6"/>
      <c r="T358" s="6"/>
      <c r="U358" s="6"/>
      <c r="V358" s="6"/>
    </row>
    <row r="359" spans="2:22" s="18" customFormat="1" ht="15.75" customHeight="1" x14ac:dyDescent="0.2">
      <c r="B359" s="6"/>
      <c r="C359" s="166"/>
      <c r="D359" s="10"/>
      <c r="E359" s="12"/>
      <c r="F359" s="6"/>
      <c r="G359" s="6"/>
      <c r="H359" s="6"/>
      <c r="I359" s="6"/>
      <c r="J359" s="178"/>
      <c r="K359" s="249"/>
      <c r="L359" s="167"/>
      <c r="M359" s="6"/>
      <c r="N359" s="6"/>
      <c r="O359" s="6"/>
      <c r="P359" s="6"/>
      <c r="Q359" s="168"/>
      <c r="S359" s="6"/>
      <c r="T359" s="6"/>
      <c r="U359" s="6"/>
      <c r="V359" s="6"/>
    </row>
    <row r="360" spans="2:22" s="18" customFormat="1" ht="15.75" customHeight="1" x14ac:dyDescent="0.2">
      <c r="B360" s="6"/>
      <c r="C360" s="166"/>
      <c r="D360" s="10"/>
      <c r="E360" s="12"/>
      <c r="F360" s="6"/>
      <c r="G360" s="6"/>
      <c r="H360" s="6"/>
      <c r="I360" s="6"/>
      <c r="J360" s="178"/>
      <c r="K360" s="249"/>
      <c r="L360" s="167"/>
      <c r="M360" s="6"/>
      <c r="N360" s="6"/>
      <c r="O360" s="6"/>
      <c r="P360" s="6"/>
      <c r="Q360" s="168"/>
      <c r="S360" s="6"/>
      <c r="T360" s="6"/>
      <c r="U360" s="6"/>
      <c r="V360" s="6"/>
    </row>
    <row r="361" spans="2:22" s="18" customFormat="1" ht="15.75" customHeight="1" x14ac:dyDescent="0.2">
      <c r="B361" s="6"/>
      <c r="C361" s="166"/>
      <c r="D361" s="10"/>
      <c r="E361" s="12"/>
      <c r="F361" s="6"/>
      <c r="G361" s="6"/>
      <c r="H361" s="6"/>
      <c r="I361" s="6"/>
      <c r="J361" s="178"/>
      <c r="K361" s="249"/>
      <c r="L361" s="167"/>
      <c r="M361" s="6"/>
      <c r="N361" s="6"/>
      <c r="O361" s="6"/>
      <c r="P361" s="6"/>
      <c r="Q361" s="168"/>
      <c r="S361" s="6"/>
      <c r="T361" s="6"/>
      <c r="U361" s="6"/>
      <c r="V361" s="6"/>
    </row>
    <row r="362" spans="2:22" s="18" customFormat="1" ht="15.75" customHeight="1" x14ac:dyDescent="0.2">
      <c r="B362" s="6"/>
      <c r="C362" s="166"/>
      <c r="D362" s="10"/>
      <c r="E362" s="12"/>
      <c r="F362" s="6"/>
      <c r="G362" s="6"/>
      <c r="H362" s="6"/>
      <c r="I362" s="6"/>
      <c r="J362" s="178"/>
      <c r="K362" s="249"/>
      <c r="L362" s="167"/>
      <c r="M362" s="6"/>
      <c r="N362" s="6"/>
      <c r="O362" s="6"/>
      <c r="P362" s="6"/>
      <c r="Q362" s="168"/>
      <c r="S362" s="6"/>
      <c r="T362" s="6"/>
      <c r="U362" s="6"/>
      <c r="V362" s="6"/>
    </row>
    <row r="363" spans="2:22" s="18" customFormat="1" ht="15.75" customHeight="1" x14ac:dyDescent="0.2">
      <c r="B363" s="6"/>
      <c r="C363" s="166"/>
      <c r="D363" s="10"/>
      <c r="E363" s="12"/>
      <c r="F363" s="6"/>
      <c r="G363" s="6"/>
      <c r="H363" s="6"/>
      <c r="I363" s="6"/>
      <c r="J363" s="178"/>
      <c r="K363" s="249"/>
      <c r="L363" s="167"/>
      <c r="M363" s="6"/>
      <c r="N363" s="6"/>
      <c r="O363" s="6"/>
      <c r="P363" s="6"/>
      <c r="Q363" s="168"/>
      <c r="S363" s="6"/>
      <c r="T363" s="6"/>
      <c r="U363" s="6"/>
      <c r="V363" s="6"/>
    </row>
    <row r="364" spans="2:22" s="18" customFormat="1" ht="15.75" customHeight="1" x14ac:dyDescent="0.2">
      <c r="B364" s="6"/>
      <c r="C364" s="166"/>
      <c r="D364" s="10"/>
      <c r="E364" s="12"/>
      <c r="F364" s="6"/>
      <c r="G364" s="6"/>
      <c r="H364" s="6"/>
      <c r="I364" s="6"/>
      <c r="J364" s="178"/>
      <c r="K364" s="249"/>
      <c r="L364" s="167"/>
      <c r="M364" s="6"/>
      <c r="N364" s="6"/>
      <c r="O364" s="6"/>
      <c r="P364" s="6"/>
      <c r="Q364" s="168"/>
      <c r="S364" s="6"/>
      <c r="T364" s="6"/>
      <c r="U364" s="6"/>
      <c r="V364" s="6"/>
    </row>
    <row r="365" spans="2:22" s="18" customFormat="1" ht="15.75" customHeight="1" x14ac:dyDescent="0.2">
      <c r="B365" s="6"/>
      <c r="C365" s="166"/>
      <c r="D365" s="10"/>
      <c r="E365" s="12"/>
      <c r="F365" s="6"/>
      <c r="G365" s="6"/>
      <c r="H365" s="6"/>
      <c r="I365" s="6"/>
      <c r="J365" s="178"/>
      <c r="K365" s="249"/>
      <c r="L365" s="167"/>
      <c r="M365" s="6"/>
      <c r="N365" s="6"/>
      <c r="O365" s="6"/>
      <c r="P365" s="6"/>
      <c r="Q365" s="168"/>
      <c r="S365" s="6"/>
      <c r="T365" s="6"/>
      <c r="U365" s="6"/>
      <c r="V365" s="6"/>
    </row>
    <row r="366" spans="2:22" s="18" customFormat="1" ht="15.75" customHeight="1" x14ac:dyDescent="0.2">
      <c r="B366" s="6"/>
      <c r="C366" s="166"/>
      <c r="D366" s="10"/>
      <c r="E366" s="12"/>
      <c r="F366" s="6"/>
      <c r="G366" s="6"/>
      <c r="H366" s="6"/>
      <c r="I366" s="6"/>
      <c r="J366" s="178"/>
      <c r="K366" s="249"/>
      <c r="L366" s="167"/>
      <c r="M366" s="6"/>
      <c r="N366" s="6"/>
      <c r="O366" s="6"/>
      <c r="P366" s="6"/>
      <c r="Q366" s="168"/>
      <c r="S366" s="6"/>
      <c r="T366" s="6"/>
      <c r="U366" s="6"/>
      <c r="V366" s="6"/>
    </row>
    <row r="367" spans="2:22" s="18" customFormat="1" ht="15.75" customHeight="1" x14ac:dyDescent="0.2">
      <c r="B367" s="6"/>
      <c r="C367" s="166"/>
      <c r="D367" s="10"/>
      <c r="E367" s="12"/>
      <c r="F367" s="6"/>
      <c r="G367" s="6"/>
      <c r="H367" s="6"/>
      <c r="I367" s="6"/>
      <c r="J367" s="178"/>
      <c r="K367" s="249"/>
      <c r="L367" s="167"/>
      <c r="M367" s="6"/>
      <c r="N367" s="6"/>
      <c r="O367" s="6"/>
      <c r="P367" s="6"/>
      <c r="Q367" s="168"/>
      <c r="S367" s="6"/>
      <c r="T367" s="6"/>
      <c r="U367" s="6"/>
      <c r="V367" s="6"/>
    </row>
    <row r="368" spans="2:22" s="18" customFormat="1" ht="15.75" customHeight="1" x14ac:dyDescent="0.2">
      <c r="B368" s="6"/>
      <c r="C368" s="166"/>
      <c r="D368" s="10"/>
      <c r="E368" s="12"/>
      <c r="F368" s="6"/>
      <c r="G368" s="6"/>
      <c r="H368" s="6"/>
      <c r="I368" s="6"/>
      <c r="J368" s="178"/>
      <c r="K368" s="249"/>
      <c r="L368" s="167"/>
      <c r="M368" s="6"/>
      <c r="N368" s="6"/>
      <c r="O368" s="6"/>
      <c r="P368" s="6"/>
      <c r="Q368" s="168"/>
      <c r="S368" s="6"/>
      <c r="T368" s="6"/>
      <c r="U368" s="6"/>
      <c r="V368" s="6"/>
    </row>
    <row r="369" spans="2:22" s="18" customFormat="1" ht="15.75" customHeight="1" x14ac:dyDescent="0.2">
      <c r="B369" s="6"/>
      <c r="C369" s="166"/>
      <c r="D369" s="10"/>
      <c r="E369" s="12"/>
      <c r="F369" s="6"/>
      <c r="G369" s="6"/>
      <c r="H369" s="6"/>
      <c r="I369" s="6"/>
      <c r="J369" s="178"/>
      <c r="K369" s="249"/>
      <c r="L369" s="167"/>
      <c r="M369" s="6"/>
      <c r="N369" s="6"/>
      <c r="O369" s="6"/>
      <c r="P369" s="6"/>
      <c r="Q369" s="168"/>
      <c r="S369" s="6"/>
      <c r="T369" s="6"/>
      <c r="U369" s="6"/>
      <c r="V369" s="6"/>
    </row>
    <row r="370" spans="2:22" s="18" customFormat="1" ht="15.75" customHeight="1" x14ac:dyDescent="0.2">
      <c r="B370" s="6"/>
      <c r="C370" s="166"/>
      <c r="D370" s="10"/>
      <c r="E370" s="12"/>
      <c r="F370" s="6"/>
      <c r="G370" s="6"/>
      <c r="H370" s="6"/>
      <c r="I370" s="6"/>
      <c r="J370" s="178"/>
      <c r="K370" s="249"/>
      <c r="L370" s="167"/>
      <c r="M370" s="6"/>
      <c r="N370" s="6"/>
      <c r="O370" s="6"/>
      <c r="P370" s="6"/>
      <c r="Q370" s="168"/>
      <c r="S370" s="6"/>
      <c r="T370" s="6"/>
      <c r="U370" s="6"/>
      <c r="V370" s="6"/>
    </row>
    <row r="371" spans="2:22" s="18" customFormat="1" ht="15.75" customHeight="1" x14ac:dyDescent="0.2">
      <c r="B371" s="6"/>
      <c r="C371" s="166"/>
      <c r="D371" s="10"/>
      <c r="E371" s="12"/>
      <c r="F371" s="6"/>
      <c r="G371" s="6"/>
      <c r="H371" s="6"/>
      <c r="I371" s="6"/>
      <c r="J371" s="178"/>
      <c r="K371" s="249"/>
      <c r="L371" s="167"/>
      <c r="M371" s="6"/>
      <c r="N371" s="6"/>
      <c r="O371" s="6"/>
      <c r="P371" s="6"/>
      <c r="Q371" s="168"/>
      <c r="S371" s="6"/>
      <c r="T371" s="6"/>
      <c r="U371" s="6"/>
      <c r="V371" s="6"/>
    </row>
    <row r="372" spans="2:22" s="18" customFormat="1" ht="15.75" customHeight="1" x14ac:dyDescent="0.2">
      <c r="B372" s="6"/>
      <c r="C372" s="166"/>
      <c r="D372" s="10"/>
      <c r="E372" s="12"/>
      <c r="F372" s="6"/>
      <c r="G372" s="6"/>
      <c r="H372" s="6"/>
      <c r="I372" s="6"/>
      <c r="J372" s="178"/>
      <c r="K372" s="249"/>
      <c r="L372" s="167"/>
      <c r="M372" s="6"/>
      <c r="N372" s="6"/>
      <c r="O372" s="6"/>
      <c r="P372" s="6"/>
      <c r="Q372" s="168"/>
      <c r="S372" s="6"/>
      <c r="T372" s="6"/>
      <c r="U372" s="6"/>
      <c r="V372" s="6"/>
    </row>
    <row r="373" spans="2:22" s="18" customFormat="1" ht="15.75" customHeight="1" x14ac:dyDescent="0.2">
      <c r="B373" s="6"/>
      <c r="C373" s="166"/>
      <c r="D373" s="10"/>
      <c r="E373" s="12"/>
      <c r="F373" s="6"/>
      <c r="G373" s="6"/>
      <c r="H373" s="6"/>
      <c r="I373" s="6"/>
      <c r="J373" s="178"/>
      <c r="K373" s="249"/>
      <c r="L373" s="167"/>
      <c r="M373" s="6"/>
      <c r="N373" s="6"/>
      <c r="O373" s="6"/>
      <c r="P373" s="6"/>
      <c r="Q373" s="168"/>
      <c r="S373" s="6"/>
      <c r="T373" s="6"/>
      <c r="U373" s="6"/>
      <c r="V373" s="6"/>
    </row>
    <row r="374" spans="2:22" s="18" customFormat="1" ht="15.75" customHeight="1" x14ac:dyDescent="0.2">
      <c r="B374" s="6"/>
      <c r="C374" s="166"/>
      <c r="D374" s="10"/>
      <c r="E374" s="12"/>
      <c r="F374" s="6"/>
      <c r="G374" s="6"/>
      <c r="H374" s="6"/>
      <c r="I374" s="6"/>
      <c r="J374" s="178"/>
      <c r="K374" s="249"/>
      <c r="L374" s="167"/>
      <c r="M374" s="6"/>
      <c r="N374" s="6"/>
      <c r="O374" s="6"/>
      <c r="P374" s="6"/>
      <c r="Q374" s="168"/>
      <c r="S374" s="6"/>
      <c r="T374" s="6"/>
      <c r="U374" s="6"/>
      <c r="V374" s="6"/>
    </row>
    <row r="375" spans="2:22" s="18" customFormat="1" ht="15.75" customHeight="1" x14ac:dyDescent="0.2">
      <c r="B375" s="6"/>
      <c r="C375" s="166"/>
      <c r="D375" s="10"/>
      <c r="E375" s="12"/>
      <c r="F375" s="6"/>
      <c r="G375" s="6"/>
      <c r="H375" s="6"/>
      <c r="I375" s="6"/>
      <c r="J375" s="178"/>
      <c r="K375" s="249"/>
      <c r="L375" s="167"/>
      <c r="M375" s="6"/>
      <c r="N375" s="6"/>
      <c r="O375" s="6"/>
      <c r="P375" s="6"/>
      <c r="Q375" s="168"/>
      <c r="S375" s="6"/>
      <c r="T375" s="6"/>
      <c r="U375" s="6"/>
      <c r="V375" s="6"/>
    </row>
    <row r="376" spans="2:22" s="18" customFormat="1" ht="15.75" customHeight="1" x14ac:dyDescent="0.2">
      <c r="B376" s="6"/>
      <c r="C376" s="166"/>
      <c r="D376" s="10"/>
      <c r="E376" s="12"/>
      <c r="F376" s="6"/>
      <c r="G376" s="6"/>
      <c r="H376" s="6"/>
      <c r="I376" s="6"/>
      <c r="J376" s="178"/>
      <c r="K376" s="249"/>
      <c r="L376" s="167"/>
      <c r="M376" s="6"/>
      <c r="N376" s="6"/>
      <c r="O376" s="6"/>
      <c r="P376" s="6"/>
      <c r="Q376" s="168"/>
      <c r="S376" s="6"/>
      <c r="T376" s="6"/>
      <c r="U376" s="6"/>
      <c r="V376" s="6"/>
    </row>
    <row r="377" spans="2:22" s="18" customFormat="1" ht="15.75" customHeight="1" x14ac:dyDescent="0.2">
      <c r="B377" s="6"/>
      <c r="C377" s="166"/>
      <c r="D377" s="10"/>
      <c r="E377" s="12"/>
      <c r="F377" s="6"/>
      <c r="G377" s="6"/>
      <c r="H377" s="6"/>
      <c r="I377" s="6"/>
      <c r="J377" s="178"/>
      <c r="K377" s="249"/>
      <c r="L377" s="167"/>
      <c r="M377" s="6"/>
      <c r="N377" s="6"/>
      <c r="O377" s="6"/>
      <c r="P377" s="6"/>
      <c r="Q377" s="168"/>
      <c r="S377" s="6"/>
      <c r="T377" s="6"/>
      <c r="U377" s="6"/>
      <c r="V377" s="6"/>
    </row>
    <row r="378" spans="2:22" s="18" customFormat="1" ht="15.75" customHeight="1" x14ac:dyDescent="0.2">
      <c r="B378" s="6"/>
      <c r="C378" s="166"/>
      <c r="D378" s="10"/>
      <c r="E378" s="12"/>
      <c r="F378" s="6"/>
      <c r="G378" s="6"/>
      <c r="H378" s="6"/>
      <c r="I378" s="6"/>
      <c r="J378" s="178"/>
      <c r="K378" s="249"/>
      <c r="L378" s="167"/>
      <c r="M378" s="6"/>
      <c r="N378" s="6"/>
      <c r="O378" s="6"/>
      <c r="P378" s="6"/>
      <c r="Q378" s="168"/>
      <c r="S378" s="6"/>
      <c r="T378" s="6"/>
      <c r="U378" s="6"/>
      <c r="V378" s="6"/>
    </row>
    <row r="379" spans="2:22" s="18" customFormat="1" ht="15.75" customHeight="1" x14ac:dyDescent="0.2">
      <c r="B379" s="6"/>
      <c r="C379" s="166"/>
      <c r="D379" s="10"/>
      <c r="E379" s="12"/>
      <c r="F379" s="6"/>
      <c r="G379" s="6"/>
      <c r="H379" s="6"/>
      <c r="I379" s="6"/>
      <c r="J379" s="178"/>
      <c r="K379" s="249"/>
      <c r="L379" s="167"/>
      <c r="M379" s="6"/>
      <c r="N379" s="6"/>
      <c r="O379" s="6"/>
      <c r="P379" s="6"/>
      <c r="Q379" s="168"/>
      <c r="S379" s="6"/>
      <c r="T379" s="6"/>
      <c r="U379" s="6"/>
      <c r="V379" s="6"/>
    </row>
    <row r="380" spans="2:22" s="18" customFormat="1" ht="15.75" customHeight="1" x14ac:dyDescent="0.2">
      <c r="B380" s="6"/>
      <c r="C380" s="166"/>
      <c r="D380" s="10"/>
      <c r="E380" s="12"/>
      <c r="F380" s="6"/>
      <c r="G380" s="6"/>
      <c r="H380" s="6"/>
      <c r="I380" s="6"/>
      <c r="J380" s="178"/>
      <c r="K380" s="249"/>
      <c r="L380" s="167"/>
      <c r="M380" s="6"/>
      <c r="N380" s="6"/>
      <c r="O380" s="6"/>
      <c r="P380" s="6"/>
      <c r="Q380" s="168"/>
      <c r="S380" s="6"/>
      <c r="T380" s="6"/>
      <c r="U380" s="6"/>
      <c r="V380" s="6"/>
    </row>
    <row r="381" spans="2:22" s="18" customFormat="1" ht="15.75" customHeight="1" x14ac:dyDescent="0.2">
      <c r="B381" s="6"/>
      <c r="C381" s="166"/>
      <c r="D381" s="10"/>
      <c r="E381" s="12"/>
      <c r="F381" s="6"/>
      <c r="G381" s="6"/>
      <c r="H381" s="6"/>
      <c r="I381" s="6"/>
      <c r="J381" s="178"/>
      <c r="K381" s="249"/>
      <c r="L381" s="167"/>
      <c r="M381" s="6"/>
      <c r="N381" s="6"/>
      <c r="O381" s="6"/>
      <c r="P381" s="6"/>
      <c r="Q381" s="168"/>
      <c r="S381" s="6"/>
      <c r="T381" s="6"/>
      <c r="U381" s="6"/>
      <c r="V381" s="6"/>
    </row>
    <row r="382" spans="2:22" s="18" customFormat="1" ht="15.75" customHeight="1" x14ac:dyDescent="0.2">
      <c r="B382" s="6"/>
      <c r="C382" s="166"/>
      <c r="D382" s="10"/>
      <c r="E382" s="12"/>
      <c r="F382" s="6"/>
      <c r="G382" s="6"/>
      <c r="H382" s="6"/>
      <c r="I382" s="6"/>
      <c r="J382" s="178"/>
      <c r="K382" s="249"/>
      <c r="L382" s="167"/>
      <c r="M382" s="6"/>
      <c r="N382" s="6"/>
      <c r="O382" s="6"/>
      <c r="P382" s="6"/>
      <c r="Q382" s="168"/>
      <c r="S382" s="6"/>
      <c r="T382" s="6"/>
      <c r="U382" s="6"/>
      <c r="V382" s="6"/>
    </row>
    <row r="383" spans="2:22" s="18" customFormat="1" ht="15.75" customHeight="1" x14ac:dyDescent="0.2">
      <c r="B383" s="6"/>
      <c r="C383" s="166"/>
      <c r="D383" s="10"/>
      <c r="E383" s="12"/>
      <c r="F383" s="6"/>
      <c r="G383" s="6"/>
      <c r="H383" s="6"/>
      <c r="I383" s="6"/>
      <c r="J383" s="178"/>
      <c r="K383" s="249"/>
      <c r="L383" s="167"/>
      <c r="M383" s="6"/>
      <c r="N383" s="6"/>
      <c r="O383" s="6"/>
      <c r="P383" s="6"/>
      <c r="Q383" s="168"/>
      <c r="S383" s="6"/>
      <c r="T383" s="6"/>
      <c r="U383" s="6"/>
      <c r="V383" s="6"/>
    </row>
    <row r="384" spans="2:22" s="18" customFormat="1" ht="15.75" customHeight="1" x14ac:dyDescent="0.2">
      <c r="B384" s="6"/>
      <c r="C384" s="166"/>
      <c r="D384" s="10"/>
      <c r="E384" s="12"/>
      <c r="F384" s="6"/>
      <c r="G384" s="6"/>
      <c r="H384" s="6"/>
      <c r="I384" s="6"/>
      <c r="J384" s="178"/>
      <c r="K384" s="249"/>
      <c r="L384" s="167"/>
      <c r="M384" s="6"/>
      <c r="N384" s="6"/>
      <c r="O384" s="6"/>
      <c r="P384" s="6"/>
      <c r="Q384" s="168"/>
      <c r="S384" s="6"/>
      <c r="T384" s="6"/>
      <c r="U384" s="6"/>
      <c r="V384" s="6"/>
    </row>
    <row r="385" spans="2:22" s="18" customFormat="1" ht="15.75" customHeight="1" x14ac:dyDescent="0.2">
      <c r="B385" s="6"/>
      <c r="C385" s="166"/>
      <c r="D385" s="10"/>
      <c r="E385" s="12"/>
      <c r="F385" s="6"/>
      <c r="G385" s="6"/>
      <c r="H385" s="6"/>
      <c r="I385" s="6"/>
      <c r="J385" s="178"/>
      <c r="K385" s="249"/>
      <c r="L385" s="167"/>
      <c r="M385" s="6"/>
      <c r="N385" s="6"/>
      <c r="O385" s="6"/>
      <c r="P385" s="6"/>
      <c r="Q385" s="168"/>
      <c r="S385" s="6"/>
      <c r="T385" s="6"/>
      <c r="U385" s="6"/>
      <c r="V385" s="6"/>
    </row>
    <row r="386" spans="2:22" s="18" customFormat="1" ht="15.75" customHeight="1" x14ac:dyDescent="0.2">
      <c r="B386" s="6"/>
      <c r="C386" s="166"/>
      <c r="D386" s="10"/>
      <c r="E386" s="12"/>
      <c r="F386" s="6"/>
      <c r="G386" s="6"/>
      <c r="H386" s="6"/>
      <c r="I386" s="6"/>
      <c r="J386" s="178"/>
      <c r="K386" s="249"/>
      <c r="L386" s="167"/>
      <c r="M386" s="6"/>
      <c r="N386" s="6"/>
      <c r="O386" s="6"/>
      <c r="P386" s="6"/>
      <c r="Q386" s="168"/>
      <c r="S386" s="6"/>
      <c r="T386" s="6"/>
      <c r="U386" s="6"/>
      <c r="V386" s="6"/>
    </row>
    <row r="387" spans="2:22" s="18" customFormat="1" ht="15.75" customHeight="1" x14ac:dyDescent="0.2">
      <c r="B387" s="6"/>
      <c r="C387" s="166"/>
      <c r="D387" s="10"/>
      <c r="E387" s="12"/>
      <c r="F387" s="6"/>
      <c r="G387" s="6"/>
      <c r="H387" s="6"/>
      <c r="I387" s="6"/>
      <c r="J387" s="178"/>
      <c r="K387" s="249"/>
      <c r="L387" s="167"/>
      <c r="M387" s="6"/>
      <c r="N387" s="6"/>
      <c r="O387" s="6"/>
      <c r="P387" s="6"/>
      <c r="Q387" s="168"/>
      <c r="S387" s="6"/>
      <c r="T387" s="6"/>
      <c r="U387" s="6"/>
      <c r="V387" s="6"/>
    </row>
    <row r="388" spans="2:22" s="18" customFormat="1" ht="15.75" customHeight="1" x14ac:dyDescent="0.2">
      <c r="B388" s="6"/>
      <c r="C388" s="166"/>
      <c r="D388" s="10"/>
      <c r="E388" s="12"/>
      <c r="F388" s="6"/>
      <c r="G388" s="6"/>
      <c r="H388" s="6"/>
      <c r="I388" s="6"/>
      <c r="J388" s="178"/>
      <c r="K388" s="249"/>
      <c r="L388" s="167"/>
      <c r="M388" s="6"/>
      <c r="N388" s="6"/>
      <c r="O388" s="6"/>
      <c r="P388" s="6"/>
      <c r="Q388" s="168"/>
      <c r="S388" s="6"/>
      <c r="T388" s="6"/>
      <c r="U388" s="6"/>
      <c r="V388" s="6"/>
    </row>
    <row r="389" spans="2:22" s="18" customFormat="1" ht="15.75" customHeight="1" x14ac:dyDescent="0.2">
      <c r="B389" s="6"/>
      <c r="C389" s="166"/>
      <c r="D389" s="10"/>
      <c r="E389" s="12"/>
      <c r="F389" s="6"/>
      <c r="G389" s="6"/>
      <c r="H389" s="6"/>
      <c r="I389" s="6"/>
      <c r="J389" s="178"/>
      <c r="K389" s="249"/>
      <c r="L389" s="167"/>
      <c r="M389" s="6"/>
      <c r="N389" s="6"/>
      <c r="O389" s="6"/>
      <c r="P389" s="6"/>
      <c r="Q389" s="168"/>
      <c r="S389" s="6"/>
      <c r="T389" s="6"/>
      <c r="U389" s="6"/>
      <c r="V389" s="6"/>
    </row>
    <row r="390" spans="2:22" s="18" customFormat="1" ht="15.75" customHeight="1" x14ac:dyDescent="0.2">
      <c r="B390" s="6"/>
      <c r="C390" s="166"/>
      <c r="D390" s="10"/>
      <c r="E390" s="12"/>
      <c r="F390" s="6"/>
      <c r="G390" s="6"/>
      <c r="H390" s="6"/>
      <c r="I390" s="6"/>
      <c r="J390" s="178"/>
      <c r="K390" s="249"/>
      <c r="L390" s="167"/>
      <c r="M390" s="6"/>
      <c r="N390" s="6"/>
      <c r="O390" s="6"/>
      <c r="P390" s="6"/>
      <c r="Q390" s="168"/>
      <c r="S390" s="6"/>
      <c r="T390" s="6"/>
      <c r="U390" s="6"/>
      <c r="V390" s="6"/>
    </row>
    <row r="391" spans="2:22" s="18" customFormat="1" ht="15.75" customHeight="1" x14ac:dyDescent="0.2">
      <c r="B391" s="6"/>
      <c r="C391" s="166"/>
      <c r="D391" s="10"/>
      <c r="E391" s="12"/>
      <c r="F391" s="6"/>
      <c r="G391" s="6"/>
      <c r="H391" s="6"/>
      <c r="I391" s="6"/>
      <c r="J391" s="178"/>
      <c r="K391" s="249"/>
      <c r="L391" s="167"/>
      <c r="M391" s="6"/>
      <c r="N391" s="6"/>
      <c r="O391" s="6"/>
      <c r="P391" s="6"/>
      <c r="Q391" s="168"/>
      <c r="S391" s="6"/>
      <c r="T391" s="6"/>
      <c r="U391" s="6"/>
      <c r="V391" s="6"/>
    </row>
    <row r="392" spans="2:22" s="18" customFormat="1" ht="15.75" customHeight="1" x14ac:dyDescent="0.2">
      <c r="B392" s="6"/>
      <c r="C392" s="166"/>
      <c r="D392" s="10"/>
      <c r="E392" s="12"/>
      <c r="F392" s="6"/>
      <c r="G392" s="6"/>
      <c r="H392" s="6"/>
      <c r="I392" s="6"/>
      <c r="J392" s="178"/>
      <c r="K392" s="249"/>
      <c r="L392" s="167"/>
      <c r="M392" s="6"/>
      <c r="N392" s="6"/>
      <c r="O392" s="6"/>
      <c r="P392" s="6"/>
      <c r="Q392" s="168"/>
      <c r="S392" s="6"/>
      <c r="T392" s="6"/>
      <c r="U392" s="6"/>
      <c r="V392" s="6"/>
    </row>
    <row r="393" spans="2:22" s="18" customFormat="1" ht="15.75" customHeight="1" x14ac:dyDescent="0.2">
      <c r="B393" s="6"/>
      <c r="C393" s="166"/>
      <c r="D393" s="10"/>
      <c r="E393" s="12"/>
      <c r="F393" s="6"/>
      <c r="G393" s="6"/>
      <c r="H393" s="6"/>
      <c r="I393" s="6"/>
      <c r="J393" s="178"/>
      <c r="K393" s="249"/>
      <c r="L393" s="167"/>
      <c r="M393" s="6"/>
      <c r="N393" s="6"/>
      <c r="O393" s="6"/>
      <c r="P393" s="6"/>
      <c r="Q393" s="168"/>
      <c r="S393" s="6"/>
      <c r="T393" s="6"/>
      <c r="U393" s="6"/>
      <c r="V393" s="6"/>
    </row>
    <row r="394" spans="2:22" s="18" customFormat="1" ht="15.75" customHeight="1" x14ac:dyDescent="0.2">
      <c r="B394" s="6"/>
      <c r="C394" s="166"/>
      <c r="D394" s="10"/>
      <c r="E394" s="12"/>
      <c r="F394" s="6"/>
      <c r="G394" s="6"/>
      <c r="H394" s="6"/>
      <c r="I394" s="6"/>
      <c r="J394" s="178"/>
      <c r="K394" s="249"/>
      <c r="L394" s="167"/>
      <c r="M394" s="6"/>
      <c r="N394" s="6"/>
      <c r="O394" s="6"/>
      <c r="P394" s="6"/>
      <c r="Q394" s="168"/>
      <c r="S394" s="6"/>
      <c r="T394" s="6"/>
      <c r="U394" s="6"/>
      <c r="V394" s="6"/>
    </row>
    <row r="395" spans="2:22" s="18" customFormat="1" ht="15.75" customHeight="1" x14ac:dyDescent="0.2">
      <c r="B395" s="6"/>
      <c r="C395" s="166"/>
      <c r="D395" s="10"/>
      <c r="E395" s="12"/>
      <c r="F395" s="6"/>
      <c r="G395" s="6"/>
      <c r="H395" s="6"/>
      <c r="I395" s="6"/>
      <c r="J395" s="178"/>
      <c r="K395" s="249"/>
      <c r="L395" s="167"/>
      <c r="M395" s="6"/>
      <c r="N395" s="6"/>
      <c r="O395" s="6"/>
      <c r="P395" s="6"/>
      <c r="Q395" s="168"/>
      <c r="S395" s="6"/>
      <c r="T395" s="6"/>
      <c r="U395" s="6"/>
      <c r="V395" s="6"/>
    </row>
    <row r="396" spans="2:22" s="18" customFormat="1" ht="15.75" customHeight="1" x14ac:dyDescent="0.2">
      <c r="B396" s="6"/>
      <c r="C396" s="166"/>
      <c r="D396" s="10"/>
      <c r="E396" s="12"/>
      <c r="F396" s="6"/>
      <c r="G396" s="6"/>
      <c r="H396" s="6"/>
      <c r="I396" s="6"/>
      <c r="J396" s="178"/>
      <c r="K396" s="249"/>
      <c r="L396" s="167"/>
      <c r="M396" s="6"/>
      <c r="N396" s="6"/>
      <c r="O396" s="6"/>
      <c r="P396" s="6"/>
      <c r="Q396" s="168"/>
      <c r="S396" s="6"/>
      <c r="T396" s="6"/>
      <c r="U396" s="6"/>
      <c r="V396" s="6"/>
    </row>
    <row r="397" spans="2:22" s="18" customFormat="1" ht="15.75" customHeight="1" x14ac:dyDescent="0.2">
      <c r="B397" s="6"/>
      <c r="C397" s="166"/>
      <c r="D397" s="10"/>
      <c r="E397" s="12"/>
      <c r="F397" s="6"/>
      <c r="G397" s="6"/>
      <c r="H397" s="6"/>
      <c r="I397" s="6"/>
      <c r="J397" s="178"/>
      <c r="K397" s="249"/>
      <c r="L397" s="167"/>
      <c r="M397" s="6"/>
      <c r="N397" s="6"/>
      <c r="O397" s="6"/>
      <c r="P397" s="6"/>
      <c r="Q397" s="168"/>
      <c r="S397" s="6"/>
      <c r="T397" s="6"/>
      <c r="U397" s="6"/>
      <c r="V397" s="6"/>
    </row>
    <row r="398" spans="2:22" s="18" customFormat="1" ht="15.75" customHeight="1" x14ac:dyDescent="0.2">
      <c r="B398" s="6"/>
      <c r="C398" s="166"/>
      <c r="D398" s="10"/>
      <c r="E398" s="12"/>
      <c r="F398" s="6"/>
      <c r="G398" s="6"/>
      <c r="H398" s="6"/>
      <c r="I398" s="6"/>
      <c r="J398" s="178"/>
      <c r="K398" s="249"/>
      <c r="L398" s="167"/>
      <c r="M398" s="6"/>
      <c r="N398" s="6"/>
      <c r="O398" s="6"/>
      <c r="P398" s="6"/>
      <c r="Q398" s="168"/>
      <c r="S398" s="6"/>
      <c r="T398" s="6"/>
      <c r="U398" s="6"/>
      <c r="V398" s="6"/>
    </row>
    <row r="399" spans="2:22" s="18" customFormat="1" ht="15.75" customHeight="1" x14ac:dyDescent="0.2">
      <c r="B399" s="6"/>
      <c r="C399" s="166"/>
      <c r="D399" s="10"/>
      <c r="E399" s="12"/>
      <c r="F399" s="6"/>
      <c r="G399" s="6"/>
      <c r="H399" s="6"/>
      <c r="I399" s="6"/>
      <c r="J399" s="178"/>
      <c r="K399" s="249"/>
      <c r="L399" s="167"/>
      <c r="M399" s="6"/>
      <c r="N399" s="6"/>
      <c r="O399" s="6"/>
      <c r="P399" s="6"/>
      <c r="Q399" s="168"/>
      <c r="S399" s="6"/>
      <c r="T399" s="6"/>
      <c r="U399" s="6"/>
      <c r="V399" s="6"/>
    </row>
    <row r="400" spans="2:22" s="18" customFormat="1" ht="15.75" customHeight="1" x14ac:dyDescent="0.2">
      <c r="B400" s="6"/>
      <c r="C400" s="166"/>
      <c r="D400" s="10"/>
      <c r="E400" s="12"/>
      <c r="F400" s="6"/>
      <c r="G400" s="6"/>
      <c r="H400" s="6"/>
      <c r="I400" s="6"/>
      <c r="J400" s="178"/>
      <c r="K400" s="249"/>
      <c r="L400" s="167"/>
      <c r="M400" s="6"/>
      <c r="N400" s="6"/>
      <c r="O400" s="6"/>
      <c r="P400" s="6"/>
      <c r="Q400" s="168"/>
      <c r="S400" s="6"/>
      <c r="T400" s="6"/>
      <c r="U400" s="6"/>
      <c r="V400" s="6"/>
    </row>
    <row r="401" spans="2:22" s="18" customFormat="1" ht="15.75" customHeight="1" x14ac:dyDescent="0.2">
      <c r="B401" s="6"/>
      <c r="C401" s="166"/>
      <c r="D401" s="10"/>
      <c r="E401" s="12"/>
      <c r="F401" s="6"/>
      <c r="G401" s="6"/>
      <c r="H401" s="6"/>
      <c r="I401" s="6"/>
      <c r="J401" s="178"/>
      <c r="K401" s="249"/>
      <c r="L401" s="167"/>
      <c r="M401" s="6"/>
      <c r="N401" s="6"/>
      <c r="O401" s="6"/>
      <c r="P401" s="6"/>
      <c r="Q401" s="168"/>
      <c r="S401" s="6"/>
      <c r="T401" s="6"/>
      <c r="U401" s="6"/>
      <c r="V401" s="6"/>
    </row>
    <row r="402" spans="2:22" s="18" customFormat="1" ht="15.75" customHeight="1" x14ac:dyDescent="0.2">
      <c r="B402" s="6"/>
      <c r="C402" s="166"/>
      <c r="D402" s="10"/>
      <c r="E402" s="12"/>
      <c r="F402" s="6"/>
      <c r="G402" s="6"/>
      <c r="H402" s="6"/>
      <c r="I402" s="6"/>
      <c r="J402" s="178"/>
      <c r="K402" s="249"/>
      <c r="L402" s="167"/>
      <c r="M402" s="6"/>
      <c r="N402" s="6"/>
      <c r="O402" s="6"/>
      <c r="P402" s="6"/>
      <c r="Q402" s="168"/>
      <c r="S402" s="6"/>
      <c r="T402" s="6"/>
      <c r="U402" s="6"/>
      <c r="V402" s="6"/>
    </row>
    <row r="403" spans="2:22" s="18" customFormat="1" ht="15.75" customHeight="1" x14ac:dyDescent="0.2">
      <c r="B403" s="6"/>
      <c r="C403" s="166"/>
      <c r="D403" s="10"/>
      <c r="E403" s="12"/>
      <c r="F403" s="6"/>
      <c r="G403" s="6"/>
      <c r="H403" s="6"/>
      <c r="I403" s="6"/>
      <c r="J403" s="178"/>
      <c r="K403" s="249"/>
      <c r="L403" s="167"/>
      <c r="M403" s="6"/>
      <c r="N403" s="6"/>
      <c r="O403" s="6"/>
      <c r="P403" s="6"/>
      <c r="Q403" s="168"/>
      <c r="S403" s="6"/>
      <c r="T403" s="6"/>
      <c r="U403" s="6"/>
      <c r="V403" s="6"/>
    </row>
    <row r="404" spans="2:22" s="18" customFormat="1" ht="15.75" customHeight="1" x14ac:dyDescent="0.2">
      <c r="B404" s="6"/>
      <c r="C404" s="166"/>
      <c r="D404" s="10"/>
      <c r="E404" s="12"/>
      <c r="F404" s="6"/>
      <c r="G404" s="6"/>
      <c r="H404" s="6"/>
      <c r="I404" s="6"/>
      <c r="J404" s="178"/>
      <c r="K404" s="249"/>
      <c r="L404" s="167"/>
      <c r="M404" s="6"/>
      <c r="N404" s="6"/>
      <c r="O404" s="6"/>
      <c r="P404" s="6"/>
      <c r="Q404" s="168"/>
      <c r="S404" s="6"/>
      <c r="T404" s="6"/>
      <c r="U404" s="6"/>
      <c r="V404" s="6"/>
    </row>
    <row r="405" spans="2:22" s="18" customFormat="1" ht="15.75" customHeight="1" x14ac:dyDescent="0.2">
      <c r="B405" s="6"/>
      <c r="C405" s="166"/>
      <c r="D405" s="10"/>
      <c r="E405" s="12"/>
      <c r="F405" s="6"/>
      <c r="G405" s="6"/>
      <c r="H405" s="6"/>
      <c r="I405" s="6"/>
      <c r="J405" s="178"/>
      <c r="K405" s="249"/>
      <c r="L405" s="167"/>
      <c r="M405" s="6"/>
      <c r="N405" s="6"/>
      <c r="O405" s="6"/>
      <c r="P405" s="6"/>
      <c r="Q405" s="168"/>
      <c r="S405" s="6"/>
      <c r="T405" s="6"/>
      <c r="U405" s="6"/>
      <c r="V405" s="6"/>
    </row>
    <row r="406" spans="2:22" s="18" customFormat="1" ht="15.75" customHeight="1" x14ac:dyDescent="0.2">
      <c r="B406" s="6"/>
      <c r="C406" s="166"/>
      <c r="D406" s="10"/>
      <c r="E406" s="12"/>
      <c r="F406" s="6"/>
      <c r="G406" s="6"/>
      <c r="H406" s="6"/>
      <c r="I406" s="6"/>
      <c r="J406" s="178"/>
      <c r="K406" s="249"/>
      <c r="L406" s="167"/>
      <c r="M406" s="6"/>
      <c r="N406" s="6"/>
      <c r="O406" s="6"/>
      <c r="P406" s="6"/>
      <c r="Q406" s="168"/>
      <c r="S406" s="6"/>
      <c r="T406" s="6"/>
      <c r="U406" s="6"/>
      <c r="V406" s="6"/>
    </row>
    <row r="407" spans="2:22" s="18" customFormat="1" ht="15.75" customHeight="1" x14ac:dyDescent="0.2">
      <c r="B407" s="6"/>
      <c r="C407" s="166"/>
      <c r="D407" s="10"/>
      <c r="E407" s="12"/>
      <c r="F407" s="6"/>
      <c r="G407" s="6"/>
      <c r="H407" s="6"/>
      <c r="I407" s="6"/>
      <c r="J407" s="178"/>
      <c r="K407" s="249"/>
      <c r="L407" s="167"/>
      <c r="M407" s="6"/>
      <c r="N407" s="6"/>
      <c r="O407" s="6"/>
      <c r="P407" s="6"/>
      <c r="Q407" s="168"/>
      <c r="S407" s="6"/>
      <c r="T407" s="6"/>
      <c r="U407" s="6"/>
      <c r="V407" s="6"/>
    </row>
    <row r="408" spans="2:22" s="18" customFormat="1" ht="15.75" customHeight="1" x14ac:dyDescent="0.2">
      <c r="B408" s="6"/>
      <c r="C408" s="166"/>
      <c r="D408" s="10"/>
      <c r="E408" s="12"/>
      <c r="F408" s="6"/>
      <c r="G408" s="6"/>
      <c r="H408" s="6"/>
      <c r="I408" s="6"/>
      <c r="J408" s="178"/>
      <c r="K408" s="249"/>
      <c r="L408" s="167"/>
      <c r="M408" s="6"/>
      <c r="N408" s="6"/>
      <c r="O408" s="6"/>
      <c r="P408" s="6"/>
      <c r="Q408" s="168"/>
      <c r="S408" s="6"/>
      <c r="T408" s="6"/>
      <c r="U408" s="6"/>
      <c r="V408" s="6"/>
    </row>
    <row r="409" spans="2:22" s="18" customFormat="1" ht="15.75" customHeight="1" x14ac:dyDescent="0.2">
      <c r="B409" s="6"/>
      <c r="C409" s="166"/>
      <c r="D409" s="10"/>
      <c r="E409" s="12"/>
      <c r="F409" s="6"/>
      <c r="G409" s="6"/>
      <c r="H409" s="6"/>
      <c r="I409" s="6"/>
      <c r="J409" s="178"/>
      <c r="K409" s="249"/>
      <c r="L409" s="167"/>
      <c r="M409" s="6"/>
      <c r="N409" s="6"/>
      <c r="O409" s="6"/>
      <c r="P409" s="6"/>
      <c r="Q409" s="168"/>
      <c r="S409" s="6"/>
      <c r="T409" s="6"/>
      <c r="U409" s="6"/>
      <c r="V409" s="6"/>
    </row>
    <row r="410" spans="2:22" s="18" customFormat="1" ht="15.75" customHeight="1" x14ac:dyDescent="0.2">
      <c r="B410" s="6"/>
      <c r="C410" s="166"/>
      <c r="D410" s="10"/>
      <c r="E410" s="12"/>
      <c r="F410" s="6"/>
      <c r="G410" s="6"/>
      <c r="H410" s="6"/>
      <c r="I410" s="6"/>
      <c r="J410" s="178"/>
      <c r="K410" s="249"/>
      <c r="L410" s="167"/>
      <c r="M410" s="6"/>
      <c r="N410" s="6"/>
      <c r="O410" s="6"/>
      <c r="P410" s="6"/>
      <c r="Q410" s="168"/>
      <c r="S410" s="6"/>
      <c r="T410" s="6"/>
      <c r="U410" s="6"/>
      <c r="V410" s="6"/>
    </row>
    <row r="411" spans="2:22" s="18" customFormat="1" ht="15.75" customHeight="1" x14ac:dyDescent="0.2">
      <c r="B411" s="6"/>
      <c r="C411" s="166"/>
      <c r="D411" s="10"/>
      <c r="E411" s="12"/>
      <c r="F411" s="6"/>
      <c r="G411" s="6"/>
      <c r="H411" s="6"/>
      <c r="I411" s="6"/>
      <c r="J411" s="178"/>
      <c r="K411" s="249"/>
      <c r="L411" s="167"/>
      <c r="M411" s="6"/>
      <c r="N411" s="6"/>
      <c r="O411" s="6"/>
      <c r="P411" s="6"/>
      <c r="Q411" s="168"/>
      <c r="S411" s="6"/>
      <c r="T411" s="6"/>
      <c r="U411" s="6"/>
      <c r="V411" s="6"/>
    </row>
    <row r="412" spans="2:22" s="18" customFormat="1" ht="15.75" customHeight="1" x14ac:dyDescent="0.2">
      <c r="B412" s="6"/>
      <c r="C412" s="166"/>
      <c r="D412" s="10"/>
      <c r="E412" s="12"/>
      <c r="F412" s="6"/>
      <c r="G412" s="6"/>
      <c r="H412" s="6"/>
      <c r="I412" s="6"/>
      <c r="J412" s="178"/>
      <c r="K412" s="249"/>
      <c r="L412" s="167"/>
      <c r="M412" s="6"/>
      <c r="N412" s="6"/>
      <c r="O412" s="6"/>
      <c r="P412" s="6"/>
      <c r="Q412" s="168"/>
      <c r="S412" s="6"/>
      <c r="T412" s="6"/>
      <c r="U412" s="6"/>
      <c r="V412" s="6"/>
    </row>
    <row r="413" spans="2:22" s="18" customFormat="1" ht="15.75" customHeight="1" x14ac:dyDescent="0.2">
      <c r="B413" s="6"/>
      <c r="C413" s="166"/>
      <c r="D413" s="10"/>
      <c r="E413" s="12"/>
      <c r="F413" s="6"/>
      <c r="G413" s="6"/>
      <c r="H413" s="6"/>
      <c r="I413" s="6"/>
      <c r="J413" s="178"/>
      <c r="K413" s="249"/>
      <c r="L413" s="167"/>
      <c r="M413" s="6"/>
      <c r="N413" s="6"/>
      <c r="O413" s="6"/>
      <c r="P413" s="6"/>
      <c r="Q413" s="168"/>
      <c r="S413" s="6"/>
      <c r="T413" s="6"/>
      <c r="U413" s="6"/>
      <c r="V413" s="6"/>
    </row>
    <row r="414" spans="2:22" s="18" customFormat="1" ht="15.75" customHeight="1" x14ac:dyDescent="0.2">
      <c r="B414" s="6"/>
      <c r="C414" s="166"/>
      <c r="D414" s="10"/>
      <c r="E414" s="12"/>
      <c r="F414" s="6"/>
      <c r="G414" s="6"/>
      <c r="H414" s="6"/>
      <c r="I414" s="6"/>
      <c r="J414" s="178"/>
      <c r="K414" s="249"/>
      <c r="L414" s="167"/>
      <c r="M414" s="6"/>
      <c r="N414" s="6"/>
      <c r="O414" s="6"/>
      <c r="P414" s="6"/>
      <c r="Q414" s="168"/>
      <c r="S414" s="6"/>
      <c r="T414" s="6"/>
      <c r="U414" s="6"/>
      <c r="V414" s="6"/>
    </row>
    <row r="415" spans="2:22" s="18" customFormat="1" ht="15.75" customHeight="1" x14ac:dyDescent="0.2">
      <c r="B415" s="6"/>
      <c r="C415" s="166"/>
      <c r="D415" s="10"/>
      <c r="E415" s="12"/>
      <c r="F415" s="6"/>
      <c r="G415" s="6"/>
      <c r="H415" s="6"/>
      <c r="I415" s="6"/>
      <c r="J415" s="178"/>
      <c r="K415" s="249"/>
      <c r="L415" s="167"/>
      <c r="M415" s="6"/>
      <c r="N415" s="6"/>
      <c r="O415" s="6"/>
      <c r="P415" s="6"/>
      <c r="Q415" s="168"/>
      <c r="S415" s="6"/>
      <c r="T415" s="6"/>
      <c r="U415" s="6"/>
      <c r="V415" s="6"/>
    </row>
    <row r="416" spans="2:22" s="18" customFormat="1" ht="15.75" customHeight="1" x14ac:dyDescent="0.2">
      <c r="B416" s="6"/>
      <c r="C416" s="166"/>
      <c r="D416" s="10"/>
      <c r="E416" s="12"/>
      <c r="F416" s="6"/>
      <c r="G416" s="6"/>
      <c r="H416" s="6"/>
      <c r="I416" s="6"/>
      <c r="J416" s="178"/>
      <c r="K416" s="249"/>
      <c r="L416" s="167"/>
      <c r="M416" s="6"/>
      <c r="N416" s="6"/>
      <c r="O416" s="6"/>
      <c r="P416" s="6"/>
      <c r="Q416" s="168"/>
      <c r="S416" s="6"/>
      <c r="T416" s="6"/>
      <c r="U416" s="6"/>
      <c r="V416" s="6"/>
    </row>
    <row r="417" spans="2:22" s="18" customFormat="1" ht="15.75" customHeight="1" x14ac:dyDescent="0.2">
      <c r="B417" s="6"/>
      <c r="C417" s="166"/>
      <c r="D417" s="10"/>
      <c r="E417" s="12"/>
      <c r="F417" s="6"/>
      <c r="G417" s="6"/>
      <c r="H417" s="6"/>
      <c r="I417" s="6"/>
      <c r="J417" s="178"/>
      <c r="K417" s="249"/>
      <c r="L417" s="167"/>
      <c r="M417" s="6"/>
      <c r="N417" s="6"/>
      <c r="O417" s="6"/>
      <c r="P417" s="6"/>
      <c r="Q417" s="168"/>
      <c r="S417" s="6"/>
      <c r="T417" s="6"/>
      <c r="U417" s="6"/>
      <c r="V417" s="6"/>
    </row>
    <row r="418" spans="2:22" s="18" customFormat="1" ht="15.75" customHeight="1" x14ac:dyDescent="0.2">
      <c r="B418" s="6"/>
      <c r="C418" s="166"/>
      <c r="D418" s="10"/>
      <c r="E418" s="12"/>
      <c r="F418" s="6"/>
      <c r="G418" s="6"/>
      <c r="H418" s="6"/>
      <c r="I418" s="6"/>
      <c r="J418" s="178"/>
      <c r="K418" s="249"/>
      <c r="L418" s="167"/>
      <c r="M418" s="6"/>
      <c r="N418" s="6"/>
      <c r="O418" s="6"/>
      <c r="P418" s="6"/>
      <c r="Q418" s="168"/>
      <c r="S418" s="6"/>
      <c r="T418" s="6"/>
      <c r="U418" s="6"/>
      <c r="V418" s="6"/>
    </row>
    <row r="419" spans="2:22" s="18" customFormat="1" ht="15.75" customHeight="1" x14ac:dyDescent="0.2">
      <c r="B419" s="6"/>
      <c r="C419" s="166"/>
      <c r="D419" s="10"/>
      <c r="E419" s="12"/>
      <c r="F419" s="6"/>
      <c r="G419" s="6"/>
      <c r="H419" s="6"/>
      <c r="I419" s="6"/>
      <c r="J419" s="178"/>
      <c r="K419" s="249"/>
      <c r="L419" s="167"/>
      <c r="M419" s="6"/>
      <c r="N419" s="6"/>
      <c r="O419" s="6"/>
      <c r="P419" s="6"/>
      <c r="Q419" s="168"/>
      <c r="S419" s="6"/>
      <c r="T419" s="6"/>
      <c r="U419" s="6"/>
      <c r="V419" s="6"/>
    </row>
    <row r="420" spans="2:22" s="18" customFormat="1" ht="15.75" customHeight="1" x14ac:dyDescent="0.2">
      <c r="B420" s="6"/>
      <c r="C420" s="166"/>
      <c r="D420" s="10"/>
      <c r="E420" s="12"/>
      <c r="F420" s="6"/>
      <c r="G420" s="6"/>
      <c r="H420" s="6"/>
      <c r="I420" s="6"/>
      <c r="J420" s="178"/>
      <c r="K420" s="249"/>
      <c r="L420" s="167"/>
      <c r="M420" s="6"/>
      <c r="N420" s="6"/>
      <c r="O420" s="6"/>
      <c r="P420" s="6"/>
      <c r="Q420" s="168"/>
      <c r="S420" s="6"/>
      <c r="T420" s="6"/>
      <c r="U420" s="6"/>
      <c r="V420" s="6"/>
    </row>
    <row r="421" spans="2:22" s="18" customFormat="1" ht="15.75" customHeight="1" x14ac:dyDescent="0.2">
      <c r="B421" s="6"/>
      <c r="C421" s="166"/>
      <c r="D421" s="10"/>
      <c r="E421" s="12"/>
      <c r="F421" s="6"/>
      <c r="G421" s="6"/>
      <c r="H421" s="6"/>
      <c r="I421" s="6"/>
      <c r="J421" s="178"/>
      <c r="K421" s="249"/>
      <c r="L421" s="167"/>
      <c r="M421" s="6"/>
      <c r="N421" s="6"/>
      <c r="O421" s="6"/>
      <c r="P421" s="6"/>
      <c r="Q421" s="168"/>
      <c r="S421" s="6"/>
      <c r="T421" s="6"/>
      <c r="U421" s="6"/>
      <c r="V421" s="6"/>
    </row>
    <row r="422" spans="2:22" s="18" customFormat="1" ht="15.75" customHeight="1" x14ac:dyDescent="0.2">
      <c r="B422" s="6"/>
      <c r="C422" s="166"/>
      <c r="D422" s="10"/>
      <c r="E422" s="12"/>
      <c r="F422" s="6"/>
      <c r="G422" s="6"/>
      <c r="H422" s="6"/>
      <c r="I422" s="6"/>
      <c r="J422" s="178"/>
      <c r="K422" s="249"/>
      <c r="L422" s="167"/>
      <c r="M422" s="6"/>
      <c r="N422" s="6"/>
      <c r="O422" s="6"/>
      <c r="P422" s="6"/>
      <c r="Q422" s="168"/>
      <c r="S422" s="6"/>
      <c r="T422" s="6"/>
      <c r="U422" s="6"/>
      <c r="V422" s="6"/>
    </row>
    <row r="423" spans="2:22" s="18" customFormat="1" ht="15.75" customHeight="1" x14ac:dyDescent="0.2">
      <c r="B423" s="6"/>
      <c r="C423" s="166"/>
      <c r="D423" s="10"/>
      <c r="E423" s="12"/>
      <c r="F423" s="6"/>
      <c r="G423" s="6"/>
      <c r="H423" s="6"/>
      <c r="I423" s="6"/>
      <c r="J423" s="178"/>
      <c r="K423" s="249"/>
      <c r="L423" s="167"/>
      <c r="M423" s="6"/>
      <c r="N423" s="6"/>
      <c r="O423" s="6"/>
      <c r="P423" s="6"/>
      <c r="Q423" s="168"/>
      <c r="S423" s="6"/>
      <c r="T423" s="6"/>
      <c r="U423" s="6"/>
      <c r="V423" s="6"/>
    </row>
    <row r="424" spans="2:22" s="18" customFormat="1" ht="15.75" customHeight="1" x14ac:dyDescent="0.2">
      <c r="B424" s="6"/>
      <c r="C424" s="166"/>
      <c r="D424" s="10"/>
      <c r="E424" s="12"/>
      <c r="F424" s="6"/>
      <c r="G424" s="6"/>
      <c r="H424" s="6"/>
      <c r="I424" s="6"/>
      <c r="J424" s="178"/>
      <c r="K424" s="249"/>
      <c r="L424" s="167"/>
      <c r="M424" s="6"/>
      <c r="N424" s="6"/>
      <c r="O424" s="6"/>
      <c r="P424" s="6"/>
      <c r="Q424" s="168"/>
      <c r="S424" s="6"/>
      <c r="T424" s="6"/>
      <c r="U424" s="6"/>
      <c r="V424" s="6"/>
    </row>
    <row r="425" spans="2:22" s="18" customFormat="1" ht="15.75" customHeight="1" x14ac:dyDescent="0.2">
      <c r="B425" s="6"/>
      <c r="C425" s="166"/>
      <c r="D425" s="10"/>
      <c r="E425" s="12"/>
      <c r="F425" s="6"/>
      <c r="G425" s="6"/>
      <c r="H425" s="6"/>
      <c r="I425" s="6"/>
      <c r="J425" s="178"/>
      <c r="K425" s="249"/>
      <c r="L425" s="167"/>
      <c r="M425" s="6"/>
      <c r="N425" s="6"/>
      <c r="O425" s="6"/>
      <c r="P425" s="6"/>
      <c r="Q425" s="168"/>
      <c r="S425" s="6"/>
      <c r="T425" s="6"/>
      <c r="U425" s="6"/>
      <c r="V425" s="6"/>
    </row>
    <row r="426" spans="2:22" s="18" customFormat="1" ht="15.75" customHeight="1" x14ac:dyDescent="0.2">
      <c r="B426" s="6"/>
      <c r="C426" s="166"/>
      <c r="D426" s="10"/>
      <c r="E426" s="12"/>
      <c r="F426" s="6"/>
      <c r="G426" s="6"/>
      <c r="H426" s="6"/>
      <c r="I426" s="6"/>
      <c r="J426" s="178"/>
      <c r="K426" s="249"/>
      <c r="L426" s="167"/>
      <c r="M426" s="6"/>
      <c r="N426" s="6"/>
      <c r="O426" s="6"/>
      <c r="P426" s="6"/>
      <c r="Q426" s="168"/>
      <c r="S426" s="6"/>
      <c r="T426" s="6"/>
      <c r="U426" s="6"/>
      <c r="V426" s="6"/>
    </row>
    <row r="427" spans="2:22" s="18" customFormat="1" ht="15.75" customHeight="1" x14ac:dyDescent="0.2">
      <c r="B427" s="6"/>
      <c r="C427" s="166"/>
      <c r="D427" s="10"/>
      <c r="E427" s="12"/>
      <c r="F427" s="6"/>
      <c r="G427" s="6"/>
      <c r="H427" s="6"/>
      <c r="I427" s="6"/>
      <c r="J427" s="178"/>
      <c r="K427" s="249"/>
      <c r="L427" s="167"/>
      <c r="M427" s="6"/>
      <c r="N427" s="6"/>
      <c r="O427" s="6"/>
      <c r="P427" s="6"/>
      <c r="Q427" s="168"/>
      <c r="S427" s="6"/>
      <c r="T427" s="6"/>
      <c r="U427" s="6"/>
      <c r="V427" s="6"/>
    </row>
    <row r="428" spans="2:22" s="18" customFormat="1" ht="15.75" customHeight="1" x14ac:dyDescent="0.2">
      <c r="B428" s="6"/>
      <c r="C428" s="166"/>
      <c r="D428" s="10"/>
      <c r="E428" s="12"/>
      <c r="F428" s="6"/>
      <c r="G428" s="6"/>
      <c r="H428" s="6"/>
      <c r="I428" s="6"/>
      <c r="J428" s="178"/>
      <c r="K428" s="249"/>
      <c r="L428" s="167"/>
      <c r="M428" s="6"/>
      <c r="N428" s="6"/>
      <c r="O428" s="6"/>
      <c r="P428" s="6"/>
      <c r="Q428" s="168"/>
      <c r="S428" s="6"/>
      <c r="T428" s="6"/>
      <c r="U428" s="6"/>
      <c r="V428" s="6"/>
    </row>
    <row r="429" spans="2:22" s="18" customFormat="1" ht="15.75" customHeight="1" x14ac:dyDescent="0.2">
      <c r="B429" s="6"/>
      <c r="C429" s="166"/>
      <c r="D429" s="10"/>
      <c r="E429" s="12"/>
      <c r="F429" s="6"/>
      <c r="G429" s="6"/>
      <c r="H429" s="6"/>
      <c r="I429" s="6"/>
      <c r="J429" s="178"/>
      <c r="K429" s="249"/>
      <c r="L429" s="167"/>
      <c r="M429" s="6"/>
      <c r="N429" s="6"/>
      <c r="O429" s="6"/>
      <c r="P429" s="6"/>
      <c r="Q429" s="168"/>
      <c r="S429" s="6"/>
      <c r="T429" s="6"/>
      <c r="U429" s="6"/>
      <c r="V429" s="6"/>
    </row>
    <row r="430" spans="2:22" s="18" customFormat="1" ht="15.75" customHeight="1" x14ac:dyDescent="0.2">
      <c r="B430" s="6"/>
      <c r="C430" s="166"/>
      <c r="D430" s="10"/>
      <c r="E430" s="12"/>
      <c r="F430" s="6"/>
      <c r="G430" s="6"/>
      <c r="H430" s="6"/>
      <c r="I430" s="6"/>
      <c r="J430" s="178"/>
      <c r="K430" s="249"/>
      <c r="L430" s="167"/>
      <c r="M430" s="6"/>
      <c r="N430" s="6"/>
      <c r="O430" s="6"/>
      <c r="P430" s="6"/>
      <c r="Q430" s="168"/>
      <c r="S430" s="6"/>
      <c r="T430" s="6"/>
      <c r="U430" s="6"/>
      <c r="V430" s="6"/>
    </row>
    <row r="431" spans="2:22" s="18" customFormat="1" ht="15.75" customHeight="1" x14ac:dyDescent="0.2">
      <c r="B431" s="6"/>
      <c r="C431" s="166"/>
      <c r="D431" s="10"/>
      <c r="E431" s="12"/>
      <c r="F431" s="6"/>
      <c r="G431" s="6"/>
      <c r="H431" s="6"/>
      <c r="I431" s="6"/>
      <c r="J431" s="178"/>
      <c r="K431" s="249"/>
      <c r="L431" s="167"/>
      <c r="M431" s="6"/>
      <c r="N431" s="6"/>
      <c r="O431" s="6"/>
      <c r="P431" s="6"/>
      <c r="Q431" s="168"/>
      <c r="S431" s="6"/>
      <c r="T431" s="6"/>
      <c r="U431" s="6"/>
      <c r="V431" s="6"/>
    </row>
    <row r="432" spans="2:22" s="18" customFormat="1" ht="15.75" customHeight="1" x14ac:dyDescent="0.2">
      <c r="B432" s="6"/>
      <c r="C432" s="166"/>
      <c r="D432" s="10"/>
      <c r="E432" s="12"/>
      <c r="F432" s="6"/>
      <c r="G432" s="6"/>
      <c r="H432" s="6"/>
      <c r="I432" s="6"/>
      <c r="J432" s="178"/>
      <c r="K432" s="249"/>
      <c r="L432" s="167"/>
      <c r="M432" s="6"/>
      <c r="N432" s="6"/>
      <c r="O432" s="6"/>
      <c r="P432" s="6"/>
      <c r="Q432" s="168"/>
      <c r="S432" s="6"/>
      <c r="T432" s="6"/>
      <c r="U432" s="6"/>
      <c r="V432" s="6"/>
    </row>
    <row r="433" spans="2:22" s="18" customFormat="1" ht="15.75" customHeight="1" x14ac:dyDescent="0.2">
      <c r="B433" s="6"/>
      <c r="C433" s="166"/>
      <c r="D433" s="10"/>
      <c r="E433" s="12"/>
      <c r="F433" s="6"/>
      <c r="G433" s="6"/>
      <c r="H433" s="6"/>
      <c r="I433" s="6"/>
      <c r="J433" s="178"/>
      <c r="K433" s="249"/>
      <c r="L433" s="167"/>
      <c r="M433" s="6"/>
      <c r="N433" s="6"/>
      <c r="O433" s="6"/>
      <c r="P433" s="6"/>
      <c r="Q433" s="168"/>
      <c r="S433" s="6"/>
      <c r="T433" s="6"/>
      <c r="U433" s="6"/>
      <c r="V433" s="6"/>
    </row>
    <row r="434" spans="2:22" s="18" customFormat="1" ht="15.75" customHeight="1" x14ac:dyDescent="0.2">
      <c r="B434" s="6"/>
      <c r="C434" s="166"/>
      <c r="D434" s="10"/>
      <c r="E434" s="12"/>
      <c r="F434" s="6"/>
      <c r="G434" s="6"/>
      <c r="H434" s="6"/>
      <c r="I434" s="6"/>
      <c r="J434" s="178"/>
      <c r="K434" s="249"/>
      <c r="L434" s="167"/>
      <c r="M434" s="6"/>
      <c r="N434" s="6"/>
      <c r="O434" s="6"/>
      <c r="P434" s="6"/>
      <c r="Q434" s="168"/>
      <c r="S434" s="6"/>
      <c r="T434" s="6"/>
      <c r="U434" s="6"/>
      <c r="V434" s="6"/>
    </row>
    <row r="435" spans="2:22" s="18" customFormat="1" ht="15.75" customHeight="1" x14ac:dyDescent="0.2">
      <c r="B435" s="6"/>
      <c r="C435" s="166"/>
      <c r="D435" s="10"/>
      <c r="E435" s="12"/>
      <c r="F435" s="6"/>
      <c r="G435" s="6"/>
      <c r="H435" s="6"/>
      <c r="I435" s="6"/>
      <c r="J435" s="178"/>
      <c r="K435" s="249"/>
      <c r="L435" s="167"/>
      <c r="M435" s="6"/>
      <c r="N435" s="6"/>
      <c r="O435" s="6"/>
      <c r="P435" s="6"/>
      <c r="Q435" s="168"/>
      <c r="S435" s="6"/>
      <c r="T435" s="6"/>
      <c r="U435" s="6"/>
      <c r="V435" s="6"/>
    </row>
    <row r="436" spans="2:22" s="18" customFormat="1" ht="15.75" customHeight="1" x14ac:dyDescent="0.2">
      <c r="B436" s="6"/>
      <c r="C436" s="166"/>
      <c r="D436" s="10"/>
      <c r="E436" s="12"/>
      <c r="F436" s="6"/>
      <c r="G436" s="6"/>
      <c r="H436" s="6"/>
      <c r="I436" s="6"/>
      <c r="J436" s="178"/>
      <c r="K436" s="249"/>
      <c r="L436" s="167"/>
      <c r="M436" s="6"/>
      <c r="N436" s="6"/>
      <c r="O436" s="6"/>
      <c r="P436" s="6"/>
      <c r="Q436" s="168"/>
      <c r="S436" s="6"/>
      <c r="T436" s="6"/>
      <c r="U436" s="6"/>
      <c r="V436" s="6"/>
    </row>
    <row r="437" spans="2:22" s="18" customFormat="1" ht="15.75" customHeight="1" x14ac:dyDescent="0.2">
      <c r="B437" s="6"/>
      <c r="C437" s="166"/>
      <c r="D437" s="10"/>
      <c r="E437" s="12"/>
      <c r="F437" s="6"/>
      <c r="G437" s="6"/>
      <c r="H437" s="6"/>
      <c r="I437" s="6"/>
      <c r="J437" s="178"/>
      <c r="K437" s="249"/>
      <c r="L437" s="167"/>
      <c r="M437" s="6"/>
      <c r="N437" s="6"/>
      <c r="O437" s="6"/>
      <c r="P437" s="6"/>
      <c r="Q437" s="168"/>
      <c r="S437" s="6"/>
      <c r="T437" s="6"/>
      <c r="U437" s="6"/>
      <c r="V437" s="6"/>
    </row>
    <row r="438" spans="2:22" s="18" customFormat="1" ht="15.75" customHeight="1" x14ac:dyDescent="0.2">
      <c r="B438" s="6"/>
      <c r="C438" s="166"/>
      <c r="D438" s="10"/>
      <c r="E438" s="12"/>
      <c r="F438" s="6"/>
      <c r="G438" s="6"/>
      <c r="H438" s="6"/>
      <c r="I438" s="6"/>
      <c r="J438" s="178"/>
      <c r="K438" s="249"/>
      <c r="L438" s="167"/>
      <c r="M438" s="6"/>
      <c r="N438" s="6"/>
      <c r="O438" s="6"/>
      <c r="P438" s="6"/>
      <c r="Q438" s="168"/>
      <c r="S438" s="6"/>
      <c r="T438" s="6"/>
      <c r="U438" s="6"/>
      <c r="V438" s="6"/>
    </row>
    <row r="439" spans="2:22" s="18" customFormat="1" ht="15.75" customHeight="1" x14ac:dyDescent="0.2">
      <c r="B439" s="6"/>
      <c r="C439" s="166"/>
      <c r="D439" s="10"/>
      <c r="E439" s="12"/>
      <c r="F439" s="6"/>
      <c r="G439" s="6"/>
      <c r="H439" s="6"/>
      <c r="I439" s="6"/>
      <c r="J439" s="178"/>
      <c r="K439" s="249"/>
      <c r="L439" s="167"/>
      <c r="M439" s="6"/>
      <c r="N439" s="6"/>
      <c r="O439" s="6"/>
      <c r="P439" s="6"/>
      <c r="Q439" s="168"/>
      <c r="S439" s="6"/>
      <c r="T439" s="6"/>
      <c r="U439" s="6"/>
      <c r="V439" s="6"/>
    </row>
    <row r="440" spans="2:22" s="18" customFormat="1" ht="15.75" customHeight="1" x14ac:dyDescent="0.2">
      <c r="B440" s="6"/>
      <c r="C440" s="166"/>
      <c r="D440" s="10"/>
      <c r="E440" s="12"/>
      <c r="F440" s="6"/>
      <c r="G440" s="6"/>
      <c r="H440" s="6"/>
      <c r="I440" s="6"/>
      <c r="J440" s="178"/>
      <c r="K440" s="249"/>
      <c r="L440" s="167"/>
      <c r="M440" s="6"/>
      <c r="N440" s="6"/>
      <c r="O440" s="6"/>
      <c r="P440" s="6"/>
      <c r="Q440" s="168"/>
      <c r="S440" s="6"/>
      <c r="T440" s="6"/>
      <c r="U440" s="6"/>
      <c r="V440" s="6"/>
    </row>
    <row r="441" spans="2:22" s="18" customFormat="1" ht="15.75" customHeight="1" x14ac:dyDescent="0.2">
      <c r="B441" s="6"/>
      <c r="C441" s="166"/>
      <c r="D441" s="10"/>
      <c r="E441" s="12"/>
      <c r="F441" s="6"/>
      <c r="G441" s="6"/>
      <c r="H441" s="6"/>
      <c r="I441" s="6"/>
      <c r="J441" s="178"/>
      <c r="K441" s="249"/>
      <c r="L441" s="167"/>
      <c r="M441" s="6"/>
      <c r="N441" s="6"/>
      <c r="O441" s="6"/>
      <c r="P441" s="6"/>
      <c r="Q441" s="168"/>
      <c r="S441" s="6"/>
      <c r="T441" s="6"/>
      <c r="U441" s="6"/>
      <c r="V441" s="6"/>
    </row>
    <row r="442" spans="2:22" s="18" customFormat="1" ht="15.75" customHeight="1" x14ac:dyDescent="0.2">
      <c r="B442" s="6"/>
      <c r="C442" s="166"/>
      <c r="D442" s="10"/>
      <c r="E442" s="12"/>
      <c r="F442" s="6"/>
      <c r="G442" s="6"/>
      <c r="H442" s="6"/>
      <c r="I442" s="6"/>
      <c r="J442" s="178"/>
      <c r="K442" s="249"/>
      <c r="L442" s="167"/>
      <c r="M442" s="6"/>
      <c r="N442" s="6"/>
      <c r="O442" s="6"/>
      <c r="P442" s="6"/>
      <c r="Q442" s="168"/>
      <c r="S442" s="6"/>
      <c r="T442" s="6"/>
      <c r="U442" s="6"/>
      <c r="V442" s="6"/>
    </row>
    <row r="443" spans="2:22" s="18" customFormat="1" ht="15.75" customHeight="1" x14ac:dyDescent="0.2">
      <c r="B443" s="6"/>
      <c r="C443" s="166"/>
      <c r="D443" s="10"/>
      <c r="E443" s="12"/>
      <c r="F443" s="6"/>
      <c r="G443" s="6"/>
      <c r="H443" s="6"/>
      <c r="I443" s="6"/>
      <c r="J443" s="178"/>
      <c r="K443" s="249"/>
      <c r="L443" s="167"/>
      <c r="M443" s="6"/>
      <c r="N443" s="6"/>
      <c r="O443" s="6"/>
      <c r="P443" s="6"/>
      <c r="Q443" s="168"/>
      <c r="S443" s="6"/>
      <c r="T443" s="6"/>
      <c r="U443" s="6"/>
      <c r="V443" s="6"/>
    </row>
    <row r="444" spans="2:22" s="18" customFormat="1" ht="15.75" customHeight="1" x14ac:dyDescent="0.2">
      <c r="B444" s="6"/>
      <c r="C444" s="166"/>
      <c r="D444" s="10"/>
      <c r="E444" s="12"/>
      <c r="F444" s="6"/>
      <c r="G444" s="6"/>
      <c r="H444" s="6"/>
      <c r="I444" s="6"/>
      <c r="J444" s="178"/>
      <c r="K444" s="249"/>
      <c r="L444" s="167"/>
      <c r="M444" s="6"/>
      <c r="N444" s="6"/>
      <c r="O444" s="6"/>
      <c r="P444" s="6"/>
      <c r="Q444" s="168"/>
      <c r="S444" s="6"/>
      <c r="T444" s="6"/>
      <c r="U444" s="6"/>
      <c r="V444" s="6"/>
    </row>
    <row r="445" spans="2:22" s="18" customFormat="1" ht="15.75" customHeight="1" x14ac:dyDescent="0.2">
      <c r="B445" s="6"/>
      <c r="C445" s="166"/>
      <c r="D445" s="10"/>
      <c r="E445" s="12"/>
      <c r="F445" s="6"/>
      <c r="G445" s="6"/>
      <c r="H445" s="6"/>
      <c r="I445" s="6"/>
      <c r="J445" s="178"/>
      <c r="K445" s="249"/>
      <c r="L445" s="167"/>
      <c r="M445" s="6"/>
      <c r="N445" s="6"/>
      <c r="O445" s="6"/>
      <c r="P445" s="6"/>
      <c r="Q445" s="168"/>
      <c r="S445" s="6"/>
      <c r="T445" s="6"/>
      <c r="U445" s="6"/>
      <c r="V445" s="6"/>
    </row>
    <row r="446" spans="2:22" s="18" customFormat="1" ht="15.75" customHeight="1" x14ac:dyDescent="0.2">
      <c r="B446" s="6"/>
      <c r="C446" s="166"/>
      <c r="D446" s="10"/>
      <c r="E446" s="12"/>
      <c r="F446" s="6"/>
      <c r="G446" s="6"/>
      <c r="H446" s="6"/>
      <c r="I446" s="6"/>
      <c r="J446" s="178"/>
      <c r="K446" s="249"/>
      <c r="L446" s="167"/>
      <c r="M446" s="6"/>
      <c r="N446" s="6"/>
      <c r="O446" s="6"/>
      <c r="P446" s="6"/>
      <c r="Q446" s="168"/>
      <c r="S446" s="6"/>
      <c r="T446" s="6"/>
      <c r="U446" s="6"/>
      <c r="V446" s="6"/>
    </row>
    <row r="447" spans="2:22" s="18" customFormat="1" ht="15.75" customHeight="1" x14ac:dyDescent="0.2">
      <c r="B447" s="6"/>
      <c r="C447" s="166"/>
      <c r="D447" s="10"/>
      <c r="E447" s="12"/>
      <c r="F447" s="6"/>
      <c r="G447" s="6"/>
      <c r="H447" s="6"/>
      <c r="I447" s="6"/>
      <c r="J447" s="178"/>
      <c r="K447" s="249"/>
      <c r="L447" s="167"/>
      <c r="M447" s="6"/>
      <c r="N447" s="6"/>
      <c r="O447" s="6"/>
      <c r="P447" s="6"/>
      <c r="Q447" s="168"/>
      <c r="S447" s="6"/>
      <c r="T447" s="6"/>
      <c r="U447" s="6"/>
      <c r="V447" s="6"/>
    </row>
    <row r="448" spans="2:22" s="18" customFormat="1" ht="15.75" customHeight="1" x14ac:dyDescent="0.2">
      <c r="B448" s="6"/>
      <c r="C448" s="166"/>
      <c r="D448" s="10"/>
      <c r="E448" s="12"/>
      <c r="F448" s="6"/>
      <c r="G448" s="6"/>
      <c r="H448" s="6"/>
      <c r="I448" s="6"/>
      <c r="J448" s="178"/>
      <c r="K448" s="249"/>
      <c r="L448" s="167"/>
      <c r="M448" s="6"/>
      <c r="N448" s="6"/>
      <c r="O448" s="6"/>
      <c r="P448" s="6"/>
      <c r="Q448" s="168"/>
      <c r="S448" s="6"/>
      <c r="T448" s="6"/>
      <c r="U448" s="6"/>
      <c r="V448" s="6"/>
    </row>
    <row r="449" spans="2:22" s="18" customFormat="1" ht="15.75" customHeight="1" x14ac:dyDescent="0.2">
      <c r="B449" s="6"/>
      <c r="C449" s="166"/>
      <c r="D449" s="10"/>
      <c r="E449" s="12"/>
      <c r="F449" s="6"/>
      <c r="G449" s="6"/>
      <c r="H449" s="6"/>
      <c r="I449" s="6"/>
      <c r="J449" s="178"/>
      <c r="K449" s="249"/>
      <c r="L449" s="167"/>
      <c r="M449" s="6"/>
      <c r="N449" s="6"/>
      <c r="O449" s="6"/>
      <c r="P449" s="6"/>
      <c r="Q449" s="168"/>
      <c r="S449" s="6"/>
      <c r="T449" s="6"/>
      <c r="U449" s="6"/>
      <c r="V449" s="6"/>
    </row>
    <row r="450" spans="2:22" s="18" customFormat="1" ht="15.75" customHeight="1" x14ac:dyDescent="0.2">
      <c r="B450" s="6"/>
      <c r="C450" s="166"/>
      <c r="D450" s="10"/>
      <c r="E450" s="12"/>
      <c r="F450" s="6"/>
      <c r="G450" s="6"/>
      <c r="H450" s="6"/>
      <c r="I450" s="6"/>
      <c r="J450" s="178"/>
      <c r="K450" s="249"/>
      <c r="L450" s="167"/>
      <c r="M450" s="6"/>
      <c r="N450" s="6"/>
      <c r="O450" s="6"/>
      <c r="P450" s="6"/>
      <c r="Q450" s="168"/>
      <c r="S450" s="6"/>
      <c r="T450" s="6"/>
      <c r="U450" s="6"/>
      <c r="V450" s="6"/>
    </row>
    <row r="451" spans="2:22" s="18" customFormat="1" ht="15.75" customHeight="1" x14ac:dyDescent="0.2">
      <c r="B451" s="6"/>
      <c r="C451" s="166"/>
      <c r="D451" s="10"/>
      <c r="E451" s="12"/>
      <c r="F451" s="6"/>
      <c r="G451" s="6"/>
      <c r="H451" s="6"/>
      <c r="I451" s="6"/>
      <c r="J451" s="178"/>
      <c r="K451" s="249"/>
      <c r="L451" s="167"/>
      <c r="M451" s="6"/>
      <c r="N451" s="6"/>
      <c r="O451" s="6"/>
      <c r="P451" s="6"/>
      <c r="Q451" s="168"/>
      <c r="S451" s="6"/>
      <c r="T451" s="6"/>
      <c r="U451" s="6"/>
      <c r="V451" s="6"/>
    </row>
    <row r="452" spans="2:22" s="18" customFormat="1" ht="15.75" customHeight="1" x14ac:dyDescent="0.2">
      <c r="B452" s="6"/>
      <c r="C452" s="166"/>
      <c r="D452" s="10"/>
      <c r="E452" s="12"/>
      <c r="F452" s="6"/>
      <c r="G452" s="6"/>
      <c r="H452" s="6"/>
      <c r="I452" s="6"/>
      <c r="J452" s="178"/>
      <c r="K452" s="249"/>
      <c r="L452" s="167"/>
      <c r="M452" s="6"/>
      <c r="N452" s="6"/>
      <c r="O452" s="6"/>
      <c r="P452" s="6"/>
      <c r="Q452" s="168"/>
      <c r="S452" s="6"/>
      <c r="T452" s="6"/>
      <c r="U452" s="6"/>
      <c r="V452" s="6"/>
    </row>
    <row r="453" spans="2:22" s="18" customFormat="1" ht="15.75" customHeight="1" x14ac:dyDescent="0.2">
      <c r="B453" s="6"/>
      <c r="C453" s="166"/>
      <c r="D453" s="10"/>
      <c r="E453" s="12"/>
      <c r="F453" s="6"/>
      <c r="G453" s="6"/>
      <c r="H453" s="6"/>
      <c r="I453" s="6"/>
      <c r="J453" s="178"/>
      <c r="K453" s="249"/>
      <c r="L453" s="167"/>
      <c r="M453" s="6"/>
      <c r="N453" s="6"/>
      <c r="O453" s="6"/>
      <c r="P453" s="6"/>
      <c r="Q453" s="168"/>
      <c r="S453" s="6"/>
      <c r="T453" s="6"/>
      <c r="U453" s="6"/>
      <c r="V453" s="6"/>
    </row>
    <row r="454" spans="2:22" s="18" customFormat="1" ht="15.75" customHeight="1" x14ac:dyDescent="0.2">
      <c r="B454" s="6"/>
      <c r="C454" s="166"/>
      <c r="D454" s="10"/>
      <c r="E454" s="12"/>
      <c r="F454" s="6"/>
      <c r="G454" s="6"/>
      <c r="H454" s="6"/>
      <c r="I454" s="6"/>
      <c r="J454" s="178"/>
      <c r="K454" s="249"/>
      <c r="L454" s="167"/>
      <c r="M454" s="6"/>
      <c r="N454" s="6"/>
      <c r="O454" s="6"/>
      <c r="P454" s="6"/>
      <c r="Q454" s="168"/>
      <c r="S454" s="6"/>
      <c r="T454" s="6"/>
      <c r="U454" s="6"/>
      <c r="V454" s="6"/>
    </row>
    <row r="455" spans="2:22" s="18" customFormat="1" ht="15.75" customHeight="1" x14ac:dyDescent="0.2">
      <c r="B455" s="6"/>
      <c r="C455" s="166"/>
      <c r="D455" s="10"/>
      <c r="E455" s="12"/>
      <c r="F455" s="6"/>
      <c r="G455" s="6"/>
      <c r="H455" s="6"/>
      <c r="I455" s="6"/>
      <c r="J455" s="178"/>
      <c r="K455" s="249"/>
      <c r="L455" s="167"/>
      <c r="M455" s="6"/>
      <c r="N455" s="6"/>
      <c r="O455" s="6"/>
      <c r="P455" s="6"/>
      <c r="Q455" s="168"/>
      <c r="S455" s="6"/>
      <c r="T455" s="6"/>
      <c r="U455" s="6"/>
      <c r="V455" s="6"/>
    </row>
    <row r="456" spans="2:22" s="18" customFormat="1" ht="15.75" customHeight="1" x14ac:dyDescent="0.2">
      <c r="B456" s="6"/>
      <c r="C456" s="166"/>
      <c r="D456" s="10"/>
      <c r="E456" s="12"/>
      <c r="F456" s="6"/>
      <c r="G456" s="6"/>
      <c r="H456" s="6"/>
      <c r="I456" s="6"/>
      <c r="J456" s="178"/>
      <c r="K456" s="249"/>
      <c r="L456" s="167"/>
      <c r="M456" s="6"/>
      <c r="N456" s="6"/>
      <c r="O456" s="6"/>
      <c r="P456" s="6"/>
      <c r="Q456" s="168"/>
      <c r="S456" s="6"/>
      <c r="T456" s="6"/>
      <c r="U456" s="6"/>
      <c r="V456" s="6"/>
    </row>
    <row r="457" spans="2:22" s="18" customFormat="1" ht="15.75" customHeight="1" x14ac:dyDescent="0.2">
      <c r="B457" s="6"/>
      <c r="C457" s="166"/>
      <c r="D457" s="10"/>
      <c r="E457" s="12"/>
      <c r="F457" s="6"/>
      <c r="G457" s="6"/>
      <c r="H457" s="6"/>
      <c r="I457" s="6"/>
      <c r="J457" s="178"/>
      <c r="K457" s="249"/>
      <c r="L457" s="167"/>
      <c r="M457" s="6"/>
      <c r="N457" s="6"/>
      <c r="O457" s="6"/>
      <c r="P457" s="6"/>
      <c r="Q457" s="168"/>
      <c r="S457" s="6"/>
      <c r="T457" s="6"/>
      <c r="U457" s="6"/>
      <c r="V457" s="6"/>
    </row>
    <row r="458" spans="2:22" s="18" customFormat="1" ht="15.75" customHeight="1" x14ac:dyDescent="0.2">
      <c r="B458" s="6"/>
      <c r="C458" s="166"/>
      <c r="D458" s="10"/>
      <c r="E458" s="12"/>
      <c r="F458" s="6"/>
      <c r="G458" s="6"/>
      <c r="H458" s="6"/>
      <c r="I458" s="6"/>
      <c r="J458" s="178"/>
      <c r="K458" s="249"/>
      <c r="L458" s="167"/>
      <c r="M458" s="6"/>
      <c r="N458" s="6"/>
      <c r="O458" s="6"/>
      <c r="P458" s="6"/>
      <c r="Q458" s="168"/>
      <c r="S458" s="6"/>
      <c r="T458" s="6"/>
      <c r="U458" s="6"/>
      <c r="V458" s="6"/>
    </row>
    <row r="459" spans="2:22" s="18" customFormat="1" ht="15.75" customHeight="1" x14ac:dyDescent="0.2">
      <c r="B459" s="6"/>
      <c r="C459" s="166"/>
      <c r="D459" s="10"/>
      <c r="E459" s="12"/>
      <c r="F459" s="6"/>
      <c r="G459" s="6"/>
      <c r="H459" s="6"/>
      <c r="I459" s="6"/>
      <c r="J459" s="178"/>
      <c r="K459" s="249"/>
      <c r="L459" s="167"/>
      <c r="M459" s="6"/>
      <c r="N459" s="6"/>
      <c r="O459" s="6"/>
      <c r="P459" s="6"/>
      <c r="Q459" s="168"/>
      <c r="S459" s="6"/>
      <c r="T459" s="6"/>
      <c r="U459" s="6"/>
      <c r="V459" s="6"/>
    </row>
    <row r="460" spans="2:22" s="18" customFormat="1" ht="15.75" customHeight="1" x14ac:dyDescent="0.2">
      <c r="B460" s="6"/>
      <c r="C460" s="166"/>
      <c r="D460" s="10"/>
      <c r="E460" s="12"/>
      <c r="F460" s="6"/>
      <c r="G460" s="6"/>
      <c r="H460" s="6"/>
      <c r="I460" s="6"/>
      <c r="J460" s="178"/>
      <c r="K460" s="249"/>
      <c r="L460" s="167"/>
      <c r="M460" s="6"/>
      <c r="N460" s="6"/>
      <c r="O460" s="6"/>
      <c r="P460" s="6"/>
      <c r="Q460" s="168"/>
      <c r="S460" s="6"/>
      <c r="T460" s="6"/>
      <c r="U460" s="6"/>
      <c r="V460" s="6"/>
    </row>
    <row r="461" spans="2:22" s="18" customFormat="1" ht="15.75" customHeight="1" x14ac:dyDescent="0.2">
      <c r="B461" s="6"/>
      <c r="C461" s="166"/>
      <c r="D461" s="10"/>
      <c r="E461" s="12"/>
      <c r="F461" s="6"/>
      <c r="G461" s="6"/>
      <c r="H461" s="6"/>
      <c r="I461" s="6"/>
      <c r="J461" s="178"/>
      <c r="K461" s="249"/>
      <c r="L461" s="167"/>
      <c r="M461" s="6"/>
      <c r="N461" s="6"/>
      <c r="O461" s="6"/>
      <c r="P461" s="6"/>
      <c r="Q461" s="168"/>
      <c r="S461" s="6"/>
      <c r="T461" s="6"/>
      <c r="U461" s="6"/>
      <c r="V461" s="6"/>
    </row>
    <row r="462" spans="2:22" s="18" customFormat="1" ht="15.75" customHeight="1" x14ac:dyDescent="0.2">
      <c r="B462" s="6"/>
      <c r="C462" s="166"/>
      <c r="D462" s="10"/>
      <c r="E462" s="12"/>
      <c r="F462" s="6"/>
      <c r="G462" s="6"/>
      <c r="H462" s="6"/>
      <c r="I462" s="6"/>
      <c r="J462" s="178"/>
      <c r="K462" s="249"/>
      <c r="L462" s="167"/>
      <c r="M462" s="6"/>
      <c r="N462" s="6"/>
      <c r="O462" s="6"/>
      <c r="P462" s="6"/>
      <c r="Q462" s="168"/>
      <c r="S462" s="6"/>
      <c r="T462" s="6"/>
      <c r="U462" s="6"/>
      <c r="V462" s="6"/>
    </row>
    <row r="463" spans="2:22" s="18" customFormat="1" ht="15.75" customHeight="1" x14ac:dyDescent="0.2">
      <c r="B463" s="6"/>
      <c r="C463" s="166"/>
      <c r="D463" s="10"/>
      <c r="E463" s="12"/>
      <c r="F463" s="6"/>
      <c r="G463" s="6"/>
      <c r="H463" s="6"/>
      <c r="I463" s="6"/>
      <c r="J463" s="178"/>
      <c r="K463" s="249"/>
      <c r="L463" s="167"/>
      <c r="M463" s="6"/>
      <c r="N463" s="6"/>
      <c r="O463" s="6"/>
      <c r="P463" s="6"/>
      <c r="Q463" s="168"/>
      <c r="S463" s="6"/>
      <c r="T463" s="6"/>
      <c r="U463" s="6"/>
      <c r="V463" s="6"/>
    </row>
    <row r="464" spans="2:22" s="18" customFormat="1" ht="15.75" customHeight="1" x14ac:dyDescent="0.2">
      <c r="B464" s="6"/>
      <c r="C464" s="166"/>
      <c r="D464" s="10"/>
      <c r="E464" s="12"/>
      <c r="F464" s="6"/>
      <c r="G464" s="6"/>
      <c r="H464" s="6"/>
      <c r="I464" s="6"/>
      <c r="J464" s="178"/>
      <c r="K464" s="249"/>
      <c r="L464" s="167"/>
      <c r="M464" s="6"/>
      <c r="N464" s="6"/>
      <c r="O464" s="6"/>
      <c r="P464" s="6"/>
      <c r="Q464" s="168"/>
      <c r="S464" s="6"/>
      <c r="T464" s="6"/>
      <c r="U464" s="6"/>
      <c r="V464" s="6"/>
    </row>
    <row r="465" spans="2:22" s="18" customFormat="1" ht="15.75" customHeight="1" x14ac:dyDescent="0.2">
      <c r="B465" s="6"/>
      <c r="C465" s="166"/>
      <c r="D465" s="10"/>
      <c r="E465" s="12"/>
      <c r="F465" s="6"/>
      <c r="G465" s="6"/>
      <c r="H465" s="6"/>
      <c r="I465" s="6"/>
      <c r="J465" s="178"/>
      <c r="K465" s="249"/>
      <c r="L465" s="167"/>
      <c r="M465" s="6"/>
      <c r="N465" s="6"/>
      <c r="O465" s="6"/>
      <c r="P465" s="6"/>
      <c r="Q465" s="168"/>
      <c r="S465" s="6"/>
      <c r="T465" s="6"/>
      <c r="U465" s="6"/>
      <c r="V465" s="6"/>
    </row>
    <row r="466" spans="2:22" s="18" customFormat="1" ht="15.75" customHeight="1" x14ac:dyDescent="0.2">
      <c r="B466" s="6"/>
      <c r="C466" s="166"/>
      <c r="D466" s="10"/>
      <c r="E466" s="12"/>
      <c r="F466" s="6"/>
      <c r="G466" s="6"/>
      <c r="H466" s="6"/>
      <c r="I466" s="6"/>
      <c r="J466" s="178"/>
      <c r="K466" s="249"/>
      <c r="L466" s="167"/>
      <c r="M466" s="6"/>
      <c r="N466" s="6"/>
      <c r="O466" s="6"/>
      <c r="P466" s="6"/>
      <c r="Q466" s="168"/>
      <c r="S466" s="6"/>
      <c r="T466" s="6"/>
      <c r="U466" s="6"/>
      <c r="V466" s="6"/>
    </row>
    <row r="467" spans="2:22" s="18" customFormat="1" ht="15.75" customHeight="1" x14ac:dyDescent="0.2">
      <c r="B467" s="6"/>
      <c r="C467" s="166"/>
      <c r="D467" s="10"/>
      <c r="E467" s="12"/>
      <c r="F467" s="6"/>
      <c r="G467" s="6"/>
      <c r="H467" s="6"/>
      <c r="I467" s="6"/>
      <c r="J467" s="178"/>
      <c r="K467" s="249"/>
      <c r="L467" s="167"/>
      <c r="M467" s="6"/>
      <c r="N467" s="6"/>
      <c r="O467" s="6"/>
      <c r="P467" s="6"/>
      <c r="Q467" s="168"/>
      <c r="S467" s="6"/>
      <c r="T467" s="6"/>
      <c r="U467" s="6"/>
      <c r="V467" s="6"/>
    </row>
    <row r="468" spans="2:22" s="18" customFormat="1" ht="15.75" customHeight="1" x14ac:dyDescent="0.2">
      <c r="B468" s="6"/>
      <c r="C468" s="166"/>
      <c r="D468" s="10"/>
      <c r="E468" s="12"/>
      <c r="F468" s="6"/>
      <c r="G468" s="6"/>
      <c r="H468" s="6"/>
      <c r="I468" s="6"/>
      <c r="J468" s="178"/>
      <c r="K468" s="249"/>
      <c r="L468" s="167"/>
      <c r="M468" s="6"/>
      <c r="N468" s="6"/>
      <c r="O468" s="6"/>
      <c r="P468" s="6"/>
      <c r="Q468" s="168"/>
      <c r="S468" s="6"/>
      <c r="T468" s="6"/>
      <c r="U468" s="6"/>
      <c r="V468" s="6"/>
    </row>
    <row r="469" spans="2:22" s="18" customFormat="1" ht="15.75" customHeight="1" x14ac:dyDescent="0.2">
      <c r="B469" s="6"/>
      <c r="C469" s="166"/>
      <c r="D469" s="10"/>
      <c r="E469" s="12"/>
      <c r="F469" s="6"/>
      <c r="G469" s="6"/>
      <c r="H469" s="6"/>
      <c r="I469" s="6"/>
      <c r="J469" s="178"/>
      <c r="K469" s="249"/>
      <c r="L469" s="167"/>
      <c r="M469" s="6"/>
      <c r="N469" s="6"/>
      <c r="O469" s="6"/>
      <c r="P469" s="6"/>
      <c r="Q469" s="168"/>
      <c r="S469" s="6"/>
      <c r="T469" s="6"/>
      <c r="U469" s="6"/>
      <c r="V469" s="6"/>
    </row>
    <row r="470" spans="2:22" s="18" customFormat="1" ht="15.75" customHeight="1" x14ac:dyDescent="0.2">
      <c r="B470" s="6"/>
      <c r="C470" s="166"/>
      <c r="D470" s="10"/>
      <c r="E470" s="12"/>
      <c r="F470" s="6"/>
      <c r="G470" s="6"/>
      <c r="H470" s="6"/>
      <c r="I470" s="6"/>
      <c r="J470" s="178"/>
      <c r="K470" s="249"/>
      <c r="L470" s="167"/>
      <c r="M470" s="6"/>
      <c r="N470" s="6"/>
      <c r="O470" s="6"/>
      <c r="P470" s="6"/>
      <c r="Q470" s="168"/>
      <c r="S470" s="6"/>
      <c r="T470" s="6"/>
      <c r="U470" s="6"/>
      <c r="V470" s="6"/>
    </row>
    <row r="471" spans="2:22" s="18" customFormat="1" ht="15.75" customHeight="1" x14ac:dyDescent="0.2">
      <c r="B471" s="6"/>
      <c r="C471" s="166"/>
      <c r="D471" s="10"/>
      <c r="E471" s="12"/>
      <c r="F471" s="6"/>
      <c r="G471" s="6"/>
      <c r="H471" s="6"/>
      <c r="I471" s="6"/>
      <c r="J471" s="178"/>
      <c r="K471" s="249"/>
      <c r="L471" s="167"/>
      <c r="M471" s="6"/>
      <c r="N471" s="6"/>
      <c r="O471" s="6"/>
      <c r="P471" s="6"/>
      <c r="Q471" s="168"/>
      <c r="S471" s="6"/>
      <c r="T471" s="6"/>
      <c r="U471" s="6"/>
      <c r="V471" s="6"/>
    </row>
    <row r="472" spans="2:22" s="18" customFormat="1" ht="15.75" customHeight="1" x14ac:dyDescent="0.2">
      <c r="B472" s="6"/>
      <c r="C472" s="166"/>
      <c r="D472" s="10"/>
      <c r="E472" s="12"/>
      <c r="F472" s="6"/>
      <c r="G472" s="6"/>
      <c r="H472" s="6"/>
      <c r="I472" s="6"/>
      <c r="J472" s="178"/>
      <c r="K472" s="249"/>
      <c r="L472" s="167"/>
      <c r="M472" s="6"/>
      <c r="N472" s="6"/>
      <c r="O472" s="6"/>
      <c r="P472" s="6"/>
      <c r="Q472" s="168"/>
      <c r="S472" s="6"/>
      <c r="T472" s="6"/>
      <c r="U472" s="6"/>
      <c r="V472" s="6"/>
    </row>
    <row r="473" spans="2:22" s="18" customFormat="1" ht="15.75" customHeight="1" x14ac:dyDescent="0.2">
      <c r="B473" s="6"/>
      <c r="C473" s="166"/>
      <c r="D473" s="10"/>
      <c r="E473" s="12"/>
      <c r="F473" s="6"/>
      <c r="G473" s="6"/>
      <c r="H473" s="6"/>
      <c r="I473" s="6"/>
      <c r="J473" s="178"/>
      <c r="K473" s="249"/>
      <c r="L473" s="167"/>
      <c r="M473" s="6"/>
      <c r="N473" s="6"/>
      <c r="O473" s="6"/>
      <c r="P473" s="6"/>
      <c r="Q473" s="168"/>
      <c r="S473" s="6"/>
      <c r="T473" s="6"/>
      <c r="U473" s="6"/>
      <c r="V473" s="6"/>
    </row>
    <row r="474" spans="2:22" s="18" customFormat="1" ht="15.75" customHeight="1" x14ac:dyDescent="0.2">
      <c r="B474" s="6"/>
      <c r="C474" s="166"/>
      <c r="D474" s="10"/>
      <c r="E474" s="12"/>
      <c r="F474" s="6"/>
      <c r="G474" s="6"/>
      <c r="H474" s="6"/>
      <c r="I474" s="6"/>
      <c r="J474" s="178"/>
      <c r="K474" s="249"/>
      <c r="L474" s="167"/>
      <c r="M474" s="6"/>
      <c r="N474" s="6"/>
      <c r="O474" s="6"/>
      <c r="P474" s="6"/>
      <c r="Q474" s="168"/>
      <c r="S474" s="6"/>
      <c r="T474" s="6"/>
      <c r="U474" s="6"/>
      <c r="V474" s="6"/>
    </row>
    <row r="475" spans="2:22" s="18" customFormat="1" ht="15.75" customHeight="1" x14ac:dyDescent="0.2">
      <c r="B475" s="6"/>
      <c r="C475" s="166"/>
      <c r="D475" s="10"/>
      <c r="E475" s="12"/>
      <c r="F475" s="6"/>
      <c r="G475" s="6"/>
      <c r="H475" s="6"/>
      <c r="I475" s="6"/>
      <c r="J475" s="178"/>
      <c r="K475" s="249"/>
      <c r="L475" s="167"/>
      <c r="M475" s="6"/>
      <c r="N475" s="6"/>
      <c r="O475" s="6"/>
      <c r="P475" s="6"/>
      <c r="Q475" s="168"/>
      <c r="S475" s="6"/>
      <c r="T475" s="6"/>
      <c r="U475" s="6"/>
      <c r="V475" s="6"/>
    </row>
    <row r="476" spans="2:22" s="18" customFormat="1" ht="15.75" customHeight="1" x14ac:dyDescent="0.2">
      <c r="B476" s="6"/>
      <c r="C476" s="166"/>
      <c r="D476" s="10"/>
      <c r="E476" s="12"/>
      <c r="F476" s="6"/>
      <c r="G476" s="6"/>
      <c r="H476" s="6"/>
      <c r="I476" s="6"/>
      <c r="J476" s="178"/>
      <c r="K476" s="249"/>
      <c r="L476" s="167"/>
      <c r="M476" s="6"/>
      <c r="N476" s="6"/>
      <c r="O476" s="6"/>
      <c r="P476" s="6"/>
      <c r="Q476" s="168"/>
      <c r="S476" s="6"/>
      <c r="T476" s="6"/>
      <c r="U476" s="6"/>
      <c r="V476" s="6"/>
    </row>
    <row r="477" spans="2:22" s="18" customFormat="1" ht="15.75" customHeight="1" x14ac:dyDescent="0.2">
      <c r="B477" s="6"/>
      <c r="C477" s="166"/>
      <c r="D477" s="10"/>
      <c r="E477" s="12"/>
      <c r="F477" s="6"/>
      <c r="G477" s="6"/>
      <c r="H477" s="6"/>
      <c r="I477" s="6"/>
      <c r="J477" s="178"/>
      <c r="K477" s="249"/>
      <c r="L477" s="167"/>
      <c r="M477" s="6"/>
      <c r="N477" s="6"/>
      <c r="O477" s="6"/>
      <c r="P477" s="6"/>
      <c r="Q477" s="168"/>
      <c r="S477" s="6"/>
      <c r="T477" s="6"/>
      <c r="U477" s="6"/>
      <c r="V477" s="6"/>
    </row>
    <row r="478" spans="2:22" s="18" customFormat="1" ht="15.75" customHeight="1" x14ac:dyDescent="0.2">
      <c r="B478" s="6"/>
      <c r="C478" s="166"/>
      <c r="D478" s="10"/>
      <c r="E478" s="12"/>
      <c r="F478" s="6"/>
      <c r="G478" s="6"/>
      <c r="H478" s="6"/>
      <c r="I478" s="6"/>
      <c r="J478" s="178"/>
      <c r="K478" s="249"/>
      <c r="L478" s="167"/>
      <c r="M478" s="6"/>
      <c r="N478" s="6"/>
      <c r="O478" s="6"/>
      <c r="P478" s="6"/>
      <c r="Q478" s="168"/>
      <c r="S478" s="6"/>
      <c r="T478" s="6"/>
      <c r="U478" s="6"/>
      <c r="V478" s="6"/>
    </row>
    <row r="479" spans="2:22" s="18" customFormat="1" ht="15.75" customHeight="1" x14ac:dyDescent="0.2">
      <c r="B479" s="6"/>
      <c r="C479" s="166"/>
      <c r="D479" s="10"/>
      <c r="E479" s="12"/>
      <c r="F479" s="6"/>
      <c r="G479" s="6"/>
      <c r="H479" s="6"/>
      <c r="I479" s="6"/>
      <c r="J479" s="178"/>
      <c r="K479" s="249"/>
      <c r="L479" s="167"/>
      <c r="M479" s="6"/>
      <c r="N479" s="6"/>
      <c r="O479" s="6"/>
      <c r="P479" s="6"/>
      <c r="Q479" s="168"/>
      <c r="S479" s="6"/>
      <c r="T479" s="6"/>
      <c r="U479" s="6"/>
      <c r="V479" s="6"/>
    </row>
    <row r="480" spans="2:22" s="18" customFormat="1" ht="15.75" customHeight="1" x14ac:dyDescent="0.2">
      <c r="B480" s="6"/>
      <c r="C480" s="166"/>
      <c r="D480" s="10"/>
      <c r="E480" s="12"/>
      <c r="F480" s="6"/>
      <c r="G480" s="6"/>
      <c r="H480" s="6"/>
      <c r="I480" s="6"/>
      <c r="J480" s="178"/>
      <c r="K480" s="249"/>
      <c r="L480" s="167"/>
      <c r="M480" s="6"/>
      <c r="N480" s="6"/>
      <c r="O480" s="6"/>
      <c r="P480" s="6"/>
      <c r="Q480" s="168"/>
      <c r="S480" s="6"/>
      <c r="T480" s="6"/>
      <c r="U480" s="6"/>
      <c r="V480" s="6"/>
    </row>
    <row r="481" spans="2:22" s="18" customFormat="1" ht="15.75" customHeight="1" x14ac:dyDescent="0.2">
      <c r="B481" s="6"/>
      <c r="C481" s="166"/>
      <c r="D481" s="10"/>
      <c r="E481" s="12"/>
      <c r="F481" s="6"/>
      <c r="G481" s="6"/>
      <c r="H481" s="6"/>
      <c r="I481" s="6"/>
      <c r="J481" s="178"/>
      <c r="K481" s="249"/>
      <c r="L481" s="167"/>
      <c r="M481" s="6"/>
      <c r="N481" s="6"/>
      <c r="O481" s="6"/>
      <c r="P481" s="6"/>
      <c r="Q481" s="168"/>
      <c r="S481" s="6"/>
      <c r="T481" s="6"/>
      <c r="U481" s="6"/>
      <c r="V481" s="6"/>
    </row>
    <row r="482" spans="2:22" s="18" customFormat="1" ht="15.75" customHeight="1" x14ac:dyDescent="0.2">
      <c r="B482" s="6"/>
      <c r="C482" s="166"/>
      <c r="D482" s="10"/>
      <c r="E482" s="12"/>
      <c r="F482" s="6"/>
      <c r="G482" s="6"/>
      <c r="H482" s="6"/>
      <c r="I482" s="6"/>
      <c r="J482" s="178"/>
      <c r="K482" s="249"/>
      <c r="L482" s="167"/>
      <c r="M482" s="6"/>
      <c r="N482" s="6"/>
      <c r="O482" s="6"/>
      <c r="P482" s="6"/>
      <c r="Q482" s="168"/>
      <c r="S482" s="6"/>
      <c r="T482" s="6"/>
      <c r="U482" s="6"/>
      <c r="V482" s="6"/>
    </row>
    <row r="483" spans="2:22" s="18" customFormat="1" ht="15.75" customHeight="1" x14ac:dyDescent="0.2">
      <c r="B483" s="6"/>
      <c r="C483" s="166"/>
      <c r="D483" s="10"/>
      <c r="E483" s="12"/>
      <c r="F483" s="6"/>
      <c r="G483" s="6"/>
      <c r="H483" s="6"/>
      <c r="I483" s="6"/>
      <c r="J483" s="178"/>
      <c r="K483" s="249"/>
      <c r="L483" s="167"/>
      <c r="M483" s="6"/>
      <c r="N483" s="6"/>
      <c r="O483" s="6"/>
      <c r="P483" s="6"/>
      <c r="Q483" s="168"/>
      <c r="S483" s="6"/>
      <c r="T483" s="6"/>
      <c r="U483" s="6"/>
      <c r="V483" s="6"/>
    </row>
    <row r="484" spans="2:22" s="18" customFormat="1" ht="15.75" customHeight="1" x14ac:dyDescent="0.2">
      <c r="B484" s="6"/>
      <c r="C484" s="166"/>
      <c r="D484" s="10"/>
      <c r="E484" s="12"/>
      <c r="F484" s="6"/>
      <c r="G484" s="6"/>
      <c r="H484" s="6"/>
      <c r="I484" s="6"/>
      <c r="J484" s="178"/>
      <c r="K484" s="249"/>
      <c r="L484" s="167"/>
      <c r="M484" s="6"/>
      <c r="N484" s="6"/>
      <c r="O484" s="6"/>
      <c r="P484" s="6"/>
      <c r="Q484" s="168"/>
      <c r="S484" s="6"/>
      <c r="T484" s="6"/>
      <c r="U484" s="6"/>
      <c r="V484" s="6"/>
    </row>
    <row r="485" spans="2:22" s="18" customFormat="1" ht="15.75" customHeight="1" x14ac:dyDescent="0.2">
      <c r="B485" s="6"/>
      <c r="C485" s="166"/>
      <c r="D485" s="10"/>
      <c r="E485" s="12"/>
      <c r="F485" s="6"/>
      <c r="G485" s="6"/>
      <c r="H485" s="6"/>
      <c r="I485" s="6"/>
      <c r="J485" s="178"/>
      <c r="K485" s="249"/>
      <c r="L485" s="167"/>
      <c r="M485" s="6"/>
      <c r="N485" s="6"/>
      <c r="O485" s="6"/>
      <c r="P485" s="6"/>
      <c r="Q485" s="168"/>
      <c r="S485" s="6"/>
      <c r="T485" s="6"/>
      <c r="U485" s="6"/>
      <c r="V485" s="6"/>
    </row>
    <row r="486" spans="2:22" s="18" customFormat="1" ht="15.75" customHeight="1" x14ac:dyDescent="0.2">
      <c r="B486" s="6"/>
      <c r="C486" s="166"/>
      <c r="D486" s="10"/>
      <c r="E486" s="12"/>
      <c r="F486" s="6"/>
      <c r="G486" s="6"/>
      <c r="H486" s="6"/>
      <c r="I486" s="6"/>
      <c r="J486" s="178"/>
      <c r="K486" s="249"/>
      <c r="L486" s="167"/>
      <c r="M486" s="6"/>
      <c r="N486" s="6"/>
      <c r="O486" s="6"/>
      <c r="P486" s="6"/>
      <c r="Q486" s="168"/>
      <c r="S486" s="6"/>
      <c r="T486" s="6"/>
      <c r="U486" s="6"/>
      <c r="V486" s="6"/>
    </row>
    <row r="487" spans="2:22" s="18" customFormat="1" ht="15.75" customHeight="1" x14ac:dyDescent="0.2">
      <c r="B487" s="6"/>
      <c r="C487" s="166"/>
      <c r="D487" s="10"/>
      <c r="E487" s="12"/>
      <c r="F487" s="6"/>
      <c r="G487" s="6"/>
      <c r="H487" s="6"/>
      <c r="I487" s="6"/>
      <c r="J487" s="178"/>
      <c r="K487" s="249"/>
      <c r="L487" s="167"/>
      <c r="M487" s="6"/>
      <c r="N487" s="6"/>
      <c r="O487" s="6"/>
      <c r="P487" s="6"/>
      <c r="Q487" s="168"/>
      <c r="S487" s="6"/>
      <c r="T487" s="6"/>
      <c r="U487" s="6"/>
      <c r="V487" s="6"/>
    </row>
    <row r="488" spans="2:22" s="18" customFormat="1" ht="15.75" customHeight="1" x14ac:dyDescent="0.2">
      <c r="B488" s="6"/>
      <c r="C488" s="166"/>
      <c r="D488" s="10"/>
      <c r="E488" s="12"/>
      <c r="F488" s="6"/>
      <c r="G488" s="6"/>
      <c r="H488" s="6"/>
      <c r="I488" s="6"/>
      <c r="J488" s="178"/>
      <c r="K488" s="249"/>
      <c r="L488" s="167"/>
      <c r="M488" s="6"/>
      <c r="N488" s="6"/>
      <c r="O488" s="6"/>
      <c r="P488" s="6"/>
      <c r="Q488" s="168"/>
      <c r="S488" s="6"/>
      <c r="T488" s="6"/>
      <c r="U488" s="6"/>
      <c r="V488" s="6"/>
    </row>
    <row r="489" spans="2:22" s="18" customFormat="1" ht="15.75" customHeight="1" x14ac:dyDescent="0.2">
      <c r="B489" s="6"/>
      <c r="C489" s="166"/>
      <c r="D489" s="10"/>
      <c r="E489" s="12"/>
      <c r="F489" s="6"/>
      <c r="G489" s="6"/>
      <c r="H489" s="6"/>
      <c r="I489" s="6"/>
      <c r="J489" s="178"/>
      <c r="K489" s="249"/>
      <c r="L489" s="167"/>
      <c r="M489" s="6"/>
      <c r="N489" s="6"/>
      <c r="O489" s="6"/>
      <c r="P489" s="6"/>
      <c r="Q489" s="168"/>
      <c r="S489" s="6"/>
      <c r="T489" s="6"/>
      <c r="U489" s="6"/>
      <c r="V489" s="6"/>
    </row>
    <row r="490" spans="2:22" s="18" customFormat="1" ht="15.75" customHeight="1" x14ac:dyDescent="0.2">
      <c r="B490" s="6"/>
      <c r="C490" s="166"/>
      <c r="D490" s="10"/>
      <c r="E490" s="12"/>
      <c r="F490" s="6"/>
      <c r="G490" s="6"/>
      <c r="H490" s="6"/>
      <c r="I490" s="6"/>
      <c r="J490" s="178"/>
      <c r="K490" s="249"/>
      <c r="L490" s="167"/>
      <c r="M490" s="6"/>
      <c r="N490" s="6"/>
      <c r="O490" s="6"/>
      <c r="P490" s="6"/>
      <c r="Q490" s="168"/>
      <c r="S490" s="6"/>
      <c r="T490" s="6"/>
      <c r="U490" s="6"/>
      <c r="V490" s="6"/>
    </row>
    <row r="491" spans="2:22" s="18" customFormat="1" ht="15.75" customHeight="1" x14ac:dyDescent="0.2">
      <c r="B491" s="6"/>
      <c r="C491" s="166"/>
      <c r="D491" s="10"/>
      <c r="E491" s="12"/>
      <c r="F491" s="6"/>
      <c r="G491" s="6"/>
      <c r="H491" s="6"/>
      <c r="I491" s="6"/>
      <c r="J491" s="178"/>
      <c r="K491" s="249"/>
      <c r="L491" s="167"/>
      <c r="M491" s="6"/>
      <c r="N491" s="6"/>
      <c r="O491" s="6"/>
      <c r="P491" s="6"/>
      <c r="Q491" s="168"/>
      <c r="S491" s="6"/>
      <c r="T491" s="6"/>
      <c r="U491" s="6"/>
      <c r="V491" s="6"/>
    </row>
    <row r="492" spans="2:22" s="18" customFormat="1" ht="15.75" customHeight="1" x14ac:dyDescent="0.2">
      <c r="B492" s="6"/>
      <c r="C492" s="166"/>
      <c r="D492" s="10"/>
      <c r="E492" s="12"/>
      <c r="F492" s="6"/>
      <c r="G492" s="6"/>
      <c r="H492" s="6"/>
      <c r="I492" s="6"/>
      <c r="J492" s="178"/>
      <c r="K492" s="249"/>
      <c r="L492" s="167"/>
      <c r="M492" s="6"/>
      <c r="N492" s="6"/>
      <c r="O492" s="6"/>
      <c r="P492" s="6"/>
      <c r="Q492" s="168"/>
      <c r="S492" s="6"/>
      <c r="T492" s="6"/>
      <c r="U492" s="6"/>
      <c r="V492" s="6"/>
    </row>
    <row r="493" spans="2:22" s="18" customFormat="1" ht="15.75" customHeight="1" x14ac:dyDescent="0.2">
      <c r="B493" s="6"/>
      <c r="C493" s="166"/>
      <c r="D493" s="10"/>
      <c r="E493" s="12"/>
      <c r="F493" s="6"/>
      <c r="G493" s="6"/>
      <c r="H493" s="6"/>
      <c r="I493" s="6"/>
      <c r="J493" s="178"/>
      <c r="K493" s="249"/>
      <c r="L493" s="167"/>
      <c r="M493" s="6"/>
      <c r="N493" s="6"/>
      <c r="O493" s="6"/>
      <c r="P493" s="6"/>
      <c r="Q493" s="168"/>
      <c r="S493" s="6"/>
      <c r="T493" s="6"/>
      <c r="U493" s="6"/>
      <c r="V493" s="6"/>
    </row>
    <row r="494" spans="2:22" s="18" customFormat="1" ht="15.75" customHeight="1" x14ac:dyDescent="0.2">
      <c r="B494" s="6"/>
      <c r="C494" s="166"/>
      <c r="D494" s="10"/>
      <c r="E494" s="12"/>
      <c r="F494" s="6"/>
      <c r="G494" s="6"/>
      <c r="H494" s="6"/>
      <c r="I494" s="6"/>
      <c r="J494" s="178"/>
      <c r="K494" s="249"/>
      <c r="L494" s="167"/>
      <c r="M494" s="6"/>
      <c r="N494" s="6"/>
      <c r="O494" s="6"/>
      <c r="P494" s="6"/>
      <c r="Q494" s="168"/>
      <c r="S494" s="6"/>
      <c r="T494" s="6"/>
      <c r="U494" s="6"/>
      <c r="V494" s="6"/>
    </row>
    <row r="495" spans="2:22" s="18" customFormat="1" ht="15.75" customHeight="1" x14ac:dyDescent="0.2">
      <c r="B495" s="6"/>
      <c r="C495" s="166"/>
      <c r="D495" s="10"/>
      <c r="E495" s="12"/>
      <c r="F495" s="6"/>
      <c r="G495" s="6"/>
      <c r="H495" s="6"/>
      <c r="I495" s="6"/>
      <c r="J495" s="178"/>
      <c r="K495" s="249"/>
      <c r="L495" s="167"/>
      <c r="M495" s="6"/>
      <c r="N495" s="6"/>
      <c r="O495" s="6"/>
      <c r="P495" s="6"/>
      <c r="Q495" s="168"/>
      <c r="S495" s="6"/>
      <c r="T495" s="6"/>
      <c r="U495" s="6"/>
      <c r="V495" s="6"/>
    </row>
    <row r="496" spans="2:22" s="18" customFormat="1" ht="15.75" customHeight="1" x14ac:dyDescent="0.2">
      <c r="B496" s="6"/>
      <c r="C496" s="166"/>
      <c r="D496" s="10"/>
      <c r="E496" s="12"/>
      <c r="F496" s="6"/>
      <c r="G496" s="6"/>
      <c r="H496" s="6"/>
      <c r="I496" s="6"/>
      <c r="J496" s="178"/>
      <c r="K496" s="249"/>
      <c r="L496" s="167"/>
      <c r="M496" s="6"/>
      <c r="N496" s="6"/>
      <c r="O496" s="6"/>
      <c r="P496" s="6"/>
      <c r="Q496" s="168"/>
      <c r="S496" s="6"/>
      <c r="T496" s="6"/>
      <c r="U496" s="6"/>
      <c r="V496" s="6"/>
    </row>
    <row r="497" spans="2:22" s="18" customFormat="1" ht="15.75" customHeight="1" x14ac:dyDescent="0.2">
      <c r="B497" s="6"/>
      <c r="C497" s="166"/>
      <c r="D497" s="10"/>
      <c r="E497" s="12"/>
      <c r="F497" s="6"/>
      <c r="G497" s="6"/>
      <c r="H497" s="6"/>
      <c r="I497" s="6"/>
      <c r="J497" s="178"/>
      <c r="K497" s="249"/>
      <c r="L497" s="167"/>
      <c r="M497" s="6"/>
      <c r="N497" s="6"/>
      <c r="O497" s="6"/>
      <c r="P497" s="6"/>
      <c r="Q497" s="168"/>
      <c r="S497" s="6"/>
      <c r="T497" s="6"/>
      <c r="U497" s="6"/>
      <c r="V497" s="6"/>
    </row>
    <row r="498" spans="2:22" s="18" customFormat="1" ht="15.75" customHeight="1" x14ac:dyDescent="0.2">
      <c r="B498" s="6"/>
      <c r="C498" s="166"/>
      <c r="D498" s="10"/>
      <c r="E498" s="12"/>
      <c r="F498" s="6"/>
      <c r="G498" s="6"/>
      <c r="H498" s="6"/>
      <c r="I498" s="6"/>
      <c r="J498" s="178"/>
      <c r="K498" s="249"/>
      <c r="L498" s="167"/>
      <c r="M498" s="6"/>
      <c r="N498" s="6"/>
      <c r="O498" s="6"/>
      <c r="P498" s="6"/>
      <c r="Q498" s="168"/>
      <c r="S498" s="6"/>
      <c r="T498" s="6"/>
      <c r="U498" s="6"/>
      <c r="V498" s="6"/>
    </row>
    <row r="499" spans="2:22" s="18" customFormat="1" ht="15.75" customHeight="1" x14ac:dyDescent="0.2">
      <c r="B499" s="6"/>
      <c r="C499" s="166"/>
      <c r="D499" s="10"/>
      <c r="E499" s="12"/>
      <c r="F499" s="6"/>
      <c r="G499" s="6"/>
      <c r="H499" s="6"/>
      <c r="I499" s="6"/>
      <c r="J499" s="178"/>
      <c r="K499" s="249"/>
      <c r="L499" s="167"/>
      <c r="M499" s="6"/>
      <c r="N499" s="6"/>
      <c r="O499" s="6"/>
      <c r="P499" s="6"/>
      <c r="Q499" s="168"/>
      <c r="S499" s="6"/>
      <c r="T499" s="6"/>
      <c r="U499" s="6"/>
      <c r="V499" s="6"/>
    </row>
    <row r="500" spans="2:22" s="18" customFormat="1" ht="15.75" customHeight="1" x14ac:dyDescent="0.2">
      <c r="B500" s="6"/>
      <c r="C500" s="166"/>
      <c r="D500" s="10"/>
      <c r="E500" s="12"/>
      <c r="F500" s="6"/>
      <c r="G500" s="6"/>
      <c r="H500" s="6"/>
      <c r="I500" s="6"/>
      <c r="J500" s="178"/>
      <c r="K500" s="249"/>
      <c r="L500" s="167"/>
      <c r="M500" s="6"/>
      <c r="N500" s="6"/>
      <c r="O500" s="6"/>
      <c r="P500" s="6"/>
      <c r="Q500" s="168"/>
      <c r="S500" s="6"/>
      <c r="T500" s="6"/>
      <c r="U500" s="6"/>
      <c r="V500" s="6"/>
    </row>
    <row r="501" spans="2:22" s="18" customFormat="1" ht="15.75" customHeight="1" x14ac:dyDescent="0.2">
      <c r="B501" s="6"/>
      <c r="C501" s="166"/>
      <c r="D501" s="10"/>
      <c r="E501" s="12"/>
      <c r="F501" s="6"/>
      <c r="G501" s="6"/>
      <c r="H501" s="6"/>
      <c r="I501" s="6"/>
      <c r="J501" s="178"/>
      <c r="K501" s="249"/>
      <c r="L501" s="167"/>
      <c r="M501" s="6"/>
      <c r="N501" s="6"/>
      <c r="O501" s="6"/>
      <c r="P501" s="6"/>
      <c r="Q501" s="168"/>
      <c r="S501" s="6"/>
      <c r="T501" s="6"/>
      <c r="U501" s="6"/>
      <c r="V501" s="6"/>
    </row>
    <row r="502" spans="2:22" s="18" customFormat="1" ht="15.75" customHeight="1" x14ac:dyDescent="0.2">
      <c r="B502" s="6"/>
      <c r="C502" s="166"/>
      <c r="D502" s="10"/>
      <c r="E502" s="12"/>
      <c r="F502" s="6"/>
      <c r="G502" s="6"/>
      <c r="H502" s="6"/>
      <c r="I502" s="6"/>
      <c r="J502" s="178"/>
      <c r="K502" s="249"/>
      <c r="L502" s="167"/>
      <c r="M502" s="6"/>
      <c r="N502" s="6"/>
      <c r="O502" s="6"/>
      <c r="P502" s="6"/>
      <c r="Q502" s="168"/>
      <c r="S502" s="6"/>
      <c r="T502" s="6"/>
      <c r="U502" s="6"/>
      <c r="V502" s="6"/>
    </row>
    <row r="503" spans="2:22" s="18" customFormat="1" ht="15.75" customHeight="1" x14ac:dyDescent="0.2">
      <c r="B503" s="6"/>
      <c r="C503" s="166"/>
      <c r="D503" s="10"/>
      <c r="E503" s="12"/>
      <c r="F503" s="6"/>
      <c r="G503" s="6"/>
      <c r="H503" s="6"/>
      <c r="I503" s="6"/>
      <c r="J503" s="178"/>
      <c r="K503" s="249"/>
      <c r="L503" s="167"/>
      <c r="M503" s="6"/>
      <c r="N503" s="6"/>
      <c r="O503" s="6"/>
      <c r="P503" s="6"/>
      <c r="Q503" s="168"/>
      <c r="S503" s="6"/>
      <c r="T503" s="6"/>
      <c r="U503" s="6"/>
      <c r="V503" s="6"/>
    </row>
    <row r="504" spans="2:22" s="18" customFormat="1" ht="15.75" customHeight="1" x14ac:dyDescent="0.2">
      <c r="B504" s="6"/>
      <c r="C504" s="166"/>
      <c r="D504" s="10"/>
      <c r="E504" s="12"/>
      <c r="F504" s="6"/>
      <c r="G504" s="6"/>
      <c r="H504" s="6"/>
      <c r="I504" s="6"/>
      <c r="J504" s="178"/>
      <c r="K504" s="249"/>
      <c r="L504" s="167"/>
      <c r="M504" s="6"/>
      <c r="N504" s="6"/>
      <c r="O504" s="6"/>
      <c r="P504" s="6"/>
      <c r="Q504" s="168"/>
      <c r="S504" s="6"/>
      <c r="T504" s="6"/>
      <c r="U504" s="6"/>
      <c r="V504" s="6"/>
    </row>
    <row r="505" spans="2:22" s="18" customFormat="1" ht="15.75" customHeight="1" x14ac:dyDescent="0.2">
      <c r="B505" s="6"/>
      <c r="C505" s="166"/>
      <c r="D505" s="10"/>
      <c r="E505" s="12"/>
      <c r="F505" s="6"/>
      <c r="G505" s="6"/>
      <c r="H505" s="6"/>
      <c r="I505" s="6"/>
      <c r="J505" s="178"/>
      <c r="K505" s="249"/>
      <c r="L505" s="167"/>
      <c r="M505" s="6"/>
      <c r="N505" s="6"/>
      <c r="O505" s="6"/>
      <c r="P505" s="6"/>
      <c r="Q505" s="168"/>
      <c r="S505" s="6"/>
      <c r="T505" s="6"/>
      <c r="U505" s="6"/>
      <c r="V505" s="6"/>
    </row>
    <row r="506" spans="2:22" s="18" customFormat="1" ht="15.75" customHeight="1" x14ac:dyDescent="0.2">
      <c r="B506" s="6"/>
      <c r="C506" s="166"/>
      <c r="D506" s="10"/>
      <c r="E506" s="12"/>
      <c r="F506" s="6"/>
      <c r="G506" s="6"/>
      <c r="H506" s="6"/>
      <c r="I506" s="6"/>
      <c r="J506" s="178"/>
      <c r="K506" s="249"/>
      <c r="L506" s="167"/>
      <c r="M506" s="6"/>
      <c r="N506" s="6"/>
      <c r="O506" s="6"/>
      <c r="P506" s="6"/>
      <c r="Q506" s="168"/>
      <c r="S506" s="6"/>
      <c r="T506" s="6"/>
      <c r="U506" s="6"/>
      <c r="V506" s="6"/>
    </row>
    <row r="507" spans="2:22" s="18" customFormat="1" ht="15.75" customHeight="1" x14ac:dyDescent="0.2">
      <c r="B507" s="6"/>
      <c r="C507" s="166"/>
      <c r="D507" s="10"/>
      <c r="E507" s="12"/>
      <c r="F507" s="6"/>
      <c r="G507" s="6"/>
      <c r="H507" s="6"/>
      <c r="I507" s="6"/>
      <c r="J507" s="178"/>
      <c r="K507" s="249"/>
      <c r="L507" s="167"/>
      <c r="M507" s="6"/>
      <c r="N507" s="6"/>
      <c r="O507" s="6"/>
      <c r="P507" s="6"/>
      <c r="Q507" s="168"/>
      <c r="S507" s="6"/>
      <c r="T507" s="6"/>
      <c r="U507" s="6"/>
      <c r="V507" s="6"/>
    </row>
    <row r="508" spans="2:22" s="18" customFormat="1" ht="15.75" customHeight="1" x14ac:dyDescent="0.2">
      <c r="B508" s="6"/>
      <c r="C508" s="166"/>
      <c r="D508" s="10"/>
      <c r="E508" s="12"/>
      <c r="F508" s="6"/>
      <c r="G508" s="6"/>
      <c r="H508" s="6"/>
      <c r="I508" s="6"/>
      <c r="J508" s="178"/>
      <c r="K508" s="249"/>
      <c r="L508" s="167"/>
      <c r="M508" s="6"/>
      <c r="N508" s="6"/>
      <c r="O508" s="6"/>
      <c r="P508" s="6"/>
      <c r="Q508" s="168"/>
      <c r="S508" s="6"/>
      <c r="T508" s="6"/>
      <c r="U508" s="6"/>
      <c r="V508" s="6"/>
    </row>
    <row r="509" spans="2:22" s="18" customFormat="1" ht="15.75" customHeight="1" x14ac:dyDescent="0.2">
      <c r="B509" s="6"/>
      <c r="C509" s="166"/>
      <c r="D509" s="10"/>
      <c r="E509" s="12"/>
      <c r="F509" s="6"/>
      <c r="G509" s="6"/>
      <c r="H509" s="6"/>
      <c r="I509" s="6"/>
      <c r="J509" s="178"/>
      <c r="K509" s="249"/>
      <c r="L509" s="167"/>
      <c r="M509" s="6"/>
      <c r="N509" s="6"/>
      <c r="O509" s="6"/>
      <c r="P509" s="6"/>
      <c r="Q509" s="168"/>
      <c r="S509" s="6"/>
      <c r="T509" s="6"/>
      <c r="U509" s="6"/>
      <c r="V509" s="6"/>
    </row>
    <row r="510" spans="2:22" s="18" customFormat="1" ht="15.75" customHeight="1" x14ac:dyDescent="0.2">
      <c r="B510" s="6"/>
      <c r="C510" s="166"/>
      <c r="D510" s="10"/>
      <c r="E510" s="12"/>
      <c r="F510" s="6"/>
      <c r="G510" s="6"/>
      <c r="H510" s="6"/>
      <c r="I510" s="6"/>
      <c r="J510" s="178"/>
      <c r="K510" s="249"/>
      <c r="L510" s="167"/>
      <c r="M510" s="6"/>
      <c r="N510" s="6"/>
      <c r="O510" s="6"/>
      <c r="P510" s="6"/>
      <c r="Q510" s="168"/>
      <c r="S510" s="6"/>
      <c r="T510" s="6"/>
      <c r="U510" s="6"/>
      <c r="V510" s="6"/>
    </row>
    <row r="511" spans="2:22" s="18" customFormat="1" ht="15.75" customHeight="1" x14ac:dyDescent="0.2">
      <c r="B511" s="6"/>
      <c r="C511" s="166"/>
      <c r="D511" s="10"/>
      <c r="E511" s="12"/>
      <c r="F511" s="6"/>
      <c r="G511" s="6"/>
      <c r="H511" s="6"/>
      <c r="I511" s="6"/>
      <c r="J511" s="178"/>
      <c r="K511" s="249"/>
      <c r="L511" s="167"/>
      <c r="M511" s="6"/>
      <c r="N511" s="6"/>
      <c r="O511" s="6"/>
      <c r="P511" s="6"/>
      <c r="Q511" s="168"/>
      <c r="S511" s="6"/>
      <c r="T511" s="6"/>
      <c r="U511" s="6"/>
      <c r="V511" s="6"/>
    </row>
    <row r="512" spans="2:22" s="18" customFormat="1" ht="15.75" customHeight="1" x14ac:dyDescent="0.2">
      <c r="B512" s="6"/>
      <c r="C512" s="166"/>
      <c r="D512" s="10"/>
      <c r="E512" s="12"/>
      <c r="F512" s="6"/>
      <c r="G512" s="6"/>
      <c r="H512" s="6"/>
      <c r="I512" s="6"/>
      <c r="J512" s="178"/>
      <c r="K512" s="249"/>
      <c r="L512" s="167"/>
      <c r="M512" s="6"/>
      <c r="N512" s="6"/>
      <c r="O512" s="6"/>
      <c r="P512" s="6"/>
      <c r="Q512" s="168"/>
      <c r="S512" s="6"/>
      <c r="T512" s="6"/>
      <c r="U512" s="6"/>
      <c r="V512" s="6"/>
    </row>
    <row r="513" spans="2:22" s="18" customFormat="1" ht="15.75" customHeight="1" x14ac:dyDescent="0.2">
      <c r="B513" s="6"/>
      <c r="C513" s="166"/>
      <c r="D513" s="10"/>
      <c r="E513" s="12"/>
      <c r="F513" s="6"/>
      <c r="G513" s="6"/>
      <c r="H513" s="6"/>
      <c r="I513" s="6"/>
      <c r="J513" s="178"/>
      <c r="K513" s="249"/>
      <c r="L513" s="167"/>
      <c r="M513" s="6"/>
      <c r="N513" s="6"/>
      <c r="O513" s="6"/>
      <c r="P513" s="6"/>
      <c r="Q513" s="168"/>
      <c r="S513" s="6"/>
      <c r="T513" s="6"/>
      <c r="U513" s="6"/>
      <c r="V513" s="6"/>
    </row>
    <row r="514" spans="2:22" s="18" customFormat="1" ht="15.75" customHeight="1" x14ac:dyDescent="0.2">
      <c r="B514" s="6"/>
      <c r="C514" s="166"/>
      <c r="D514" s="10"/>
      <c r="E514" s="12"/>
      <c r="F514" s="6"/>
      <c r="G514" s="6"/>
      <c r="H514" s="6"/>
      <c r="I514" s="6"/>
      <c r="J514" s="178"/>
      <c r="K514" s="249"/>
      <c r="L514" s="167"/>
      <c r="M514" s="6"/>
      <c r="N514" s="6"/>
      <c r="O514" s="6"/>
      <c r="P514" s="6"/>
      <c r="Q514" s="168"/>
      <c r="S514" s="6"/>
      <c r="T514" s="6"/>
      <c r="U514" s="6"/>
      <c r="V514" s="6"/>
    </row>
    <row r="515" spans="2:22" s="18" customFormat="1" ht="15.75" customHeight="1" x14ac:dyDescent="0.2">
      <c r="B515" s="6"/>
      <c r="C515" s="166"/>
      <c r="D515" s="10"/>
      <c r="E515" s="12"/>
      <c r="F515" s="6"/>
      <c r="G515" s="6"/>
      <c r="H515" s="6"/>
      <c r="I515" s="6"/>
      <c r="J515" s="178"/>
      <c r="K515" s="249"/>
      <c r="L515" s="167"/>
      <c r="M515" s="6"/>
      <c r="N515" s="6"/>
      <c r="O515" s="6"/>
      <c r="P515" s="6"/>
      <c r="Q515" s="168"/>
      <c r="S515" s="6"/>
      <c r="T515" s="6"/>
      <c r="U515" s="6"/>
      <c r="V515" s="6"/>
    </row>
    <row r="516" spans="2:22" s="18" customFormat="1" ht="15.75" customHeight="1" x14ac:dyDescent="0.2">
      <c r="B516" s="6"/>
      <c r="C516" s="166"/>
      <c r="D516" s="10"/>
      <c r="E516" s="12"/>
      <c r="F516" s="6"/>
      <c r="G516" s="6"/>
      <c r="H516" s="6"/>
      <c r="I516" s="6"/>
      <c r="J516" s="178"/>
      <c r="K516" s="249"/>
      <c r="L516" s="167"/>
      <c r="M516" s="6"/>
      <c r="N516" s="6"/>
      <c r="O516" s="6"/>
      <c r="P516" s="6"/>
      <c r="Q516" s="168"/>
      <c r="S516" s="6"/>
      <c r="T516" s="6"/>
      <c r="U516" s="6"/>
      <c r="V516" s="6"/>
    </row>
    <row r="517" spans="2:22" s="18" customFormat="1" ht="15.75" customHeight="1" x14ac:dyDescent="0.2">
      <c r="B517" s="6"/>
      <c r="C517" s="166"/>
      <c r="D517" s="10"/>
      <c r="E517" s="12"/>
      <c r="F517" s="6"/>
      <c r="G517" s="6"/>
      <c r="H517" s="6"/>
      <c r="I517" s="6"/>
      <c r="J517" s="178"/>
      <c r="K517" s="249"/>
      <c r="L517" s="167"/>
      <c r="M517" s="6"/>
      <c r="N517" s="6"/>
      <c r="O517" s="6"/>
      <c r="P517" s="6"/>
      <c r="Q517" s="168"/>
      <c r="S517" s="6"/>
      <c r="T517" s="6"/>
      <c r="U517" s="6"/>
      <c r="V517" s="6"/>
    </row>
    <row r="518" spans="2:22" s="18" customFormat="1" ht="15.75" customHeight="1" x14ac:dyDescent="0.2">
      <c r="B518" s="6"/>
      <c r="C518" s="166"/>
      <c r="D518" s="10"/>
      <c r="E518" s="12"/>
      <c r="F518" s="6"/>
      <c r="G518" s="6"/>
      <c r="H518" s="6"/>
      <c r="I518" s="6"/>
      <c r="J518" s="178"/>
      <c r="K518" s="249"/>
      <c r="L518" s="167"/>
      <c r="M518" s="6"/>
      <c r="N518" s="6"/>
      <c r="O518" s="6"/>
      <c r="P518" s="6"/>
      <c r="Q518" s="168"/>
      <c r="S518" s="6"/>
      <c r="T518" s="6"/>
      <c r="U518" s="6"/>
      <c r="V518" s="6"/>
    </row>
    <row r="519" spans="2:22" s="18" customFormat="1" ht="15.75" customHeight="1" x14ac:dyDescent="0.2">
      <c r="B519" s="6"/>
      <c r="C519" s="166"/>
      <c r="D519" s="10"/>
      <c r="E519" s="12"/>
      <c r="F519" s="6"/>
      <c r="G519" s="6"/>
      <c r="H519" s="6"/>
      <c r="I519" s="6"/>
      <c r="J519" s="178"/>
      <c r="K519" s="249"/>
      <c r="L519" s="167"/>
      <c r="M519" s="6"/>
      <c r="N519" s="6"/>
      <c r="O519" s="6"/>
      <c r="P519" s="6"/>
      <c r="Q519" s="168"/>
      <c r="S519" s="6"/>
      <c r="T519" s="6"/>
      <c r="U519" s="6"/>
      <c r="V519" s="6"/>
    </row>
    <row r="520" spans="2:22" s="18" customFormat="1" ht="15.75" customHeight="1" x14ac:dyDescent="0.2">
      <c r="B520" s="6"/>
      <c r="C520" s="166"/>
      <c r="D520" s="10"/>
      <c r="E520" s="12"/>
      <c r="F520" s="6"/>
      <c r="G520" s="6"/>
      <c r="H520" s="6"/>
      <c r="I520" s="6"/>
      <c r="J520" s="178"/>
      <c r="K520" s="249"/>
      <c r="L520" s="167"/>
      <c r="M520" s="6"/>
      <c r="N520" s="6"/>
      <c r="O520" s="6"/>
      <c r="P520" s="6"/>
      <c r="Q520" s="168"/>
      <c r="S520" s="6"/>
      <c r="T520" s="6"/>
      <c r="U520" s="6"/>
      <c r="V520" s="6"/>
    </row>
    <row r="521" spans="2:22" s="18" customFormat="1" ht="15.75" customHeight="1" x14ac:dyDescent="0.2">
      <c r="B521" s="6"/>
      <c r="C521" s="166"/>
      <c r="D521" s="10"/>
      <c r="E521" s="12"/>
      <c r="F521" s="6"/>
      <c r="G521" s="6"/>
      <c r="H521" s="6"/>
      <c r="I521" s="6"/>
      <c r="J521" s="178"/>
      <c r="K521" s="249"/>
      <c r="L521" s="167"/>
      <c r="M521" s="6"/>
      <c r="N521" s="6"/>
      <c r="O521" s="6"/>
      <c r="P521" s="6"/>
      <c r="Q521" s="168"/>
      <c r="S521" s="6"/>
      <c r="T521" s="6"/>
      <c r="U521" s="6"/>
      <c r="V521" s="6"/>
    </row>
    <row r="522" spans="2:22" s="18" customFormat="1" ht="15.75" customHeight="1" x14ac:dyDescent="0.2">
      <c r="B522" s="6"/>
      <c r="C522" s="166"/>
      <c r="D522" s="10"/>
      <c r="E522" s="12"/>
      <c r="F522" s="6"/>
      <c r="G522" s="6"/>
      <c r="H522" s="6"/>
      <c r="I522" s="6"/>
      <c r="J522" s="178"/>
      <c r="K522" s="249"/>
      <c r="L522" s="167"/>
      <c r="M522" s="6"/>
      <c r="N522" s="6"/>
      <c r="O522" s="6"/>
      <c r="P522" s="6"/>
      <c r="Q522" s="168"/>
      <c r="S522" s="6"/>
      <c r="T522" s="6"/>
      <c r="U522" s="6"/>
      <c r="V522" s="6"/>
    </row>
    <row r="523" spans="2:22" s="18" customFormat="1" ht="15.75" customHeight="1" x14ac:dyDescent="0.2">
      <c r="B523" s="6"/>
      <c r="C523" s="166"/>
      <c r="D523" s="10"/>
      <c r="E523" s="12"/>
      <c r="F523" s="6"/>
      <c r="G523" s="6"/>
      <c r="H523" s="6"/>
      <c r="I523" s="6"/>
      <c r="J523" s="178"/>
      <c r="K523" s="249"/>
      <c r="L523" s="167"/>
      <c r="M523" s="6"/>
      <c r="N523" s="6"/>
      <c r="O523" s="6"/>
      <c r="P523" s="6"/>
      <c r="Q523" s="168"/>
      <c r="S523" s="6"/>
      <c r="T523" s="6"/>
      <c r="U523" s="6"/>
      <c r="V523" s="6"/>
    </row>
    <row r="524" spans="2:22" s="18" customFormat="1" ht="15.75" customHeight="1" x14ac:dyDescent="0.2">
      <c r="B524" s="6"/>
      <c r="C524" s="166"/>
      <c r="D524" s="10"/>
      <c r="E524" s="12"/>
      <c r="F524" s="6"/>
      <c r="G524" s="6"/>
      <c r="H524" s="6"/>
      <c r="I524" s="6"/>
      <c r="J524" s="178"/>
      <c r="K524" s="249"/>
      <c r="L524" s="167"/>
      <c r="M524" s="6"/>
      <c r="N524" s="6"/>
      <c r="O524" s="6"/>
      <c r="P524" s="6"/>
      <c r="Q524" s="168"/>
      <c r="S524" s="6"/>
      <c r="T524" s="6"/>
      <c r="U524" s="6"/>
      <c r="V524" s="6"/>
    </row>
    <row r="525" spans="2:22" s="18" customFormat="1" ht="15.75" customHeight="1" x14ac:dyDescent="0.2">
      <c r="B525" s="6"/>
      <c r="C525" s="166"/>
      <c r="D525" s="10"/>
      <c r="E525" s="12"/>
      <c r="F525" s="6"/>
      <c r="G525" s="6"/>
      <c r="H525" s="6"/>
      <c r="I525" s="6"/>
      <c r="J525" s="178"/>
      <c r="K525" s="249"/>
      <c r="L525" s="167"/>
      <c r="M525" s="6"/>
      <c r="N525" s="6"/>
      <c r="O525" s="6"/>
      <c r="P525" s="6"/>
      <c r="Q525" s="168"/>
      <c r="S525" s="6"/>
      <c r="T525" s="6"/>
      <c r="U525" s="6"/>
      <c r="V525" s="6"/>
    </row>
    <row r="526" spans="2:22" s="18" customFormat="1" ht="15.75" customHeight="1" x14ac:dyDescent="0.2">
      <c r="B526" s="6"/>
      <c r="C526" s="166"/>
      <c r="D526" s="10"/>
      <c r="E526" s="12"/>
      <c r="F526" s="6"/>
      <c r="G526" s="6"/>
      <c r="H526" s="6"/>
      <c r="I526" s="6"/>
      <c r="J526" s="178"/>
      <c r="K526" s="249"/>
      <c r="L526" s="167"/>
      <c r="M526" s="6"/>
      <c r="N526" s="6"/>
      <c r="O526" s="6"/>
      <c r="P526" s="6"/>
      <c r="Q526" s="168"/>
      <c r="S526" s="6"/>
      <c r="T526" s="6"/>
      <c r="U526" s="6"/>
      <c r="V526" s="6"/>
    </row>
    <row r="527" spans="2:22" s="18" customFormat="1" ht="15.75" customHeight="1" x14ac:dyDescent="0.2">
      <c r="B527" s="6"/>
      <c r="C527" s="166"/>
      <c r="D527" s="10"/>
      <c r="E527" s="12"/>
      <c r="F527" s="6"/>
      <c r="G527" s="6"/>
      <c r="H527" s="6"/>
      <c r="I527" s="6"/>
      <c r="J527" s="178"/>
      <c r="K527" s="249"/>
      <c r="L527" s="167"/>
      <c r="M527" s="6"/>
      <c r="N527" s="6"/>
      <c r="O527" s="6"/>
      <c r="P527" s="6"/>
      <c r="Q527" s="168"/>
      <c r="S527" s="6"/>
      <c r="T527" s="6"/>
      <c r="U527" s="6"/>
      <c r="V527" s="6"/>
    </row>
    <row r="528" spans="2:22" s="18" customFormat="1" ht="15.75" customHeight="1" x14ac:dyDescent="0.2">
      <c r="B528" s="6"/>
      <c r="C528" s="166"/>
      <c r="D528" s="10"/>
      <c r="E528" s="12"/>
      <c r="F528" s="6"/>
      <c r="G528" s="6"/>
      <c r="H528" s="6"/>
      <c r="I528" s="6"/>
      <c r="J528" s="178"/>
      <c r="K528" s="249"/>
      <c r="L528" s="167"/>
      <c r="M528" s="6"/>
      <c r="N528" s="6"/>
      <c r="O528" s="6"/>
      <c r="P528" s="6"/>
      <c r="Q528" s="168"/>
      <c r="S528" s="6"/>
      <c r="T528" s="6"/>
      <c r="U528" s="6"/>
      <c r="V528" s="6"/>
    </row>
    <row r="529" spans="2:22" s="18" customFormat="1" ht="15.75" customHeight="1" x14ac:dyDescent="0.2">
      <c r="B529" s="6"/>
      <c r="C529" s="166"/>
      <c r="D529" s="10"/>
      <c r="E529" s="12"/>
      <c r="F529" s="6"/>
      <c r="G529" s="6"/>
      <c r="H529" s="6"/>
      <c r="I529" s="6"/>
      <c r="J529" s="178"/>
      <c r="K529" s="249"/>
      <c r="L529" s="167"/>
      <c r="M529" s="6"/>
      <c r="N529" s="6"/>
      <c r="O529" s="6"/>
      <c r="P529" s="6"/>
      <c r="Q529" s="168"/>
      <c r="S529" s="6"/>
      <c r="T529" s="6"/>
      <c r="U529" s="6"/>
      <c r="V529" s="6"/>
    </row>
    <row r="530" spans="2:22" s="18" customFormat="1" ht="15.75" customHeight="1" x14ac:dyDescent="0.2">
      <c r="B530" s="6"/>
      <c r="C530" s="166"/>
      <c r="D530" s="10"/>
      <c r="E530" s="12"/>
      <c r="F530" s="6"/>
      <c r="G530" s="6"/>
      <c r="H530" s="6"/>
      <c r="I530" s="6"/>
      <c r="J530" s="178"/>
      <c r="K530" s="249"/>
      <c r="L530" s="167"/>
      <c r="M530" s="6"/>
      <c r="N530" s="6"/>
      <c r="O530" s="6"/>
      <c r="P530" s="6"/>
      <c r="Q530" s="168"/>
      <c r="S530" s="6"/>
      <c r="T530" s="6"/>
      <c r="U530" s="6"/>
      <c r="V530" s="6"/>
    </row>
    <row r="531" spans="2:22" s="18" customFormat="1" ht="15.75" customHeight="1" x14ac:dyDescent="0.2">
      <c r="B531" s="6"/>
      <c r="C531" s="166"/>
      <c r="D531" s="10"/>
      <c r="E531" s="12"/>
      <c r="F531" s="6"/>
      <c r="G531" s="6"/>
      <c r="H531" s="6"/>
      <c r="I531" s="6"/>
      <c r="J531" s="178"/>
      <c r="K531" s="249"/>
      <c r="L531" s="167"/>
      <c r="M531" s="6"/>
      <c r="N531" s="6"/>
      <c r="O531" s="6"/>
      <c r="P531" s="6"/>
      <c r="Q531" s="168"/>
      <c r="S531" s="6"/>
      <c r="T531" s="6"/>
      <c r="U531" s="6"/>
      <c r="V531" s="6"/>
    </row>
    <row r="532" spans="2:22" s="18" customFormat="1" ht="15.75" customHeight="1" x14ac:dyDescent="0.2">
      <c r="B532" s="6"/>
      <c r="C532" s="166"/>
      <c r="D532" s="10"/>
      <c r="E532" s="12"/>
      <c r="F532" s="6"/>
      <c r="G532" s="6"/>
      <c r="H532" s="6"/>
      <c r="I532" s="6"/>
      <c r="J532" s="178"/>
      <c r="K532" s="249"/>
      <c r="L532" s="167"/>
      <c r="M532" s="6"/>
      <c r="N532" s="6"/>
      <c r="O532" s="6"/>
      <c r="P532" s="6"/>
      <c r="Q532" s="168"/>
      <c r="S532" s="6"/>
      <c r="T532" s="6"/>
      <c r="U532" s="6"/>
      <c r="V532" s="6"/>
    </row>
    <row r="533" spans="2:22" s="18" customFormat="1" ht="15.75" customHeight="1" x14ac:dyDescent="0.2">
      <c r="B533" s="6"/>
      <c r="C533" s="166"/>
      <c r="D533" s="10"/>
      <c r="E533" s="12"/>
      <c r="F533" s="6"/>
      <c r="G533" s="6"/>
      <c r="H533" s="6"/>
      <c r="I533" s="6"/>
      <c r="J533" s="178"/>
      <c r="K533" s="249"/>
      <c r="L533" s="167"/>
      <c r="M533" s="6"/>
      <c r="N533" s="6"/>
      <c r="O533" s="6"/>
      <c r="P533" s="6"/>
      <c r="Q533" s="168"/>
      <c r="S533" s="6"/>
      <c r="T533" s="6"/>
      <c r="U533" s="6"/>
      <c r="V533" s="6"/>
    </row>
    <row r="534" spans="2:22" s="18" customFormat="1" ht="15.75" customHeight="1" x14ac:dyDescent="0.2">
      <c r="B534" s="6"/>
      <c r="C534" s="166"/>
      <c r="D534" s="10"/>
      <c r="E534" s="12"/>
      <c r="F534" s="6"/>
      <c r="G534" s="6"/>
      <c r="H534" s="6"/>
      <c r="I534" s="6"/>
      <c r="J534" s="178"/>
      <c r="K534" s="249"/>
      <c r="L534" s="167"/>
      <c r="M534" s="6"/>
      <c r="N534" s="6"/>
      <c r="O534" s="6"/>
      <c r="P534" s="6"/>
      <c r="Q534" s="168"/>
      <c r="S534" s="6"/>
      <c r="T534" s="6"/>
      <c r="U534" s="6"/>
      <c r="V534" s="6"/>
    </row>
    <row r="535" spans="2:22" s="18" customFormat="1" ht="15.75" customHeight="1" x14ac:dyDescent="0.2">
      <c r="B535" s="6"/>
      <c r="C535" s="166"/>
      <c r="D535" s="10"/>
      <c r="E535" s="12"/>
      <c r="F535" s="6"/>
      <c r="G535" s="6"/>
      <c r="H535" s="6"/>
      <c r="I535" s="6"/>
      <c r="J535" s="178"/>
      <c r="K535" s="249"/>
      <c r="L535" s="167"/>
      <c r="M535" s="6"/>
      <c r="N535" s="6"/>
      <c r="O535" s="6"/>
      <c r="P535" s="6"/>
      <c r="Q535" s="168"/>
      <c r="S535" s="6"/>
      <c r="T535" s="6"/>
      <c r="U535" s="6"/>
      <c r="V535" s="6"/>
    </row>
    <row r="536" spans="2:22" s="18" customFormat="1" ht="15.75" customHeight="1" x14ac:dyDescent="0.2">
      <c r="B536" s="6"/>
      <c r="C536" s="166"/>
      <c r="D536" s="10"/>
      <c r="E536" s="12"/>
      <c r="F536" s="6"/>
      <c r="G536" s="6"/>
      <c r="H536" s="6"/>
      <c r="I536" s="6"/>
      <c r="J536" s="178"/>
      <c r="K536" s="249"/>
      <c r="L536" s="167"/>
      <c r="M536" s="6"/>
      <c r="N536" s="6"/>
      <c r="O536" s="6"/>
      <c r="P536" s="6"/>
      <c r="Q536" s="168"/>
      <c r="S536" s="6"/>
      <c r="T536" s="6"/>
      <c r="U536" s="6"/>
      <c r="V536" s="6"/>
    </row>
    <row r="537" spans="2:22" s="18" customFormat="1" ht="15.75" customHeight="1" x14ac:dyDescent="0.2">
      <c r="B537" s="6"/>
      <c r="C537" s="166"/>
      <c r="D537" s="10"/>
      <c r="E537" s="12"/>
      <c r="F537" s="6"/>
      <c r="G537" s="6"/>
      <c r="H537" s="6"/>
      <c r="I537" s="6"/>
      <c r="J537" s="178"/>
      <c r="K537" s="249"/>
      <c r="L537" s="167"/>
      <c r="M537" s="6"/>
      <c r="N537" s="6"/>
      <c r="O537" s="6"/>
      <c r="P537" s="6"/>
      <c r="Q537" s="168"/>
      <c r="S537" s="6"/>
      <c r="T537" s="6"/>
      <c r="U537" s="6"/>
      <c r="V537" s="6"/>
    </row>
    <row r="538" spans="2:22" s="18" customFormat="1" ht="15.75" customHeight="1" x14ac:dyDescent="0.2">
      <c r="B538" s="6"/>
      <c r="C538" s="166"/>
      <c r="D538" s="10"/>
      <c r="E538" s="12"/>
      <c r="F538" s="6"/>
      <c r="G538" s="6"/>
      <c r="H538" s="6"/>
      <c r="I538" s="6"/>
      <c r="J538" s="178"/>
      <c r="K538" s="249"/>
      <c r="L538" s="167"/>
      <c r="M538" s="6"/>
      <c r="N538" s="6"/>
      <c r="O538" s="6"/>
      <c r="P538" s="6"/>
      <c r="Q538" s="168"/>
      <c r="S538" s="6"/>
      <c r="T538" s="6"/>
      <c r="U538" s="6"/>
      <c r="V538" s="6"/>
    </row>
    <row r="539" spans="2:22" s="18" customFormat="1" ht="15.75" customHeight="1" x14ac:dyDescent="0.2">
      <c r="B539" s="6"/>
      <c r="C539" s="166"/>
      <c r="D539" s="10"/>
      <c r="E539" s="12"/>
      <c r="F539" s="6"/>
      <c r="G539" s="6"/>
      <c r="H539" s="6"/>
      <c r="I539" s="6"/>
      <c r="J539" s="178"/>
      <c r="K539" s="249"/>
      <c r="L539" s="167"/>
      <c r="M539" s="6"/>
      <c r="N539" s="6"/>
      <c r="O539" s="6"/>
      <c r="P539" s="6"/>
      <c r="Q539" s="168"/>
      <c r="S539" s="6"/>
      <c r="T539" s="6"/>
      <c r="U539" s="6"/>
      <c r="V539" s="6"/>
    </row>
    <row r="540" spans="2:22" s="18" customFormat="1" ht="15.75" customHeight="1" x14ac:dyDescent="0.2">
      <c r="B540" s="6"/>
      <c r="C540" s="166"/>
      <c r="D540" s="10"/>
      <c r="E540" s="12"/>
      <c r="F540" s="6"/>
      <c r="G540" s="6"/>
      <c r="H540" s="6"/>
      <c r="I540" s="6"/>
      <c r="J540" s="178"/>
      <c r="K540" s="249"/>
      <c r="L540" s="167"/>
      <c r="M540" s="6"/>
      <c r="N540" s="6"/>
      <c r="O540" s="6"/>
      <c r="P540" s="6"/>
      <c r="Q540" s="168"/>
      <c r="S540" s="6"/>
      <c r="T540" s="6"/>
      <c r="U540" s="6"/>
      <c r="V540" s="6"/>
    </row>
    <row r="541" spans="2:22" s="18" customFormat="1" ht="15.75" customHeight="1" x14ac:dyDescent="0.2">
      <c r="B541" s="6"/>
      <c r="C541" s="166"/>
      <c r="D541" s="10"/>
      <c r="E541" s="12"/>
      <c r="F541" s="6"/>
      <c r="G541" s="6"/>
      <c r="H541" s="6"/>
      <c r="I541" s="6"/>
      <c r="J541" s="178"/>
      <c r="K541" s="249"/>
      <c r="L541" s="167"/>
      <c r="M541" s="6"/>
      <c r="N541" s="6"/>
      <c r="O541" s="6"/>
      <c r="P541" s="6"/>
      <c r="Q541" s="168"/>
      <c r="S541" s="6"/>
      <c r="T541" s="6"/>
      <c r="U541" s="6"/>
      <c r="V541" s="6"/>
    </row>
    <row r="542" spans="2:22" s="18" customFormat="1" ht="15.75" customHeight="1" x14ac:dyDescent="0.2">
      <c r="B542" s="6"/>
      <c r="C542" s="166"/>
      <c r="D542" s="10"/>
      <c r="E542" s="12"/>
      <c r="F542" s="6"/>
      <c r="G542" s="6"/>
      <c r="H542" s="6"/>
      <c r="I542" s="6"/>
      <c r="J542" s="178"/>
      <c r="K542" s="249"/>
      <c r="L542" s="167"/>
      <c r="M542" s="6"/>
      <c r="N542" s="6"/>
      <c r="O542" s="6"/>
      <c r="P542" s="6"/>
      <c r="Q542" s="168"/>
      <c r="S542" s="6"/>
      <c r="T542" s="6"/>
      <c r="U542" s="6"/>
      <c r="V542" s="6"/>
    </row>
    <row r="543" spans="2:22" s="18" customFormat="1" ht="15.75" customHeight="1" x14ac:dyDescent="0.2">
      <c r="B543" s="6"/>
      <c r="C543" s="166"/>
      <c r="D543" s="10"/>
      <c r="E543" s="12"/>
      <c r="F543" s="6"/>
      <c r="G543" s="6"/>
      <c r="H543" s="6"/>
      <c r="I543" s="6"/>
      <c r="J543" s="178"/>
      <c r="K543" s="249"/>
      <c r="L543" s="167"/>
      <c r="M543" s="6"/>
      <c r="N543" s="6"/>
      <c r="O543" s="6"/>
      <c r="P543" s="6"/>
      <c r="Q543" s="168"/>
      <c r="S543" s="6"/>
      <c r="T543" s="6"/>
      <c r="U543" s="6"/>
      <c r="V543" s="6"/>
    </row>
    <row r="544" spans="2:22" s="18" customFormat="1" ht="15.75" customHeight="1" x14ac:dyDescent="0.2">
      <c r="B544" s="6"/>
      <c r="C544" s="166"/>
      <c r="D544" s="10"/>
      <c r="E544" s="12"/>
      <c r="F544" s="6"/>
      <c r="G544" s="6"/>
      <c r="H544" s="6"/>
      <c r="I544" s="6"/>
      <c r="J544" s="178"/>
      <c r="K544" s="249"/>
      <c r="L544" s="167"/>
      <c r="M544" s="6"/>
      <c r="N544" s="6"/>
      <c r="O544" s="6"/>
      <c r="P544" s="6"/>
      <c r="Q544" s="168"/>
      <c r="S544" s="6"/>
      <c r="T544" s="6"/>
      <c r="U544" s="6"/>
      <c r="V544" s="6"/>
    </row>
    <row r="545" spans="2:22" s="18" customFormat="1" ht="15.75" customHeight="1" x14ac:dyDescent="0.2">
      <c r="B545" s="6"/>
      <c r="C545" s="166"/>
      <c r="D545" s="10"/>
      <c r="E545" s="12"/>
      <c r="F545" s="6"/>
      <c r="G545" s="6"/>
      <c r="H545" s="6"/>
      <c r="I545" s="6"/>
      <c r="J545" s="178"/>
      <c r="K545" s="249"/>
      <c r="L545" s="167"/>
      <c r="M545" s="6"/>
      <c r="N545" s="6"/>
      <c r="O545" s="6"/>
      <c r="P545" s="6"/>
      <c r="Q545" s="168"/>
      <c r="S545" s="6"/>
      <c r="T545" s="6"/>
      <c r="U545" s="6"/>
      <c r="V545" s="6"/>
    </row>
    <row r="546" spans="2:22" s="18" customFormat="1" ht="15.75" customHeight="1" x14ac:dyDescent="0.2">
      <c r="B546" s="6"/>
      <c r="C546" s="166"/>
      <c r="D546" s="10"/>
      <c r="E546" s="12"/>
      <c r="F546" s="6"/>
      <c r="G546" s="6"/>
      <c r="H546" s="6"/>
      <c r="I546" s="6"/>
      <c r="J546" s="178"/>
      <c r="K546" s="249"/>
      <c r="L546" s="167"/>
      <c r="M546" s="6"/>
      <c r="N546" s="6"/>
      <c r="O546" s="6"/>
      <c r="P546" s="6"/>
      <c r="Q546" s="168"/>
      <c r="S546" s="6"/>
      <c r="T546" s="6"/>
      <c r="U546" s="6"/>
      <c r="V546" s="6"/>
    </row>
    <row r="547" spans="2:22" s="18" customFormat="1" ht="15.75" customHeight="1" x14ac:dyDescent="0.2">
      <c r="B547" s="6"/>
      <c r="C547" s="166"/>
      <c r="D547" s="10"/>
      <c r="E547" s="12"/>
      <c r="F547" s="6"/>
      <c r="G547" s="6"/>
      <c r="H547" s="6"/>
      <c r="I547" s="6"/>
      <c r="J547" s="178"/>
      <c r="K547" s="249"/>
      <c r="L547" s="167"/>
      <c r="M547" s="6"/>
      <c r="N547" s="6"/>
      <c r="O547" s="6"/>
      <c r="P547" s="6"/>
      <c r="Q547" s="168"/>
      <c r="S547" s="6"/>
      <c r="T547" s="6"/>
      <c r="U547" s="6"/>
      <c r="V547" s="6"/>
    </row>
    <row r="548" spans="2:22" s="18" customFormat="1" ht="15.75" customHeight="1" x14ac:dyDescent="0.2">
      <c r="B548" s="6"/>
      <c r="C548" s="166"/>
      <c r="D548" s="10"/>
      <c r="E548" s="12"/>
      <c r="F548" s="6"/>
      <c r="G548" s="6"/>
      <c r="H548" s="6"/>
      <c r="I548" s="6"/>
      <c r="J548" s="178"/>
      <c r="K548" s="249"/>
      <c r="L548" s="167"/>
      <c r="M548" s="6"/>
      <c r="N548" s="6"/>
      <c r="O548" s="6"/>
      <c r="P548" s="6"/>
      <c r="Q548" s="168"/>
      <c r="S548" s="6"/>
      <c r="T548" s="6"/>
      <c r="U548" s="6"/>
      <c r="V548" s="6"/>
    </row>
    <row r="549" spans="2:22" s="18" customFormat="1" ht="15.75" customHeight="1" x14ac:dyDescent="0.2">
      <c r="B549" s="6"/>
      <c r="C549" s="166"/>
      <c r="D549" s="10"/>
      <c r="E549" s="12"/>
      <c r="F549" s="6"/>
      <c r="G549" s="6"/>
      <c r="H549" s="6"/>
      <c r="I549" s="6"/>
      <c r="J549" s="178"/>
      <c r="K549" s="249"/>
      <c r="L549" s="167"/>
      <c r="M549" s="6"/>
      <c r="N549" s="6"/>
      <c r="O549" s="6"/>
      <c r="P549" s="6"/>
      <c r="Q549" s="168"/>
      <c r="S549" s="6"/>
      <c r="T549" s="6"/>
      <c r="U549" s="6"/>
      <c r="V549" s="6"/>
    </row>
    <row r="550" spans="2:22" s="18" customFormat="1" ht="15.75" customHeight="1" x14ac:dyDescent="0.2">
      <c r="B550" s="6"/>
      <c r="C550" s="166"/>
      <c r="D550" s="10"/>
      <c r="E550" s="12"/>
      <c r="F550" s="6"/>
      <c r="G550" s="6"/>
      <c r="H550" s="6"/>
      <c r="I550" s="6"/>
      <c r="J550" s="178"/>
      <c r="K550" s="249"/>
      <c r="L550" s="167"/>
      <c r="M550" s="6"/>
      <c r="N550" s="6"/>
      <c r="O550" s="6"/>
      <c r="P550" s="6"/>
      <c r="Q550" s="168"/>
      <c r="S550" s="6"/>
      <c r="T550" s="6"/>
      <c r="U550" s="6"/>
      <c r="V550" s="6"/>
    </row>
    <row r="551" spans="2:22" s="18" customFormat="1" ht="15.75" customHeight="1" x14ac:dyDescent="0.2">
      <c r="B551" s="6"/>
      <c r="C551" s="166"/>
      <c r="D551" s="10"/>
      <c r="E551" s="12"/>
      <c r="F551" s="6"/>
      <c r="G551" s="6"/>
      <c r="H551" s="6"/>
      <c r="I551" s="6"/>
      <c r="J551" s="178"/>
      <c r="K551" s="249"/>
      <c r="L551" s="167"/>
      <c r="M551" s="6"/>
      <c r="N551" s="6"/>
      <c r="O551" s="6"/>
      <c r="P551" s="6"/>
      <c r="Q551" s="168"/>
      <c r="S551" s="6"/>
      <c r="T551" s="6"/>
      <c r="U551" s="6"/>
      <c r="V551" s="6"/>
    </row>
    <row r="552" spans="2:22" s="18" customFormat="1" ht="15.75" customHeight="1" x14ac:dyDescent="0.2">
      <c r="B552" s="6"/>
      <c r="C552" s="166"/>
      <c r="D552" s="10"/>
      <c r="E552" s="12"/>
      <c r="F552" s="6"/>
      <c r="G552" s="6"/>
      <c r="H552" s="6"/>
      <c r="I552" s="6"/>
      <c r="J552" s="178"/>
      <c r="K552" s="249"/>
      <c r="L552" s="167"/>
      <c r="M552" s="6"/>
      <c r="N552" s="6"/>
      <c r="O552" s="6"/>
      <c r="P552" s="6"/>
      <c r="Q552" s="168"/>
      <c r="S552" s="6"/>
      <c r="T552" s="6"/>
      <c r="U552" s="6"/>
      <c r="V552" s="6"/>
    </row>
    <row r="553" spans="2:22" s="18" customFormat="1" ht="15.75" customHeight="1" x14ac:dyDescent="0.2">
      <c r="B553" s="6"/>
      <c r="C553" s="166"/>
      <c r="D553" s="10"/>
      <c r="E553" s="12"/>
      <c r="F553" s="6"/>
      <c r="G553" s="6"/>
      <c r="H553" s="6"/>
      <c r="I553" s="6"/>
      <c r="J553" s="178"/>
      <c r="K553" s="249"/>
      <c r="L553" s="167"/>
      <c r="M553" s="6"/>
      <c r="N553" s="6"/>
      <c r="O553" s="6"/>
      <c r="P553" s="6"/>
      <c r="Q553" s="168"/>
      <c r="S553" s="6"/>
      <c r="T553" s="6"/>
      <c r="U553" s="6"/>
      <c r="V553" s="6"/>
    </row>
    <row r="554" spans="2:22" s="18" customFormat="1" ht="15.75" customHeight="1" x14ac:dyDescent="0.2">
      <c r="B554" s="6"/>
      <c r="C554" s="166"/>
      <c r="D554" s="10"/>
      <c r="E554" s="12"/>
      <c r="F554" s="6"/>
      <c r="G554" s="6"/>
      <c r="H554" s="6"/>
      <c r="I554" s="6"/>
      <c r="J554" s="178"/>
      <c r="K554" s="249"/>
      <c r="L554" s="167"/>
      <c r="M554" s="6"/>
      <c r="N554" s="6"/>
      <c r="O554" s="6"/>
      <c r="P554" s="6"/>
      <c r="Q554" s="168"/>
      <c r="S554" s="6"/>
      <c r="T554" s="6"/>
      <c r="U554" s="6"/>
      <c r="V554" s="6"/>
    </row>
    <row r="555" spans="2:22" s="18" customFormat="1" ht="15.75" customHeight="1" x14ac:dyDescent="0.2">
      <c r="B555" s="6"/>
      <c r="C555" s="166"/>
      <c r="D555" s="10"/>
      <c r="E555" s="12"/>
      <c r="F555" s="6"/>
      <c r="G555" s="6"/>
      <c r="H555" s="6"/>
      <c r="I555" s="6"/>
      <c r="J555" s="178"/>
      <c r="K555" s="249"/>
      <c r="L555" s="167"/>
      <c r="M555" s="6"/>
      <c r="N555" s="6"/>
      <c r="O555" s="6"/>
      <c r="P555" s="6"/>
      <c r="Q555" s="168"/>
      <c r="S555" s="6"/>
      <c r="T555" s="6"/>
      <c r="U555" s="6"/>
      <c r="V555" s="6"/>
    </row>
    <row r="556" spans="2:22" s="18" customFormat="1" ht="15.75" customHeight="1" x14ac:dyDescent="0.2">
      <c r="B556" s="6"/>
      <c r="C556" s="166"/>
      <c r="D556" s="10"/>
      <c r="E556" s="12"/>
      <c r="F556" s="6"/>
      <c r="G556" s="6"/>
      <c r="H556" s="6"/>
      <c r="I556" s="6"/>
      <c r="J556" s="178"/>
      <c r="K556" s="249"/>
      <c r="L556" s="167"/>
      <c r="M556" s="6"/>
      <c r="N556" s="6"/>
      <c r="O556" s="6"/>
      <c r="P556" s="6"/>
      <c r="Q556" s="168"/>
      <c r="S556" s="6"/>
      <c r="T556" s="6"/>
      <c r="U556" s="6"/>
      <c r="V556" s="6"/>
    </row>
    <row r="557" spans="2:22" s="18" customFormat="1" ht="15.75" customHeight="1" x14ac:dyDescent="0.2">
      <c r="B557" s="6"/>
      <c r="C557" s="166"/>
      <c r="D557" s="10"/>
      <c r="E557" s="12"/>
      <c r="F557" s="6"/>
      <c r="G557" s="6"/>
      <c r="H557" s="6"/>
      <c r="I557" s="6"/>
      <c r="J557" s="178"/>
      <c r="K557" s="249"/>
      <c r="L557" s="167"/>
      <c r="M557" s="6"/>
      <c r="N557" s="6"/>
      <c r="O557" s="6"/>
      <c r="P557" s="6"/>
      <c r="Q557" s="168"/>
      <c r="S557" s="6"/>
      <c r="T557" s="6"/>
      <c r="U557" s="6"/>
      <c r="V557" s="6"/>
    </row>
    <row r="558" spans="2:22" s="18" customFormat="1" ht="15.75" customHeight="1" x14ac:dyDescent="0.2">
      <c r="B558" s="6"/>
      <c r="C558" s="166"/>
      <c r="D558" s="10"/>
      <c r="E558" s="12"/>
      <c r="F558" s="6"/>
      <c r="G558" s="6"/>
      <c r="H558" s="6"/>
      <c r="I558" s="6"/>
      <c r="J558" s="178"/>
      <c r="K558" s="249"/>
      <c r="L558" s="167"/>
      <c r="M558" s="6"/>
      <c r="N558" s="6"/>
      <c r="O558" s="6"/>
      <c r="P558" s="6"/>
      <c r="Q558" s="168"/>
      <c r="S558" s="6"/>
      <c r="T558" s="6"/>
      <c r="U558" s="6"/>
      <c r="V558" s="6"/>
    </row>
    <row r="559" spans="2:22" s="18" customFormat="1" ht="15.75" customHeight="1" x14ac:dyDescent="0.2">
      <c r="B559" s="6"/>
      <c r="C559" s="166"/>
      <c r="D559" s="10"/>
      <c r="E559" s="12"/>
      <c r="F559" s="6"/>
      <c r="G559" s="6"/>
      <c r="H559" s="6"/>
      <c r="I559" s="6"/>
      <c r="J559" s="178"/>
      <c r="K559" s="249"/>
      <c r="L559" s="167"/>
      <c r="M559" s="6"/>
      <c r="N559" s="6"/>
      <c r="O559" s="6"/>
      <c r="P559" s="6"/>
      <c r="Q559" s="168"/>
      <c r="S559" s="6"/>
      <c r="T559" s="6"/>
      <c r="U559" s="6"/>
      <c r="V559" s="6"/>
    </row>
    <row r="560" spans="2:22" s="18" customFormat="1" ht="15.75" customHeight="1" x14ac:dyDescent="0.2">
      <c r="B560" s="6"/>
      <c r="C560" s="166"/>
      <c r="D560" s="10"/>
      <c r="E560" s="12"/>
      <c r="F560" s="6"/>
      <c r="G560" s="6"/>
      <c r="H560" s="6"/>
      <c r="I560" s="6"/>
      <c r="J560" s="178"/>
      <c r="K560" s="249"/>
      <c r="L560" s="167"/>
      <c r="M560" s="6"/>
      <c r="N560" s="6"/>
      <c r="O560" s="6"/>
      <c r="P560" s="6"/>
      <c r="Q560" s="168"/>
      <c r="S560" s="6"/>
      <c r="T560" s="6"/>
      <c r="U560" s="6"/>
      <c r="V560" s="6"/>
    </row>
    <row r="561" spans="2:22" s="18" customFormat="1" ht="15.75" customHeight="1" x14ac:dyDescent="0.2">
      <c r="B561" s="6"/>
      <c r="C561" s="166"/>
      <c r="D561" s="10"/>
      <c r="E561" s="12"/>
      <c r="F561" s="6"/>
      <c r="G561" s="6"/>
      <c r="H561" s="6"/>
      <c r="I561" s="6"/>
      <c r="J561" s="178"/>
      <c r="K561" s="249"/>
      <c r="L561" s="167"/>
      <c r="M561" s="6"/>
      <c r="N561" s="6"/>
      <c r="O561" s="6"/>
      <c r="P561" s="6"/>
      <c r="Q561" s="168"/>
      <c r="S561" s="6"/>
      <c r="T561" s="6"/>
      <c r="U561" s="6"/>
      <c r="V561" s="6"/>
    </row>
    <row r="562" spans="2:22" s="18" customFormat="1" ht="15.75" customHeight="1" x14ac:dyDescent="0.2">
      <c r="B562" s="6"/>
      <c r="C562" s="166"/>
      <c r="D562" s="10"/>
      <c r="E562" s="12"/>
      <c r="F562" s="6"/>
      <c r="G562" s="6"/>
      <c r="H562" s="6"/>
      <c r="I562" s="6"/>
      <c r="J562" s="178"/>
      <c r="K562" s="249"/>
      <c r="L562" s="167"/>
      <c r="M562" s="6"/>
      <c r="N562" s="6"/>
      <c r="O562" s="6"/>
      <c r="P562" s="6"/>
      <c r="Q562" s="168"/>
      <c r="S562" s="6"/>
      <c r="T562" s="6"/>
      <c r="U562" s="6"/>
      <c r="V562" s="6"/>
    </row>
    <row r="563" spans="2:22" s="18" customFormat="1" ht="15.75" customHeight="1" x14ac:dyDescent="0.2">
      <c r="B563" s="6"/>
      <c r="C563" s="166"/>
      <c r="D563" s="10"/>
      <c r="E563" s="12"/>
      <c r="F563" s="6"/>
      <c r="G563" s="6"/>
      <c r="H563" s="6"/>
      <c r="I563" s="6"/>
      <c r="J563" s="178"/>
      <c r="K563" s="249"/>
      <c r="L563" s="167"/>
      <c r="M563" s="6"/>
      <c r="N563" s="6"/>
      <c r="O563" s="6"/>
      <c r="P563" s="6"/>
      <c r="Q563" s="168"/>
      <c r="S563" s="6"/>
      <c r="T563" s="6"/>
      <c r="U563" s="6"/>
      <c r="V563" s="6"/>
    </row>
    <row r="564" spans="2:22" s="18" customFormat="1" ht="15.75" customHeight="1" x14ac:dyDescent="0.2">
      <c r="B564" s="6"/>
      <c r="C564" s="166"/>
      <c r="D564" s="10"/>
      <c r="E564" s="12"/>
      <c r="F564" s="6"/>
      <c r="G564" s="6"/>
      <c r="H564" s="6"/>
      <c r="I564" s="6"/>
      <c r="J564" s="178"/>
      <c r="K564" s="249"/>
      <c r="L564" s="167"/>
      <c r="M564" s="6"/>
      <c r="N564" s="6"/>
      <c r="O564" s="6"/>
      <c r="P564" s="6"/>
      <c r="Q564" s="168"/>
      <c r="S564" s="6"/>
      <c r="T564" s="6"/>
      <c r="U564" s="6"/>
      <c r="V564" s="6"/>
    </row>
    <row r="565" spans="2:22" s="18" customFormat="1" ht="15.75" customHeight="1" x14ac:dyDescent="0.2">
      <c r="B565" s="6"/>
      <c r="C565" s="166"/>
      <c r="D565" s="10"/>
      <c r="E565" s="12"/>
      <c r="F565" s="6"/>
      <c r="G565" s="6"/>
      <c r="H565" s="6"/>
      <c r="I565" s="6"/>
      <c r="J565" s="178"/>
      <c r="K565" s="249"/>
      <c r="L565" s="167"/>
      <c r="M565" s="6"/>
      <c r="N565" s="6"/>
      <c r="O565" s="6"/>
      <c r="P565" s="6"/>
      <c r="Q565" s="168"/>
      <c r="S565" s="6"/>
      <c r="T565" s="6"/>
      <c r="U565" s="6"/>
      <c r="V565" s="6"/>
    </row>
    <row r="566" spans="2:22" s="18" customFormat="1" ht="15.75" customHeight="1" x14ac:dyDescent="0.2">
      <c r="B566" s="6"/>
      <c r="C566" s="166"/>
      <c r="D566" s="10"/>
      <c r="E566" s="12"/>
      <c r="F566" s="6"/>
      <c r="G566" s="6"/>
      <c r="H566" s="6"/>
      <c r="I566" s="6"/>
      <c r="J566" s="178"/>
      <c r="K566" s="249"/>
      <c r="L566" s="167"/>
      <c r="M566" s="6"/>
      <c r="N566" s="6"/>
      <c r="O566" s="6"/>
      <c r="P566" s="6"/>
      <c r="Q566" s="168"/>
      <c r="S566" s="6"/>
      <c r="T566" s="6"/>
      <c r="U566" s="6"/>
      <c r="V566" s="6"/>
    </row>
    <row r="567" spans="2:22" s="18" customFormat="1" ht="15.75" customHeight="1" x14ac:dyDescent="0.2">
      <c r="B567" s="6"/>
      <c r="C567" s="166"/>
      <c r="D567" s="10"/>
      <c r="E567" s="12"/>
      <c r="F567" s="6"/>
      <c r="G567" s="6"/>
      <c r="H567" s="6"/>
      <c r="I567" s="6"/>
      <c r="J567" s="178"/>
      <c r="K567" s="249"/>
      <c r="L567" s="167"/>
      <c r="M567" s="6"/>
      <c r="N567" s="6"/>
      <c r="O567" s="6"/>
      <c r="P567" s="6"/>
      <c r="Q567" s="168"/>
      <c r="S567" s="6"/>
      <c r="T567" s="6"/>
      <c r="U567" s="6"/>
      <c r="V567" s="6"/>
    </row>
    <row r="568" spans="2:22" s="18" customFormat="1" ht="15.75" customHeight="1" x14ac:dyDescent="0.2">
      <c r="B568" s="6"/>
      <c r="C568" s="166"/>
      <c r="D568" s="10"/>
      <c r="E568" s="12"/>
      <c r="F568" s="6"/>
      <c r="G568" s="6"/>
      <c r="H568" s="6"/>
      <c r="I568" s="6"/>
      <c r="J568" s="178"/>
      <c r="K568" s="249"/>
      <c r="L568" s="167"/>
      <c r="M568" s="6"/>
      <c r="N568" s="6"/>
      <c r="O568" s="6"/>
      <c r="P568" s="6"/>
      <c r="Q568" s="168"/>
      <c r="S568" s="6"/>
      <c r="T568" s="6"/>
      <c r="U568" s="6"/>
      <c r="V568" s="6"/>
    </row>
    <row r="569" spans="2:22" s="18" customFormat="1" ht="15.75" customHeight="1" x14ac:dyDescent="0.2">
      <c r="B569" s="6"/>
      <c r="C569" s="166"/>
      <c r="D569" s="10"/>
      <c r="E569" s="12"/>
      <c r="F569" s="6"/>
      <c r="G569" s="6"/>
      <c r="H569" s="6"/>
      <c r="I569" s="6"/>
      <c r="J569" s="178"/>
      <c r="K569" s="249"/>
      <c r="L569" s="167"/>
      <c r="M569" s="6"/>
      <c r="N569" s="6"/>
      <c r="O569" s="6"/>
      <c r="P569" s="6"/>
      <c r="Q569" s="168"/>
      <c r="S569" s="6"/>
      <c r="T569" s="6"/>
      <c r="U569" s="6"/>
      <c r="V569" s="6"/>
    </row>
    <row r="570" spans="2:22" s="18" customFormat="1" ht="15.75" customHeight="1" x14ac:dyDescent="0.2">
      <c r="B570" s="6"/>
      <c r="C570" s="166"/>
      <c r="D570" s="10"/>
      <c r="E570" s="12"/>
      <c r="F570" s="6"/>
      <c r="G570" s="6"/>
      <c r="H570" s="6"/>
      <c r="I570" s="6"/>
      <c r="J570" s="178"/>
      <c r="K570" s="249"/>
      <c r="L570" s="167"/>
      <c r="M570" s="6"/>
      <c r="N570" s="6"/>
      <c r="O570" s="6"/>
      <c r="P570" s="6"/>
      <c r="Q570" s="168"/>
      <c r="S570" s="6"/>
      <c r="T570" s="6"/>
      <c r="U570" s="6"/>
      <c r="V570" s="6"/>
    </row>
    <row r="571" spans="2:22" s="18" customFormat="1" ht="15.75" customHeight="1" x14ac:dyDescent="0.2">
      <c r="B571" s="6"/>
      <c r="C571" s="166"/>
      <c r="D571" s="10"/>
      <c r="E571" s="12"/>
      <c r="F571" s="6"/>
      <c r="G571" s="6"/>
      <c r="H571" s="6"/>
      <c r="I571" s="6"/>
      <c r="J571" s="178"/>
      <c r="K571" s="249"/>
      <c r="L571" s="167"/>
      <c r="M571" s="6"/>
      <c r="N571" s="6"/>
      <c r="O571" s="6"/>
      <c r="P571" s="6"/>
      <c r="Q571" s="168"/>
      <c r="S571" s="6"/>
      <c r="T571" s="6"/>
      <c r="U571" s="6"/>
      <c r="V571" s="6"/>
    </row>
    <row r="572" spans="2:22" s="18" customFormat="1" ht="15.75" customHeight="1" x14ac:dyDescent="0.2">
      <c r="B572" s="6"/>
      <c r="C572" s="166"/>
      <c r="D572" s="10"/>
      <c r="E572" s="12"/>
      <c r="F572" s="6"/>
      <c r="G572" s="6"/>
      <c r="H572" s="6"/>
      <c r="I572" s="6"/>
      <c r="J572" s="178"/>
      <c r="K572" s="249"/>
      <c r="L572" s="167"/>
      <c r="M572" s="6"/>
      <c r="N572" s="6"/>
      <c r="O572" s="6"/>
      <c r="P572" s="6"/>
      <c r="Q572" s="168"/>
      <c r="S572" s="6"/>
      <c r="T572" s="6"/>
      <c r="U572" s="6"/>
      <c r="V572" s="6"/>
    </row>
    <row r="573" spans="2:22" s="18" customFormat="1" ht="15.75" customHeight="1" x14ac:dyDescent="0.2">
      <c r="B573" s="6"/>
      <c r="C573" s="166"/>
      <c r="D573" s="10"/>
      <c r="E573" s="12"/>
      <c r="F573" s="6"/>
      <c r="G573" s="6"/>
      <c r="H573" s="6"/>
      <c r="I573" s="6"/>
      <c r="J573" s="178"/>
      <c r="K573" s="249"/>
      <c r="L573" s="167"/>
      <c r="M573" s="6"/>
      <c r="N573" s="6"/>
      <c r="O573" s="6"/>
      <c r="P573" s="6"/>
      <c r="Q573" s="168"/>
      <c r="S573" s="6"/>
      <c r="T573" s="6"/>
      <c r="U573" s="6"/>
      <c r="V573" s="6"/>
    </row>
    <row r="574" spans="2:22" s="18" customFormat="1" ht="15.75" customHeight="1" x14ac:dyDescent="0.2">
      <c r="B574" s="6"/>
      <c r="C574" s="166"/>
      <c r="D574" s="10"/>
      <c r="E574" s="12"/>
      <c r="F574" s="6"/>
      <c r="G574" s="6"/>
      <c r="H574" s="6"/>
      <c r="I574" s="6"/>
      <c r="J574" s="178"/>
      <c r="K574" s="249"/>
      <c r="L574" s="167"/>
      <c r="M574" s="6"/>
      <c r="N574" s="6"/>
      <c r="O574" s="6"/>
      <c r="P574" s="6"/>
      <c r="Q574" s="168"/>
      <c r="S574" s="6"/>
      <c r="T574" s="6"/>
      <c r="U574" s="6"/>
      <c r="V574" s="6"/>
    </row>
    <row r="575" spans="2:22" s="18" customFormat="1" ht="15.75" customHeight="1" x14ac:dyDescent="0.2">
      <c r="B575" s="6"/>
      <c r="C575" s="166"/>
      <c r="D575" s="10"/>
      <c r="E575" s="12"/>
      <c r="F575" s="6"/>
      <c r="G575" s="6"/>
      <c r="H575" s="6"/>
      <c r="I575" s="6"/>
      <c r="J575" s="178"/>
      <c r="K575" s="249"/>
      <c r="L575" s="167"/>
      <c r="M575" s="6"/>
      <c r="N575" s="6"/>
      <c r="O575" s="6"/>
      <c r="P575" s="6"/>
      <c r="Q575" s="168"/>
      <c r="S575" s="6"/>
      <c r="T575" s="6"/>
      <c r="U575" s="6"/>
      <c r="V575" s="6"/>
    </row>
    <row r="576" spans="2:22" s="18" customFormat="1" ht="15.75" customHeight="1" x14ac:dyDescent="0.2">
      <c r="B576" s="6"/>
      <c r="C576" s="166"/>
      <c r="D576" s="10"/>
      <c r="E576" s="12"/>
      <c r="F576" s="6"/>
      <c r="G576" s="6"/>
      <c r="H576" s="6"/>
      <c r="I576" s="6"/>
      <c r="J576" s="178"/>
      <c r="K576" s="249"/>
      <c r="L576" s="167"/>
      <c r="M576" s="6"/>
      <c r="N576" s="6"/>
      <c r="O576" s="6"/>
      <c r="P576" s="6"/>
      <c r="Q576" s="168"/>
      <c r="S576" s="6"/>
      <c r="T576" s="6"/>
      <c r="U576" s="6"/>
      <c r="V576" s="6"/>
    </row>
    <row r="577" spans="2:22" s="18" customFormat="1" ht="15.75" customHeight="1" x14ac:dyDescent="0.2">
      <c r="B577" s="6"/>
      <c r="C577" s="166"/>
      <c r="D577" s="10"/>
      <c r="E577" s="12"/>
      <c r="F577" s="6"/>
      <c r="G577" s="6"/>
      <c r="H577" s="6"/>
      <c r="I577" s="6"/>
      <c r="J577" s="178"/>
      <c r="K577" s="249"/>
      <c r="L577" s="167"/>
      <c r="M577" s="6"/>
      <c r="N577" s="6"/>
      <c r="O577" s="6"/>
      <c r="P577" s="6"/>
      <c r="Q577" s="168"/>
      <c r="S577" s="6"/>
      <c r="T577" s="6"/>
      <c r="U577" s="6"/>
      <c r="V577" s="6"/>
    </row>
    <row r="578" spans="2:22" s="18" customFormat="1" ht="15.75" customHeight="1" x14ac:dyDescent="0.2">
      <c r="B578" s="6"/>
      <c r="C578" s="166"/>
      <c r="D578" s="10"/>
      <c r="E578" s="12"/>
      <c r="F578" s="6"/>
      <c r="G578" s="6"/>
      <c r="H578" s="6"/>
      <c r="I578" s="6"/>
      <c r="J578" s="178"/>
      <c r="K578" s="249"/>
      <c r="L578" s="167"/>
      <c r="M578" s="6"/>
      <c r="N578" s="6"/>
      <c r="O578" s="6"/>
      <c r="P578" s="6"/>
      <c r="Q578" s="168"/>
      <c r="S578" s="6"/>
      <c r="T578" s="6"/>
      <c r="U578" s="6"/>
      <c r="V578" s="6"/>
    </row>
    <row r="579" spans="2:22" s="18" customFormat="1" ht="15.75" customHeight="1" x14ac:dyDescent="0.2">
      <c r="B579" s="6"/>
      <c r="C579" s="166"/>
      <c r="D579" s="10"/>
      <c r="E579" s="12"/>
      <c r="F579" s="6"/>
      <c r="G579" s="6"/>
      <c r="H579" s="6"/>
      <c r="I579" s="6"/>
      <c r="J579" s="178"/>
      <c r="K579" s="249"/>
      <c r="L579" s="167"/>
      <c r="M579" s="6"/>
      <c r="N579" s="6"/>
      <c r="O579" s="6"/>
      <c r="P579" s="6"/>
      <c r="Q579" s="168"/>
      <c r="S579" s="6"/>
      <c r="T579" s="6"/>
      <c r="U579" s="6"/>
      <c r="V579" s="6"/>
    </row>
    <row r="580" spans="2:22" s="18" customFormat="1" ht="15.75" customHeight="1" x14ac:dyDescent="0.2">
      <c r="B580" s="6"/>
      <c r="C580" s="166"/>
      <c r="D580" s="10"/>
      <c r="E580" s="12"/>
      <c r="F580" s="6"/>
      <c r="G580" s="6"/>
      <c r="H580" s="6"/>
      <c r="I580" s="6"/>
      <c r="J580" s="178"/>
      <c r="K580" s="249"/>
      <c r="L580" s="167"/>
      <c r="M580" s="6"/>
      <c r="N580" s="6"/>
      <c r="O580" s="6"/>
      <c r="P580" s="6"/>
      <c r="Q580" s="168"/>
      <c r="S580" s="6"/>
      <c r="T580" s="6"/>
      <c r="U580" s="6"/>
      <c r="V580" s="6"/>
    </row>
    <row r="581" spans="2:22" s="18" customFormat="1" ht="15.75" customHeight="1" x14ac:dyDescent="0.2">
      <c r="B581" s="6"/>
      <c r="C581" s="166"/>
      <c r="D581" s="10"/>
      <c r="E581" s="12"/>
      <c r="F581" s="6"/>
      <c r="G581" s="6"/>
      <c r="H581" s="6"/>
      <c r="I581" s="6"/>
      <c r="J581" s="178"/>
      <c r="K581" s="249"/>
      <c r="L581" s="167"/>
      <c r="M581" s="6"/>
      <c r="N581" s="6"/>
      <c r="O581" s="6"/>
      <c r="P581" s="6"/>
      <c r="Q581" s="168"/>
      <c r="S581" s="6"/>
      <c r="T581" s="6"/>
      <c r="U581" s="6"/>
      <c r="V581" s="6"/>
    </row>
    <row r="582" spans="2:22" s="18" customFormat="1" ht="15.75" customHeight="1" x14ac:dyDescent="0.2">
      <c r="B582" s="6"/>
      <c r="C582" s="166"/>
      <c r="D582" s="10"/>
      <c r="E582" s="12"/>
      <c r="F582" s="6"/>
      <c r="G582" s="6"/>
      <c r="H582" s="6"/>
      <c r="I582" s="6"/>
      <c r="J582" s="178"/>
      <c r="K582" s="249"/>
      <c r="L582" s="167"/>
      <c r="M582" s="6"/>
      <c r="N582" s="6"/>
      <c r="O582" s="6"/>
      <c r="P582" s="6"/>
      <c r="Q582" s="168"/>
      <c r="S582" s="6"/>
      <c r="T582" s="6"/>
      <c r="U582" s="6"/>
      <c r="V582" s="6"/>
    </row>
    <row r="583" spans="2:22" s="18" customFormat="1" ht="15.75" customHeight="1" x14ac:dyDescent="0.2">
      <c r="B583" s="6"/>
      <c r="C583" s="166"/>
      <c r="D583" s="10"/>
      <c r="E583" s="12"/>
      <c r="F583" s="6"/>
      <c r="G583" s="6"/>
      <c r="H583" s="6"/>
      <c r="I583" s="6"/>
      <c r="J583" s="178"/>
      <c r="K583" s="249"/>
      <c r="L583" s="167"/>
      <c r="M583" s="6"/>
      <c r="N583" s="6"/>
      <c r="O583" s="6"/>
      <c r="P583" s="6"/>
      <c r="Q583" s="168"/>
      <c r="S583" s="6"/>
      <c r="T583" s="6"/>
      <c r="U583" s="6"/>
      <c r="V583" s="6"/>
    </row>
    <row r="584" spans="2:22" s="18" customFormat="1" ht="15.75" customHeight="1" x14ac:dyDescent="0.2">
      <c r="B584" s="6"/>
      <c r="C584" s="166"/>
      <c r="D584" s="10"/>
      <c r="E584" s="12"/>
      <c r="F584" s="6"/>
      <c r="G584" s="6"/>
      <c r="H584" s="6"/>
      <c r="I584" s="6"/>
      <c r="J584" s="178"/>
      <c r="K584" s="249"/>
      <c r="L584" s="167"/>
      <c r="M584" s="6"/>
      <c r="N584" s="6"/>
      <c r="O584" s="6"/>
      <c r="P584" s="6"/>
      <c r="Q584" s="168"/>
      <c r="S584" s="6"/>
      <c r="T584" s="6"/>
      <c r="U584" s="6"/>
      <c r="V584" s="6"/>
    </row>
    <row r="585" spans="2:22" s="18" customFormat="1" ht="15.75" customHeight="1" x14ac:dyDescent="0.2">
      <c r="B585" s="6"/>
      <c r="C585" s="166"/>
      <c r="D585" s="10"/>
      <c r="E585" s="12"/>
      <c r="F585" s="6"/>
      <c r="G585" s="6"/>
      <c r="H585" s="6"/>
      <c r="I585" s="6"/>
      <c r="J585" s="178"/>
      <c r="K585" s="249"/>
      <c r="L585" s="167"/>
      <c r="M585" s="6"/>
      <c r="N585" s="6"/>
      <c r="O585" s="6"/>
      <c r="P585" s="6"/>
      <c r="Q585" s="168"/>
      <c r="S585" s="6"/>
      <c r="T585" s="6"/>
      <c r="U585" s="6"/>
      <c r="V585" s="6"/>
    </row>
    <row r="586" spans="2:22" s="18" customFormat="1" ht="15.75" customHeight="1" x14ac:dyDescent="0.2">
      <c r="B586" s="6"/>
      <c r="C586" s="166"/>
      <c r="D586" s="10"/>
      <c r="E586" s="12"/>
      <c r="F586" s="6"/>
      <c r="G586" s="6"/>
      <c r="H586" s="6"/>
      <c r="I586" s="6"/>
      <c r="J586" s="178"/>
      <c r="K586" s="249"/>
      <c r="L586" s="167"/>
      <c r="M586" s="6"/>
      <c r="N586" s="6"/>
      <c r="O586" s="6"/>
      <c r="P586" s="6"/>
      <c r="Q586" s="168"/>
      <c r="S586" s="6"/>
      <c r="T586" s="6"/>
      <c r="U586" s="6"/>
      <c r="V586" s="6"/>
    </row>
    <row r="587" spans="2:22" s="18" customFormat="1" ht="15.75" customHeight="1" x14ac:dyDescent="0.2">
      <c r="B587" s="6"/>
      <c r="C587" s="166"/>
      <c r="D587" s="10"/>
      <c r="E587" s="12"/>
      <c r="F587" s="6"/>
      <c r="G587" s="6"/>
      <c r="H587" s="6"/>
      <c r="I587" s="6"/>
      <c r="J587" s="178"/>
      <c r="K587" s="249"/>
      <c r="L587" s="167"/>
      <c r="M587" s="6"/>
      <c r="N587" s="6"/>
      <c r="O587" s="6"/>
      <c r="P587" s="6"/>
      <c r="Q587" s="168"/>
      <c r="S587" s="6"/>
      <c r="T587" s="6"/>
      <c r="U587" s="6"/>
      <c r="V587" s="6"/>
    </row>
    <row r="588" spans="2:22" s="18" customFormat="1" ht="15.75" customHeight="1" x14ac:dyDescent="0.2">
      <c r="B588" s="6"/>
      <c r="C588" s="166"/>
      <c r="D588" s="10"/>
      <c r="E588" s="12"/>
      <c r="F588" s="6"/>
      <c r="G588" s="6"/>
      <c r="H588" s="6"/>
      <c r="I588" s="6"/>
      <c r="J588" s="178"/>
      <c r="K588" s="249"/>
      <c r="L588" s="167"/>
      <c r="M588" s="6"/>
      <c r="N588" s="6"/>
      <c r="O588" s="6"/>
      <c r="P588" s="6"/>
      <c r="Q588" s="168"/>
      <c r="S588" s="6"/>
      <c r="T588" s="6"/>
      <c r="U588" s="6"/>
      <c r="V588" s="6"/>
    </row>
    <row r="589" spans="2:22" s="18" customFormat="1" ht="15.75" customHeight="1" x14ac:dyDescent="0.2">
      <c r="B589" s="6"/>
      <c r="C589" s="166"/>
      <c r="D589" s="10"/>
      <c r="E589" s="12"/>
      <c r="F589" s="6"/>
      <c r="G589" s="6"/>
      <c r="H589" s="6"/>
      <c r="I589" s="6"/>
      <c r="J589" s="178"/>
      <c r="K589" s="249"/>
      <c r="L589" s="167"/>
      <c r="M589" s="6"/>
      <c r="N589" s="6"/>
      <c r="O589" s="6"/>
      <c r="P589" s="6"/>
      <c r="Q589" s="168"/>
      <c r="S589" s="6"/>
      <c r="T589" s="6"/>
      <c r="U589" s="6"/>
      <c r="V589" s="6"/>
    </row>
    <row r="590" spans="2:22" s="18" customFormat="1" ht="15.75" customHeight="1" x14ac:dyDescent="0.2">
      <c r="B590" s="6"/>
      <c r="C590" s="166"/>
      <c r="D590" s="10"/>
      <c r="E590" s="12"/>
      <c r="F590" s="6"/>
      <c r="G590" s="6"/>
      <c r="H590" s="6"/>
      <c r="I590" s="6"/>
      <c r="J590" s="178"/>
      <c r="K590" s="249"/>
      <c r="L590" s="167"/>
      <c r="M590" s="6"/>
      <c r="N590" s="6"/>
      <c r="O590" s="6"/>
      <c r="P590" s="6"/>
      <c r="Q590" s="168"/>
      <c r="S590" s="6"/>
      <c r="T590" s="6"/>
      <c r="U590" s="6"/>
      <c r="V590" s="6"/>
    </row>
    <row r="591" spans="2:22" s="18" customFormat="1" ht="15.75" customHeight="1" x14ac:dyDescent="0.2">
      <c r="B591" s="6"/>
      <c r="C591" s="166"/>
      <c r="D591" s="10"/>
      <c r="E591" s="12"/>
      <c r="F591" s="6"/>
      <c r="G591" s="6"/>
      <c r="H591" s="6"/>
      <c r="I591" s="6"/>
      <c r="J591" s="178"/>
      <c r="K591" s="249"/>
      <c r="L591" s="167"/>
      <c r="M591" s="6"/>
      <c r="N591" s="6"/>
      <c r="O591" s="6"/>
      <c r="P591" s="6"/>
      <c r="Q591" s="168"/>
      <c r="S591" s="6"/>
      <c r="T591" s="6"/>
      <c r="U591" s="6"/>
      <c r="V591" s="6"/>
    </row>
    <row r="592" spans="2:22" s="18" customFormat="1" ht="15.75" customHeight="1" x14ac:dyDescent="0.2">
      <c r="B592" s="6"/>
      <c r="C592" s="166"/>
      <c r="D592" s="10"/>
      <c r="E592" s="12"/>
      <c r="F592" s="6"/>
      <c r="G592" s="6"/>
      <c r="H592" s="6"/>
      <c r="I592" s="6"/>
      <c r="J592" s="178"/>
      <c r="K592" s="249"/>
      <c r="L592" s="167"/>
      <c r="M592" s="6"/>
      <c r="N592" s="6"/>
      <c r="O592" s="6"/>
      <c r="P592" s="6"/>
      <c r="Q592" s="168"/>
      <c r="S592" s="6"/>
      <c r="T592" s="6"/>
      <c r="U592" s="6"/>
      <c r="V592" s="6"/>
    </row>
    <row r="593" spans="2:22" s="18" customFormat="1" ht="15.75" customHeight="1" x14ac:dyDescent="0.2">
      <c r="B593" s="6"/>
      <c r="C593" s="166"/>
      <c r="D593" s="10"/>
      <c r="E593" s="12"/>
      <c r="F593" s="6"/>
      <c r="G593" s="6"/>
      <c r="H593" s="6"/>
      <c r="I593" s="6"/>
      <c r="J593" s="178"/>
      <c r="K593" s="249"/>
      <c r="L593" s="167"/>
      <c r="M593" s="6"/>
      <c r="N593" s="6"/>
      <c r="O593" s="6"/>
      <c r="P593" s="6"/>
      <c r="Q593" s="168"/>
      <c r="S593" s="6"/>
      <c r="T593" s="6"/>
      <c r="U593" s="6"/>
      <c r="V593" s="6"/>
    </row>
    <row r="594" spans="2:22" s="18" customFormat="1" ht="15.75" customHeight="1" x14ac:dyDescent="0.2">
      <c r="B594" s="6"/>
      <c r="C594" s="166"/>
      <c r="D594" s="10"/>
      <c r="E594" s="12"/>
      <c r="F594" s="6"/>
      <c r="G594" s="6"/>
      <c r="H594" s="6"/>
      <c r="I594" s="6"/>
      <c r="J594" s="178"/>
      <c r="K594" s="249"/>
      <c r="L594" s="167"/>
      <c r="M594" s="6"/>
      <c r="N594" s="6"/>
      <c r="O594" s="6"/>
      <c r="P594" s="6"/>
      <c r="Q594" s="168"/>
      <c r="S594" s="6"/>
      <c r="T594" s="6"/>
      <c r="U594" s="6"/>
      <c r="V594" s="6"/>
    </row>
    <row r="595" spans="2:22" s="18" customFormat="1" ht="15.75" customHeight="1" x14ac:dyDescent="0.2">
      <c r="B595" s="6"/>
      <c r="C595" s="166"/>
      <c r="D595" s="10"/>
      <c r="E595" s="12"/>
      <c r="F595" s="6"/>
      <c r="G595" s="6"/>
      <c r="H595" s="6"/>
      <c r="I595" s="6"/>
      <c r="J595" s="178"/>
      <c r="K595" s="249"/>
      <c r="L595" s="167"/>
      <c r="M595" s="6"/>
      <c r="N595" s="6"/>
      <c r="O595" s="6"/>
      <c r="P595" s="6"/>
      <c r="Q595" s="168"/>
      <c r="S595" s="6"/>
      <c r="T595" s="6"/>
      <c r="U595" s="6"/>
      <c r="V595" s="6"/>
    </row>
    <row r="596" spans="2:22" s="18" customFormat="1" ht="15.75" customHeight="1" x14ac:dyDescent="0.2">
      <c r="B596" s="6"/>
      <c r="C596" s="166"/>
      <c r="D596" s="10"/>
      <c r="E596" s="12"/>
      <c r="F596" s="6"/>
      <c r="G596" s="6"/>
      <c r="H596" s="6"/>
      <c r="I596" s="6"/>
      <c r="J596" s="178"/>
      <c r="K596" s="249"/>
      <c r="L596" s="167"/>
      <c r="M596" s="6"/>
      <c r="N596" s="6"/>
      <c r="O596" s="6"/>
      <c r="P596" s="6"/>
      <c r="Q596" s="168"/>
      <c r="S596" s="6"/>
      <c r="T596" s="6"/>
      <c r="U596" s="6"/>
      <c r="V596" s="6"/>
    </row>
    <row r="597" spans="2:22" s="18" customFormat="1" ht="15.75" customHeight="1" x14ac:dyDescent="0.2">
      <c r="B597" s="6"/>
      <c r="C597" s="166"/>
      <c r="D597" s="10"/>
      <c r="E597" s="12"/>
      <c r="F597" s="6"/>
      <c r="G597" s="6"/>
      <c r="H597" s="6"/>
      <c r="I597" s="6"/>
      <c r="J597" s="178"/>
      <c r="K597" s="249"/>
      <c r="L597" s="167"/>
      <c r="M597" s="6"/>
      <c r="N597" s="6"/>
      <c r="O597" s="6"/>
      <c r="P597" s="6"/>
      <c r="Q597" s="168"/>
      <c r="S597" s="6"/>
      <c r="T597" s="6"/>
      <c r="U597" s="6"/>
      <c r="V597" s="6"/>
    </row>
    <row r="598" spans="2:22" s="18" customFormat="1" ht="15.75" customHeight="1" x14ac:dyDescent="0.2">
      <c r="B598" s="6"/>
      <c r="C598" s="166"/>
      <c r="D598" s="10"/>
      <c r="E598" s="12"/>
      <c r="F598" s="6"/>
      <c r="G598" s="6"/>
      <c r="H598" s="6"/>
      <c r="I598" s="6"/>
      <c r="J598" s="178"/>
      <c r="K598" s="249"/>
      <c r="L598" s="167"/>
      <c r="M598" s="6"/>
      <c r="N598" s="6"/>
      <c r="O598" s="6"/>
      <c r="P598" s="6"/>
      <c r="Q598" s="168"/>
      <c r="S598" s="6"/>
      <c r="T598" s="6"/>
      <c r="U598" s="6"/>
      <c r="V598" s="6"/>
    </row>
    <row r="599" spans="2:22" s="18" customFormat="1" ht="15.75" customHeight="1" x14ac:dyDescent="0.2">
      <c r="B599" s="6"/>
      <c r="C599" s="166"/>
      <c r="D599" s="10"/>
      <c r="E599" s="12"/>
      <c r="F599" s="6"/>
      <c r="G599" s="6"/>
      <c r="H599" s="6"/>
      <c r="I599" s="6"/>
      <c r="J599" s="178"/>
      <c r="K599" s="249"/>
      <c r="L599" s="167"/>
      <c r="M599" s="6"/>
      <c r="N599" s="6"/>
      <c r="O599" s="6"/>
      <c r="P599" s="6"/>
      <c r="Q599" s="168"/>
      <c r="S599" s="6"/>
      <c r="T599" s="6"/>
      <c r="U599" s="6"/>
      <c r="V599" s="6"/>
    </row>
    <row r="600" spans="2:22" s="18" customFormat="1" ht="15.75" customHeight="1" x14ac:dyDescent="0.2">
      <c r="B600" s="6"/>
      <c r="C600" s="166"/>
      <c r="D600" s="10"/>
      <c r="E600" s="12"/>
      <c r="F600" s="6"/>
      <c r="G600" s="6"/>
      <c r="H600" s="6"/>
      <c r="I600" s="6"/>
      <c r="J600" s="178"/>
      <c r="K600" s="249"/>
      <c r="L600" s="167"/>
      <c r="M600" s="6"/>
      <c r="N600" s="6"/>
      <c r="O600" s="6"/>
      <c r="P600" s="6"/>
      <c r="Q600" s="168"/>
      <c r="S600" s="6"/>
      <c r="T600" s="6"/>
      <c r="U600" s="6"/>
      <c r="V600" s="6"/>
    </row>
    <row r="601" spans="2:22" s="18" customFormat="1" ht="15.75" customHeight="1" x14ac:dyDescent="0.2">
      <c r="B601" s="6"/>
      <c r="C601" s="166"/>
      <c r="D601" s="10"/>
      <c r="E601" s="12"/>
      <c r="F601" s="6"/>
      <c r="G601" s="6"/>
      <c r="H601" s="6"/>
      <c r="I601" s="6"/>
      <c r="J601" s="178"/>
      <c r="K601" s="249"/>
      <c r="L601" s="167"/>
      <c r="M601" s="6"/>
      <c r="N601" s="6"/>
      <c r="O601" s="6"/>
      <c r="P601" s="6"/>
      <c r="Q601" s="168"/>
      <c r="S601" s="6"/>
      <c r="T601" s="6"/>
      <c r="U601" s="6"/>
      <c r="V601" s="6"/>
    </row>
    <row r="602" spans="2:22" s="18" customFormat="1" ht="15.75" customHeight="1" x14ac:dyDescent="0.2">
      <c r="B602" s="6"/>
      <c r="C602" s="166"/>
      <c r="D602" s="10"/>
      <c r="E602" s="12"/>
      <c r="F602" s="6"/>
      <c r="G602" s="6"/>
      <c r="H602" s="6"/>
      <c r="I602" s="6"/>
      <c r="J602" s="178"/>
      <c r="K602" s="249"/>
      <c r="L602" s="167"/>
      <c r="M602" s="6"/>
      <c r="N602" s="6"/>
      <c r="O602" s="6"/>
      <c r="P602" s="6"/>
      <c r="Q602" s="168"/>
      <c r="S602" s="6"/>
      <c r="T602" s="6"/>
      <c r="U602" s="6"/>
      <c r="V602" s="6"/>
    </row>
    <row r="603" spans="2:22" s="18" customFormat="1" ht="15.75" customHeight="1" x14ac:dyDescent="0.2">
      <c r="B603" s="6"/>
      <c r="C603" s="166"/>
      <c r="D603" s="10"/>
      <c r="E603" s="12"/>
      <c r="F603" s="6"/>
      <c r="G603" s="6"/>
      <c r="H603" s="6"/>
      <c r="I603" s="6"/>
      <c r="J603" s="178"/>
      <c r="K603" s="249"/>
      <c r="L603" s="167"/>
      <c r="M603" s="6"/>
      <c r="N603" s="6"/>
      <c r="O603" s="6"/>
      <c r="P603" s="6"/>
      <c r="Q603" s="168"/>
      <c r="S603" s="6"/>
      <c r="T603" s="6"/>
      <c r="U603" s="6"/>
      <c r="V603" s="6"/>
    </row>
    <row r="604" spans="2:22" s="18" customFormat="1" ht="15.75" customHeight="1" x14ac:dyDescent="0.2">
      <c r="B604" s="6"/>
      <c r="C604" s="166"/>
      <c r="D604" s="10"/>
      <c r="E604" s="12"/>
      <c r="F604" s="6"/>
      <c r="G604" s="6"/>
      <c r="H604" s="6"/>
      <c r="I604" s="6"/>
      <c r="J604" s="178"/>
      <c r="K604" s="249"/>
      <c r="L604" s="167"/>
      <c r="M604" s="6"/>
      <c r="N604" s="6"/>
      <c r="O604" s="6"/>
      <c r="P604" s="6"/>
      <c r="Q604" s="168"/>
      <c r="S604" s="6"/>
      <c r="T604" s="6"/>
      <c r="U604" s="6"/>
      <c r="V604" s="6"/>
    </row>
    <row r="605" spans="2:22" s="18" customFormat="1" ht="15.75" customHeight="1" x14ac:dyDescent="0.2">
      <c r="B605" s="6"/>
      <c r="C605" s="166"/>
      <c r="D605" s="10"/>
      <c r="E605" s="12"/>
      <c r="F605" s="6"/>
      <c r="G605" s="6"/>
      <c r="H605" s="6"/>
      <c r="I605" s="6"/>
      <c r="J605" s="178"/>
      <c r="K605" s="249"/>
      <c r="L605" s="167"/>
      <c r="M605" s="6"/>
      <c r="N605" s="6"/>
      <c r="O605" s="6"/>
      <c r="P605" s="6"/>
      <c r="Q605" s="168"/>
      <c r="S605" s="6"/>
      <c r="T605" s="6"/>
      <c r="U605" s="6"/>
      <c r="V605" s="6"/>
    </row>
    <row r="606" spans="2:22" s="18" customFormat="1" ht="15.75" customHeight="1" x14ac:dyDescent="0.2">
      <c r="B606" s="6"/>
      <c r="C606" s="166"/>
      <c r="D606" s="10"/>
      <c r="E606" s="12"/>
      <c r="F606" s="6"/>
      <c r="G606" s="6"/>
      <c r="H606" s="6"/>
      <c r="I606" s="6"/>
      <c r="J606" s="178"/>
      <c r="K606" s="249"/>
      <c r="L606" s="167"/>
      <c r="M606" s="6"/>
      <c r="N606" s="6"/>
      <c r="O606" s="6"/>
      <c r="P606" s="6"/>
      <c r="Q606" s="168"/>
      <c r="S606" s="6"/>
      <c r="T606" s="6"/>
      <c r="U606" s="6"/>
      <c r="V606" s="6"/>
    </row>
    <row r="607" spans="2:22" s="18" customFormat="1" ht="15.75" customHeight="1" x14ac:dyDescent="0.2">
      <c r="B607" s="6"/>
      <c r="C607" s="166"/>
      <c r="D607" s="10"/>
      <c r="E607" s="12"/>
      <c r="F607" s="6"/>
      <c r="G607" s="6"/>
      <c r="H607" s="6"/>
      <c r="I607" s="6"/>
      <c r="J607" s="178"/>
      <c r="K607" s="249"/>
      <c r="L607" s="167"/>
      <c r="M607" s="6"/>
      <c r="N607" s="6"/>
      <c r="O607" s="6"/>
      <c r="P607" s="6"/>
      <c r="Q607" s="168"/>
      <c r="S607" s="6"/>
      <c r="T607" s="6"/>
      <c r="U607" s="6"/>
      <c r="V607" s="6"/>
    </row>
    <row r="608" spans="2:22" s="18" customFormat="1" ht="15.75" customHeight="1" x14ac:dyDescent="0.2">
      <c r="B608" s="6"/>
      <c r="C608" s="166"/>
      <c r="D608" s="10"/>
      <c r="E608" s="12"/>
      <c r="F608" s="6"/>
      <c r="G608" s="6"/>
      <c r="H608" s="6"/>
      <c r="I608" s="6"/>
      <c r="J608" s="178"/>
      <c r="K608" s="249"/>
      <c r="L608" s="167"/>
      <c r="M608" s="6"/>
      <c r="N608" s="6"/>
      <c r="O608" s="6"/>
      <c r="P608" s="6"/>
      <c r="Q608" s="168"/>
      <c r="S608" s="6"/>
      <c r="T608" s="6"/>
      <c r="U608" s="6"/>
      <c r="V608" s="6"/>
    </row>
    <row r="609" spans="2:22" s="18" customFormat="1" ht="15.75" customHeight="1" x14ac:dyDescent="0.2">
      <c r="B609" s="6"/>
      <c r="C609" s="166"/>
      <c r="D609" s="10"/>
      <c r="E609" s="12"/>
      <c r="F609" s="6"/>
      <c r="G609" s="6"/>
      <c r="H609" s="6"/>
      <c r="I609" s="6"/>
      <c r="J609" s="178"/>
      <c r="K609" s="249"/>
      <c r="L609" s="167"/>
      <c r="M609" s="6"/>
      <c r="N609" s="6"/>
      <c r="O609" s="6"/>
      <c r="P609" s="6"/>
      <c r="Q609" s="168"/>
      <c r="S609" s="6"/>
      <c r="T609" s="6"/>
      <c r="U609" s="6"/>
      <c r="V609" s="6"/>
    </row>
    <row r="610" spans="2:22" s="18" customFormat="1" ht="15.75" customHeight="1" x14ac:dyDescent="0.2">
      <c r="B610" s="6"/>
      <c r="C610" s="166"/>
      <c r="D610" s="10"/>
      <c r="E610" s="12"/>
      <c r="F610" s="6"/>
      <c r="G610" s="6"/>
      <c r="H610" s="6"/>
      <c r="I610" s="6"/>
      <c r="J610" s="178"/>
      <c r="K610" s="249"/>
      <c r="L610" s="167"/>
      <c r="M610" s="6"/>
      <c r="N610" s="6"/>
      <c r="O610" s="6"/>
      <c r="P610" s="6"/>
      <c r="Q610" s="168"/>
      <c r="S610" s="6"/>
      <c r="T610" s="6"/>
      <c r="U610" s="6"/>
      <c r="V610" s="6"/>
    </row>
    <row r="611" spans="2:22" s="18" customFormat="1" ht="15.75" customHeight="1" x14ac:dyDescent="0.2">
      <c r="B611" s="6"/>
      <c r="C611" s="166"/>
      <c r="D611" s="10"/>
      <c r="E611" s="12"/>
      <c r="F611" s="6"/>
      <c r="G611" s="6"/>
      <c r="H611" s="6"/>
      <c r="I611" s="6"/>
      <c r="J611" s="178"/>
      <c r="K611" s="249"/>
      <c r="L611" s="167"/>
      <c r="M611" s="6"/>
      <c r="N611" s="6"/>
      <c r="O611" s="6"/>
      <c r="P611" s="6"/>
      <c r="Q611" s="168"/>
      <c r="S611" s="6"/>
      <c r="T611" s="6"/>
      <c r="U611" s="6"/>
      <c r="V611" s="6"/>
    </row>
    <row r="612" spans="2:22" s="18" customFormat="1" ht="15.75" customHeight="1" x14ac:dyDescent="0.2">
      <c r="B612" s="6"/>
      <c r="C612" s="166"/>
      <c r="D612" s="10"/>
      <c r="E612" s="12"/>
      <c r="F612" s="6"/>
      <c r="G612" s="6"/>
      <c r="H612" s="6"/>
      <c r="I612" s="6"/>
      <c r="J612" s="178"/>
      <c r="K612" s="249"/>
      <c r="L612" s="167"/>
      <c r="M612" s="6"/>
      <c r="N612" s="6"/>
      <c r="O612" s="6"/>
      <c r="P612" s="6"/>
      <c r="Q612" s="168"/>
      <c r="S612" s="6"/>
      <c r="T612" s="6"/>
      <c r="U612" s="6"/>
      <c r="V612" s="6"/>
    </row>
    <row r="613" spans="2:22" s="18" customFormat="1" ht="15.75" customHeight="1" x14ac:dyDescent="0.2">
      <c r="B613" s="6"/>
      <c r="C613" s="166"/>
      <c r="D613" s="10"/>
      <c r="E613" s="12"/>
      <c r="F613" s="6"/>
      <c r="G613" s="6"/>
      <c r="H613" s="6"/>
      <c r="I613" s="6"/>
      <c r="J613" s="178"/>
      <c r="K613" s="249"/>
      <c r="L613" s="167"/>
      <c r="M613" s="6"/>
      <c r="N613" s="6"/>
      <c r="O613" s="6"/>
      <c r="P613" s="6"/>
      <c r="Q613" s="168"/>
      <c r="S613" s="6"/>
      <c r="T613" s="6"/>
      <c r="U613" s="6"/>
      <c r="V613" s="6"/>
    </row>
    <row r="614" spans="2:22" s="18" customFormat="1" ht="15.75" customHeight="1" x14ac:dyDescent="0.2">
      <c r="B614" s="6"/>
      <c r="C614" s="166"/>
      <c r="D614" s="10"/>
      <c r="E614" s="12"/>
      <c r="F614" s="6"/>
      <c r="G614" s="6"/>
      <c r="H614" s="6"/>
      <c r="I614" s="6"/>
      <c r="J614" s="178"/>
      <c r="K614" s="249"/>
      <c r="L614" s="167"/>
      <c r="M614" s="6"/>
      <c r="N614" s="6"/>
      <c r="O614" s="6"/>
      <c r="P614" s="6"/>
      <c r="Q614" s="168"/>
      <c r="S614" s="6"/>
      <c r="T614" s="6"/>
      <c r="U614" s="6"/>
      <c r="V614" s="6"/>
    </row>
    <row r="615" spans="2:22" s="18" customFormat="1" ht="15.75" customHeight="1" x14ac:dyDescent="0.2">
      <c r="B615" s="6"/>
      <c r="C615" s="166"/>
      <c r="D615" s="10"/>
      <c r="E615" s="12"/>
      <c r="F615" s="6"/>
      <c r="G615" s="6"/>
      <c r="H615" s="6"/>
      <c r="I615" s="6"/>
      <c r="J615" s="178"/>
      <c r="K615" s="249"/>
      <c r="L615" s="167"/>
      <c r="M615" s="6"/>
      <c r="N615" s="6"/>
      <c r="O615" s="6"/>
      <c r="P615" s="6"/>
      <c r="Q615" s="168"/>
      <c r="S615" s="6"/>
      <c r="T615" s="6"/>
      <c r="U615" s="6"/>
      <c r="V615" s="6"/>
    </row>
    <row r="616" spans="2:22" s="18" customFormat="1" ht="15.75" customHeight="1" x14ac:dyDescent="0.2">
      <c r="B616" s="6"/>
      <c r="C616" s="166"/>
      <c r="D616" s="10"/>
      <c r="E616" s="12"/>
      <c r="F616" s="6"/>
      <c r="G616" s="6"/>
      <c r="H616" s="6"/>
      <c r="I616" s="6"/>
      <c r="J616" s="178"/>
      <c r="K616" s="249"/>
      <c r="L616" s="167"/>
      <c r="M616" s="6"/>
      <c r="N616" s="6"/>
      <c r="O616" s="6"/>
      <c r="P616" s="6"/>
      <c r="Q616" s="168"/>
      <c r="S616" s="6"/>
      <c r="T616" s="6"/>
      <c r="U616" s="6"/>
      <c r="V616" s="6"/>
    </row>
    <row r="617" spans="2:22" s="18" customFormat="1" ht="15.75" customHeight="1" x14ac:dyDescent="0.2">
      <c r="B617" s="6"/>
      <c r="C617" s="166"/>
      <c r="D617" s="10"/>
      <c r="E617" s="12"/>
      <c r="F617" s="6"/>
      <c r="G617" s="6"/>
      <c r="H617" s="6"/>
      <c r="I617" s="6"/>
      <c r="J617" s="178"/>
      <c r="K617" s="249"/>
      <c r="L617" s="167"/>
      <c r="M617" s="6"/>
      <c r="N617" s="6"/>
      <c r="O617" s="6"/>
      <c r="P617" s="6"/>
      <c r="Q617" s="168"/>
      <c r="S617" s="6"/>
      <c r="T617" s="6"/>
      <c r="U617" s="6"/>
      <c r="V617" s="6"/>
    </row>
    <row r="618" spans="2:22" s="18" customFormat="1" ht="15.75" customHeight="1" x14ac:dyDescent="0.2">
      <c r="B618" s="6"/>
      <c r="C618" s="166"/>
      <c r="D618" s="10"/>
      <c r="E618" s="12"/>
      <c r="F618" s="6"/>
      <c r="G618" s="6"/>
      <c r="H618" s="6"/>
      <c r="I618" s="6"/>
      <c r="J618" s="178"/>
      <c r="K618" s="249"/>
      <c r="L618" s="167"/>
      <c r="M618" s="6"/>
      <c r="N618" s="6"/>
      <c r="O618" s="6"/>
      <c r="P618" s="6"/>
      <c r="Q618" s="168"/>
      <c r="S618" s="6"/>
      <c r="T618" s="6"/>
      <c r="U618" s="6"/>
      <c r="V618" s="6"/>
    </row>
    <row r="619" spans="2:22" s="18" customFormat="1" ht="15.75" customHeight="1" x14ac:dyDescent="0.2">
      <c r="B619" s="6"/>
      <c r="C619" s="166"/>
      <c r="D619" s="10"/>
      <c r="E619" s="12"/>
      <c r="F619" s="6"/>
      <c r="G619" s="6"/>
      <c r="H619" s="6"/>
      <c r="I619" s="6"/>
      <c r="J619" s="178"/>
      <c r="K619" s="249"/>
      <c r="L619" s="167"/>
      <c r="M619" s="6"/>
      <c r="N619" s="6"/>
      <c r="O619" s="6"/>
      <c r="P619" s="6"/>
      <c r="Q619" s="168"/>
      <c r="S619" s="6"/>
      <c r="T619" s="6"/>
      <c r="U619" s="6"/>
      <c r="V619" s="6"/>
    </row>
    <row r="620" spans="2:22" s="18" customFormat="1" ht="15.75" customHeight="1" x14ac:dyDescent="0.2">
      <c r="B620" s="6"/>
      <c r="C620" s="166"/>
      <c r="D620" s="10"/>
      <c r="E620" s="12"/>
      <c r="F620" s="6"/>
      <c r="G620" s="6"/>
      <c r="H620" s="6"/>
      <c r="I620" s="6"/>
      <c r="J620" s="178"/>
      <c r="K620" s="249"/>
      <c r="L620" s="167"/>
      <c r="M620" s="6"/>
      <c r="N620" s="6"/>
      <c r="O620" s="6"/>
      <c r="P620" s="6"/>
      <c r="Q620" s="168"/>
      <c r="S620" s="6"/>
      <c r="T620" s="6"/>
      <c r="U620" s="6"/>
      <c r="V620" s="6"/>
    </row>
    <row r="621" spans="2:22" s="18" customFormat="1" ht="15.75" customHeight="1" x14ac:dyDescent="0.2">
      <c r="B621" s="6"/>
      <c r="C621" s="166"/>
      <c r="D621" s="10"/>
      <c r="E621" s="12"/>
      <c r="F621" s="6"/>
      <c r="G621" s="6"/>
      <c r="H621" s="6"/>
      <c r="I621" s="6"/>
      <c r="J621" s="178"/>
      <c r="K621" s="249"/>
      <c r="L621" s="167"/>
      <c r="M621" s="6"/>
      <c r="N621" s="6"/>
      <c r="O621" s="6"/>
      <c r="P621" s="6"/>
      <c r="Q621" s="168"/>
      <c r="S621" s="6"/>
      <c r="T621" s="6"/>
      <c r="U621" s="6"/>
      <c r="V621" s="6"/>
    </row>
    <row r="622" spans="2:22" s="18" customFormat="1" ht="15.75" customHeight="1" x14ac:dyDescent="0.2">
      <c r="B622" s="6"/>
      <c r="C622" s="166"/>
      <c r="D622" s="10"/>
      <c r="E622" s="12"/>
      <c r="F622" s="6"/>
      <c r="G622" s="6"/>
      <c r="H622" s="6"/>
      <c r="I622" s="6"/>
      <c r="J622" s="178"/>
      <c r="K622" s="249"/>
      <c r="L622" s="167"/>
      <c r="M622" s="6"/>
      <c r="N622" s="6"/>
      <c r="O622" s="6"/>
      <c r="P622" s="6"/>
      <c r="Q622" s="168"/>
      <c r="S622" s="6"/>
      <c r="T622" s="6"/>
      <c r="U622" s="6"/>
      <c r="V622" s="6"/>
    </row>
    <row r="623" spans="2:22" s="18" customFormat="1" ht="15.75" customHeight="1" x14ac:dyDescent="0.2">
      <c r="B623" s="6"/>
      <c r="C623" s="166"/>
      <c r="D623" s="10"/>
      <c r="E623" s="12"/>
      <c r="F623" s="6"/>
      <c r="G623" s="6"/>
      <c r="H623" s="6"/>
      <c r="I623" s="6"/>
      <c r="J623" s="178"/>
      <c r="K623" s="249"/>
      <c r="L623" s="167"/>
      <c r="M623" s="6"/>
      <c r="N623" s="6"/>
      <c r="O623" s="6"/>
      <c r="P623" s="6"/>
      <c r="Q623" s="168"/>
      <c r="S623" s="6"/>
      <c r="T623" s="6"/>
      <c r="U623" s="6"/>
      <c r="V623" s="6"/>
    </row>
    <row r="624" spans="2:22" s="18" customFormat="1" ht="15.75" customHeight="1" x14ac:dyDescent="0.2">
      <c r="B624" s="6"/>
      <c r="C624" s="166"/>
      <c r="D624" s="10"/>
      <c r="E624" s="12"/>
      <c r="F624" s="6"/>
      <c r="G624" s="6"/>
      <c r="H624" s="6"/>
      <c r="I624" s="6"/>
      <c r="J624" s="178"/>
      <c r="K624" s="249"/>
      <c r="L624" s="167"/>
      <c r="M624" s="6"/>
      <c r="N624" s="6"/>
      <c r="O624" s="6"/>
      <c r="P624" s="6"/>
      <c r="Q624" s="168"/>
      <c r="S624" s="6"/>
      <c r="T624" s="6"/>
      <c r="U624" s="6"/>
      <c r="V624" s="6"/>
    </row>
    <row r="625" spans="2:22" s="18" customFormat="1" ht="15.75" customHeight="1" x14ac:dyDescent="0.2">
      <c r="B625" s="6"/>
      <c r="C625" s="166"/>
      <c r="D625" s="10"/>
      <c r="E625" s="12"/>
      <c r="F625" s="6"/>
      <c r="G625" s="6"/>
      <c r="H625" s="6"/>
      <c r="I625" s="6"/>
      <c r="J625" s="178"/>
      <c r="K625" s="249"/>
      <c r="L625" s="167"/>
      <c r="M625" s="6"/>
      <c r="N625" s="6"/>
      <c r="O625" s="6"/>
      <c r="P625" s="6"/>
      <c r="Q625" s="168"/>
      <c r="S625" s="6"/>
      <c r="T625" s="6"/>
      <c r="U625" s="6"/>
      <c r="V625" s="6"/>
    </row>
    <row r="626" spans="2:22" s="18" customFormat="1" ht="15.75" customHeight="1" x14ac:dyDescent="0.2">
      <c r="B626" s="6"/>
      <c r="C626" s="166"/>
      <c r="D626" s="10"/>
      <c r="E626" s="12"/>
      <c r="F626" s="6"/>
      <c r="G626" s="6"/>
      <c r="H626" s="6"/>
      <c r="I626" s="6"/>
      <c r="J626" s="178"/>
      <c r="K626" s="249"/>
      <c r="L626" s="167"/>
      <c r="M626" s="6"/>
      <c r="N626" s="6"/>
      <c r="O626" s="6"/>
      <c r="P626" s="6"/>
      <c r="Q626" s="168"/>
      <c r="S626" s="6"/>
      <c r="T626" s="6"/>
      <c r="U626" s="6"/>
      <c r="V626" s="6"/>
    </row>
    <row r="627" spans="2:22" s="18" customFormat="1" ht="15.75" customHeight="1" x14ac:dyDescent="0.2">
      <c r="B627" s="6"/>
      <c r="C627" s="166"/>
      <c r="D627" s="10"/>
      <c r="E627" s="12"/>
      <c r="F627" s="6"/>
      <c r="G627" s="6"/>
      <c r="H627" s="6"/>
      <c r="I627" s="6"/>
      <c r="J627" s="178"/>
      <c r="K627" s="249"/>
      <c r="L627" s="167"/>
      <c r="M627" s="6"/>
      <c r="N627" s="6"/>
      <c r="O627" s="6"/>
      <c r="P627" s="6"/>
      <c r="Q627" s="168"/>
      <c r="S627" s="6"/>
      <c r="T627" s="6"/>
      <c r="U627" s="6"/>
      <c r="V627" s="6"/>
    </row>
    <row r="628" spans="2:22" s="18" customFormat="1" ht="15.75" customHeight="1" x14ac:dyDescent="0.2">
      <c r="B628" s="6"/>
      <c r="C628" s="166"/>
      <c r="D628" s="10"/>
      <c r="E628" s="12"/>
      <c r="F628" s="6"/>
      <c r="G628" s="6"/>
      <c r="H628" s="6"/>
      <c r="I628" s="6"/>
      <c r="J628" s="178"/>
      <c r="K628" s="249"/>
      <c r="L628" s="167"/>
      <c r="M628" s="6"/>
      <c r="N628" s="6"/>
      <c r="O628" s="6"/>
      <c r="P628" s="6"/>
      <c r="Q628" s="168"/>
      <c r="S628" s="6"/>
      <c r="T628" s="6"/>
      <c r="U628" s="6"/>
      <c r="V628" s="6"/>
    </row>
    <row r="629" spans="2:22" s="18" customFormat="1" ht="15.75" customHeight="1" x14ac:dyDescent="0.2">
      <c r="B629" s="6"/>
      <c r="C629" s="166"/>
      <c r="D629" s="10"/>
      <c r="E629" s="12"/>
      <c r="F629" s="6"/>
      <c r="G629" s="6"/>
      <c r="H629" s="6"/>
      <c r="I629" s="6"/>
      <c r="J629" s="178"/>
      <c r="K629" s="249"/>
      <c r="L629" s="167"/>
      <c r="M629" s="6"/>
      <c r="N629" s="6"/>
      <c r="O629" s="6"/>
      <c r="P629" s="6"/>
      <c r="Q629" s="168"/>
      <c r="S629" s="6"/>
      <c r="T629" s="6"/>
      <c r="U629" s="6"/>
      <c r="V629" s="6"/>
    </row>
    <row r="630" spans="2:22" s="18" customFormat="1" ht="15.75" customHeight="1" x14ac:dyDescent="0.2">
      <c r="B630" s="6"/>
      <c r="C630" s="166"/>
      <c r="D630" s="10"/>
      <c r="E630" s="12"/>
      <c r="F630" s="6"/>
      <c r="G630" s="6"/>
      <c r="H630" s="6"/>
      <c r="I630" s="6"/>
      <c r="J630" s="178"/>
      <c r="K630" s="249"/>
      <c r="L630" s="167"/>
      <c r="M630" s="6"/>
      <c r="N630" s="6"/>
      <c r="O630" s="6"/>
      <c r="P630" s="6"/>
      <c r="Q630" s="168"/>
      <c r="S630" s="6"/>
      <c r="T630" s="6"/>
      <c r="U630" s="6"/>
      <c r="V630" s="6"/>
    </row>
    <row r="631" spans="2:22" s="18" customFormat="1" ht="15.75" customHeight="1" x14ac:dyDescent="0.2">
      <c r="B631" s="6"/>
      <c r="C631" s="166"/>
      <c r="D631" s="10"/>
      <c r="E631" s="12"/>
      <c r="F631" s="6"/>
      <c r="G631" s="6"/>
      <c r="H631" s="6"/>
      <c r="I631" s="6"/>
      <c r="J631" s="178"/>
      <c r="K631" s="249"/>
      <c r="L631" s="167"/>
      <c r="M631" s="6"/>
      <c r="N631" s="6"/>
      <c r="O631" s="6"/>
      <c r="P631" s="6"/>
      <c r="Q631" s="168"/>
      <c r="S631" s="6"/>
      <c r="T631" s="6"/>
      <c r="U631" s="6"/>
      <c r="V631" s="6"/>
    </row>
    <row r="632" spans="2:22" s="18" customFormat="1" ht="15.75" customHeight="1" x14ac:dyDescent="0.2">
      <c r="B632" s="6"/>
      <c r="C632" s="166"/>
      <c r="D632" s="10"/>
      <c r="E632" s="12"/>
      <c r="F632" s="6"/>
      <c r="G632" s="6"/>
      <c r="H632" s="6"/>
      <c r="I632" s="6"/>
      <c r="J632" s="178"/>
      <c r="K632" s="249"/>
      <c r="L632" s="167"/>
      <c r="M632" s="6"/>
      <c r="N632" s="6"/>
      <c r="O632" s="6"/>
      <c r="P632" s="6"/>
      <c r="Q632" s="168"/>
      <c r="S632" s="6"/>
      <c r="T632" s="6"/>
      <c r="U632" s="6"/>
      <c r="V632" s="6"/>
    </row>
    <row r="633" spans="2:22" s="18" customFormat="1" ht="15.75" customHeight="1" x14ac:dyDescent="0.2">
      <c r="B633" s="6"/>
      <c r="C633" s="166"/>
      <c r="D633" s="10"/>
      <c r="E633" s="12"/>
      <c r="F633" s="6"/>
      <c r="G633" s="6"/>
      <c r="H633" s="6"/>
      <c r="I633" s="6"/>
      <c r="J633" s="178"/>
      <c r="K633" s="249"/>
      <c r="L633" s="167"/>
      <c r="M633" s="6"/>
      <c r="N633" s="6"/>
      <c r="O633" s="6"/>
      <c r="P633" s="6"/>
      <c r="Q633" s="168"/>
      <c r="S633" s="6"/>
      <c r="T633" s="6"/>
      <c r="U633" s="6"/>
      <c r="V633" s="6"/>
    </row>
    <row r="634" spans="2:22" s="18" customFormat="1" ht="15.75" customHeight="1" x14ac:dyDescent="0.2">
      <c r="B634" s="6"/>
      <c r="C634" s="166"/>
      <c r="D634" s="10"/>
      <c r="E634" s="12"/>
      <c r="F634" s="6"/>
      <c r="G634" s="6"/>
      <c r="H634" s="6"/>
      <c r="I634" s="6"/>
      <c r="J634" s="178"/>
      <c r="K634" s="249"/>
      <c r="L634" s="167"/>
      <c r="M634" s="6"/>
      <c r="N634" s="6"/>
      <c r="O634" s="6"/>
      <c r="P634" s="6"/>
      <c r="Q634" s="168"/>
      <c r="S634" s="6"/>
      <c r="T634" s="6"/>
      <c r="U634" s="6"/>
      <c r="V634" s="6"/>
    </row>
    <row r="635" spans="2:22" s="18" customFormat="1" ht="15.75" customHeight="1" x14ac:dyDescent="0.2">
      <c r="B635" s="6"/>
      <c r="C635" s="166"/>
      <c r="D635" s="10"/>
      <c r="E635" s="12"/>
      <c r="F635" s="6"/>
      <c r="G635" s="6"/>
      <c r="H635" s="6"/>
      <c r="I635" s="6"/>
      <c r="J635" s="178"/>
      <c r="K635" s="249"/>
      <c r="L635" s="167"/>
      <c r="M635" s="6"/>
      <c r="N635" s="6"/>
      <c r="O635" s="6"/>
      <c r="P635" s="6"/>
      <c r="Q635" s="168"/>
      <c r="S635" s="6"/>
      <c r="T635" s="6"/>
      <c r="U635" s="6"/>
      <c r="V635" s="6"/>
    </row>
    <row r="636" spans="2:22" s="18" customFormat="1" ht="15.75" customHeight="1" x14ac:dyDescent="0.2">
      <c r="B636" s="6"/>
      <c r="C636" s="166"/>
      <c r="D636" s="10"/>
      <c r="E636" s="12"/>
      <c r="F636" s="6"/>
      <c r="G636" s="6"/>
      <c r="H636" s="6"/>
      <c r="I636" s="6"/>
      <c r="J636" s="178"/>
      <c r="K636" s="249"/>
      <c r="L636" s="167"/>
      <c r="M636" s="6"/>
      <c r="N636" s="6"/>
      <c r="O636" s="6"/>
      <c r="P636" s="6"/>
      <c r="Q636" s="168"/>
      <c r="S636" s="6"/>
      <c r="T636" s="6"/>
      <c r="U636" s="6"/>
      <c r="V636" s="6"/>
    </row>
    <row r="637" spans="2:22" s="18" customFormat="1" ht="15.75" customHeight="1" x14ac:dyDescent="0.2">
      <c r="B637" s="6"/>
      <c r="C637" s="166"/>
      <c r="D637" s="10"/>
      <c r="E637" s="12"/>
      <c r="F637" s="6"/>
      <c r="G637" s="6"/>
      <c r="H637" s="6"/>
      <c r="I637" s="6"/>
      <c r="J637" s="178"/>
      <c r="K637" s="249"/>
      <c r="L637" s="167"/>
      <c r="M637" s="6"/>
      <c r="N637" s="6"/>
      <c r="O637" s="6"/>
      <c r="P637" s="6"/>
      <c r="Q637" s="168"/>
      <c r="S637" s="6"/>
      <c r="T637" s="6"/>
      <c r="U637" s="6"/>
      <c r="V637" s="6"/>
    </row>
    <row r="638" spans="2:22" s="18" customFormat="1" ht="15.75" customHeight="1" x14ac:dyDescent="0.2">
      <c r="B638" s="6"/>
      <c r="C638" s="166"/>
      <c r="D638" s="10"/>
      <c r="E638" s="12"/>
      <c r="F638" s="6"/>
      <c r="G638" s="6"/>
      <c r="H638" s="6"/>
      <c r="I638" s="6"/>
      <c r="J638" s="178"/>
      <c r="K638" s="249"/>
      <c r="L638" s="167"/>
      <c r="M638" s="6"/>
      <c r="N638" s="6"/>
      <c r="O638" s="6"/>
      <c r="P638" s="6"/>
      <c r="Q638" s="168"/>
      <c r="S638" s="6"/>
      <c r="T638" s="6"/>
      <c r="U638" s="6"/>
      <c r="V638" s="6"/>
    </row>
    <row r="639" spans="2:22" s="18" customFormat="1" ht="15.75" customHeight="1" x14ac:dyDescent="0.2">
      <c r="B639" s="6"/>
      <c r="C639" s="166"/>
      <c r="D639" s="10"/>
      <c r="E639" s="12"/>
      <c r="F639" s="6"/>
      <c r="G639" s="6"/>
      <c r="H639" s="6"/>
      <c r="I639" s="6"/>
      <c r="J639" s="178"/>
      <c r="K639" s="249"/>
      <c r="L639" s="167"/>
      <c r="M639" s="6"/>
      <c r="N639" s="6"/>
      <c r="O639" s="6"/>
      <c r="P639" s="6"/>
      <c r="Q639" s="168"/>
      <c r="S639" s="6"/>
      <c r="T639" s="6"/>
      <c r="U639" s="6"/>
      <c r="V639" s="6"/>
    </row>
    <row r="640" spans="2:22" s="18" customFormat="1" ht="15.75" customHeight="1" x14ac:dyDescent="0.2">
      <c r="B640" s="7"/>
      <c r="C640" s="166"/>
      <c r="D640" s="10"/>
      <c r="E640" s="12"/>
      <c r="F640" s="6"/>
      <c r="G640" s="6"/>
      <c r="H640" s="6"/>
      <c r="I640" s="6"/>
      <c r="J640" s="178"/>
      <c r="K640" s="249"/>
      <c r="L640" s="167"/>
      <c r="M640" s="6"/>
      <c r="N640" s="6"/>
      <c r="O640" s="6"/>
      <c r="P640" s="6"/>
      <c r="Q640" s="168"/>
      <c r="S640" s="6"/>
      <c r="T640" s="6"/>
      <c r="U640" s="6"/>
      <c r="V640" s="6"/>
    </row>
  </sheetData>
  <autoFilter ref="B1:V122">
    <filterColumn colId="13" showButton="0"/>
  </autoFilter>
  <mergeCells count="2">
    <mergeCell ref="O1:P1"/>
    <mergeCell ref="U124:V124"/>
  </mergeCells>
  <conditionalFormatting sqref="D45:D70 D72:D121 D1:D42 D123:D1048576">
    <cfRule type="duplicateValues" dxfId="849" priority="13110"/>
  </conditionalFormatting>
  <conditionalFormatting sqref="D1:D121 D123:D1048576">
    <cfRule type="duplicateValues" dxfId="848" priority="13115"/>
  </conditionalFormatting>
  <conditionalFormatting sqref="C46:C121 C124">
    <cfRule type="duplicateValues" dxfId="847" priority="13121"/>
    <cfRule type="duplicateValues" dxfId="846" priority="13122"/>
  </conditionalFormatting>
  <conditionalFormatting sqref="D46:D70 D72:D121 D124">
    <cfRule type="duplicateValues" dxfId="845" priority="13123"/>
  </conditionalFormatting>
  <conditionalFormatting sqref="C46:C121 C124">
    <cfRule type="duplicateValues" dxfId="844" priority="13125"/>
  </conditionalFormatting>
  <conditionalFormatting sqref="C46:C121 C124">
    <cfRule type="duplicateValues" dxfId="843" priority="13128"/>
    <cfRule type="duplicateValues" dxfId="842" priority="13129"/>
    <cfRule type="duplicateValues" dxfId="841" priority="13130"/>
  </conditionalFormatting>
  <conditionalFormatting sqref="C46:C121 C124">
    <cfRule type="duplicateValues" dxfId="840" priority="13149"/>
    <cfRule type="duplicateValues" dxfId="839" priority="13150"/>
    <cfRule type="duplicateValues" dxfId="838" priority="13151"/>
    <cfRule type="duplicateValues" dxfId="837" priority="13152"/>
  </conditionalFormatting>
  <conditionalFormatting sqref="D122">
    <cfRule type="duplicateValues" dxfId="836" priority="1"/>
  </conditionalFormatting>
  <conditionalFormatting sqref="D122">
    <cfRule type="duplicateValues" dxfId="835" priority="2"/>
  </conditionalFormatting>
  <conditionalFormatting sqref="C122">
    <cfRule type="duplicateValues" dxfId="834" priority="3"/>
    <cfRule type="duplicateValues" dxfId="833" priority="4"/>
  </conditionalFormatting>
  <conditionalFormatting sqref="D122">
    <cfRule type="duplicateValues" dxfId="832" priority="5"/>
  </conditionalFormatting>
  <conditionalFormatting sqref="C122">
    <cfRule type="duplicateValues" dxfId="831" priority="6"/>
  </conditionalFormatting>
  <conditionalFormatting sqref="C122">
    <cfRule type="duplicateValues" dxfId="830" priority="7"/>
  </conditionalFormatting>
  <conditionalFormatting sqref="C122">
    <cfRule type="duplicateValues" dxfId="829" priority="8"/>
  </conditionalFormatting>
  <conditionalFormatting sqref="C122">
    <cfRule type="duplicateValues" dxfId="828" priority="9"/>
    <cfRule type="duplicateValues" dxfId="827" priority="10"/>
    <cfRule type="duplicateValues" dxfId="826" priority="11"/>
    <cfRule type="duplicateValues" dxfId="825" priority="12"/>
  </conditionalFormatting>
  <conditionalFormatting sqref="D122">
    <cfRule type="duplicateValues" dxfId="824" priority="13"/>
  </conditionalFormatting>
  <hyperlinks>
    <hyperlink ref="R17" r:id="rId1"/>
    <hyperlink ref="R4" r:id="rId2"/>
    <hyperlink ref="R83" r:id="rId3"/>
    <hyperlink ref="R15" r:id="rId4"/>
    <hyperlink ref="R73" r:id="rId5"/>
    <hyperlink ref="R54" r:id="rId6"/>
    <hyperlink ref="R111" r:id="rId7"/>
    <hyperlink ref="R7" r:id="rId8"/>
    <hyperlink ref="R27" r:id="rId9"/>
    <hyperlink ref="R64" r:id="rId10"/>
    <hyperlink ref="R65" r:id="rId11"/>
    <hyperlink ref="R31" r:id="rId12"/>
    <hyperlink ref="R30" r:id="rId13"/>
    <hyperlink ref="R44" r:id="rId14"/>
    <hyperlink ref="R34" r:id="rId15"/>
    <hyperlink ref="R42" r:id="rId16"/>
    <hyperlink ref="R74" r:id="rId17"/>
    <hyperlink ref="R24" r:id="rId18"/>
    <hyperlink ref="R33" r:id="rId19"/>
    <hyperlink ref="R8" r:id="rId20"/>
    <hyperlink ref="R107" r:id="rId21"/>
    <hyperlink ref="R98" r:id="rId22"/>
    <hyperlink ref="R79" r:id="rId23"/>
    <hyperlink ref="R50" r:id="rId24"/>
    <hyperlink ref="R75" r:id="rId25"/>
    <hyperlink ref="R99" r:id="rId26" display="mailto:milon@inceptapharma.com"/>
    <hyperlink ref="R56" r:id="rId27" display="mailto:shams1164@gmail.com"/>
    <hyperlink ref="R94" r:id="rId28" display="mailto:tiasha21@yahoo.com"/>
    <hyperlink ref="R89" r:id="rId29" display="mailto:papia.alam@yahoo.com"/>
    <hyperlink ref="R62" r:id="rId30" display="mailto:milon.u@gmail.com"/>
    <hyperlink ref="R59" r:id="rId31" display="mailto:farid.hossen@ificbankbd.com"/>
    <hyperlink ref="R49" r:id="rId32" display="mailto:sho.zaman@gmail.com"/>
    <hyperlink ref="R77" r:id="rId33" display="mailto:ruma.day@intertek.com"/>
    <hyperlink ref="R51" r:id="rId34" display="mailto:babu1976@gmail.com"/>
    <hyperlink ref="R95" r:id="rId35" display="mailto:ktispare@yahoo.com"/>
    <hyperlink ref="R60" r:id="rId36" display="mailto:urmi.urmi31@gmail.com"/>
    <hyperlink ref="R106" r:id="rId37" display="mailto:sharminafroje10@gmail.com"/>
    <hyperlink ref="R68" r:id="rId38" display="mailto:shahnur@gmail.com"/>
    <hyperlink ref="R87" r:id="rId39" display="mailto:talhaibnbasher@gmail.com"/>
    <hyperlink ref="R38" r:id="rId40" display="mailto:talhaibnbasher@gmail.com"/>
    <hyperlink ref="R63" r:id="rId41" display="mailto:iffatjahan106@gmail.com"/>
    <hyperlink ref="R78" r:id="rId42" display="mailto:tanmoyroyshuvo@gmail.com"/>
    <hyperlink ref="R5" r:id="rId43" display="mailto:yousuf039@yahoo.com"/>
    <hyperlink ref="R80" r:id="rId44" display="mailto:shariful.alam16@yahoo.com"/>
    <hyperlink ref="R45" r:id="rId45" display="mailto:silvia.hossain7@yahoo.com"/>
    <hyperlink ref="R86" r:id="rId46" display="mailto:salvinusa@gmail.com"/>
    <hyperlink ref="R118" r:id="rId47" display="mailto:jakia.msn@gmail.com"/>
    <hyperlink ref="R88" r:id="rId48" display="mailto:sabihaakadir@gmail.com"/>
    <hyperlink ref="R90" r:id="rId49" display="mailto:shanti.mamun@gmail.com"/>
    <hyperlink ref="R114" r:id="rId50" display="mailto:nafeesaislam1986@gmail.com"/>
    <hyperlink ref="R9" r:id="rId51" display="mailto:royzanahbi@gmail.com"/>
    <hyperlink ref="R28" r:id="rId52" display="mailto:madam.pss1@gmail.com"/>
    <hyperlink ref="R102" r:id="rId53" display="mailto:mhrtex2013@gmail.com"/>
    <hyperlink ref="R46" r:id="rId54" display="mailto:tannu8687@gmail.com"/>
    <hyperlink ref="R93" r:id="rId55" display="mailto:sharmistharoy75@gmail.com"/>
    <hyperlink ref="R120" r:id="rId56" display="mailto:faroquedu@gmail.com"/>
    <hyperlink ref="R39" r:id="rId57" display="mailto:mamehedi.hasan@gmail.com"/>
    <hyperlink ref="R2" r:id="rId58"/>
    <hyperlink ref="R43" r:id="rId59"/>
    <hyperlink ref="R117" r:id="rId60" display="mailto:fatemaakondo44@gmail.com"/>
    <hyperlink ref="R37" r:id="rId61" display="mailto:skhisa@msn.com"/>
    <hyperlink ref="R76" r:id="rId62" display="mailto:zebabonny@gmail.com"/>
    <hyperlink ref="R10" r:id="rId63" display="mailto:sarminprodhan21@gmail.com"/>
    <hyperlink ref="R67" r:id="rId64" display="mailto:pradipbd2002@yahoo.com"/>
    <hyperlink ref="R72" r:id="rId65" display="mailto:zaman.985@gmail.com"/>
    <hyperlink ref="R96" r:id="rId66" display="mailto:nawshad@juniv.edu"/>
    <hyperlink ref="R81" r:id="rId67" display="mailto:fihabd2000@yahoo.com"/>
    <hyperlink ref="R52" r:id="rId68" display="mailto:akhlas19@yahoo.com"/>
    <hyperlink ref="R55" r:id="rId69" display="mailto:mahmudammm3@gmail.com"/>
    <hyperlink ref="R116" r:id="rId70" display="mailto:ruhaniulkarim@gmail.com"/>
    <hyperlink ref="R103" r:id="rId71" display="mailto:mohinphysio@gmail.com"/>
    <hyperlink ref="R119" r:id="rId72" display="mailto:asha.ayshaakter@gmail.com"/>
    <hyperlink ref="R101" r:id="rId73" display="mailto:tazdeidraadin@gmail.com"/>
    <hyperlink ref="R108" r:id="rId74" display="mailto:hasnat.bishu@gmail.com"/>
    <hyperlink ref="R97" r:id="rId75" display="mailto:sssakter79@gmail.com"/>
    <hyperlink ref="R29" r:id="rId76"/>
    <hyperlink ref="R41" r:id="rId77" display="mailto:khanmunni87@yahoo.com"/>
    <hyperlink ref="R69" r:id="rId78" display="mailto:masum0009@gmail.com"/>
    <hyperlink ref="R113" r:id="rId79" display="mailto:shohell77@yahoo.com"/>
    <hyperlink ref="R124" r:id="rId80" display="mailto:muhibbulalam@gmail.com"/>
    <hyperlink ref="R122" r:id="rId81" display="mailto:ahnaf.momo@gmail.com"/>
    <hyperlink ref="R92" r:id="rId82" display="mailto:bhaskar.mazumder@gmail.com"/>
    <hyperlink ref="R71" r:id="rId83"/>
    <hyperlink ref="R26" r:id="rId84" display="mailto:arifur8807@gmail.com"/>
  </hyperlinks>
  <pageMargins left="0.17" right="0" top="0" bottom="0" header="0" footer="0"/>
  <pageSetup paperSize="9" orientation="portrait" r:id="rId85"/>
  <legacyDrawing r:id="rId8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F894"/>
  <sheetViews>
    <sheetView topLeftCell="H1" zoomScaleNormal="100" workbookViewId="0">
      <pane ySplit="1" topLeftCell="A2" activePane="bottomLeft" state="frozen"/>
      <selection pane="bottomLeft" activeCell="T3" sqref="T3"/>
    </sheetView>
  </sheetViews>
  <sheetFormatPr defaultColWidth="12.5703125" defaultRowHeight="15.75" customHeight="1" x14ac:dyDescent="0.2"/>
  <cols>
    <col min="1" max="1" width="17.140625" style="18" customWidth="1"/>
    <col min="2" max="2" width="4.7109375" style="7" customWidth="1"/>
    <col min="3" max="3" width="23.28515625" style="9" customWidth="1"/>
    <col min="4" max="4" width="18" style="10" customWidth="1"/>
    <col min="5" max="5" width="18.140625" style="1" customWidth="1"/>
    <col min="6" max="6" width="18.85546875" style="7" customWidth="1"/>
    <col min="7" max="7" width="6.7109375" style="7" customWidth="1"/>
    <col min="8" max="8" width="7.5703125" style="7" customWidth="1"/>
    <col min="9" max="9" width="7.7109375" style="7" customWidth="1"/>
    <col min="10" max="10" width="6.5703125" style="179" customWidth="1"/>
    <col min="11" max="11" width="7.5703125" style="250" customWidth="1"/>
    <col min="12" max="12" width="13.28515625" style="11" customWidth="1"/>
    <col min="13" max="13" width="18.85546875" style="7" customWidth="1"/>
    <col min="14" max="14" width="26.7109375" style="7" customWidth="1"/>
    <col min="15" max="15" width="8.85546875" style="7" customWidth="1"/>
    <col min="16" max="16" width="10.85546875" style="7" customWidth="1"/>
    <col min="17" max="17" width="14.140625" style="13" customWidth="1"/>
    <col min="18" max="18" width="33.140625" style="8" customWidth="1"/>
    <col min="19" max="19" width="12.5703125" style="6" customWidth="1"/>
    <col min="20" max="21" width="12.5703125" style="6"/>
    <col min="22" max="22" width="14.28515625" style="6" customWidth="1"/>
    <col min="23" max="58" width="12.5703125" style="18"/>
    <col min="59" max="16384" width="12.5703125" style="8"/>
  </cols>
  <sheetData>
    <row r="1" spans="1:58" ht="37.5" customHeight="1" x14ac:dyDescent="0.2">
      <c r="B1" s="169" t="s">
        <v>3381</v>
      </c>
      <c r="C1" s="338" t="s">
        <v>0</v>
      </c>
      <c r="D1" s="338" t="s">
        <v>5739</v>
      </c>
      <c r="E1" s="338" t="s">
        <v>6787</v>
      </c>
      <c r="F1" s="338" t="s">
        <v>2</v>
      </c>
      <c r="G1" s="338" t="s">
        <v>3</v>
      </c>
      <c r="H1" s="338" t="s">
        <v>4</v>
      </c>
      <c r="I1" s="338" t="s">
        <v>5</v>
      </c>
      <c r="J1" s="338" t="s">
        <v>6</v>
      </c>
      <c r="K1" s="245" t="s">
        <v>6745</v>
      </c>
      <c r="L1" s="171" t="s">
        <v>7</v>
      </c>
      <c r="M1" s="338" t="s">
        <v>3827</v>
      </c>
      <c r="N1" s="338" t="s">
        <v>6744</v>
      </c>
      <c r="O1" s="551" t="s">
        <v>5860</v>
      </c>
      <c r="P1" s="551"/>
      <c r="Q1" s="172" t="s">
        <v>8</v>
      </c>
      <c r="R1" s="173" t="s">
        <v>9</v>
      </c>
      <c r="S1" s="374" t="s">
        <v>6828</v>
      </c>
      <c r="T1" s="367" t="s">
        <v>6825</v>
      </c>
      <c r="U1" s="368" t="s">
        <v>6826</v>
      </c>
      <c r="V1" s="363" t="s">
        <v>6827</v>
      </c>
    </row>
    <row r="2" spans="1:58" customFormat="1" ht="18" customHeight="1" x14ac:dyDescent="0.2">
      <c r="A2" s="5"/>
      <c r="B2" s="34">
        <v>1</v>
      </c>
      <c r="C2" s="63" t="s">
        <v>4647</v>
      </c>
      <c r="D2" s="64" t="s">
        <v>4648</v>
      </c>
      <c r="E2" s="48" t="s">
        <v>4086</v>
      </c>
      <c r="F2" s="20" t="s">
        <v>12</v>
      </c>
      <c r="G2" s="60" t="s">
        <v>2351</v>
      </c>
      <c r="H2" s="60" t="s">
        <v>13</v>
      </c>
      <c r="I2" s="48" t="s">
        <v>14</v>
      </c>
      <c r="J2" s="174">
        <v>4</v>
      </c>
      <c r="K2" s="246">
        <v>14052</v>
      </c>
      <c r="L2" s="66">
        <v>40667</v>
      </c>
      <c r="M2" s="39">
        <v>44742</v>
      </c>
      <c r="N2" s="61" t="str">
        <f t="shared" ref="N2:N33" si="0">DATEDIF(L2,M2,"Y") &amp; " Years, "&amp; DATEDIF(L2,M2,"YM") &amp; " Months, "&amp;DATEDIF(L2,M2, "MD") &amp; " Days"</f>
        <v>11 Years, 1 Months, 26 Days</v>
      </c>
      <c r="O2" s="48">
        <v>21</v>
      </c>
      <c r="P2" s="48" t="s">
        <v>4051</v>
      </c>
      <c r="Q2" s="71">
        <v>1535238840</v>
      </c>
      <c r="R2" s="126" t="s">
        <v>4649</v>
      </c>
      <c r="S2" s="375">
        <v>11.1</v>
      </c>
      <c r="T2" s="375" t="str">
        <f t="shared" ref="T2:T33" si="1">IF(S2&lt;=9.5,"A",IF(S2&lt;=11,"B",IF(S2&lt;=16,"C")))</f>
        <v>C</v>
      </c>
      <c r="U2" s="409" t="s">
        <v>6837</v>
      </c>
      <c r="V2" s="376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</row>
    <row r="3" spans="1:58" customFormat="1" ht="18" customHeight="1" x14ac:dyDescent="0.2">
      <c r="A3" s="5"/>
      <c r="B3" s="34">
        <v>2</v>
      </c>
      <c r="C3" s="35" t="s">
        <v>3358</v>
      </c>
      <c r="D3" s="36" t="s">
        <v>3359</v>
      </c>
      <c r="E3" s="20" t="s">
        <v>1855</v>
      </c>
      <c r="F3" s="20" t="s">
        <v>12</v>
      </c>
      <c r="G3" s="20" t="s">
        <v>2351</v>
      </c>
      <c r="H3" s="20" t="s">
        <v>13</v>
      </c>
      <c r="I3" s="20" t="s">
        <v>14</v>
      </c>
      <c r="J3" s="174">
        <v>4</v>
      </c>
      <c r="K3" s="246">
        <v>14016</v>
      </c>
      <c r="L3" s="44">
        <v>41422</v>
      </c>
      <c r="M3" s="39">
        <v>44742</v>
      </c>
      <c r="N3" s="40" t="str">
        <f t="shared" si="0"/>
        <v>9 Years, 1 Months, 2 Days</v>
      </c>
      <c r="O3" s="20">
        <v>23</v>
      </c>
      <c r="P3" s="20" t="s">
        <v>5531</v>
      </c>
      <c r="Q3" s="42" t="s">
        <v>3360</v>
      </c>
      <c r="R3" s="58" t="s">
        <v>3361</v>
      </c>
      <c r="S3" s="375">
        <v>9.1</v>
      </c>
      <c r="T3" s="375" t="str">
        <f t="shared" si="1"/>
        <v>A</v>
      </c>
      <c r="U3" s="409" t="s">
        <v>6837</v>
      </c>
      <c r="V3" s="376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</row>
    <row r="4" spans="1:58" customFormat="1" ht="18" customHeight="1" x14ac:dyDescent="0.2">
      <c r="A4" s="5"/>
      <c r="B4" s="34">
        <v>3</v>
      </c>
      <c r="C4" s="58" t="s">
        <v>5303</v>
      </c>
      <c r="D4" s="59" t="s">
        <v>5304</v>
      </c>
      <c r="E4" s="48" t="s">
        <v>4154</v>
      </c>
      <c r="F4" s="20" t="s">
        <v>12</v>
      </c>
      <c r="G4" s="48" t="s">
        <v>2351</v>
      </c>
      <c r="H4" s="48" t="s">
        <v>13</v>
      </c>
      <c r="I4" s="48" t="s">
        <v>14</v>
      </c>
      <c r="J4" s="174">
        <v>4</v>
      </c>
      <c r="K4" s="246">
        <v>14078</v>
      </c>
      <c r="L4" s="44">
        <v>40544</v>
      </c>
      <c r="M4" s="39">
        <v>44742</v>
      </c>
      <c r="N4" s="61" t="str">
        <f t="shared" si="0"/>
        <v>11 Years, 5 Months, 29 Days</v>
      </c>
      <c r="O4" s="48">
        <v>26</v>
      </c>
      <c r="P4" s="48" t="s">
        <v>3894</v>
      </c>
      <c r="Q4" s="79">
        <v>1711507493</v>
      </c>
      <c r="R4" s="126" t="s">
        <v>5305</v>
      </c>
      <c r="S4" s="375">
        <v>11.5</v>
      </c>
      <c r="T4" s="375" t="str">
        <f t="shared" si="1"/>
        <v>C</v>
      </c>
      <c r="U4" s="409" t="s">
        <v>6837</v>
      </c>
      <c r="V4" s="376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</row>
    <row r="5" spans="1:58" customFormat="1" ht="18" customHeight="1" x14ac:dyDescent="0.2">
      <c r="A5" s="5"/>
      <c r="B5" s="34">
        <v>4</v>
      </c>
      <c r="C5" s="63" t="s">
        <v>4464</v>
      </c>
      <c r="D5" s="64" t="s">
        <v>4465</v>
      </c>
      <c r="E5" s="48" t="s">
        <v>4040</v>
      </c>
      <c r="F5" s="20" t="s">
        <v>12</v>
      </c>
      <c r="G5" s="60" t="s">
        <v>2351</v>
      </c>
      <c r="H5" s="60" t="s">
        <v>13</v>
      </c>
      <c r="I5" s="48" t="s">
        <v>14</v>
      </c>
      <c r="J5" s="174">
        <v>4</v>
      </c>
      <c r="K5" s="246">
        <v>14047</v>
      </c>
      <c r="L5" s="66">
        <v>41582</v>
      </c>
      <c r="M5" s="39">
        <v>44742</v>
      </c>
      <c r="N5" s="61" t="str">
        <f t="shared" si="0"/>
        <v>8 Years, 7 Months, 26 Days</v>
      </c>
      <c r="O5" s="48">
        <v>30</v>
      </c>
      <c r="P5" s="48" t="s">
        <v>4178</v>
      </c>
      <c r="Q5" s="71">
        <v>1843565930</v>
      </c>
      <c r="R5" s="126" t="s">
        <v>4466</v>
      </c>
      <c r="S5" s="375">
        <v>8.6999999999999993</v>
      </c>
      <c r="T5" s="375" t="str">
        <f t="shared" si="1"/>
        <v>A</v>
      </c>
      <c r="U5" s="409" t="s">
        <v>6837</v>
      </c>
      <c r="V5" s="376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</row>
    <row r="6" spans="1:58" customFormat="1" ht="18" customHeight="1" x14ac:dyDescent="0.2">
      <c r="A6" s="5"/>
      <c r="B6" s="34">
        <v>5</v>
      </c>
      <c r="C6" s="58" t="s">
        <v>3991</v>
      </c>
      <c r="D6" s="36" t="s">
        <v>3992</v>
      </c>
      <c r="E6" s="48" t="s">
        <v>3926</v>
      </c>
      <c r="F6" s="20" t="s">
        <v>12</v>
      </c>
      <c r="G6" s="48" t="s">
        <v>2351</v>
      </c>
      <c r="H6" s="48" t="s">
        <v>13</v>
      </c>
      <c r="I6" s="48" t="s">
        <v>14</v>
      </c>
      <c r="J6" s="174">
        <v>4</v>
      </c>
      <c r="K6" s="246">
        <v>14019</v>
      </c>
      <c r="L6" s="44">
        <v>41161</v>
      </c>
      <c r="M6" s="39">
        <v>44742</v>
      </c>
      <c r="N6" s="61" t="str">
        <f t="shared" si="0"/>
        <v>9 Years, 9 Months, 21 Days</v>
      </c>
      <c r="O6" s="48">
        <v>25</v>
      </c>
      <c r="P6" s="48" t="s">
        <v>3993</v>
      </c>
      <c r="Q6" s="79">
        <v>1717484257</v>
      </c>
      <c r="R6" s="126" t="s">
        <v>3994</v>
      </c>
      <c r="S6" s="375">
        <v>9.9</v>
      </c>
      <c r="T6" s="375" t="str">
        <f t="shared" si="1"/>
        <v>B</v>
      </c>
      <c r="U6" s="409" t="s">
        <v>6837</v>
      </c>
      <c r="V6" s="376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</row>
    <row r="7" spans="1:58" customFormat="1" ht="18" customHeight="1" x14ac:dyDescent="0.2">
      <c r="A7" s="5"/>
      <c r="B7" s="34">
        <v>6</v>
      </c>
      <c r="C7" s="63" t="s">
        <v>4690</v>
      </c>
      <c r="D7" s="64" t="s">
        <v>4691</v>
      </c>
      <c r="E7" s="48" t="s">
        <v>4225</v>
      </c>
      <c r="F7" s="20" t="s">
        <v>12</v>
      </c>
      <c r="G7" s="60" t="s">
        <v>2351</v>
      </c>
      <c r="H7" s="60" t="s">
        <v>13</v>
      </c>
      <c r="I7" s="48" t="s">
        <v>14</v>
      </c>
      <c r="J7" s="174">
        <v>4</v>
      </c>
      <c r="K7" s="246">
        <v>14056</v>
      </c>
      <c r="L7" s="66">
        <v>40721</v>
      </c>
      <c r="M7" s="39">
        <v>44742</v>
      </c>
      <c r="N7" s="61" t="str">
        <f t="shared" si="0"/>
        <v>11 Years, 0 Months, 3 Days</v>
      </c>
      <c r="O7" s="48">
        <v>23</v>
      </c>
      <c r="P7" s="48" t="s">
        <v>3873</v>
      </c>
      <c r="Q7" s="71">
        <v>1979212229</v>
      </c>
      <c r="R7" s="126" t="s">
        <v>4692</v>
      </c>
      <c r="S7" s="375">
        <v>11</v>
      </c>
      <c r="T7" s="375" t="str">
        <f t="shared" si="1"/>
        <v>B</v>
      </c>
      <c r="U7" s="409" t="s">
        <v>6837</v>
      </c>
      <c r="V7" s="376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</row>
    <row r="8" spans="1:58" customFormat="1" ht="18" customHeight="1" x14ac:dyDescent="0.2">
      <c r="A8" s="5"/>
      <c r="B8" s="34">
        <v>7</v>
      </c>
      <c r="C8" s="75" t="s">
        <v>4823</v>
      </c>
      <c r="D8" s="76" t="s">
        <v>4824</v>
      </c>
      <c r="E8" s="60" t="s">
        <v>4086</v>
      </c>
      <c r="F8" s="20" t="s">
        <v>12</v>
      </c>
      <c r="G8" s="60" t="s">
        <v>2351</v>
      </c>
      <c r="H8" s="60" t="s">
        <v>13</v>
      </c>
      <c r="I8" s="60" t="s">
        <v>14</v>
      </c>
      <c r="J8" s="174">
        <v>4</v>
      </c>
      <c r="K8" s="246">
        <v>14063</v>
      </c>
      <c r="L8" s="45">
        <v>41495</v>
      </c>
      <c r="M8" s="39">
        <v>44742</v>
      </c>
      <c r="N8" s="61" t="str">
        <f t="shared" si="0"/>
        <v>8 Years, 10 Months, 21 Days</v>
      </c>
      <c r="O8" s="48">
        <v>20</v>
      </c>
      <c r="P8" s="48" t="s">
        <v>4825</v>
      </c>
      <c r="Q8" s="71">
        <v>1952111666</v>
      </c>
      <c r="R8" s="161" t="s">
        <v>4826</v>
      </c>
      <c r="S8" s="375">
        <v>8.1</v>
      </c>
      <c r="T8" s="375" t="str">
        <f t="shared" si="1"/>
        <v>A</v>
      </c>
      <c r="U8" s="409" t="s">
        <v>6837</v>
      </c>
      <c r="V8" s="376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</row>
    <row r="9" spans="1:58" customFormat="1" ht="18" customHeight="1" x14ac:dyDescent="0.2">
      <c r="A9" s="5"/>
      <c r="B9" s="34">
        <v>8</v>
      </c>
      <c r="C9" s="63" t="s">
        <v>4717</v>
      </c>
      <c r="D9" s="64" t="s">
        <v>4718</v>
      </c>
      <c r="E9" s="48" t="s">
        <v>4225</v>
      </c>
      <c r="F9" s="20" t="s">
        <v>12</v>
      </c>
      <c r="G9" s="60" t="s">
        <v>2351</v>
      </c>
      <c r="H9" s="60" t="s">
        <v>13</v>
      </c>
      <c r="I9" s="48" t="s">
        <v>14</v>
      </c>
      <c r="J9" s="174">
        <v>4</v>
      </c>
      <c r="K9" s="246">
        <v>14057</v>
      </c>
      <c r="L9" s="66">
        <v>40930</v>
      </c>
      <c r="M9" s="39">
        <v>44742</v>
      </c>
      <c r="N9" s="61" t="str">
        <f t="shared" si="0"/>
        <v>10 Years, 5 Months, 8 Days</v>
      </c>
      <c r="O9" s="48">
        <v>28</v>
      </c>
      <c r="P9" s="48" t="s">
        <v>3894</v>
      </c>
      <c r="Q9" s="71">
        <v>1712653404</v>
      </c>
      <c r="R9" s="126" t="s">
        <v>4719</v>
      </c>
      <c r="S9" s="375">
        <v>10.5</v>
      </c>
      <c r="T9" s="375" t="str">
        <f t="shared" si="1"/>
        <v>B</v>
      </c>
      <c r="U9" s="409" t="s">
        <v>6837</v>
      </c>
      <c r="V9" s="376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</row>
    <row r="10" spans="1:58" customFormat="1" ht="18" customHeight="1" x14ac:dyDescent="0.2">
      <c r="A10" s="5"/>
      <c r="B10" s="34">
        <v>9</v>
      </c>
      <c r="C10" s="58" t="s">
        <v>5306</v>
      </c>
      <c r="D10" s="59" t="s">
        <v>5307</v>
      </c>
      <c r="E10" s="20" t="s">
        <v>4154</v>
      </c>
      <c r="F10" s="20" t="s">
        <v>12</v>
      </c>
      <c r="G10" s="48" t="s">
        <v>2351</v>
      </c>
      <c r="H10" s="48" t="s">
        <v>13</v>
      </c>
      <c r="I10" s="48" t="s">
        <v>14</v>
      </c>
      <c r="J10" s="174">
        <v>4</v>
      </c>
      <c r="K10" s="246">
        <v>14079</v>
      </c>
      <c r="L10" s="44">
        <v>39760</v>
      </c>
      <c r="M10" s="39">
        <v>44742</v>
      </c>
      <c r="N10" s="61" t="str">
        <f t="shared" si="0"/>
        <v>13 Years, 7 Months, 22 Days</v>
      </c>
      <c r="O10" s="48">
        <v>26</v>
      </c>
      <c r="P10" s="48" t="s">
        <v>3894</v>
      </c>
      <c r="Q10" s="79">
        <v>1711507493</v>
      </c>
      <c r="R10" s="126" t="s">
        <v>5305</v>
      </c>
      <c r="S10" s="375">
        <v>13.7</v>
      </c>
      <c r="T10" s="375" t="str">
        <f t="shared" si="1"/>
        <v>C</v>
      </c>
      <c r="U10" s="409" t="s">
        <v>6837</v>
      </c>
      <c r="V10" s="376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</row>
    <row r="11" spans="1:58" s="5" customFormat="1" ht="18" customHeight="1" x14ac:dyDescent="0.2">
      <c r="B11" s="34">
        <v>10</v>
      </c>
      <c r="C11" s="35" t="s">
        <v>1216</v>
      </c>
      <c r="D11" s="43" t="s">
        <v>1217</v>
      </c>
      <c r="E11" s="20" t="s">
        <v>1218</v>
      </c>
      <c r="F11" s="20" t="s">
        <v>99</v>
      </c>
      <c r="G11" s="20" t="s">
        <v>100</v>
      </c>
      <c r="H11" s="20" t="s">
        <v>13</v>
      </c>
      <c r="I11" s="20" t="s">
        <v>22</v>
      </c>
      <c r="J11" s="174">
        <v>4</v>
      </c>
      <c r="K11" s="246">
        <v>14001</v>
      </c>
      <c r="L11" s="44">
        <v>40413</v>
      </c>
      <c r="M11" s="39">
        <v>44742</v>
      </c>
      <c r="N11" s="40" t="str">
        <f t="shared" si="0"/>
        <v>11 Years, 10 Months, 7 Days</v>
      </c>
      <c r="O11" s="20">
        <v>25</v>
      </c>
      <c r="P11" s="20" t="s">
        <v>5679</v>
      </c>
      <c r="Q11" s="42">
        <v>1825332695</v>
      </c>
      <c r="R11" s="58" t="s">
        <v>1220</v>
      </c>
      <c r="S11" s="375">
        <v>11.1</v>
      </c>
      <c r="T11" s="375" t="str">
        <f t="shared" si="1"/>
        <v>C</v>
      </c>
      <c r="U11" s="409">
        <v>37</v>
      </c>
      <c r="V11" s="416" t="s">
        <v>6839</v>
      </c>
    </row>
    <row r="12" spans="1:58" customFormat="1" ht="18" customHeight="1" x14ac:dyDescent="0.2">
      <c r="A12" s="5"/>
      <c r="B12" s="34">
        <v>11</v>
      </c>
      <c r="C12" s="63" t="s">
        <v>6706</v>
      </c>
      <c r="D12" s="65" t="s">
        <v>6707</v>
      </c>
      <c r="E12" s="77" t="s">
        <v>2386</v>
      </c>
      <c r="F12" s="20" t="s">
        <v>12</v>
      </c>
      <c r="G12" s="60" t="s">
        <v>2351</v>
      </c>
      <c r="H12" s="60" t="s">
        <v>13</v>
      </c>
      <c r="I12" s="60" t="s">
        <v>14</v>
      </c>
      <c r="J12" s="174">
        <v>4</v>
      </c>
      <c r="K12" s="246">
        <v>14094</v>
      </c>
      <c r="L12" s="118">
        <v>41316</v>
      </c>
      <c r="M12" s="105">
        <v>44742</v>
      </c>
      <c r="N12" s="61" t="str">
        <f t="shared" si="0"/>
        <v>9 Years, 4 Months, 19 Days</v>
      </c>
      <c r="O12" s="65">
        <v>19</v>
      </c>
      <c r="P12" s="65" t="s">
        <v>5540</v>
      </c>
      <c r="Q12" s="324" t="s">
        <v>6708</v>
      </c>
      <c r="R12" s="126" t="s">
        <v>6709</v>
      </c>
      <c r="S12" s="375">
        <v>9.4</v>
      </c>
      <c r="T12" s="375" t="str">
        <f t="shared" si="1"/>
        <v>A</v>
      </c>
      <c r="U12" s="409" t="s">
        <v>6837</v>
      </c>
      <c r="V12" s="376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</row>
    <row r="13" spans="1:58" customFormat="1" ht="18" customHeight="1" x14ac:dyDescent="0.2">
      <c r="A13" s="5"/>
      <c r="B13" s="34">
        <v>12</v>
      </c>
      <c r="C13" s="78" t="s">
        <v>5021</v>
      </c>
      <c r="D13" s="59" t="s">
        <v>5022</v>
      </c>
      <c r="E13" s="60" t="s">
        <v>4040</v>
      </c>
      <c r="F13" s="20" t="s">
        <v>12</v>
      </c>
      <c r="G13" s="60" t="s">
        <v>2351</v>
      </c>
      <c r="H13" s="77" t="s">
        <v>13</v>
      </c>
      <c r="I13" s="60" t="s">
        <v>14</v>
      </c>
      <c r="J13" s="174">
        <v>4</v>
      </c>
      <c r="K13" s="246">
        <v>14071</v>
      </c>
      <c r="L13" s="45">
        <v>40779</v>
      </c>
      <c r="M13" s="39">
        <v>44742</v>
      </c>
      <c r="N13" s="61" t="str">
        <f t="shared" si="0"/>
        <v>10 Years, 10 Months, 6 Days</v>
      </c>
      <c r="O13" s="48">
        <v>22</v>
      </c>
      <c r="P13" s="48" t="s">
        <v>5023</v>
      </c>
      <c r="Q13" s="79">
        <v>1718900060</v>
      </c>
      <c r="R13" s="126" t="s">
        <v>5024</v>
      </c>
      <c r="S13" s="375">
        <v>10.1</v>
      </c>
      <c r="T13" s="375" t="str">
        <f t="shared" si="1"/>
        <v>B</v>
      </c>
      <c r="U13" s="409" t="s">
        <v>6837</v>
      </c>
      <c r="V13" s="376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</row>
    <row r="14" spans="1:58" customFormat="1" ht="18" customHeight="1" x14ac:dyDescent="0.2">
      <c r="A14" s="5"/>
      <c r="B14" s="34">
        <v>13</v>
      </c>
      <c r="C14" s="58" t="s">
        <v>5351</v>
      </c>
      <c r="D14" s="59" t="s">
        <v>5352</v>
      </c>
      <c r="E14" s="48" t="s">
        <v>4154</v>
      </c>
      <c r="F14" s="20" t="s">
        <v>12</v>
      </c>
      <c r="G14" s="48" t="s">
        <v>2351</v>
      </c>
      <c r="H14" s="48" t="s">
        <v>13</v>
      </c>
      <c r="I14" s="48" t="s">
        <v>14</v>
      </c>
      <c r="J14" s="174">
        <v>4</v>
      </c>
      <c r="K14" s="246">
        <v>14081</v>
      </c>
      <c r="L14" s="44">
        <v>40992</v>
      </c>
      <c r="M14" s="39">
        <v>44742</v>
      </c>
      <c r="N14" s="61" t="str">
        <f t="shared" si="0"/>
        <v>10 Years, 3 Months, 6 Days</v>
      </c>
      <c r="O14" s="48">
        <v>28</v>
      </c>
      <c r="P14" s="48" t="s">
        <v>3954</v>
      </c>
      <c r="Q14" s="79">
        <v>1712946809</v>
      </c>
      <c r="R14" s="126" t="s">
        <v>5353</v>
      </c>
      <c r="S14" s="375">
        <v>10.3</v>
      </c>
      <c r="T14" s="375" t="str">
        <f t="shared" si="1"/>
        <v>B</v>
      </c>
      <c r="U14" s="409" t="s">
        <v>6837</v>
      </c>
      <c r="V14" s="376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</row>
    <row r="15" spans="1:58" customFormat="1" ht="18" customHeight="1" x14ac:dyDescent="0.2">
      <c r="A15" s="5"/>
      <c r="B15" s="34">
        <v>14</v>
      </c>
      <c r="C15" s="63" t="s">
        <v>4415</v>
      </c>
      <c r="D15" s="64" t="s">
        <v>4416</v>
      </c>
      <c r="E15" s="65" t="s">
        <v>4417</v>
      </c>
      <c r="F15" s="20" t="s">
        <v>12</v>
      </c>
      <c r="G15" s="60" t="s">
        <v>2351</v>
      </c>
      <c r="H15" s="60" t="s">
        <v>13</v>
      </c>
      <c r="I15" s="48" t="s">
        <v>14</v>
      </c>
      <c r="J15" s="174">
        <v>4</v>
      </c>
      <c r="K15" s="246">
        <v>14045</v>
      </c>
      <c r="L15" s="66">
        <v>40982</v>
      </c>
      <c r="M15" s="39">
        <v>44742</v>
      </c>
      <c r="N15" s="61" t="str">
        <f t="shared" si="0"/>
        <v>10 Years, 3 Months, 16 Days</v>
      </c>
      <c r="O15" s="48">
        <v>26</v>
      </c>
      <c r="P15" s="48" t="s">
        <v>3993</v>
      </c>
      <c r="Q15" s="71">
        <v>1911361990</v>
      </c>
      <c r="R15" s="156" t="s">
        <v>4418</v>
      </c>
      <c r="S15" s="375">
        <v>10.3</v>
      </c>
      <c r="T15" s="375" t="str">
        <f t="shared" si="1"/>
        <v>B</v>
      </c>
      <c r="U15" s="409">
        <v>48</v>
      </c>
      <c r="V15" s="416" t="s">
        <v>6839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</row>
    <row r="16" spans="1:58" customFormat="1" ht="18" customHeight="1" x14ac:dyDescent="0.2">
      <c r="A16" s="5"/>
      <c r="B16" s="34">
        <v>15</v>
      </c>
      <c r="C16" s="102" t="s">
        <v>6126</v>
      </c>
      <c r="D16" s="36" t="s">
        <v>6127</v>
      </c>
      <c r="E16" s="36" t="s">
        <v>1218</v>
      </c>
      <c r="F16" s="36" t="s">
        <v>99</v>
      </c>
      <c r="G16" s="36" t="s">
        <v>100</v>
      </c>
      <c r="H16" s="36" t="s">
        <v>13</v>
      </c>
      <c r="I16" s="36" t="s">
        <v>22</v>
      </c>
      <c r="J16" s="128">
        <v>4</v>
      </c>
      <c r="K16" s="246">
        <v>14002</v>
      </c>
      <c r="L16" s="104">
        <v>41146</v>
      </c>
      <c r="M16" s="105">
        <v>44742</v>
      </c>
      <c r="N16" s="61" t="str">
        <f t="shared" si="0"/>
        <v>9 Years, 10 Months, 5 Days</v>
      </c>
      <c r="O16" s="36">
        <v>22</v>
      </c>
      <c r="P16" s="143">
        <v>16</v>
      </c>
      <c r="Q16" s="47">
        <v>1855943344</v>
      </c>
      <c r="R16" s="102" t="s">
        <v>6128</v>
      </c>
      <c r="S16" s="375">
        <v>9.1</v>
      </c>
      <c r="T16" s="375" t="str">
        <f t="shared" si="1"/>
        <v>A</v>
      </c>
      <c r="U16" s="409">
        <v>35</v>
      </c>
      <c r="V16" s="416" t="s">
        <v>6839</v>
      </c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</row>
    <row r="17" spans="1:58" customFormat="1" ht="18" customHeight="1" x14ac:dyDescent="0.2">
      <c r="A17" s="5"/>
      <c r="B17" s="34">
        <v>16</v>
      </c>
      <c r="C17" s="63" t="s">
        <v>4345</v>
      </c>
      <c r="D17" s="69" t="s">
        <v>4346</v>
      </c>
      <c r="E17" s="65" t="s">
        <v>4347</v>
      </c>
      <c r="F17" s="20" t="s">
        <v>12</v>
      </c>
      <c r="G17" s="60" t="s">
        <v>2351</v>
      </c>
      <c r="H17" s="60" t="s">
        <v>13</v>
      </c>
      <c r="I17" s="48" t="s">
        <v>14</v>
      </c>
      <c r="J17" s="174">
        <v>4</v>
      </c>
      <c r="K17" s="246">
        <v>14042</v>
      </c>
      <c r="L17" s="66">
        <v>42028</v>
      </c>
      <c r="M17" s="39">
        <v>44742</v>
      </c>
      <c r="N17" s="61" t="str">
        <f t="shared" si="0"/>
        <v>7 Years, 5 Months, 6 Days</v>
      </c>
      <c r="O17" s="48">
        <v>21</v>
      </c>
      <c r="P17" s="48" t="s">
        <v>4348</v>
      </c>
      <c r="Q17" s="71">
        <v>1762592450</v>
      </c>
      <c r="R17" s="156" t="s">
        <v>4349</v>
      </c>
      <c r="S17" s="375">
        <v>7.5</v>
      </c>
      <c r="T17" s="375" t="str">
        <f t="shared" si="1"/>
        <v>A</v>
      </c>
      <c r="U17" s="409">
        <v>30</v>
      </c>
      <c r="V17" s="416" t="s">
        <v>6840</v>
      </c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</row>
    <row r="18" spans="1:58" customFormat="1" ht="18" customHeight="1" x14ac:dyDescent="0.2">
      <c r="A18" s="5"/>
      <c r="B18" s="34">
        <v>17</v>
      </c>
      <c r="C18" s="78" t="s">
        <v>5044</v>
      </c>
      <c r="D18" s="59" t="s">
        <v>5045</v>
      </c>
      <c r="E18" s="60" t="s">
        <v>4020</v>
      </c>
      <c r="F18" s="20" t="s">
        <v>12</v>
      </c>
      <c r="G18" s="60" t="s">
        <v>2351</v>
      </c>
      <c r="H18" s="77" t="s">
        <v>13</v>
      </c>
      <c r="I18" s="60" t="s">
        <v>14</v>
      </c>
      <c r="J18" s="174">
        <v>4</v>
      </c>
      <c r="K18" s="246">
        <v>14072</v>
      </c>
      <c r="L18" s="45">
        <v>41857</v>
      </c>
      <c r="M18" s="39">
        <v>44742</v>
      </c>
      <c r="N18" s="61" t="str">
        <f t="shared" si="0"/>
        <v>7 Years, 10 Months, 24 Days</v>
      </c>
      <c r="O18" s="48">
        <v>18</v>
      </c>
      <c r="P18" s="48" t="s">
        <v>4598</v>
      </c>
      <c r="Q18" s="79">
        <v>1794270749</v>
      </c>
      <c r="R18" s="126" t="s">
        <v>5046</v>
      </c>
      <c r="S18" s="375">
        <v>7.1</v>
      </c>
      <c r="T18" s="375" t="str">
        <f t="shared" si="1"/>
        <v>A</v>
      </c>
      <c r="U18" s="409">
        <v>30</v>
      </c>
      <c r="V18" s="416" t="s">
        <v>6840</v>
      </c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</row>
    <row r="19" spans="1:58" customFormat="1" ht="18" customHeight="1" x14ac:dyDescent="0.2">
      <c r="A19" s="5"/>
      <c r="B19" s="34">
        <v>18</v>
      </c>
      <c r="C19" s="35" t="s">
        <v>1721</v>
      </c>
      <c r="D19" s="36" t="s">
        <v>1722</v>
      </c>
      <c r="E19" s="20" t="s">
        <v>935</v>
      </c>
      <c r="F19" s="20" t="s">
        <v>690</v>
      </c>
      <c r="G19" s="20" t="s">
        <v>5470</v>
      </c>
      <c r="H19" s="20" t="s">
        <v>13</v>
      </c>
      <c r="I19" s="20" t="s">
        <v>22</v>
      </c>
      <c r="J19" s="174">
        <v>4</v>
      </c>
      <c r="K19" s="246">
        <v>14008</v>
      </c>
      <c r="L19" s="44">
        <v>41021</v>
      </c>
      <c r="M19" s="39">
        <v>44742</v>
      </c>
      <c r="N19" s="40" t="str">
        <f t="shared" si="0"/>
        <v>10 Years, 2 Months, 8 Days</v>
      </c>
      <c r="O19" s="20">
        <v>24</v>
      </c>
      <c r="P19" s="20" t="s">
        <v>5611</v>
      </c>
      <c r="Q19" s="42">
        <v>1677173969</v>
      </c>
      <c r="R19" s="58" t="s">
        <v>1724</v>
      </c>
      <c r="S19" s="375">
        <v>10.199999999999999</v>
      </c>
      <c r="T19" s="375" t="str">
        <f t="shared" si="1"/>
        <v>B</v>
      </c>
      <c r="U19" s="409">
        <v>39</v>
      </c>
      <c r="V19" s="416" t="s">
        <v>6840</v>
      </c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</row>
    <row r="20" spans="1:58" customFormat="1" ht="18" customHeight="1" x14ac:dyDescent="0.2">
      <c r="A20" s="5"/>
      <c r="B20" s="34">
        <v>19</v>
      </c>
      <c r="C20" s="35" t="s">
        <v>2717</v>
      </c>
      <c r="D20" s="36" t="s">
        <v>2718</v>
      </c>
      <c r="E20" s="20" t="s">
        <v>2386</v>
      </c>
      <c r="F20" s="20" t="s">
        <v>12</v>
      </c>
      <c r="G20" s="20" t="s">
        <v>2351</v>
      </c>
      <c r="H20" s="20" t="s">
        <v>13</v>
      </c>
      <c r="I20" s="20" t="s">
        <v>14</v>
      </c>
      <c r="J20" s="174">
        <v>4</v>
      </c>
      <c r="K20" s="246">
        <v>14014</v>
      </c>
      <c r="L20" s="44">
        <v>41163</v>
      </c>
      <c r="M20" s="39">
        <v>44742</v>
      </c>
      <c r="N20" s="40" t="str">
        <f t="shared" si="0"/>
        <v>9 Years, 9 Months, 19 Days</v>
      </c>
      <c r="O20" s="20">
        <v>22</v>
      </c>
      <c r="P20" s="20" t="s">
        <v>5547</v>
      </c>
      <c r="Q20" s="42">
        <v>1636182505</v>
      </c>
      <c r="R20" s="58" t="s">
        <v>2720</v>
      </c>
      <c r="S20" s="375">
        <v>9.9</v>
      </c>
      <c r="T20" s="375" t="str">
        <f t="shared" si="1"/>
        <v>B</v>
      </c>
      <c r="U20" s="409">
        <v>34</v>
      </c>
      <c r="V20" s="416" t="s">
        <v>6844</v>
      </c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</row>
    <row r="21" spans="1:58" customFormat="1" ht="18" customHeight="1" x14ac:dyDescent="0.2">
      <c r="A21" s="5"/>
      <c r="B21" s="34">
        <v>20</v>
      </c>
      <c r="C21" s="35" t="s">
        <v>1853</v>
      </c>
      <c r="D21" s="43" t="s">
        <v>1854</v>
      </c>
      <c r="E21" s="20" t="s">
        <v>1855</v>
      </c>
      <c r="F21" s="20" t="s">
        <v>12</v>
      </c>
      <c r="G21" s="20" t="s">
        <v>2351</v>
      </c>
      <c r="H21" s="20" t="s">
        <v>13</v>
      </c>
      <c r="I21" s="20" t="s">
        <v>14</v>
      </c>
      <c r="J21" s="175">
        <v>4</v>
      </c>
      <c r="K21" s="246">
        <v>14012</v>
      </c>
      <c r="L21" s="44">
        <v>41035</v>
      </c>
      <c r="M21" s="39">
        <v>44742</v>
      </c>
      <c r="N21" s="40" t="str">
        <f t="shared" si="0"/>
        <v>10 Years, 1 Months, 24 Days</v>
      </c>
      <c r="O21" s="20">
        <v>21</v>
      </c>
      <c r="P21" s="41" t="s">
        <v>5723</v>
      </c>
      <c r="Q21" s="42">
        <v>1818484698</v>
      </c>
      <c r="R21" s="58" t="s">
        <v>1852</v>
      </c>
      <c r="S21" s="375">
        <v>10.1</v>
      </c>
      <c r="T21" s="375" t="str">
        <f t="shared" si="1"/>
        <v>B</v>
      </c>
      <c r="U21" s="409">
        <v>30</v>
      </c>
      <c r="V21" s="416" t="s">
        <v>6843</v>
      </c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</row>
    <row r="22" spans="1:58" customFormat="1" ht="18" customHeight="1" x14ac:dyDescent="0.2">
      <c r="A22" s="5"/>
      <c r="B22" s="34">
        <v>21</v>
      </c>
      <c r="C22" s="63" t="s">
        <v>4628</v>
      </c>
      <c r="D22" s="64" t="s">
        <v>4629</v>
      </c>
      <c r="E22" s="48" t="s">
        <v>4154</v>
      </c>
      <c r="F22" s="20" t="s">
        <v>12</v>
      </c>
      <c r="G22" s="60" t="s">
        <v>2351</v>
      </c>
      <c r="H22" s="60" t="s">
        <v>13</v>
      </c>
      <c r="I22" s="48" t="s">
        <v>14</v>
      </c>
      <c r="J22" s="174">
        <v>4</v>
      </c>
      <c r="K22" s="246">
        <v>14050</v>
      </c>
      <c r="L22" s="66">
        <v>40576</v>
      </c>
      <c r="M22" s="39">
        <v>44742</v>
      </c>
      <c r="N22" s="61" t="str">
        <f t="shared" si="0"/>
        <v>11 Years, 4 Months, 28 Days</v>
      </c>
      <c r="O22" s="48">
        <v>26</v>
      </c>
      <c r="P22" s="48" t="s">
        <v>4037</v>
      </c>
      <c r="Q22" s="71">
        <v>1975691863</v>
      </c>
      <c r="R22" s="126" t="s">
        <v>4630</v>
      </c>
      <c r="S22" s="375">
        <v>11.4</v>
      </c>
      <c r="T22" s="375" t="str">
        <f t="shared" si="1"/>
        <v>C</v>
      </c>
      <c r="U22" s="409">
        <v>34</v>
      </c>
      <c r="V22" s="416" t="s">
        <v>6840</v>
      </c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</row>
    <row r="23" spans="1:58" customFormat="1" ht="18" customHeight="1" x14ac:dyDescent="0.2">
      <c r="A23" s="5"/>
      <c r="B23" s="34">
        <v>22</v>
      </c>
      <c r="C23" s="63" t="s">
        <v>4018</v>
      </c>
      <c r="D23" s="64" t="s">
        <v>4019</v>
      </c>
      <c r="E23" s="65" t="s">
        <v>4020</v>
      </c>
      <c r="F23" s="20" t="s">
        <v>12</v>
      </c>
      <c r="G23" s="48" t="s">
        <v>2351</v>
      </c>
      <c r="H23" s="48" t="s">
        <v>13</v>
      </c>
      <c r="I23" s="48" t="s">
        <v>14</v>
      </c>
      <c r="J23" s="174">
        <v>4</v>
      </c>
      <c r="K23" s="246">
        <v>14022</v>
      </c>
      <c r="L23" s="66">
        <v>40355</v>
      </c>
      <c r="M23" s="39">
        <v>44742</v>
      </c>
      <c r="N23" s="61" t="str">
        <f t="shared" si="0"/>
        <v>12 Years, 0 Months, 4 Days</v>
      </c>
      <c r="O23" s="48">
        <v>26</v>
      </c>
      <c r="P23" s="48" t="s">
        <v>4021</v>
      </c>
      <c r="Q23" s="71">
        <v>1712266958</v>
      </c>
      <c r="R23" s="157" t="s">
        <v>4022</v>
      </c>
      <c r="S23" s="375">
        <v>12</v>
      </c>
      <c r="T23" s="375" t="str">
        <f t="shared" si="1"/>
        <v>C</v>
      </c>
      <c r="U23" s="409">
        <v>32</v>
      </c>
      <c r="V23" s="416" t="s">
        <v>6844</v>
      </c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</row>
    <row r="24" spans="1:58" customFormat="1" ht="18" customHeight="1" x14ac:dyDescent="0.2">
      <c r="A24" s="5"/>
      <c r="B24" s="34">
        <v>23</v>
      </c>
      <c r="C24" s="145" t="s">
        <v>6028</v>
      </c>
      <c r="D24" s="99" t="s">
        <v>6029</v>
      </c>
      <c r="E24" s="53" t="s">
        <v>332</v>
      </c>
      <c r="F24" s="20" t="s">
        <v>12</v>
      </c>
      <c r="G24" s="48" t="s">
        <v>2351</v>
      </c>
      <c r="H24" s="144" t="s">
        <v>13</v>
      </c>
      <c r="I24" s="48" t="s">
        <v>14</v>
      </c>
      <c r="J24" s="176">
        <v>4</v>
      </c>
      <c r="K24" s="246">
        <v>14087</v>
      </c>
      <c r="L24" s="134">
        <v>40902</v>
      </c>
      <c r="M24" s="89">
        <v>44742</v>
      </c>
      <c r="N24" s="40" t="str">
        <f t="shared" si="0"/>
        <v>10 Years, 6 Months, 5 Days</v>
      </c>
      <c r="O24" s="53">
        <v>24</v>
      </c>
      <c r="P24" s="53">
        <v>32</v>
      </c>
      <c r="Q24" s="147">
        <v>1687611608</v>
      </c>
      <c r="R24" s="157" t="s">
        <v>6030</v>
      </c>
      <c r="S24" s="375">
        <v>10.6</v>
      </c>
      <c r="T24" s="375" t="str">
        <f t="shared" si="1"/>
        <v>B</v>
      </c>
      <c r="U24" s="409">
        <v>29</v>
      </c>
      <c r="V24" s="377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</row>
    <row r="25" spans="1:58" customFormat="1" ht="18" customHeight="1" x14ac:dyDescent="0.2">
      <c r="A25" s="5"/>
      <c r="B25" s="34">
        <v>24</v>
      </c>
      <c r="C25" s="75" t="s">
        <v>4857</v>
      </c>
      <c r="D25" s="76" t="s">
        <v>331</v>
      </c>
      <c r="E25" s="60" t="s">
        <v>332</v>
      </c>
      <c r="F25" s="20" t="s">
        <v>12</v>
      </c>
      <c r="G25" s="60" t="s">
        <v>2351</v>
      </c>
      <c r="H25" s="60" t="s">
        <v>13</v>
      </c>
      <c r="I25" s="60" t="s">
        <v>14</v>
      </c>
      <c r="J25" s="174">
        <v>4</v>
      </c>
      <c r="K25" s="246">
        <v>14065</v>
      </c>
      <c r="L25" s="45">
        <v>41487</v>
      </c>
      <c r="M25" s="39">
        <v>44742</v>
      </c>
      <c r="N25" s="61" t="str">
        <f t="shared" si="0"/>
        <v>8 Years, 10 Months, 29 Days</v>
      </c>
      <c r="O25" s="48">
        <v>26</v>
      </c>
      <c r="P25" s="48" t="s">
        <v>3846</v>
      </c>
      <c r="Q25" s="71">
        <v>1769555154</v>
      </c>
      <c r="R25" s="161" t="s">
        <v>333</v>
      </c>
      <c r="S25" s="375">
        <v>8.1</v>
      </c>
      <c r="T25" s="375" t="str">
        <f t="shared" si="1"/>
        <v>A</v>
      </c>
      <c r="U25" s="409">
        <v>28</v>
      </c>
      <c r="V25" s="376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</row>
    <row r="26" spans="1:58" customFormat="1" ht="18" customHeight="1" x14ac:dyDescent="0.2">
      <c r="A26" s="5"/>
      <c r="B26" s="34">
        <v>25</v>
      </c>
      <c r="C26" s="35" t="s">
        <v>1493</v>
      </c>
      <c r="D26" s="36" t="s">
        <v>1494</v>
      </c>
      <c r="E26" s="20" t="s">
        <v>1495</v>
      </c>
      <c r="F26" s="20" t="s">
        <v>53</v>
      </c>
      <c r="G26" s="20" t="s">
        <v>54</v>
      </c>
      <c r="H26" s="20" t="s">
        <v>13</v>
      </c>
      <c r="I26" s="20" t="s">
        <v>22</v>
      </c>
      <c r="J26" s="174">
        <v>4</v>
      </c>
      <c r="K26" s="246">
        <v>14009</v>
      </c>
      <c r="L26" s="44">
        <v>40506</v>
      </c>
      <c r="M26" s="39">
        <v>44742</v>
      </c>
      <c r="N26" s="40" t="str">
        <f t="shared" si="0"/>
        <v>11 Years, 7 Months, 6 Days</v>
      </c>
      <c r="O26" s="20">
        <v>26</v>
      </c>
      <c r="P26" s="20" t="s">
        <v>5701</v>
      </c>
      <c r="Q26" s="42">
        <v>1971218793</v>
      </c>
      <c r="R26" s="58" t="s">
        <v>1496</v>
      </c>
      <c r="S26" s="375">
        <v>11.7</v>
      </c>
      <c r="T26" s="375" t="str">
        <f t="shared" si="1"/>
        <v>C</v>
      </c>
      <c r="U26" s="409">
        <v>28</v>
      </c>
      <c r="V26" s="376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</row>
    <row r="27" spans="1:58" customFormat="1" ht="18" customHeight="1" x14ac:dyDescent="0.2">
      <c r="A27" s="5"/>
      <c r="B27" s="34">
        <v>26</v>
      </c>
      <c r="C27" s="58" t="s">
        <v>5419</v>
      </c>
      <c r="D27" s="59" t="s">
        <v>5420</v>
      </c>
      <c r="E27" s="20" t="s">
        <v>4040</v>
      </c>
      <c r="F27" s="20" t="s">
        <v>12</v>
      </c>
      <c r="G27" s="48" t="s">
        <v>2351</v>
      </c>
      <c r="H27" s="48" t="s">
        <v>13</v>
      </c>
      <c r="I27" s="48" t="s">
        <v>14</v>
      </c>
      <c r="J27" s="174">
        <v>4</v>
      </c>
      <c r="K27" s="246">
        <v>14084</v>
      </c>
      <c r="L27" s="44">
        <v>40874</v>
      </c>
      <c r="M27" s="39">
        <v>44742</v>
      </c>
      <c r="N27" s="61" t="str">
        <f t="shared" si="0"/>
        <v>10 Years, 7 Months, 3 Days</v>
      </c>
      <c r="O27" s="48">
        <v>25</v>
      </c>
      <c r="P27" s="48" t="s">
        <v>4095</v>
      </c>
      <c r="Q27" s="79">
        <v>1716604495</v>
      </c>
      <c r="R27" s="126" t="s">
        <v>5421</v>
      </c>
      <c r="S27" s="375">
        <v>10.7</v>
      </c>
      <c r="T27" s="375" t="str">
        <f t="shared" si="1"/>
        <v>B</v>
      </c>
      <c r="U27" s="409">
        <v>28</v>
      </c>
      <c r="V27" s="377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</row>
    <row r="28" spans="1:58" customFormat="1" ht="17.25" customHeight="1" x14ac:dyDescent="0.2">
      <c r="A28" s="5"/>
      <c r="B28" s="34">
        <v>27</v>
      </c>
      <c r="C28" s="58" t="s">
        <v>5260</v>
      </c>
      <c r="D28" s="59" t="s">
        <v>5261</v>
      </c>
      <c r="E28" s="20" t="s">
        <v>4225</v>
      </c>
      <c r="F28" s="20" t="s">
        <v>12</v>
      </c>
      <c r="G28" s="48" t="s">
        <v>2351</v>
      </c>
      <c r="H28" s="48" t="s">
        <v>13</v>
      </c>
      <c r="I28" s="48" t="s">
        <v>14</v>
      </c>
      <c r="J28" s="174">
        <v>4</v>
      </c>
      <c r="K28" s="246">
        <v>14077</v>
      </c>
      <c r="L28" s="44">
        <v>40759</v>
      </c>
      <c r="M28" s="39">
        <v>44742</v>
      </c>
      <c r="N28" s="61" t="str">
        <f t="shared" si="0"/>
        <v>10 Years, 10 Months, 26 Days</v>
      </c>
      <c r="O28" s="48">
        <v>26</v>
      </c>
      <c r="P28" s="48" t="s">
        <v>4799</v>
      </c>
      <c r="Q28" s="79">
        <v>1817577890</v>
      </c>
      <c r="R28" s="126" t="s">
        <v>5262</v>
      </c>
      <c r="S28" s="375">
        <v>10.1</v>
      </c>
      <c r="T28" s="375" t="str">
        <f t="shared" si="1"/>
        <v>B</v>
      </c>
      <c r="U28" s="409">
        <v>27</v>
      </c>
      <c r="V28" s="376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</row>
    <row r="29" spans="1:58" customFormat="1" ht="18" customHeight="1" x14ac:dyDescent="0.2">
      <c r="A29" s="5"/>
      <c r="B29" s="34">
        <v>28</v>
      </c>
      <c r="C29" s="58" t="s">
        <v>5254</v>
      </c>
      <c r="D29" s="59" t="s">
        <v>5255</v>
      </c>
      <c r="E29" s="48" t="s">
        <v>4782</v>
      </c>
      <c r="F29" s="20" t="s">
        <v>12</v>
      </c>
      <c r="G29" s="48" t="s">
        <v>2351</v>
      </c>
      <c r="H29" s="20" t="s">
        <v>13</v>
      </c>
      <c r="I29" s="48" t="s">
        <v>14</v>
      </c>
      <c r="J29" s="174">
        <v>4</v>
      </c>
      <c r="K29" s="246">
        <v>14076</v>
      </c>
      <c r="L29" s="44">
        <v>41030</v>
      </c>
      <c r="M29" s="39">
        <v>44742</v>
      </c>
      <c r="N29" s="61" t="str">
        <f t="shared" si="0"/>
        <v>10 Years, 1 Months, 29 Days</v>
      </c>
      <c r="O29" s="48">
        <v>26</v>
      </c>
      <c r="P29" s="48" t="s">
        <v>4095</v>
      </c>
      <c r="Q29" s="79">
        <v>1765314692</v>
      </c>
      <c r="R29" s="126" t="s">
        <v>5256</v>
      </c>
      <c r="S29" s="375">
        <v>10.1</v>
      </c>
      <c r="T29" s="375" t="str">
        <f t="shared" si="1"/>
        <v>B</v>
      </c>
      <c r="U29" s="409">
        <v>26</v>
      </c>
      <c r="V29" s="376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</row>
    <row r="30" spans="1:58" customFormat="1" ht="18" customHeight="1" x14ac:dyDescent="0.2">
      <c r="A30" s="5"/>
      <c r="B30" s="34">
        <v>29</v>
      </c>
      <c r="C30" s="80" t="s">
        <v>5473</v>
      </c>
      <c r="D30" s="59" t="s">
        <v>5474</v>
      </c>
      <c r="E30" s="60" t="s">
        <v>4154</v>
      </c>
      <c r="F30" s="20" t="s">
        <v>12</v>
      </c>
      <c r="G30" s="48" t="s">
        <v>2351</v>
      </c>
      <c r="H30" s="48" t="s">
        <v>13</v>
      </c>
      <c r="I30" s="48" t="s">
        <v>14</v>
      </c>
      <c r="J30" s="174">
        <v>4</v>
      </c>
      <c r="K30" s="246">
        <v>14085</v>
      </c>
      <c r="L30" s="44" t="s">
        <v>5475</v>
      </c>
      <c r="M30" s="39">
        <v>44742</v>
      </c>
      <c r="N30" s="61" t="str">
        <f t="shared" si="0"/>
        <v>15 Years, 4 Months, 14 Days</v>
      </c>
      <c r="O30" s="60">
        <v>26.5</v>
      </c>
      <c r="P30" s="60" t="s">
        <v>3846</v>
      </c>
      <c r="Q30" s="79">
        <v>1740602988</v>
      </c>
      <c r="R30" s="162" t="s">
        <v>6067</v>
      </c>
      <c r="S30" s="375">
        <v>15.4</v>
      </c>
      <c r="T30" s="375" t="str">
        <f t="shared" si="1"/>
        <v>C</v>
      </c>
      <c r="U30" s="409">
        <v>28</v>
      </c>
      <c r="V30" s="376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</row>
    <row r="31" spans="1:58" customFormat="1" ht="18" customHeight="1" x14ac:dyDescent="0.2">
      <c r="A31" s="5"/>
      <c r="B31" s="34">
        <v>30</v>
      </c>
      <c r="C31" s="121" t="s">
        <v>6610</v>
      </c>
      <c r="D31" s="109" t="s">
        <v>6611</v>
      </c>
      <c r="E31" s="110" t="s">
        <v>2954</v>
      </c>
      <c r="F31" s="20" t="s">
        <v>12</v>
      </c>
      <c r="G31" s="110" t="s">
        <v>2351</v>
      </c>
      <c r="H31" s="110" t="s">
        <v>13</v>
      </c>
      <c r="I31" s="122" t="s">
        <v>14</v>
      </c>
      <c r="J31" s="177">
        <v>4</v>
      </c>
      <c r="K31" s="246">
        <v>14089</v>
      </c>
      <c r="L31" s="123">
        <v>41144</v>
      </c>
      <c r="M31" s="105">
        <v>44742</v>
      </c>
      <c r="N31" s="61" t="str">
        <f t="shared" si="0"/>
        <v>9 Years, 10 Months, 7 Days</v>
      </c>
      <c r="O31" s="124">
        <v>276</v>
      </c>
      <c r="P31" s="122" t="s">
        <v>6612</v>
      </c>
      <c r="Q31" s="323" t="s">
        <v>6613</v>
      </c>
      <c r="R31" s="151" t="s">
        <v>6614</v>
      </c>
      <c r="S31" s="375">
        <v>9.1</v>
      </c>
      <c r="T31" s="375" t="str">
        <f t="shared" si="1"/>
        <v>A</v>
      </c>
      <c r="U31" s="409">
        <v>28</v>
      </c>
      <c r="V31" s="376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</row>
    <row r="32" spans="1:58" customFormat="1" ht="18" customHeight="1" x14ac:dyDescent="0.2">
      <c r="A32" s="5"/>
      <c r="B32" s="34">
        <v>31</v>
      </c>
      <c r="C32" s="35" t="s">
        <v>1675</v>
      </c>
      <c r="D32" s="36" t="s">
        <v>1676</v>
      </c>
      <c r="E32" s="20" t="s">
        <v>1677</v>
      </c>
      <c r="F32" s="20" t="s">
        <v>326</v>
      </c>
      <c r="G32" s="20" t="s">
        <v>109</v>
      </c>
      <c r="H32" s="20" t="s">
        <v>13</v>
      </c>
      <c r="I32" s="20" t="s">
        <v>22</v>
      </c>
      <c r="J32" s="174">
        <v>4</v>
      </c>
      <c r="K32" s="246">
        <v>14010</v>
      </c>
      <c r="L32" s="44">
        <v>40494</v>
      </c>
      <c r="M32" s="39">
        <v>44742</v>
      </c>
      <c r="N32" s="40" t="str">
        <f t="shared" si="0"/>
        <v>11 Years, 7 Months, 18 Days</v>
      </c>
      <c r="O32" s="20">
        <v>26</v>
      </c>
      <c r="P32" s="20" t="s">
        <v>5710</v>
      </c>
      <c r="Q32" s="42" t="s">
        <v>1678</v>
      </c>
      <c r="R32" s="58" t="s">
        <v>1679</v>
      </c>
      <c r="S32" s="375">
        <v>11.7</v>
      </c>
      <c r="T32" s="375" t="str">
        <f t="shared" si="1"/>
        <v>C</v>
      </c>
      <c r="U32" s="409">
        <v>27</v>
      </c>
      <c r="V32" s="376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</row>
    <row r="33" spans="1:58" customFormat="1" ht="18" customHeight="1" x14ac:dyDescent="0.2">
      <c r="A33" s="5"/>
      <c r="B33" s="34">
        <v>32</v>
      </c>
      <c r="C33" s="58" t="s">
        <v>5251</v>
      </c>
      <c r="D33" s="59" t="s">
        <v>5252</v>
      </c>
      <c r="E33" s="48" t="s">
        <v>4154</v>
      </c>
      <c r="F33" s="20" t="s">
        <v>12</v>
      </c>
      <c r="G33" s="48" t="s">
        <v>2351</v>
      </c>
      <c r="H33" s="20" t="s">
        <v>13</v>
      </c>
      <c r="I33" s="48" t="s">
        <v>14</v>
      </c>
      <c r="J33" s="174">
        <v>4</v>
      </c>
      <c r="K33" s="246">
        <v>14075</v>
      </c>
      <c r="L33" s="44">
        <v>41129</v>
      </c>
      <c r="M33" s="39">
        <v>44742</v>
      </c>
      <c r="N33" s="61" t="str">
        <f t="shared" si="0"/>
        <v>9 Years, 10 Months, 22 Days</v>
      </c>
      <c r="O33" s="48">
        <v>22</v>
      </c>
      <c r="P33" s="48" t="s">
        <v>4181</v>
      </c>
      <c r="Q33" s="79">
        <v>1712900762</v>
      </c>
      <c r="R33" s="126" t="s">
        <v>5253</v>
      </c>
      <c r="S33" s="375">
        <v>9.1</v>
      </c>
      <c r="T33" s="375" t="str">
        <f t="shared" si="1"/>
        <v>A</v>
      </c>
      <c r="U33" s="409">
        <v>23</v>
      </c>
      <c r="V33" s="376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</row>
    <row r="34" spans="1:58" customFormat="1" ht="18" customHeight="1" x14ac:dyDescent="0.2">
      <c r="A34" s="5"/>
      <c r="B34" s="34">
        <v>33</v>
      </c>
      <c r="C34" s="78" t="s">
        <v>4962</v>
      </c>
      <c r="D34" s="59" t="s">
        <v>4963</v>
      </c>
      <c r="E34" s="60" t="s">
        <v>2954</v>
      </c>
      <c r="F34" s="20" t="s">
        <v>12</v>
      </c>
      <c r="G34" s="60" t="s">
        <v>2351</v>
      </c>
      <c r="H34" s="77" t="s">
        <v>13</v>
      </c>
      <c r="I34" s="60" t="s">
        <v>14</v>
      </c>
      <c r="J34" s="174">
        <v>4</v>
      </c>
      <c r="K34" s="246">
        <v>14068</v>
      </c>
      <c r="L34" s="45">
        <v>41731</v>
      </c>
      <c r="M34" s="39">
        <v>44742</v>
      </c>
      <c r="N34" s="61" t="str">
        <f t="shared" ref="N34:N65" si="2">DATEDIF(L34,M34,"Y") &amp; " Years, "&amp; DATEDIF(L34,M34,"YM") &amp; " Months, "&amp;DATEDIF(L34,M34, "MD") &amp; " Days"</f>
        <v>8 Years, 2 Months, 28 Days</v>
      </c>
      <c r="O34" s="48">
        <v>28</v>
      </c>
      <c r="P34" s="48" t="s">
        <v>4964</v>
      </c>
      <c r="Q34" s="79">
        <v>1718139042</v>
      </c>
      <c r="R34" s="126" t="s">
        <v>4965</v>
      </c>
      <c r="S34" s="375">
        <v>8.1999999999999993</v>
      </c>
      <c r="T34" s="375" t="str">
        <f t="shared" ref="T34:T65" si="3">IF(S34&lt;=9.5,"A",IF(S34&lt;=11,"B",IF(S34&lt;=16,"C")))</f>
        <v>A</v>
      </c>
      <c r="U34" s="409">
        <v>22</v>
      </c>
      <c r="V34" s="376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</row>
    <row r="35" spans="1:58" customFormat="1" ht="18" customHeight="1" x14ac:dyDescent="0.2">
      <c r="A35" s="5"/>
      <c r="B35" s="34">
        <v>34</v>
      </c>
      <c r="C35" s="121" t="s">
        <v>6620</v>
      </c>
      <c r="D35" s="109" t="s">
        <v>6621</v>
      </c>
      <c r="E35" s="110" t="s">
        <v>4154</v>
      </c>
      <c r="F35" s="20" t="s">
        <v>12</v>
      </c>
      <c r="G35" s="110" t="s">
        <v>2351</v>
      </c>
      <c r="H35" s="110" t="s">
        <v>13</v>
      </c>
      <c r="I35" s="122" t="s">
        <v>14</v>
      </c>
      <c r="J35" s="177">
        <v>4</v>
      </c>
      <c r="K35" s="246">
        <v>14091</v>
      </c>
      <c r="L35" s="123">
        <v>39742</v>
      </c>
      <c r="M35" s="105">
        <v>44742</v>
      </c>
      <c r="N35" s="61" t="str">
        <f t="shared" si="2"/>
        <v>13 Years, 8 Months, 9 Days</v>
      </c>
      <c r="O35" s="122">
        <v>24</v>
      </c>
      <c r="P35" s="122" t="s">
        <v>5531</v>
      </c>
      <c r="Q35" s="323" t="s">
        <v>6622</v>
      </c>
      <c r="R35" s="151" t="s">
        <v>6623</v>
      </c>
      <c r="S35" s="375">
        <v>13.8</v>
      </c>
      <c r="T35" s="375" t="str">
        <f t="shared" si="3"/>
        <v>C</v>
      </c>
      <c r="U35" s="409">
        <v>27</v>
      </c>
      <c r="V35" s="376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</row>
    <row r="36" spans="1:58" customFormat="1" ht="18" customHeight="1" x14ac:dyDescent="0.2">
      <c r="A36" s="5"/>
      <c r="B36" s="34">
        <v>35</v>
      </c>
      <c r="C36" s="35" t="s">
        <v>1719</v>
      </c>
      <c r="D36" s="36" t="s">
        <v>1720</v>
      </c>
      <c r="E36" s="20" t="s">
        <v>935</v>
      </c>
      <c r="F36" s="20" t="s">
        <v>690</v>
      </c>
      <c r="G36" s="20" t="s">
        <v>5470</v>
      </c>
      <c r="H36" s="20" t="s">
        <v>13</v>
      </c>
      <c r="I36" s="20" t="s">
        <v>22</v>
      </c>
      <c r="J36" s="174">
        <v>4</v>
      </c>
      <c r="K36" s="246">
        <v>14007</v>
      </c>
      <c r="L36" s="44">
        <v>42004</v>
      </c>
      <c r="M36" s="39">
        <v>44742</v>
      </c>
      <c r="N36" s="40" t="str">
        <f t="shared" si="2"/>
        <v>7 Years, 5 Months, 30 Days</v>
      </c>
      <c r="O36" s="20">
        <v>22</v>
      </c>
      <c r="P36" s="20" t="s">
        <v>5593</v>
      </c>
      <c r="Q36" s="42" t="s">
        <v>1689</v>
      </c>
      <c r="R36" s="58" t="s">
        <v>1690</v>
      </c>
      <c r="S36" s="375">
        <v>7.5</v>
      </c>
      <c r="T36" s="375" t="str">
        <f t="shared" si="3"/>
        <v>A</v>
      </c>
      <c r="U36" s="409">
        <v>21</v>
      </c>
      <c r="V36" s="376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</row>
    <row r="37" spans="1:58" customFormat="1" ht="18" customHeight="1" x14ac:dyDescent="0.2">
      <c r="A37" s="5"/>
      <c r="B37" s="34">
        <v>36</v>
      </c>
      <c r="C37" s="63" t="s">
        <v>4656</v>
      </c>
      <c r="D37" s="64" t="s">
        <v>4657</v>
      </c>
      <c r="E37" s="48" t="s">
        <v>4154</v>
      </c>
      <c r="F37" s="20" t="s">
        <v>12</v>
      </c>
      <c r="G37" s="60" t="s">
        <v>2351</v>
      </c>
      <c r="H37" s="60" t="s">
        <v>13</v>
      </c>
      <c r="I37" s="48" t="s">
        <v>14</v>
      </c>
      <c r="J37" s="174">
        <v>4</v>
      </c>
      <c r="K37" s="246">
        <v>14053</v>
      </c>
      <c r="L37" s="66">
        <v>40265</v>
      </c>
      <c r="M37" s="39">
        <v>44742</v>
      </c>
      <c r="N37" s="61" t="str">
        <f t="shared" si="2"/>
        <v>12 Years, 3 Months, 2 Days</v>
      </c>
      <c r="O37" s="48">
        <v>26</v>
      </c>
      <c r="P37" s="48" t="s">
        <v>3993</v>
      </c>
      <c r="Q37" s="71">
        <v>1716584560</v>
      </c>
      <c r="R37" s="126" t="s">
        <v>4658</v>
      </c>
      <c r="S37" s="375">
        <v>12.3</v>
      </c>
      <c r="T37" s="375" t="str">
        <f t="shared" si="3"/>
        <v>C</v>
      </c>
      <c r="U37" s="409">
        <v>25</v>
      </c>
      <c r="V37" s="376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</row>
    <row r="38" spans="1:58" customFormat="1" ht="18" customHeight="1" x14ac:dyDescent="0.2">
      <c r="A38" s="5"/>
      <c r="B38" s="34">
        <v>37</v>
      </c>
      <c r="C38" s="63" t="s">
        <v>4023</v>
      </c>
      <c r="D38" s="64" t="s">
        <v>4024</v>
      </c>
      <c r="E38" s="48" t="s">
        <v>4020</v>
      </c>
      <c r="F38" s="20" t="s">
        <v>12</v>
      </c>
      <c r="G38" s="48" t="s">
        <v>2351</v>
      </c>
      <c r="H38" s="48" t="s">
        <v>13</v>
      </c>
      <c r="I38" s="48" t="s">
        <v>14</v>
      </c>
      <c r="J38" s="174">
        <v>4</v>
      </c>
      <c r="K38" s="246">
        <v>14023</v>
      </c>
      <c r="L38" s="66">
        <v>41266</v>
      </c>
      <c r="M38" s="39">
        <v>44742</v>
      </c>
      <c r="N38" s="61" t="str">
        <f t="shared" si="2"/>
        <v>9 Years, 6 Months, 7 Days</v>
      </c>
      <c r="O38" s="48">
        <v>24</v>
      </c>
      <c r="P38" s="48" t="s">
        <v>3856</v>
      </c>
      <c r="Q38" s="71">
        <v>1552351667</v>
      </c>
      <c r="R38" s="126" t="s">
        <v>4025</v>
      </c>
      <c r="S38" s="375">
        <v>9.6</v>
      </c>
      <c r="T38" s="375" t="str">
        <f t="shared" si="3"/>
        <v>B</v>
      </c>
      <c r="U38" s="409">
        <v>24</v>
      </c>
      <c r="V38" s="376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</row>
    <row r="39" spans="1:58" customFormat="1" ht="18" customHeight="1" x14ac:dyDescent="0.2">
      <c r="A39" s="5"/>
      <c r="B39" s="34">
        <v>38</v>
      </c>
      <c r="C39" s="63" t="s">
        <v>4234</v>
      </c>
      <c r="D39" s="64" t="s">
        <v>4235</v>
      </c>
      <c r="E39" s="65" t="s">
        <v>2954</v>
      </c>
      <c r="F39" s="20" t="s">
        <v>12</v>
      </c>
      <c r="G39" s="48" t="s">
        <v>2351</v>
      </c>
      <c r="H39" s="48" t="s">
        <v>13</v>
      </c>
      <c r="I39" s="48" t="s">
        <v>14</v>
      </c>
      <c r="J39" s="174">
        <v>4</v>
      </c>
      <c r="K39" s="246">
        <v>14035</v>
      </c>
      <c r="L39" s="66">
        <v>41570</v>
      </c>
      <c r="M39" s="39">
        <v>44742</v>
      </c>
      <c r="N39" s="61" t="str">
        <f t="shared" si="2"/>
        <v>8 Years, 8 Months, 7 Days</v>
      </c>
      <c r="O39" s="48">
        <v>22</v>
      </c>
      <c r="P39" s="48" t="s">
        <v>4095</v>
      </c>
      <c r="Q39" s="71">
        <v>1716181825</v>
      </c>
      <c r="R39" s="126" t="s">
        <v>4236</v>
      </c>
      <c r="S39" s="375">
        <v>8.8000000000000007</v>
      </c>
      <c r="T39" s="375" t="str">
        <f t="shared" si="3"/>
        <v>A</v>
      </c>
      <c r="U39" s="409">
        <v>21</v>
      </c>
      <c r="V39" s="376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</row>
    <row r="40" spans="1:58" customFormat="1" ht="18" customHeight="1" x14ac:dyDescent="0.2">
      <c r="A40" s="5"/>
      <c r="B40" s="34">
        <v>39</v>
      </c>
      <c r="C40" s="35" t="s">
        <v>933</v>
      </c>
      <c r="D40" s="36" t="s">
        <v>934</v>
      </c>
      <c r="E40" s="20" t="s">
        <v>935</v>
      </c>
      <c r="F40" s="20" t="s">
        <v>690</v>
      </c>
      <c r="G40" s="20" t="s">
        <v>5470</v>
      </c>
      <c r="H40" s="20" t="s">
        <v>13</v>
      </c>
      <c r="I40" s="20" t="s">
        <v>22</v>
      </c>
      <c r="J40" s="174">
        <v>4</v>
      </c>
      <c r="K40" s="246">
        <v>14003</v>
      </c>
      <c r="L40" s="44">
        <v>40487</v>
      </c>
      <c r="M40" s="39">
        <v>44742</v>
      </c>
      <c r="N40" s="40" t="str">
        <f t="shared" si="2"/>
        <v>11 Years, 7 Months, 25 Days</v>
      </c>
      <c r="O40" s="20">
        <v>22</v>
      </c>
      <c r="P40" s="20" t="s">
        <v>5553</v>
      </c>
      <c r="Q40" s="42" t="s">
        <v>936</v>
      </c>
      <c r="R40" s="58" t="s">
        <v>937</v>
      </c>
      <c r="S40" s="375">
        <v>11.7</v>
      </c>
      <c r="T40" s="375" t="str">
        <f t="shared" si="3"/>
        <v>C</v>
      </c>
      <c r="U40" s="409">
        <v>24</v>
      </c>
      <c r="V40" s="376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</row>
    <row r="41" spans="1:58" customFormat="1" ht="18" customHeight="1" x14ac:dyDescent="0.2">
      <c r="A41" s="5"/>
      <c r="B41" s="34">
        <v>40</v>
      </c>
      <c r="C41" s="75" t="s">
        <v>4780</v>
      </c>
      <c r="D41" s="76" t="s">
        <v>4781</v>
      </c>
      <c r="E41" s="60" t="s">
        <v>4782</v>
      </c>
      <c r="F41" s="20" t="s">
        <v>12</v>
      </c>
      <c r="G41" s="60" t="s">
        <v>2351</v>
      </c>
      <c r="H41" s="60" t="s">
        <v>13</v>
      </c>
      <c r="I41" s="60" t="s">
        <v>14</v>
      </c>
      <c r="J41" s="174">
        <v>4</v>
      </c>
      <c r="K41" s="246">
        <v>14059</v>
      </c>
      <c r="L41" s="45">
        <v>41079</v>
      </c>
      <c r="M41" s="39">
        <v>44742</v>
      </c>
      <c r="N41" s="61" t="str">
        <f t="shared" si="2"/>
        <v>10 Years, 0 Months, 11 Days</v>
      </c>
      <c r="O41" s="48">
        <v>21</v>
      </c>
      <c r="P41" s="48" t="s">
        <v>3878</v>
      </c>
      <c r="Q41" s="71">
        <v>1716852161</v>
      </c>
      <c r="R41" s="161" t="s">
        <v>4783</v>
      </c>
      <c r="S41" s="375">
        <v>10</v>
      </c>
      <c r="T41" s="375" t="str">
        <f t="shared" si="3"/>
        <v>B</v>
      </c>
      <c r="U41" s="409">
        <v>24</v>
      </c>
      <c r="V41" s="376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</row>
    <row r="42" spans="1:58" customFormat="1" ht="18" customHeight="1" x14ac:dyDescent="0.2">
      <c r="A42" s="5"/>
      <c r="B42" s="34">
        <v>41</v>
      </c>
      <c r="C42" s="80" t="s">
        <v>5483</v>
      </c>
      <c r="D42" s="59" t="s">
        <v>5484</v>
      </c>
      <c r="E42" s="60" t="s">
        <v>4417</v>
      </c>
      <c r="F42" s="20" t="s">
        <v>12</v>
      </c>
      <c r="G42" s="48" t="s">
        <v>2351</v>
      </c>
      <c r="H42" s="48" t="s">
        <v>13</v>
      </c>
      <c r="I42" s="48" t="s">
        <v>14</v>
      </c>
      <c r="J42" s="174">
        <v>4</v>
      </c>
      <c r="K42" s="246">
        <v>14086</v>
      </c>
      <c r="L42" s="44" t="s">
        <v>5485</v>
      </c>
      <c r="M42" s="39">
        <v>44742</v>
      </c>
      <c r="N42" s="61" t="str">
        <f t="shared" si="2"/>
        <v>7 Years, 4 Months, 25 Days</v>
      </c>
      <c r="O42" s="60">
        <v>18</v>
      </c>
      <c r="P42" s="60" t="s">
        <v>4037</v>
      </c>
      <c r="Q42" s="79">
        <v>1911726271</v>
      </c>
      <c r="R42" s="162" t="s">
        <v>6068</v>
      </c>
      <c r="S42" s="375">
        <v>7.4</v>
      </c>
      <c r="T42" s="375" t="str">
        <f t="shared" si="3"/>
        <v>A</v>
      </c>
      <c r="U42" s="409">
        <v>20</v>
      </c>
      <c r="V42" s="376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</row>
    <row r="43" spans="1:58" customFormat="1" ht="18" customHeight="1" x14ac:dyDescent="0.2">
      <c r="A43" s="5"/>
      <c r="B43" s="34">
        <v>42</v>
      </c>
      <c r="C43" s="75" t="s">
        <v>4827</v>
      </c>
      <c r="D43" s="76" t="s">
        <v>4828</v>
      </c>
      <c r="E43" s="60" t="s">
        <v>4782</v>
      </c>
      <c r="F43" s="20" t="s">
        <v>12</v>
      </c>
      <c r="G43" s="60" t="s">
        <v>2351</v>
      </c>
      <c r="H43" s="60" t="s">
        <v>13</v>
      </c>
      <c r="I43" s="60" t="s">
        <v>14</v>
      </c>
      <c r="J43" s="174">
        <v>4</v>
      </c>
      <c r="K43" s="246">
        <v>14064</v>
      </c>
      <c r="L43" s="45">
        <v>41480</v>
      </c>
      <c r="M43" s="39">
        <v>44742</v>
      </c>
      <c r="N43" s="61" t="str">
        <f t="shared" si="2"/>
        <v>8 Years, 11 Months, 5 Days</v>
      </c>
      <c r="O43" s="48">
        <v>20</v>
      </c>
      <c r="P43" s="48" t="s">
        <v>3973</v>
      </c>
      <c r="Q43" s="71">
        <v>1711221975</v>
      </c>
      <c r="R43" s="161" t="s">
        <v>4829</v>
      </c>
      <c r="S43" s="375">
        <v>8.11</v>
      </c>
      <c r="T43" s="375" t="str">
        <f t="shared" si="3"/>
        <v>A</v>
      </c>
      <c r="U43" s="409">
        <v>19</v>
      </c>
      <c r="V43" s="376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</row>
    <row r="44" spans="1:58" customFormat="1" ht="18" customHeight="1" x14ac:dyDescent="0.2">
      <c r="A44" s="5"/>
      <c r="B44" s="34">
        <v>43</v>
      </c>
      <c r="C44" s="35" t="s">
        <v>2952</v>
      </c>
      <c r="D44" s="36" t="s">
        <v>2953</v>
      </c>
      <c r="E44" s="20" t="s">
        <v>2954</v>
      </c>
      <c r="F44" s="20" t="s">
        <v>12</v>
      </c>
      <c r="G44" s="20" t="s">
        <v>2351</v>
      </c>
      <c r="H44" s="20" t="s">
        <v>13</v>
      </c>
      <c r="I44" s="20" t="s">
        <v>14</v>
      </c>
      <c r="J44" s="174">
        <v>4</v>
      </c>
      <c r="K44" s="246">
        <v>14015</v>
      </c>
      <c r="L44" s="44">
        <v>41274</v>
      </c>
      <c r="M44" s="39">
        <v>44742</v>
      </c>
      <c r="N44" s="40" t="str">
        <f t="shared" si="2"/>
        <v>9 Years, 5 Months, 30 Days</v>
      </c>
      <c r="O44" s="20">
        <v>26</v>
      </c>
      <c r="P44" s="20" t="s">
        <v>5537</v>
      </c>
      <c r="Q44" s="42" t="s">
        <v>2955</v>
      </c>
      <c r="R44" s="58" t="s">
        <v>2956</v>
      </c>
      <c r="S44" s="375">
        <v>9.5</v>
      </c>
      <c r="T44" s="375" t="str">
        <f t="shared" si="3"/>
        <v>A</v>
      </c>
      <c r="U44" s="409">
        <v>18</v>
      </c>
      <c r="V44" s="376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</row>
    <row r="45" spans="1:58" customFormat="1" ht="23.25" customHeight="1" x14ac:dyDescent="0.2">
      <c r="A45" s="5"/>
      <c r="B45" s="34">
        <v>44</v>
      </c>
      <c r="C45" s="35" t="s">
        <v>4111</v>
      </c>
      <c r="D45" s="43" t="s">
        <v>4112</v>
      </c>
      <c r="E45" s="20" t="s">
        <v>332</v>
      </c>
      <c r="F45" s="20" t="s">
        <v>12</v>
      </c>
      <c r="G45" s="48" t="s">
        <v>2351</v>
      </c>
      <c r="H45" s="48" t="s">
        <v>13</v>
      </c>
      <c r="I45" s="48" t="s">
        <v>14</v>
      </c>
      <c r="J45" s="174">
        <v>4</v>
      </c>
      <c r="K45" s="246">
        <v>14027</v>
      </c>
      <c r="L45" s="44">
        <v>40861</v>
      </c>
      <c r="M45" s="39">
        <v>44742</v>
      </c>
      <c r="N45" s="61" t="str">
        <f t="shared" si="2"/>
        <v>10 Years, 7 Months, 16 Days</v>
      </c>
      <c r="O45" s="48">
        <v>22</v>
      </c>
      <c r="P45" s="48" t="s">
        <v>3973</v>
      </c>
      <c r="Q45" s="319" t="s">
        <v>6801</v>
      </c>
      <c r="R45" s="126" t="s">
        <v>4113</v>
      </c>
      <c r="S45" s="375">
        <v>10.7</v>
      </c>
      <c r="T45" s="375" t="str">
        <f t="shared" si="3"/>
        <v>B</v>
      </c>
      <c r="U45" s="409">
        <v>23</v>
      </c>
      <c r="V45" s="376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</row>
    <row r="46" spans="1:58" customFormat="1" ht="18" customHeight="1" x14ac:dyDescent="0.2">
      <c r="A46" s="5"/>
      <c r="B46" s="34">
        <v>45</v>
      </c>
      <c r="C46" s="63" t="s">
        <v>4138</v>
      </c>
      <c r="D46" s="64" t="s">
        <v>4139</v>
      </c>
      <c r="E46" s="48" t="s">
        <v>1855</v>
      </c>
      <c r="F46" s="20" t="s">
        <v>12</v>
      </c>
      <c r="G46" s="48" t="s">
        <v>2351</v>
      </c>
      <c r="H46" s="48" t="s">
        <v>13</v>
      </c>
      <c r="I46" s="48" t="s">
        <v>14</v>
      </c>
      <c r="J46" s="174">
        <v>4</v>
      </c>
      <c r="K46" s="246">
        <v>14028</v>
      </c>
      <c r="L46" s="66">
        <v>41218</v>
      </c>
      <c r="M46" s="39">
        <v>44742</v>
      </c>
      <c r="N46" s="61" t="str">
        <f t="shared" si="2"/>
        <v>9 Years, 7 Months, 25 Days</v>
      </c>
      <c r="O46" s="48">
        <v>22</v>
      </c>
      <c r="P46" s="48" t="s">
        <v>3840</v>
      </c>
      <c r="Q46" s="71">
        <v>1737171991</v>
      </c>
      <c r="R46" s="126" t="s">
        <v>4140</v>
      </c>
      <c r="S46" s="375">
        <v>9.6999999999999993</v>
      </c>
      <c r="T46" s="375" t="str">
        <f t="shared" si="3"/>
        <v>B</v>
      </c>
      <c r="U46" s="409">
        <v>23</v>
      </c>
      <c r="V46" s="376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</row>
    <row r="47" spans="1:58" customFormat="1" ht="18" customHeight="1" x14ac:dyDescent="0.2">
      <c r="A47" s="5"/>
      <c r="B47" s="34">
        <v>46</v>
      </c>
      <c r="C47" s="63" t="s">
        <v>4249</v>
      </c>
      <c r="D47" s="64" t="s">
        <v>4250</v>
      </c>
      <c r="E47" s="48" t="s">
        <v>4086</v>
      </c>
      <c r="F47" s="20" t="s">
        <v>12</v>
      </c>
      <c r="G47" s="48" t="s">
        <v>2351</v>
      </c>
      <c r="H47" s="48" t="s">
        <v>13</v>
      </c>
      <c r="I47" s="48" t="s">
        <v>14</v>
      </c>
      <c r="J47" s="174">
        <v>4</v>
      </c>
      <c r="K47" s="246">
        <v>14038</v>
      </c>
      <c r="L47" s="66">
        <v>41382</v>
      </c>
      <c r="M47" s="39">
        <v>44742</v>
      </c>
      <c r="N47" s="61" t="str">
        <f t="shared" si="2"/>
        <v>9 Years, 2 Months, 12 Days</v>
      </c>
      <c r="O47" s="48">
        <v>25</v>
      </c>
      <c r="P47" s="48" t="s">
        <v>3894</v>
      </c>
      <c r="Q47" s="71">
        <v>1777121219</v>
      </c>
      <c r="R47" s="126" t="s">
        <v>4251</v>
      </c>
      <c r="S47" s="375">
        <v>9.1999999999999993</v>
      </c>
      <c r="T47" s="375" t="str">
        <f t="shared" si="3"/>
        <v>A</v>
      </c>
      <c r="U47" s="409">
        <v>15</v>
      </c>
      <c r="V47" s="376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</row>
    <row r="48" spans="1:58" customFormat="1" ht="18" customHeight="1" x14ac:dyDescent="0.2">
      <c r="A48" s="5"/>
      <c r="B48" s="34">
        <v>47</v>
      </c>
      <c r="C48" s="271" t="s">
        <v>5486</v>
      </c>
      <c r="D48" s="49" t="s">
        <v>6785</v>
      </c>
      <c r="E48" s="40" t="s">
        <v>4040</v>
      </c>
      <c r="F48" s="40" t="s">
        <v>12</v>
      </c>
      <c r="G48" s="40" t="s">
        <v>2351</v>
      </c>
      <c r="H48" s="40" t="s">
        <v>13</v>
      </c>
      <c r="I48" s="40" t="s">
        <v>14</v>
      </c>
      <c r="J48" s="128">
        <v>4</v>
      </c>
      <c r="K48" s="246">
        <v>14096</v>
      </c>
      <c r="L48" s="270" t="s">
        <v>5487</v>
      </c>
      <c r="M48" s="105">
        <v>44742</v>
      </c>
      <c r="N48" s="61" t="str">
        <f t="shared" si="2"/>
        <v>8 Years, 8 Months, 24 Days</v>
      </c>
      <c r="O48" s="40" t="s">
        <v>5292</v>
      </c>
      <c r="P48" s="40" t="s">
        <v>3830</v>
      </c>
      <c r="Q48" s="329">
        <v>1719001715</v>
      </c>
      <c r="R48" s="271" t="s">
        <v>6786</v>
      </c>
      <c r="S48" s="375">
        <v>8.8000000000000007</v>
      </c>
      <c r="T48" s="375" t="str">
        <f t="shared" si="3"/>
        <v>A</v>
      </c>
      <c r="U48" s="409">
        <v>14</v>
      </c>
      <c r="V48" s="376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</row>
    <row r="49" spans="1:58" customFormat="1" ht="24.75" customHeight="1" x14ac:dyDescent="0.2">
      <c r="A49" s="5"/>
      <c r="B49" s="34">
        <v>48</v>
      </c>
      <c r="C49" s="63" t="s">
        <v>4408</v>
      </c>
      <c r="D49" s="69" t="s">
        <v>4409</v>
      </c>
      <c r="E49" s="48" t="s">
        <v>4040</v>
      </c>
      <c r="F49" s="20" t="s">
        <v>12</v>
      </c>
      <c r="G49" s="60" t="s">
        <v>2351</v>
      </c>
      <c r="H49" s="60" t="s">
        <v>13</v>
      </c>
      <c r="I49" s="48" t="s">
        <v>14</v>
      </c>
      <c r="J49" s="174">
        <v>4</v>
      </c>
      <c r="K49" s="246">
        <v>14044</v>
      </c>
      <c r="L49" s="66">
        <v>41175</v>
      </c>
      <c r="M49" s="39">
        <v>44742</v>
      </c>
      <c r="N49" s="61" t="str">
        <f t="shared" si="2"/>
        <v>9 Years, 9 Months, 7 Days</v>
      </c>
      <c r="O49" s="48">
        <v>24</v>
      </c>
      <c r="P49" s="48" t="s">
        <v>4095</v>
      </c>
      <c r="Q49" s="71" t="s">
        <v>6802</v>
      </c>
      <c r="R49" s="156" t="s">
        <v>4410</v>
      </c>
      <c r="S49" s="375">
        <v>9.9</v>
      </c>
      <c r="T49" s="375" t="str">
        <f t="shared" si="3"/>
        <v>B</v>
      </c>
      <c r="U49" s="409">
        <v>22</v>
      </c>
      <c r="V49" s="376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</row>
    <row r="50" spans="1:58" customFormat="1" ht="18" customHeight="1" x14ac:dyDescent="0.2">
      <c r="A50" s="5"/>
      <c r="B50" s="34">
        <v>49</v>
      </c>
      <c r="C50" s="63" t="s">
        <v>4240</v>
      </c>
      <c r="D50" s="43" t="s">
        <v>4241</v>
      </c>
      <c r="E50" s="48" t="s">
        <v>165</v>
      </c>
      <c r="F50" s="20" t="s">
        <v>12</v>
      </c>
      <c r="G50" s="48" t="s">
        <v>2351</v>
      </c>
      <c r="H50" s="48" t="s">
        <v>13</v>
      </c>
      <c r="I50" s="48" t="s">
        <v>14</v>
      </c>
      <c r="J50" s="174">
        <v>4</v>
      </c>
      <c r="K50" s="246">
        <v>14036</v>
      </c>
      <c r="L50" s="66">
        <v>40068</v>
      </c>
      <c r="M50" s="39">
        <v>44742</v>
      </c>
      <c r="N50" s="61" t="str">
        <f t="shared" si="2"/>
        <v>12 Years, 9 Months, 18 Days</v>
      </c>
      <c r="O50" s="48">
        <v>26</v>
      </c>
      <c r="P50" s="48" t="s">
        <v>3993</v>
      </c>
      <c r="Q50" s="71">
        <v>1818583368</v>
      </c>
      <c r="R50" s="126" t="s">
        <v>4242</v>
      </c>
      <c r="S50" s="375">
        <v>12.9</v>
      </c>
      <c r="T50" s="375" t="str">
        <f t="shared" si="3"/>
        <v>C</v>
      </c>
      <c r="U50" s="409">
        <v>24</v>
      </c>
      <c r="V50" s="376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</row>
    <row r="51" spans="1:58" customFormat="1" ht="18" customHeight="1" x14ac:dyDescent="0.2">
      <c r="A51" s="5"/>
      <c r="B51" s="34">
        <v>50</v>
      </c>
      <c r="C51" s="75" t="s">
        <v>4777</v>
      </c>
      <c r="D51" s="76" t="s">
        <v>4778</v>
      </c>
      <c r="E51" s="60" t="s">
        <v>4590</v>
      </c>
      <c r="F51" s="20" t="s">
        <v>12</v>
      </c>
      <c r="G51" s="60" t="s">
        <v>2351</v>
      </c>
      <c r="H51" s="60" t="s">
        <v>13</v>
      </c>
      <c r="I51" s="60" t="s">
        <v>14</v>
      </c>
      <c r="J51" s="174">
        <v>4</v>
      </c>
      <c r="K51" s="246">
        <v>14058</v>
      </c>
      <c r="L51" s="45">
        <v>40466</v>
      </c>
      <c r="M51" s="39">
        <v>44742</v>
      </c>
      <c r="N51" s="61" t="str">
        <f t="shared" si="2"/>
        <v>11 Years, 8 Months, 15 Days</v>
      </c>
      <c r="O51" s="48">
        <v>24</v>
      </c>
      <c r="P51" s="48" t="s">
        <v>4095</v>
      </c>
      <c r="Q51" s="71">
        <v>1737311399</v>
      </c>
      <c r="R51" s="161" t="s">
        <v>4779</v>
      </c>
      <c r="S51" s="375">
        <v>11.8</v>
      </c>
      <c r="T51" s="375" t="str">
        <f t="shared" si="3"/>
        <v>C</v>
      </c>
      <c r="U51" s="409">
        <v>24</v>
      </c>
      <c r="V51" s="376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</row>
    <row r="52" spans="1:58" customFormat="1" ht="18" customHeight="1" x14ac:dyDescent="0.2">
      <c r="A52" s="5"/>
      <c r="B52" s="34">
        <v>51</v>
      </c>
      <c r="C52" s="63" t="s">
        <v>4223</v>
      </c>
      <c r="D52" s="64" t="s">
        <v>4224</v>
      </c>
      <c r="E52" s="65" t="s">
        <v>4225</v>
      </c>
      <c r="F52" s="20" t="s">
        <v>12</v>
      </c>
      <c r="G52" s="48" t="s">
        <v>2351</v>
      </c>
      <c r="H52" s="48" t="s">
        <v>13</v>
      </c>
      <c r="I52" s="48" t="s">
        <v>14</v>
      </c>
      <c r="J52" s="174">
        <v>4</v>
      </c>
      <c r="K52" s="246">
        <v>14034</v>
      </c>
      <c r="L52" s="66">
        <v>40016</v>
      </c>
      <c r="M52" s="39">
        <v>44742</v>
      </c>
      <c r="N52" s="61" t="str">
        <f t="shared" si="2"/>
        <v>12 Years, 11 Months, 8 Days</v>
      </c>
      <c r="O52" s="48">
        <v>22</v>
      </c>
      <c r="P52" s="48" t="s">
        <v>3846</v>
      </c>
      <c r="Q52" s="71">
        <v>1716544412</v>
      </c>
      <c r="R52" s="126" t="s">
        <v>4052</v>
      </c>
      <c r="S52" s="375">
        <v>12.11</v>
      </c>
      <c r="T52" s="375" t="str">
        <f t="shared" si="3"/>
        <v>C</v>
      </c>
      <c r="U52" s="409">
        <v>23</v>
      </c>
      <c r="V52" s="376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</row>
    <row r="53" spans="1:58" customFormat="1" ht="18" customHeight="1" x14ac:dyDescent="0.2">
      <c r="A53" s="5"/>
      <c r="B53" s="34">
        <v>52</v>
      </c>
      <c r="C53" s="63" t="s">
        <v>4588</v>
      </c>
      <c r="D53" s="64" t="s">
        <v>4589</v>
      </c>
      <c r="E53" s="48" t="s">
        <v>4590</v>
      </c>
      <c r="F53" s="20" t="s">
        <v>12</v>
      </c>
      <c r="G53" s="60" t="s">
        <v>2351</v>
      </c>
      <c r="H53" s="60" t="s">
        <v>13</v>
      </c>
      <c r="I53" s="48" t="s">
        <v>14</v>
      </c>
      <c r="J53" s="174">
        <v>4</v>
      </c>
      <c r="K53" s="246">
        <v>14049</v>
      </c>
      <c r="L53" s="66">
        <v>40163</v>
      </c>
      <c r="M53" s="39">
        <v>44742</v>
      </c>
      <c r="N53" s="61" t="str">
        <f t="shared" si="2"/>
        <v>12 Years, 6 Months, 14 Days</v>
      </c>
      <c r="O53" s="48">
        <v>25</v>
      </c>
      <c r="P53" s="48" t="s">
        <v>3950</v>
      </c>
      <c r="Q53" s="71">
        <v>1711104522</v>
      </c>
      <c r="R53" s="126" t="s">
        <v>4591</v>
      </c>
      <c r="S53" s="375">
        <v>12.6</v>
      </c>
      <c r="T53" s="375" t="str">
        <f t="shared" si="3"/>
        <v>C</v>
      </c>
      <c r="U53" s="409">
        <v>22</v>
      </c>
      <c r="V53" s="376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</row>
    <row r="54" spans="1:58" customFormat="1" ht="18" customHeight="1" x14ac:dyDescent="0.2">
      <c r="A54" s="5"/>
      <c r="B54" s="34">
        <v>53</v>
      </c>
      <c r="C54" s="63" t="s">
        <v>4009</v>
      </c>
      <c r="D54" s="64" t="s">
        <v>4010</v>
      </c>
      <c r="E54" s="135" t="s">
        <v>4102</v>
      </c>
      <c r="F54" s="20" t="s">
        <v>12</v>
      </c>
      <c r="G54" s="48" t="s">
        <v>2351</v>
      </c>
      <c r="H54" s="48" t="s">
        <v>13</v>
      </c>
      <c r="I54" s="48" t="s">
        <v>14</v>
      </c>
      <c r="J54" s="174">
        <v>4</v>
      </c>
      <c r="K54" s="246">
        <v>14021</v>
      </c>
      <c r="L54" s="66">
        <v>39709</v>
      </c>
      <c r="M54" s="39">
        <v>44742</v>
      </c>
      <c r="N54" s="61" t="str">
        <f t="shared" si="2"/>
        <v>13 Years, 9 Months, 12 Days</v>
      </c>
      <c r="O54" s="48">
        <v>22</v>
      </c>
      <c r="P54" s="48" t="s">
        <v>4011</v>
      </c>
      <c r="Q54" s="71">
        <v>1613687728</v>
      </c>
      <c r="R54" s="126" t="s">
        <v>4012</v>
      </c>
      <c r="S54" s="375">
        <v>13.9</v>
      </c>
      <c r="T54" s="375" t="str">
        <f t="shared" si="3"/>
        <v>C</v>
      </c>
      <c r="U54" s="409">
        <v>20</v>
      </c>
      <c r="V54" s="376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</row>
    <row r="55" spans="1:58" customFormat="1" ht="18" customHeight="1" x14ac:dyDescent="0.2">
      <c r="A55" s="5"/>
      <c r="B55" s="34">
        <v>54</v>
      </c>
      <c r="C55" s="58" t="s">
        <v>4100</v>
      </c>
      <c r="D55" s="36" t="s">
        <v>4101</v>
      </c>
      <c r="E55" s="48" t="s">
        <v>4102</v>
      </c>
      <c r="F55" s="20" t="s">
        <v>12</v>
      </c>
      <c r="G55" s="48" t="s">
        <v>2351</v>
      </c>
      <c r="H55" s="48" t="s">
        <v>13</v>
      </c>
      <c r="I55" s="48" t="s">
        <v>14</v>
      </c>
      <c r="J55" s="174">
        <v>4</v>
      </c>
      <c r="K55" s="246">
        <v>14026</v>
      </c>
      <c r="L55" s="44">
        <v>40993</v>
      </c>
      <c r="M55" s="39">
        <v>44742</v>
      </c>
      <c r="N55" s="61" t="str">
        <f t="shared" si="2"/>
        <v>10 Years, 3 Months, 5 Days</v>
      </c>
      <c r="O55" s="48">
        <v>25</v>
      </c>
      <c r="P55" s="48" t="s">
        <v>3873</v>
      </c>
      <c r="Q55" s="79">
        <v>1712031320</v>
      </c>
      <c r="R55" s="126" t="s">
        <v>4103</v>
      </c>
      <c r="S55" s="375">
        <v>10.3</v>
      </c>
      <c r="T55" s="375" t="str">
        <f t="shared" si="3"/>
        <v>B</v>
      </c>
      <c r="U55" s="409">
        <v>21</v>
      </c>
      <c r="V55" s="376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</row>
    <row r="56" spans="1:58" customFormat="1" ht="27" customHeight="1" x14ac:dyDescent="0.2">
      <c r="A56" s="5"/>
      <c r="B56" s="34">
        <v>55</v>
      </c>
      <c r="C56" s="63" t="s">
        <v>4310</v>
      </c>
      <c r="D56" s="36" t="s">
        <v>4311</v>
      </c>
      <c r="E56" s="48" t="s">
        <v>4218</v>
      </c>
      <c r="F56" s="20" t="s">
        <v>12</v>
      </c>
      <c r="G56" s="60" t="s">
        <v>2351</v>
      </c>
      <c r="H56" s="60" t="s">
        <v>13</v>
      </c>
      <c r="I56" s="48" t="s">
        <v>14</v>
      </c>
      <c r="J56" s="174">
        <v>4</v>
      </c>
      <c r="K56" s="246">
        <v>14039</v>
      </c>
      <c r="L56" s="66">
        <v>40195</v>
      </c>
      <c r="M56" s="39">
        <v>44742</v>
      </c>
      <c r="N56" s="61" t="str">
        <f t="shared" si="2"/>
        <v>12 Years, 5 Months, 13 Days</v>
      </c>
      <c r="O56" s="48">
        <v>26</v>
      </c>
      <c r="P56" s="48" t="s">
        <v>3846</v>
      </c>
      <c r="Q56" s="71">
        <v>1714098666</v>
      </c>
      <c r="R56" s="156" t="s">
        <v>4312</v>
      </c>
      <c r="S56" s="375">
        <v>12.5</v>
      </c>
      <c r="T56" s="375" t="str">
        <f t="shared" si="3"/>
        <v>C</v>
      </c>
      <c r="U56" s="409">
        <v>17</v>
      </c>
      <c r="V56" s="376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</row>
    <row r="57" spans="1:58" customFormat="1" ht="18" customHeight="1" x14ac:dyDescent="0.2">
      <c r="A57" s="5"/>
      <c r="B57" s="34">
        <v>56</v>
      </c>
      <c r="C57" s="117" t="s">
        <v>4313</v>
      </c>
      <c r="D57" s="49" t="s">
        <v>4314</v>
      </c>
      <c r="E57" s="48" t="s">
        <v>2954</v>
      </c>
      <c r="F57" s="48" t="s">
        <v>12</v>
      </c>
      <c r="G57" s="48" t="s">
        <v>2351</v>
      </c>
      <c r="H57" s="48" t="s">
        <v>13</v>
      </c>
      <c r="I57" s="48" t="s">
        <v>14</v>
      </c>
      <c r="J57" s="174">
        <v>4</v>
      </c>
      <c r="K57" s="246">
        <v>14040</v>
      </c>
      <c r="L57" s="137">
        <v>41203</v>
      </c>
      <c r="M57" s="39">
        <v>44742</v>
      </c>
      <c r="N57" s="61" t="str">
        <f t="shared" si="2"/>
        <v>9 Years, 8 Months, 9 Days</v>
      </c>
      <c r="O57" s="48">
        <v>48</v>
      </c>
      <c r="P57" s="48" t="s">
        <v>4207</v>
      </c>
      <c r="Q57" s="322">
        <v>1777781159</v>
      </c>
      <c r="R57" s="159" t="s">
        <v>4316</v>
      </c>
      <c r="S57" s="375">
        <v>9.8000000000000007</v>
      </c>
      <c r="T57" s="375" t="str">
        <f t="shared" si="3"/>
        <v>B</v>
      </c>
      <c r="U57" s="409">
        <v>21</v>
      </c>
      <c r="V57" s="376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</row>
    <row r="58" spans="1:58" customFormat="1" ht="18" customHeight="1" x14ac:dyDescent="0.2">
      <c r="A58" s="5"/>
      <c r="B58" s="34">
        <v>57</v>
      </c>
      <c r="C58" s="58" t="s">
        <v>4001</v>
      </c>
      <c r="D58" s="36" t="s">
        <v>4002</v>
      </c>
      <c r="E58" s="48" t="s">
        <v>2386</v>
      </c>
      <c r="F58" s="20" t="s">
        <v>12</v>
      </c>
      <c r="G58" s="48" t="s">
        <v>2351</v>
      </c>
      <c r="H58" s="48" t="s">
        <v>13</v>
      </c>
      <c r="I58" s="48" t="s">
        <v>14</v>
      </c>
      <c r="J58" s="174">
        <v>4</v>
      </c>
      <c r="K58" s="246">
        <v>14020</v>
      </c>
      <c r="L58" s="44">
        <v>41185</v>
      </c>
      <c r="M58" s="39">
        <v>44742</v>
      </c>
      <c r="N58" s="61" t="str">
        <f t="shared" si="2"/>
        <v>9 Years, 8 Months, 27 Days</v>
      </c>
      <c r="O58" s="48">
        <v>28</v>
      </c>
      <c r="P58" s="48" t="s">
        <v>3830</v>
      </c>
      <c r="Q58" s="79">
        <v>1712796261</v>
      </c>
      <c r="R58" s="126" t="s">
        <v>4004</v>
      </c>
      <c r="S58" s="375">
        <v>9.8000000000000007</v>
      </c>
      <c r="T58" s="375" t="str">
        <f t="shared" si="3"/>
        <v>B</v>
      </c>
      <c r="U58" s="409">
        <v>20</v>
      </c>
      <c r="V58" s="376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</row>
    <row r="59" spans="1:58" customFormat="1" ht="18" customHeight="1" x14ac:dyDescent="0.2">
      <c r="A59" s="5"/>
      <c r="B59" s="34">
        <v>58</v>
      </c>
      <c r="C59" s="63" t="s">
        <v>4084</v>
      </c>
      <c r="D59" s="64" t="s">
        <v>4085</v>
      </c>
      <c r="E59" s="48" t="s">
        <v>4086</v>
      </c>
      <c r="F59" s="20" t="s">
        <v>12</v>
      </c>
      <c r="G59" s="48" t="s">
        <v>2351</v>
      </c>
      <c r="H59" s="48" t="s">
        <v>13</v>
      </c>
      <c r="I59" s="48" t="s">
        <v>14</v>
      </c>
      <c r="J59" s="174">
        <v>4</v>
      </c>
      <c r="K59" s="246">
        <v>14025</v>
      </c>
      <c r="L59" s="66">
        <v>39983</v>
      </c>
      <c r="M59" s="39">
        <v>44742</v>
      </c>
      <c r="N59" s="61" t="str">
        <f t="shared" si="2"/>
        <v>13 Years, 0 Months, 11 Days</v>
      </c>
      <c r="O59" s="48">
        <v>26</v>
      </c>
      <c r="P59" s="48" t="s">
        <v>3973</v>
      </c>
      <c r="Q59" s="71">
        <v>1310906072</v>
      </c>
      <c r="R59" s="126" t="s">
        <v>4087</v>
      </c>
      <c r="S59" s="375">
        <v>13</v>
      </c>
      <c r="T59" s="375" t="str">
        <f t="shared" si="3"/>
        <v>C</v>
      </c>
      <c r="U59" s="409">
        <v>14</v>
      </c>
      <c r="V59" s="376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</row>
    <row r="60" spans="1:58" customFormat="1" ht="18" customHeight="1" x14ac:dyDescent="0.2">
      <c r="A60" s="5"/>
      <c r="B60" s="34">
        <v>59</v>
      </c>
      <c r="C60" s="75" t="s">
        <v>4797</v>
      </c>
      <c r="D60" s="76" t="s">
        <v>4798</v>
      </c>
      <c r="E60" s="60" t="s">
        <v>4086</v>
      </c>
      <c r="F60" s="20" t="s">
        <v>12</v>
      </c>
      <c r="G60" s="60" t="s">
        <v>2351</v>
      </c>
      <c r="H60" s="60" t="s">
        <v>13</v>
      </c>
      <c r="I60" s="60" t="s">
        <v>14</v>
      </c>
      <c r="J60" s="174">
        <v>4</v>
      </c>
      <c r="K60" s="246">
        <v>14061</v>
      </c>
      <c r="L60" s="45">
        <v>40714</v>
      </c>
      <c r="M60" s="39">
        <v>44742</v>
      </c>
      <c r="N60" s="61" t="str">
        <f t="shared" si="2"/>
        <v>11 Years, 0 Months, 10 Days</v>
      </c>
      <c r="O60" s="48">
        <v>23</v>
      </c>
      <c r="P60" s="48" t="s">
        <v>4799</v>
      </c>
      <c r="Q60" s="321" t="s">
        <v>6799</v>
      </c>
      <c r="R60" s="161" t="s">
        <v>4800</v>
      </c>
      <c r="S60" s="375">
        <v>11</v>
      </c>
      <c r="T60" s="375" t="str">
        <f t="shared" si="3"/>
        <v>B</v>
      </c>
      <c r="U60" s="409">
        <v>18</v>
      </c>
      <c r="V60" s="376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</row>
    <row r="61" spans="1:58" customFormat="1" ht="18" customHeight="1" x14ac:dyDescent="0.2">
      <c r="A61" s="5"/>
      <c r="B61" s="34">
        <v>60</v>
      </c>
      <c r="C61" s="63" t="s">
        <v>4243</v>
      </c>
      <c r="D61" s="36" t="s">
        <v>4244</v>
      </c>
      <c r="E61" s="48" t="s">
        <v>2386</v>
      </c>
      <c r="F61" s="20" t="s">
        <v>12</v>
      </c>
      <c r="G61" s="48" t="s">
        <v>2351</v>
      </c>
      <c r="H61" s="48" t="s">
        <v>13</v>
      </c>
      <c r="I61" s="48" t="s">
        <v>14</v>
      </c>
      <c r="J61" s="174">
        <v>4</v>
      </c>
      <c r="K61" s="246">
        <v>14037</v>
      </c>
      <c r="L61" s="66">
        <v>40968</v>
      </c>
      <c r="M61" s="39">
        <v>44742</v>
      </c>
      <c r="N61" s="61" t="str">
        <f t="shared" si="2"/>
        <v>10 Years, 4 Months, 1 Days</v>
      </c>
      <c r="O61" s="48">
        <v>23</v>
      </c>
      <c r="P61" s="48" t="s">
        <v>3905</v>
      </c>
      <c r="Q61" s="71">
        <v>1912233112</v>
      </c>
      <c r="R61" s="126" t="s">
        <v>4245</v>
      </c>
      <c r="S61" s="375">
        <v>10.4</v>
      </c>
      <c r="T61" s="375" t="str">
        <f t="shared" si="3"/>
        <v>B</v>
      </c>
      <c r="U61" s="409">
        <v>17</v>
      </c>
      <c r="V61" s="376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</row>
    <row r="62" spans="1:58" customFormat="1" ht="23.25" customHeight="1" x14ac:dyDescent="0.2">
      <c r="A62" s="5"/>
      <c r="B62" s="34">
        <v>61</v>
      </c>
      <c r="C62" s="102" t="s">
        <v>6721</v>
      </c>
      <c r="D62" s="36" t="s">
        <v>6722</v>
      </c>
      <c r="E62" s="36" t="s">
        <v>4040</v>
      </c>
      <c r="F62" s="20" t="s">
        <v>12</v>
      </c>
      <c r="G62" s="36" t="s">
        <v>2351</v>
      </c>
      <c r="H62" s="36" t="s">
        <v>13</v>
      </c>
      <c r="I62" s="36" t="s">
        <v>14</v>
      </c>
      <c r="J62" s="128">
        <v>4</v>
      </c>
      <c r="K62" s="246">
        <v>14095</v>
      </c>
      <c r="L62" s="104">
        <v>41232</v>
      </c>
      <c r="M62" s="105">
        <v>44742</v>
      </c>
      <c r="N62" s="61" t="str">
        <f t="shared" si="2"/>
        <v>9 Years, 7 Months, 11 Days</v>
      </c>
      <c r="O62" s="36">
        <v>24</v>
      </c>
      <c r="P62" s="143">
        <v>18</v>
      </c>
      <c r="Q62" s="47">
        <v>1711878327</v>
      </c>
      <c r="R62" s="102" t="s">
        <v>6723</v>
      </c>
      <c r="S62" s="375">
        <v>9.6999999999999993</v>
      </c>
      <c r="T62" s="375" t="str">
        <f t="shared" si="3"/>
        <v>B</v>
      </c>
      <c r="U62" s="409">
        <v>17</v>
      </c>
      <c r="V62" s="377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</row>
    <row r="63" spans="1:58" customFormat="1" ht="18" customHeight="1" x14ac:dyDescent="0.2">
      <c r="A63" s="5"/>
      <c r="B63" s="34">
        <v>62</v>
      </c>
      <c r="C63" s="75" t="s">
        <v>4820</v>
      </c>
      <c r="D63" s="76" t="s">
        <v>4821</v>
      </c>
      <c r="E63" s="77" t="s">
        <v>4590</v>
      </c>
      <c r="F63" s="20" t="s">
        <v>12</v>
      </c>
      <c r="G63" s="60" t="s">
        <v>2351</v>
      </c>
      <c r="H63" s="60" t="s">
        <v>13</v>
      </c>
      <c r="I63" s="60" t="s">
        <v>14</v>
      </c>
      <c r="J63" s="174">
        <v>4</v>
      </c>
      <c r="K63" s="246">
        <v>14062</v>
      </c>
      <c r="L63" s="45">
        <v>41298</v>
      </c>
      <c r="M63" s="39">
        <v>44742</v>
      </c>
      <c r="N63" s="61" t="str">
        <f t="shared" si="2"/>
        <v>9 Years, 5 Months, 6 Days</v>
      </c>
      <c r="O63" s="48">
        <v>22</v>
      </c>
      <c r="P63" s="48" t="s">
        <v>3861</v>
      </c>
      <c r="Q63" s="71">
        <v>1730324377</v>
      </c>
      <c r="R63" s="161" t="s">
        <v>4822</v>
      </c>
      <c r="S63" s="375">
        <v>9.5</v>
      </c>
      <c r="T63" s="375" t="str">
        <f t="shared" si="3"/>
        <v>A</v>
      </c>
      <c r="U63" s="409">
        <v>13</v>
      </c>
      <c r="V63" s="376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</row>
    <row r="64" spans="1:58" customFormat="1" ht="18" customHeight="1" x14ac:dyDescent="0.2">
      <c r="A64" s="5"/>
      <c r="B64" s="34">
        <v>63</v>
      </c>
      <c r="C64" s="63" t="s">
        <v>4216</v>
      </c>
      <c r="D64" s="64" t="s">
        <v>4217</v>
      </c>
      <c r="E64" s="48" t="s">
        <v>4218</v>
      </c>
      <c r="F64" s="20" t="s">
        <v>12</v>
      </c>
      <c r="G64" s="48" t="s">
        <v>2351</v>
      </c>
      <c r="H64" s="48" t="s">
        <v>13</v>
      </c>
      <c r="I64" s="48" t="s">
        <v>14</v>
      </c>
      <c r="J64" s="174">
        <v>4</v>
      </c>
      <c r="K64" s="246">
        <v>14032</v>
      </c>
      <c r="L64" s="66">
        <v>41821</v>
      </c>
      <c r="M64" s="39">
        <v>44742</v>
      </c>
      <c r="N64" s="61" t="str">
        <f t="shared" si="2"/>
        <v>7 Years, 11 Months, 29 Days</v>
      </c>
      <c r="O64" s="48">
        <v>25</v>
      </c>
      <c r="P64" s="48" t="s">
        <v>3973</v>
      </c>
      <c r="Q64" s="71">
        <v>1913450512</v>
      </c>
      <c r="R64" s="126" t="s">
        <v>4219</v>
      </c>
      <c r="S64" s="375">
        <v>7.11</v>
      </c>
      <c r="T64" s="375" t="str">
        <f t="shared" si="3"/>
        <v>A</v>
      </c>
      <c r="U64" s="409">
        <v>11</v>
      </c>
      <c r="V64" s="376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</row>
    <row r="65" spans="1:58" customFormat="1" ht="18" customHeight="1" x14ac:dyDescent="0.2">
      <c r="A65" s="5"/>
      <c r="B65" s="34">
        <v>64</v>
      </c>
      <c r="C65" s="78" t="s">
        <v>5128</v>
      </c>
      <c r="D65" s="142" t="s">
        <v>5129</v>
      </c>
      <c r="E65" s="143" t="s">
        <v>165</v>
      </c>
      <c r="F65" s="20" t="s">
        <v>12</v>
      </c>
      <c r="G65" s="60" t="s">
        <v>2351</v>
      </c>
      <c r="H65" s="77" t="s">
        <v>13</v>
      </c>
      <c r="I65" s="60" t="s">
        <v>14</v>
      </c>
      <c r="J65" s="174">
        <v>4</v>
      </c>
      <c r="K65" s="246">
        <v>14074</v>
      </c>
      <c r="L65" s="45">
        <v>41711</v>
      </c>
      <c r="M65" s="39">
        <v>44742</v>
      </c>
      <c r="N65" s="61" t="str">
        <f t="shared" si="2"/>
        <v>8 Years, 3 Months, 17 Days</v>
      </c>
      <c r="O65" s="48">
        <v>20</v>
      </c>
      <c r="P65" s="48" t="s">
        <v>4494</v>
      </c>
      <c r="Q65" s="79">
        <v>1711082983</v>
      </c>
      <c r="R65" s="126" t="s">
        <v>5130</v>
      </c>
      <c r="S65" s="375">
        <v>8.3000000000000007</v>
      </c>
      <c r="T65" s="375" t="str">
        <f t="shared" si="3"/>
        <v>A</v>
      </c>
      <c r="U65" s="409">
        <v>11</v>
      </c>
      <c r="V65" s="376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</row>
    <row r="66" spans="1:58" customFormat="1" ht="18" customHeight="1" x14ac:dyDescent="0.2">
      <c r="A66" s="5"/>
      <c r="B66" s="34">
        <v>65</v>
      </c>
      <c r="C66" s="63" t="s">
        <v>4405</v>
      </c>
      <c r="D66" s="69" t="s">
        <v>4406</v>
      </c>
      <c r="E66" s="48" t="s">
        <v>1855</v>
      </c>
      <c r="F66" s="20" t="s">
        <v>12</v>
      </c>
      <c r="G66" s="60" t="s">
        <v>2351</v>
      </c>
      <c r="H66" s="60" t="s">
        <v>13</v>
      </c>
      <c r="I66" s="48" t="s">
        <v>14</v>
      </c>
      <c r="J66" s="174">
        <v>4</v>
      </c>
      <c r="K66" s="246">
        <v>14043</v>
      </c>
      <c r="L66" s="66">
        <v>41463</v>
      </c>
      <c r="M66" s="39">
        <v>44742</v>
      </c>
      <c r="N66" s="61" t="str">
        <f t="shared" ref="N66:N96" si="4">DATEDIF(L66,M66,"Y") &amp; " Years, "&amp; DATEDIF(L66,M66,"YM") &amp; " Months, "&amp;DATEDIF(L66,M66, "MD") &amp; " Days"</f>
        <v>8 Years, 11 Months, 22 Days</v>
      </c>
      <c r="O66" s="48">
        <v>15</v>
      </c>
      <c r="P66" s="48" t="s">
        <v>4348</v>
      </c>
      <c r="Q66" s="71">
        <v>1710308882</v>
      </c>
      <c r="R66" s="156" t="s">
        <v>4407</v>
      </c>
      <c r="S66" s="375">
        <v>8.11</v>
      </c>
      <c r="T66" s="375" t="str">
        <f t="shared" ref="T66:T96" si="5">IF(S66&lt;=9.5,"A",IF(S66&lt;=11,"B",IF(S66&lt;=16,"C")))</f>
        <v>A</v>
      </c>
      <c r="U66" s="409">
        <v>10</v>
      </c>
      <c r="V66" s="376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</row>
    <row r="67" spans="1:58" customFormat="1" ht="18" customHeight="1" x14ac:dyDescent="0.2">
      <c r="A67" s="5"/>
      <c r="B67" s="34">
        <v>66</v>
      </c>
      <c r="C67" s="63" t="s">
        <v>4421</v>
      </c>
      <c r="D67" s="64" t="s">
        <v>4422</v>
      </c>
      <c r="E67" s="65" t="s">
        <v>2386</v>
      </c>
      <c r="F67" s="20" t="s">
        <v>12</v>
      </c>
      <c r="G67" s="60" t="s">
        <v>2351</v>
      </c>
      <c r="H67" s="60" t="s">
        <v>13</v>
      </c>
      <c r="I67" s="48" t="s">
        <v>14</v>
      </c>
      <c r="J67" s="174">
        <v>4</v>
      </c>
      <c r="K67" s="246">
        <v>14046</v>
      </c>
      <c r="L67" s="66">
        <v>41296</v>
      </c>
      <c r="M67" s="39">
        <v>44742</v>
      </c>
      <c r="N67" s="61" t="str">
        <f t="shared" si="4"/>
        <v>9 Years, 5 Months, 8 Days</v>
      </c>
      <c r="O67" s="48">
        <v>24</v>
      </c>
      <c r="P67" s="48" t="s">
        <v>4298</v>
      </c>
      <c r="Q67" s="71">
        <v>1713338231</v>
      </c>
      <c r="R67" s="156" t="s">
        <v>4423</v>
      </c>
      <c r="S67" s="375">
        <v>9.5</v>
      </c>
      <c r="T67" s="375" t="str">
        <f t="shared" si="5"/>
        <v>A</v>
      </c>
      <c r="U67" s="409">
        <v>10</v>
      </c>
      <c r="V67" s="376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</row>
    <row r="68" spans="1:58" customFormat="1" ht="18" customHeight="1" x14ac:dyDescent="0.2">
      <c r="A68" s="5"/>
      <c r="B68" s="34">
        <v>67</v>
      </c>
      <c r="C68" s="35" t="s">
        <v>163</v>
      </c>
      <c r="D68" s="43" t="s">
        <v>164</v>
      </c>
      <c r="E68" s="20" t="s">
        <v>6054</v>
      </c>
      <c r="F68" s="20" t="s">
        <v>47</v>
      </c>
      <c r="G68" s="20" t="s">
        <v>48</v>
      </c>
      <c r="H68" s="20" t="s">
        <v>13</v>
      </c>
      <c r="I68" s="20" t="s">
        <v>22</v>
      </c>
      <c r="J68" s="175">
        <v>4</v>
      </c>
      <c r="K68" s="246">
        <v>14011</v>
      </c>
      <c r="L68" s="44">
        <v>41510</v>
      </c>
      <c r="M68" s="39">
        <v>44742</v>
      </c>
      <c r="N68" s="40" t="str">
        <f t="shared" si="4"/>
        <v>8 Years, 10 Months, 6 Days</v>
      </c>
      <c r="O68" s="20">
        <v>20</v>
      </c>
      <c r="P68" s="41" t="s">
        <v>5576</v>
      </c>
      <c r="Q68" s="42">
        <v>1815002666</v>
      </c>
      <c r="R68" s="58" t="s">
        <v>166</v>
      </c>
      <c r="S68" s="375">
        <v>8.1</v>
      </c>
      <c r="T68" s="375" t="str">
        <f t="shared" si="5"/>
        <v>A</v>
      </c>
      <c r="U68" s="409">
        <v>9</v>
      </c>
      <c r="V68" s="376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</row>
    <row r="69" spans="1:58" customFormat="1" ht="18" customHeight="1" x14ac:dyDescent="0.2">
      <c r="A69" s="5"/>
      <c r="B69" s="34">
        <v>68</v>
      </c>
      <c r="C69" s="73" t="s">
        <v>4932</v>
      </c>
      <c r="D69" s="76" t="s">
        <v>4933</v>
      </c>
      <c r="E69" s="60" t="s">
        <v>4086</v>
      </c>
      <c r="F69" s="20" t="s">
        <v>12</v>
      </c>
      <c r="G69" s="60" t="s">
        <v>2351</v>
      </c>
      <c r="H69" s="60" t="s">
        <v>13</v>
      </c>
      <c r="I69" s="60" t="s">
        <v>14</v>
      </c>
      <c r="J69" s="174">
        <v>4</v>
      </c>
      <c r="K69" s="246">
        <v>14067</v>
      </c>
      <c r="L69" s="45">
        <v>41679</v>
      </c>
      <c r="M69" s="39">
        <v>44742</v>
      </c>
      <c r="N69" s="61" t="str">
        <f t="shared" si="4"/>
        <v>8 Years, 4 Months, 21 Days</v>
      </c>
      <c r="O69" s="48">
        <v>24</v>
      </c>
      <c r="P69" s="48" t="s">
        <v>3846</v>
      </c>
      <c r="Q69" s="71">
        <v>1714174623</v>
      </c>
      <c r="R69" s="161" t="s">
        <v>4934</v>
      </c>
      <c r="S69" s="375">
        <v>8.4</v>
      </c>
      <c r="T69" s="375" t="str">
        <f t="shared" si="5"/>
        <v>A</v>
      </c>
      <c r="U69" s="409">
        <v>9</v>
      </c>
      <c r="V69" s="376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</row>
    <row r="70" spans="1:58" customFormat="1" ht="18" customHeight="1" x14ac:dyDescent="0.2">
      <c r="A70" s="5"/>
      <c r="B70" s="34">
        <v>69</v>
      </c>
      <c r="C70" s="78" t="s">
        <v>4986</v>
      </c>
      <c r="D70" s="59" t="s">
        <v>4987</v>
      </c>
      <c r="E70" s="60" t="s">
        <v>4086</v>
      </c>
      <c r="F70" s="20" t="s">
        <v>12</v>
      </c>
      <c r="G70" s="60" t="s">
        <v>2351</v>
      </c>
      <c r="H70" s="77" t="s">
        <v>13</v>
      </c>
      <c r="I70" s="60" t="s">
        <v>14</v>
      </c>
      <c r="J70" s="174">
        <v>4</v>
      </c>
      <c r="K70" s="246">
        <v>14069</v>
      </c>
      <c r="L70" s="45">
        <v>39499</v>
      </c>
      <c r="M70" s="39">
        <v>44742</v>
      </c>
      <c r="N70" s="61" t="str">
        <f t="shared" si="4"/>
        <v>14 Years, 4 Months, 9 Days</v>
      </c>
      <c r="O70" s="48">
        <v>24</v>
      </c>
      <c r="P70" s="48" t="s">
        <v>4988</v>
      </c>
      <c r="Q70" s="79">
        <v>1713147037</v>
      </c>
      <c r="R70" s="126" t="s">
        <v>4989</v>
      </c>
      <c r="S70" s="375">
        <v>14.4</v>
      </c>
      <c r="T70" s="375" t="str">
        <f t="shared" si="5"/>
        <v>C</v>
      </c>
      <c r="U70" s="409">
        <v>13</v>
      </c>
      <c r="V70" s="376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</row>
    <row r="71" spans="1:58" customFormat="1" ht="18" customHeight="1" x14ac:dyDescent="0.2">
      <c r="A71" s="5"/>
      <c r="B71" s="34">
        <v>70</v>
      </c>
      <c r="C71" s="58" t="s">
        <v>3920</v>
      </c>
      <c r="D71" s="43" t="s">
        <v>3921</v>
      </c>
      <c r="E71" s="48" t="s">
        <v>2386</v>
      </c>
      <c r="F71" s="20" t="s">
        <v>12</v>
      </c>
      <c r="G71" s="48" t="s">
        <v>2351</v>
      </c>
      <c r="H71" s="48" t="s">
        <v>13</v>
      </c>
      <c r="I71" s="48" t="s">
        <v>14</v>
      </c>
      <c r="J71" s="174">
        <v>4</v>
      </c>
      <c r="K71" s="246">
        <v>14017</v>
      </c>
      <c r="L71" s="44">
        <v>41512</v>
      </c>
      <c r="M71" s="39">
        <v>44742</v>
      </c>
      <c r="N71" s="61" t="str">
        <f t="shared" si="4"/>
        <v>8 Years, 10 Months, 4 Days</v>
      </c>
      <c r="O71" s="48">
        <v>17</v>
      </c>
      <c r="P71" s="48" t="s">
        <v>3840</v>
      </c>
      <c r="Q71" s="79">
        <v>1306441939</v>
      </c>
      <c r="R71" s="126" t="s">
        <v>3923</v>
      </c>
      <c r="S71" s="375">
        <v>8.1</v>
      </c>
      <c r="T71" s="375" t="str">
        <f t="shared" si="5"/>
        <v>A</v>
      </c>
      <c r="U71" s="409">
        <v>8</v>
      </c>
      <c r="V71" s="376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</row>
    <row r="72" spans="1:58" customFormat="1" ht="18" customHeight="1" x14ac:dyDescent="0.2">
      <c r="A72" s="5"/>
      <c r="B72" s="34">
        <v>71</v>
      </c>
      <c r="C72" s="78" t="s">
        <v>5100</v>
      </c>
      <c r="D72" s="59" t="s">
        <v>5101</v>
      </c>
      <c r="E72" s="60" t="s">
        <v>4782</v>
      </c>
      <c r="F72" s="20" t="s">
        <v>12</v>
      </c>
      <c r="G72" s="60" t="s">
        <v>2351</v>
      </c>
      <c r="H72" s="77" t="s">
        <v>13</v>
      </c>
      <c r="I72" s="60" t="s">
        <v>14</v>
      </c>
      <c r="J72" s="174">
        <v>4</v>
      </c>
      <c r="K72" s="246">
        <v>14073</v>
      </c>
      <c r="L72" s="45">
        <v>40737</v>
      </c>
      <c r="M72" s="39">
        <v>44742</v>
      </c>
      <c r="N72" s="61" t="str">
        <f t="shared" si="4"/>
        <v>10 Years, 11 Months, 17 Days</v>
      </c>
      <c r="O72" s="48" t="s">
        <v>5102</v>
      </c>
      <c r="P72" s="48" t="s">
        <v>5103</v>
      </c>
      <c r="Q72" s="79">
        <v>1854925836</v>
      </c>
      <c r="R72" s="126" t="s">
        <v>5104</v>
      </c>
      <c r="S72" s="375">
        <v>10.11</v>
      </c>
      <c r="T72" s="375" t="str">
        <f t="shared" si="5"/>
        <v>B</v>
      </c>
      <c r="U72" s="409">
        <v>15</v>
      </c>
      <c r="V72" s="376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</row>
    <row r="73" spans="1:58" customFormat="1" ht="18" customHeight="1" x14ac:dyDescent="0.2">
      <c r="A73" s="5"/>
      <c r="B73" s="34">
        <v>72</v>
      </c>
      <c r="C73" s="63" t="s">
        <v>4339</v>
      </c>
      <c r="D73" s="69" t="s">
        <v>4340</v>
      </c>
      <c r="E73" s="65" t="s">
        <v>4341</v>
      </c>
      <c r="F73" s="20" t="s">
        <v>12</v>
      </c>
      <c r="G73" s="60" t="s">
        <v>2351</v>
      </c>
      <c r="H73" s="60" t="s">
        <v>13</v>
      </c>
      <c r="I73" s="48" t="s">
        <v>14</v>
      </c>
      <c r="J73" s="174">
        <v>4</v>
      </c>
      <c r="K73" s="246">
        <v>14041</v>
      </c>
      <c r="L73" s="66">
        <v>41175</v>
      </c>
      <c r="M73" s="39">
        <v>44742</v>
      </c>
      <c r="N73" s="61" t="str">
        <f t="shared" si="4"/>
        <v>9 Years, 9 Months, 7 Days</v>
      </c>
      <c r="O73" s="48">
        <v>26</v>
      </c>
      <c r="P73" s="48" t="s">
        <v>3932</v>
      </c>
      <c r="Q73" s="71">
        <v>1713329246</v>
      </c>
      <c r="R73" s="156" t="s">
        <v>4342</v>
      </c>
      <c r="S73" s="375">
        <v>9.5</v>
      </c>
      <c r="T73" s="375" t="str">
        <f t="shared" si="5"/>
        <v>A</v>
      </c>
      <c r="U73" s="409">
        <v>8</v>
      </c>
      <c r="V73" s="376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</row>
    <row r="74" spans="1:58" customFormat="1" ht="18" customHeight="1" x14ac:dyDescent="0.2">
      <c r="A74" s="5"/>
      <c r="B74" s="34">
        <v>73</v>
      </c>
      <c r="C74" s="35" t="s">
        <v>1687</v>
      </c>
      <c r="D74" s="36" t="s">
        <v>1688</v>
      </c>
      <c r="E74" s="20" t="s">
        <v>935</v>
      </c>
      <c r="F74" s="20" t="s">
        <v>690</v>
      </c>
      <c r="G74" s="20" t="s">
        <v>5470</v>
      </c>
      <c r="H74" s="20" t="s">
        <v>13</v>
      </c>
      <c r="I74" s="20" t="s">
        <v>22</v>
      </c>
      <c r="J74" s="174">
        <v>4</v>
      </c>
      <c r="K74" s="246">
        <v>14006</v>
      </c>
      <c r="L74" s="44">
        <v>41084</v>
      </c>
      <c r="M74" s="39">
        <v>44742</v>
      </c>
      <c r="N74" s="40" t="str">
        <f t="shared" si="4"/>
        <v>10 Years, 0 Months, 6 Days</v>
      </c>
      <c r="O74" s="20">
        <v>20</v>
      </c>
      <c r="P74" s="20" t="s">
        <v>5592</v>
      </c>
      <c r="Q74" s="42" t="s">
        <v>1689</v>
      </c>
      <c r="R74" s="58" t="s">
        <v>1690</v>
      </c>
      <c r="S74" s="375">
        <v>10</v>
      </c>
      <c r="T74" s="375" t="str">
        <f t="shared" si="5"/>
        <v>B</v>
      </c>
      <c r="U74" s="409">
        <v>13</v>
      </c>
      <c r="V74" s="376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</row>
    <row r="75" spans="1:58" customFormat="1" ht="18" customHeight="1" x14ac:dyDescent="0.2">
      <c r="A75" s="5"/>
      <c r="B75" s="34">
        <v>74</v>
      </c>
      <c r="C75" s="58" t="s">
        <v>5348</v>
      </c>
      <c r="D75" s="59" t="s">
        <v>5349</v>
      </c>
      <c r="E75" s="48" t="s">
        <v>4195</v>
      </c>
      <c r="F75" s="20" t="s">
        <v>12</v>
      </c>
      <c r="G75" s="48" t="s">
        <v>2351</v>
      </c>
      <c r="H75" s="48" t="s">
        <v>13</v>
      </c>
      <c r="I75" s="48" t="s">
        <v>14</v>
      </c>
      <c r="J75" s="174">
        <v>4</v>
      </c>
      <c r="K75" s="246">
        <v>14080</v>
      </c>
      <c r="L75" s="44">
        <v>41855</v>
      </c>
      <c r="M75" s="39">
        <v>44742</v>
      </c>
      <c r="N75" s="61" t="str">
        <f t="shared" si="4"/>
        <v>7 Years, 10 Months, 26 Days</v>
      </c>
      <c r="O75" s="48">
        <v>28</v>
      </c>
      <c r="P75" s="48" t="s">
        <v>3973</v>
      </c>
      <c r="Q75" s="79">
        <v>1712724091</v>
      </c>
      <c r="R75" s="126" t="s">
        <v>5350</v>
      </c>
      <c r="S75" s="375">
        <v>7.1</v>
      </c>
      <c r="T75" s="375" t="str">
        <f t="shared" si="5"/>
        <v>A</v>
      </c>
      <c r="U75" s="409">
        <v>7</v>
      </c>
      <c r="V75" s="376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</row>
    <row r="76" spans="1:58" customFormat="1" ht="18" customHeight="1" x14ac:dyDescent="0.2">
      <c r="A76" s="5"/>
      <c r="B76" s="34">
        <v>75</v>
      </c>
      <c r="C76" s="63" t="s">
        <v>4152</v>
      </c>
      <c r="D76" s="64" t="s">
        <v>4153</v>
      </c>
      <c r="E76" s="48" t="s">
        <v>4154</v>
      </c>
      <c r="F76" s="20" t="s">
        <v>12</v>
      </c>
      <c r="G76" s="48" t="s">
        <v>2351</v>
      </c>
      <c r="H76" s="48" t="s">
        <v>13</v>
      </c>
      <c r="I76" s="48" t="s">
        <v>14</v>
      </c>
      <c r="J76" s="174">
        <v>4</v>
      </c>
      <c r="K76" s="246">
        <v>14030</v>
      </c>
      <c r="L76" s="66">
        <v>41420</v>
      </c>
      <c r="M76" s="39">
        <v>44742</v>
      </c>
      <c r="N76" s="61" t="str">
        <f t="shared" si="4"/>
        <v>9 Years, 1 Months, 4 Days</v>
      </c>
      <c r="O76" s="48">
        <v>22</v>
      </c>
      <c r="P76" s="48" t="s">
        <v>3873</v>
      </c>
      <c r="Q76" s="71">
        <v>1711319261</v>
      </c>
      <c r="R76" s="126" t="s">
        <v>4155</v>
      </c>
      <c r="S76" s="375">
        <v>9.1</v>
      </c>
      <c r="T76" s="375" t="str">
        <f t="shared" si="5"/>
        <v>A</v>
      </c>
      <c r="U76" s="409">
        <v>6</v>
      </c>
      <c r="V76" s="376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</row>
    <row r="77" spans="1:58" customFormat="1" ht="18" customHeight="1" x14ac:dyDescent="0.2">
      <c r="A77" s="5"/>
      <c r="B77" s="34">
        <v>76</v>
      </c>
      <c r="C77" s="35" t="s">
        <v>2384</v>
      </c>
      <c r="D77" s="36" t="s">
        <v>2385</v>
      </c>
      <c r="E77" s="20" t="s">
        <v>2386</v>
      </c>
      <c r="F77" s="20" t="s">
        <v>12</v>
      </c>
      <c r="G77" s="20" t="s">
        <v>2351</v>
      </c>
      <c r="H77" s="20" t="s">
        <v>13</v>
      </c>
      <c r="I77" s="20" t="s">
        <v>14</v>
      </c>
      <c r="J77" s="174">
        <v>4</v>
      </c>
      <c r="K77" s="246">
        <v>14013</v>
      </c>
      <c r="L77" s="44">
        <v>41178</v>
      </c>
      <c r="M77" s="39">
        <v>44742</v>
      </c>
      <c r="N77" s="40" t="str">
        <f t="shared" si="4"/>
        <v>9 Years, 9 Months, 4 Days</v>
      </c>
      <c r="O77" s="20">
        <v>20</v>
      </c>
      <c r="P77" s="20" t="s">
        <v>5544</v>
      </c>
      <c r="Q77" s="42" t="s">
        <v>2387</v>
      </c>
      <c r="R77" s="58" t="s">
        <v>2388</v>
      </c>
      <c r="S77" s="375">
        <v>9.9</v>
      </c>
      <c r="T77" s="375" t="str">
        <f t="shared" si="5"/>
        <v>B</v>
      </c>
      <c r="U77" s="409">
        <v>13</v>
      </c>
      <c r="V77" s="376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</row>
    <row r="78" spans="1:58" customFormat="1" ht="18" customHeight="1" x14ac:dyDescent="0.2">
      <c r="A78" s="5"/>
      <c r="B78" s="34">
        <v>77</v>
      </c>
      <c r="C78" s="58" t="s">
        <v>3924</v>
      </c>
      <c r="D78" s="36" t="s">
        <v>3925</v>
      </c>
      <c r="E78" s="48" t="s">
        <v>3926</v>
      </c>
      <c r="F78" s="20" t="s">
        <v>12</v>
      </c>
      <c r="G78" s="48" t="s">
        <v>2351</v>
      </c>
      <c r="H78" s="48" t="s">
        <v>13</v>
      </c>
      <c r="I78" s="48" t="s">
        <v>14</v>
      </c>
      <c r="J78" s="174">
        <v>4</v>
      </c>
      <c r="K78" s="246">
        <v>14018</v>
      </c>
      <c r="L78" s="44">
        <v>41163</v>
      </c>
      <c r="M78" s="39">
        <v>44742</v>
      </c>
      <c r="N78" s="61" t="str">
        <f t="shared" si="4"/>
        <v>9 Years, 9 Months, 19 Days</v>
      </c>
      <c r="O78" s="48">
        <v>25</v>
      </c>
      <c r="P78" s="48" t="s">
        <v>3830</v>
      </c>
      <c r="Q78" s="79">
        <v>1671196619</v>
      </c>
      <c r="R78" s="126" t="s">
        <v>3927</v>
      </c>
      <c r="S78" s="375">
        <v>9.9</v>
      </c>
      <c r="T78" s="375" t="str">
        <f t="shared" si="5"/>
        <v>B</v>
      </c>
      <c r="U78" s="409">
        <v>13</v>
      </c>
      <c r="V78" s="376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</row>
    <row r="79" spans="1:58" customFormat="1" ht="18" customHeight="1" x14ac:dyDescent="0.2">
      <c r="A79" s="5"/>
      <c r="B79" s="34">
        <v>78</v>
      </c>
      <c r="C79" s="63" t="s">
        <v>4644</v>
      </c>
      <c r="D79" s="64" t="s">
        <v>4645</v>
      </c>
      <c r="E79" s="48" t="s">
        <v>4086</v>
      </c>
      <c r="F79" s="20" t="s">
        <v>12</v>
      </c>
      <c r="G79" s="60" t="s">
        <v>2351</v>
      </c>
      <c r="H79" s="60" t="s">
        <v>13</v>
      </c>
      <c r="I79" s="48" t="s">
        <v>14</v>
      </c>
      <c r="J79" s="174">
        <v>4</v>
      </c>
      <c r="K79" s="246">
        <v>14051</v>
      </c>
      <c r="L79" s="66">
        <v>40240</v>
      </c>
      <c r="M79" s="39">
        <v>44742</v>
      </c>
      <c r="N79" s="61" t="str">
        <f t="shared" si="4"/>
        <v>12 Years, 3 Months, 27 Days</v>
      </c>
      <c r="O79" s="48">
        <v>28</v>
      </c>
      <c r="P79" s="48" t="s">
        <v>4326</v>
      </c>
      <c r="Q79" s="71">
        <v>1817537567</v>
      </c>
      <c r="R79" s="126" t="s">
        <v>4646</v>
      </c>
      <c r="S79" s="375">
        <v>12.3</v>
      </c>
      <c r="T79" s="375" t="str">
        <f t="shared" si="5"/>
        <v>C</v>
      </c>
      <c r="U79" s="409">
        <v>12</v>
      </c>
      <c r="V79" s="376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</row>
    <row r="80" spans="1:58" customFormat="1" ht="18" customHeight="1" x14ac:dyDescent="0.2">
      <c r="A80" s="5"/>
      <c r="B80" s="34">
        <v>79</v>
      </c>
      <c r="C80" s="63" t="s">
        <v>4174</v>
      </c>
      <c r="D80" s="36" t="s">
        <v>4175</v>
      </c>
      <c r="E80" s="65" t="s">
        <v>4176</v>
      </c>
      <c r="F80" s="20" t="s">
        <v>12</v>
      </c>
      <c r="G80" s="48" t="s">
        <v>2351</v>
      </c>
      <c r="H80" s="48" t="s">
        <v>13</v>
      </c>
      <c r="I80" s="48" t="s">
        <v>14</v>
      </c>
      <c r="J80" s="174">
        <v>4</v>
      </c>
      <c r="K80" s="246">
        <v>14031</v>
      </c>
      <c r="L80" s="66">
        <v>39766</v>
      </c>
      <c r="M80" s="39">
        <v>44742</v>
      </c>
      <c r="N80" s="61" t="str">
        <f t="shared" si="4"/>
        <v>13 Years, 7 Months, 16 Days</v>
      </c>
      <c r="O80" s="48">
        <v>26</v>
      </c>
      <c r="P80" s="48" t="s">
        <v>3846</v>
      </c>
      <c r="Q80" s="71">
        <v>1799600360</v>
      </c>
      <c r="R80" s="126" t="s">
        <v>4177</v>
      </c>
      <c r="S80" s="375">
        <v>13.7</v>
      </c>
      <c r="T80" s="375" t="str">
        <f t="shared" si="5"/>
        <v>C</v>
      </c>
      <c r="U80" s="409">
        <v>9</v>
      </c>
      <c r="V80" s="376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</row>
    <row r="81" spans="1:58" customFormat="1" ht="18" customHeight="1" x14ac:dyDescent="0.2">
      <c r="A81" s="5"/>
      <c r="B81" s="34">
        <v>80</v>
      </c>
      <c r="C81" s="63" t="s">
        <v>4038</v>
      </c>
      <c r="D81" s="64" t="s">
        <v>4039</v>
      </c>
      <c r="E81" s="65" t="s">
        <v>4040</v>
      </c>
      <c r="F81" s="20" t="s">
        <v>12</v>
      </c>
      <c r="G81" s="48" t="s">
        <v>2351</v>
      </c>
      <c r="H81" s="48" t="s">
        <v>13</v>
      </c>
      <c r="I81" s="48" t="s">
        <v>14</v>
      </c>
      <c r="J81" s="174">
        <v>4</v>
      </c>
      <c r="K81" s="246">
        <v>14024</v>
      </c>
      <c r="L81" s="66">
        <v>41568</v>
      </c>
      <c r="M81" s="39">
        <v>44742</v>
      </c>
      <c r="N81" s="61" t="str">
        <f t="shared" si="4"/>
        <v>8 Years, 8 Months, 9 Days</v>
      </c>
      <c r="O81" s="48">
        <v>22</v>
      </c>
      <c r="P81" s="48" t="s">
        <v>4041</v>
      </c>
      <c r="Q81" s="71">
        <v>1783900710</v>
      </c>
      <c r="R81" s="126" t="s">
        <v>4042</v>
      </c>
      <c r="S81" s="375">
        <v>8.8000000000000007</v>
      </c>
      <c r="T81" s="375" t="str">
        <f t="shared" si="5"/>
        <v>A</v>
      </c>
      <c r="U81" s="409">
        <v>5</v>
      </c>
      <c r="V81" s="376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</row>
    <row r="82" spans="1:58" customFormat="1" ht="18" customHeight="1" x14ac:dyDescent="0.2">
      <c r="A82" s="5"/>
      <c r="B82" s="34">
        <v>81</v>
      </c>
      <c r="C82" s="75" t="s">
        <v>4794</v>
      </c>
      <c r="D82" s="76" t="s">
        <v>4795</v>
      </c>
      <c r="E82" s="60" t="s">
        <v>4218</v>
      </c>
      <c r="F82" s="20" t="s">
        <v>12</v>
      </c>
      <c r="G82" s="60" t="s">
        <v>2351</v>
      </c>
      <c r="H82" s="60" t="s">
        <v>13</v>
      </c>
      <c r="I82" s="60" t="s">
        <v>14</v>
      </c>
      <c r="J82" s="174">
        <v>4</v>
      </c>
      <c r="K82" s="246">
        <v>14060</v>
      </c>
      <c r="L82" s="45">
        <v>40866</v>
      </c>
      <c r="M82" s="39">
        <v>44742</v>
      </c>
      <c r="N82" s="61" t="str">
        <f t="shared" si="4"/>
        <v>10 Years, 7 Months, 11 Days</v>
      </c>
      <c r="O82" s="48">
        <v>25</v>
      </c>
      <c r="P82" s="48" t="s">
        <v>3856</v>
      </c>
      <c r="Q82" s="71">
        <v>1716139043</v>
      </c>
      <c r="R82" s="161" t="s">
        <v>4796</v>
      </c>
      <c r="S82" s="375">
        <v>10.7</v>
      </c>
      <c r="T82" s="375" t="str">
        <f t="shared" si="5"/>
        <v>B</v>
      </c>
      <c r="U82" s="409">
        <v>12</v>
      </c>
      <c r="V82" s="376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</row>
    <row r="83" spans="1:58" customFormat="1" ht="18" customHeight="1" x14ac:dyDescent="0.2">
      <c r="A83" s="5"/>
      <c r="B83" s="34">
        <v>82</v>
      </c>
      <c r="C83" s="58" t="s">
        <v>5358</v>
      </c>
      <c r="D83" s="59" t="s">
        <v>5359</v>
      </c>
      <c r="E83" s="48" t="s">
        <v>4154</v>
      </c>
      <c r="F83" s="20" t="s">
        <v>12</v>
      </c>
      <c r="G83" s="48" t="s">
        <v>2351</v>
      </c>
      <c r="H83" s="48" t="s">
        <v>13</v>
      </c>
      <c r="I83" s="48" t="s">
        <v>14</v>
      </c>
      <c r="J83" s="174">
        <v>4</v>
      </c>
      <c r="K83" s="246">
        <v>14082</v>
      </c>
      <c r="L83" s="44">
        <v>40970</v>
      </c>
      <c r="M83" s="39">
        <v>44742</v>
      </c>
      <c r="N83" s="61" t="str">
        <f t="shared" si="4"/>
        <v>10 Years, 3 Months, 28 Days</v>
      </c>
      <c r="O83" s="48">
        <v>26</v>
      </c>
      <c r="P83" s="48" t="s">
        <v>3913</v>
      </c>
      <c r="Q83" s="79">
        <v>1712975623</v>
      </c>
      <c r="R83" s="126" t="s">
        <v>5360</v>
      </c>
      <c r="S83" s="375">
        <v>10.3</v>
      </c>
      <c r="T83" s="375" t="str">
        <f t="shared" si="5"/>
        <v>B</v>
      </c>
      <c r="U83" s="409">
        <v>9</v>
      </c>
      <c r="V83" s="376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</row>
    <row r="84" spans="1:58" customFormat="1" ht="18" customHeight="1" x14ac:dyDescent="0.2">
      <c r="A84" s="5"/>
      <c r="B84" s="34">
        <v>83</v>
      </c>
      <c r="C84" s="35" t="s">
        <v>1506</v>
      </c>
      <c r="D84" s="36" t="s">
        <v>1507</v>
      </c>
      <c r="E84" s="20" t="s">
        <v>935</v>
      </c>
      <c r="F84" s="20" t="s">
        <v>690</v>
      </c>
      <c r="G84" s="20" t="s">
        <v>5470</v>
      </c>
      <c r="H84" s="20" t="s">
        <v>13</v>
      </c>
      <c r="I84" s="20" t="s">
        <v>22</v>
      </c>
      <c r="J84" s="174">
        <v>4</v>
      </c>
      <c r="K84" s="246">
        <v>14005</v>
      </c>
      <c r="L84" s="44">
        <v>40760</v>
      </c>
      <c r="M84" s="39">
        <v>44742</v>
      </c>
      <c r="N84" s="40" t="str">
        <f t="shared" si="4"/>
        <v>10 Years, 10 Months, 25 Days</v>
      </c>
      <c r="O84" s="20">
        <v>27</v>
      </c>
      <c r="P84" s="20" t="s">
        <v>5702</v>
      </c>
      <c r="Q84" s="42">
        <v>1819223676</v>
      </c>
      <c r="R84" s="58" t="s">
        <v>1508</v>
      </c>
      <c r="S84" s="375">
        <v>10.1</v>
      </c>
      <c r="T84" s="375" t="str">
        <f t="shared" si="5"/>
        <v>B</v>
      </c>
      <c r="U84" s="409">
        <v>8</v>
      </c>
      <c r="V84" s="376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</row>
    <row r="85" spans="1:58" customFormat="1" ht="18" customHeight="1" x14ac:dyDescent="0.2">
      <c r="A85" s="5"/>
      <c r="B85" s="34">
        <v>84</v>
      </c>
      <c r="C85" s="63" t="s">
        <v>4149</v>
      </c>
      <c r="D85" s="64" t="s">
        <v>4150</v>
      </c>
      <c r="E85" s="48" t="s">
        <v>4086</v>
      </c>
      <c r="F85" s="20" t="s">
        <v>12</v>
      </c>
      <c r="G85" s="48" t="s">
        <v>2351</v>
      </c>
      <c r="H85" s="48" t="s">
        <v>13</v>
      </c>
      <c r="I85" s="48" t="s">
        <v>14</v>
      </c>
      <c r="J85" s="174">
        <v>4</v>
      </c>
      <c r="K85" s="246">
        <v>14029</v>
      </c>
      <c r="L85" s="66">
        <v>40048</v>
      </c>
      <c r="M85" s="39">
        <v>44742</v>
      </c>
      <c r="N85" s="61" t="str">
        <f t="shared" si="4"/>
        <v>12 Years, 10 Months, 7 Days</v>
      </c>
      <c r="O85" s="48">
        <v>28</v>
      </c>
      <c r="P85" s="48" t="s">
        <v>3894</v>
      </c>
      <c r="Q85" s="71">
        <v>1682044410</v>
      </c>
      <c r="R85" s="126" t="s">
        <v>4151</v>
      </c>
      <c r="S85" s="375">
        <v>12.1</v>
      </c>
      <c r="T85" s="375" t="str">
        <f t="shared" si="5"/>
        <v>C</v>
      </c>
      <c r="U85" s="409">
        <v>5</v>
      </c>
      <c r="V85" s="376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</row>
    <row r="86" spans="1:58" customFormat="1" ht="18" customHeight="1" x14ac:dyDescent="0.2">
      <c r="A86" s="5"/>
      <c r="B86" s="34">
        <v>85</v>
      </c>
      <c r="C86" s="35" t="s">
        <v>969</v>
      </c>
      <c r="D86" s="36" t="s">
        <v>970</v>
      </c>
      <c r="E86" s="20" t="s">
        <v>935</v>
      </c>
      <c r="F86" s="20" t="s">
        <v>690</v>
      </c>
      <c r="G86" s="20" t="s">
        <v>5470</v>
      </c>
      <c r="H86" s="20" t="s">
        <v>13</v>
      </c>
      <c r="I86" s="20" t="s">
        <v>22</v>
      </c>
      <c r="J86" s="174">
        <v>4</v>
      </c>
      <c r="K86" s="246">
        <v>14004</v>
      </c>
      <c r="L86" s="44">
        <v>41835</v>
      </c>
      <c r="M86" s="39">
        <v>44742</v>
      </c>
      <c r="N86" s="40" t="str">
        <f t="shared" si="4"/>
        <v>7 Years, 11 Months, 15 Days</v>
      </c>
      <c r="O86" s="20">
        <v>22</v>
      </c>
      <c r="P86" s="20" t="s">
        <v>5573</v>
      </c>
      <c r="Q86" s="42" t="s">
        <v>971</v>
      </c>
      <c r="R86" s="58" t="s">
        <v>972</v>
      </c>
      <c r="S86" s="375">
        <v>7.11</v>
      </c>
      <c r="T86" s="375" t="str">
        <f t="shared" si="5"/>
        <v>A</v>
      </c>
      <c r="U86" s="409">
        <v>4</v>
      </c>
      <c r="V86" s="376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</row>
    <row r="87" spans="1:58" customFormat="1" ht="18" customHeight="1" x14ac:dyDescent="0.2">
      <c r="A87" s="5"/>
      <c r="B87" s="34">
        <v>86</v>
      </c>
      <c r="C87" s="63" t="s">
        <v>6552</v>
      </c>
      <c r="D87" s="65" t="s">
        <v>6553</v>
      </c>
      <c r="E87" s="60" t="s">
        <v>4040</v>
      </c>
      <c r="F87" s="20" t="s">
        <v>12</v>
      </c>
      <c r="G87" s="60" t="s">
        <v>2351</v>
      </c>
      <c r="H87" s="60" t="s">
        <v>13</v>
      </c>
      <c r="I87" s="60" t="s">
        <v>14</v>
      </c>
      <c r="J87" s="174">
        <v>4</v>
      </c>
      <c r="K87" s="246">
        <v>14088</v>
      </c>
      <c r="L87" s="118">
        <v>40697</v>
      </c>
      <c r="M87" s="105">
        <v>44742</v>
      </c>
      <c r="N87" s="61" t="str">
        <f t="shared" si="4"/>
        <v>11 Years, 0 Months, 27 Days</v>
      </c>
      <c r="O87" s="65">
        <v>26</v>
      </c>
      <c r="P87" s="65" t="s">
        <v>5580</v>
      </c>
      <c r="Q87" s="324" t="s">
        <v>6554</v>
      </c>
      <c r="R87" s="126" t="s">
        <v>6555</v>
      </c>
      <c r="S87" s="375">
        <v>11</v>
      </c>
      <c r="T87" s="375" t="str">
        <f t="shared" si="5"/>
        <v>B</v>
      </c>
      <c r="U87" s="409">
        <v>7</v>
      </c>
      <c r="V87" s="377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</row>
    <row r="88" spans="1:58" customFormat="1" ht="18" customHeight="1" x14ac:dyDescent="0.2">
      <c r="A88" s="5"/>
      <c r="B88" s="34">
        <v>87</v>
      </c>
      <c r="C88" s="63" t="s">
        <v>4546</v>
      </c>
      <c r="D88" s="43" t="s">
        <v>4547</v>
      </c>
      <c r="E88" s="65" t="s">
        <v>1855</v>
      </c>
      <c r="F88" s="20" t="s">
        <v>12</v>
      </c>
      <c r="G88" s="60" t="s">
        <v>2351</v>
      </c>
      <c r="H88" s="60" t="s">
        <v>13</v>
      </c>
      <c r="I88" s="48" t="s">
        <v>14</v>
      </c>
      <c r="J88" s="174">
        <v>4</v>
      </c>
      <c r="K88" s="246">
        <v>14048</v>
      </c>
      <c r="L88" s="66">
        <v>41246</v>
      </c>
      <c r="M88" s="39">
        <v>44742</v>
      </c>
      <c r="N88" s="61" t="str">
        <f t="shared" si="4"/>
        <v>9 Years, 6 Months, 27 Days</v>
      </c>
      <c r="O88" s="48">
        <v>26</v>
      </c>
      <c r="P88" s="48" t="s">
        <v>3993</v>
      </c>
      <c r="Q88" s="71" t="s">
        <v>6803</v>
      </c>
      <c r="R88" s="160" t="s">
        <v>4548</v>
      </c>
      <c r="S88" s="375">
        <v>9.6</v>
      </c>
      <c r="T88" s="375" t="str">
        <f t="shared" si="5"/>
        <v>B</v>
      </c>
      <c r="U88" s="409">
        <v>6</v>
      </c>
      <c r="V88" s="376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</row>
    <row r="89" spans="1:58" customFormat="1" ht="18" customHeight="1" x14ac:dyDescent="0.2">
      <c r="A89" s="5"/>
      <c r="B89" s="34">
        <v>88</v>
      </c>
      <c r="C89" s="73" t="s">
        <v>4923</v>
      </c>
      <c r="D89" s="76" t="s">
        <v>4924</v>
      </c>
      <c r="E89" s="60" t="s">
        <v>2386</v>
      </c>
      <c r="F89" s="20" t="s">
        <v>12</v>
      </c>
      <c r="G89" s="60" t="s">
        <v>2351</v>
      </c>
      <c r="H89" s="60" t="s">
        <v>13</v>
      </c>
      <c r="I89" s="60" t="s">
        <v>14</v>
      </c>
      <c r="J89" s="174">
        <v>4</v>
      </c>
      <c r="K89" s="246">
        <v>14066</v>
      </c>
      <c r="L89" s="45">
        <v>41506</v>
      </c>
      <c r="M89" s="39">
        <v>44742</v>
      </c>
      <c r="N89" s="61" t="str">
        <f t="shared" si="4"/>
        <v>8 Years, 10 Months, 10 Days</v>
      </c>
      <c r="O89" s="48">
        <v>19</v>
      </c>
      <c r="P89" s="48" t="s">
        <v>3834</v>
      </c>
      <c r="Q89" s="71">
        <v>1711507242</v>
      </c>
      <c r="R89" s="161" t="s">
        <v>4925</v>
      </c>
      <c r="S89" s="375">
        <v>8.1</v>
      </c>
      <c r="T89" s="375" t="str">
        <f t="shared" si="5"/>
        <v>A</v>
      </c>
      <c r="U89" s="409">
        <v>4</v>
      </c>
      <c r="V89" s="376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</row>
    <row r="90" spans="1:58" customFormat="1" ht="18" customHeight="1" x14ac:dyDescent="0.2">
      <c r="A90" s="5"/>
      <c r="B90" s="34">
        <v>89</v>
      </c>
      <c r="C90" s="78" t="s">
        <v>5015</v>
      </c>
      <c r="D90" s="59" t="s">
        <v>5016</v>
      </c>
      <c r="E90" s="60" t="s">
        <v>4218</v>
      </c>
      <c r="F90" s="20" t="s">
        <v>12</v>
      </c>
      <c r="G90" s="60" t="s">
        <v>2351</v>
      </c>
      <c r="H90" s="77" t="s">
        <v>13</v>
      </c>
      <c r="I90" s="60" t="s">
        <v>14</v>
      </c>
      <c r="J90" s="174">
        <v>4</v>
      </c>
      <c r="K90" s="246">
        <v>14070</v>
      </c>
      <c r="L90" s="45">
        <v>41937</v>
      </c>
      <c r="M90" s="39">
        <v>44742</v>
      </c>
      <c r="N90" s="61" t="str">
        <f t="shared" si="4"/>
        <v>7 Years, 8 Months, 5 Days</v>
      </c>
      <c r="O90" s="48">
        <v>21</v>
      </c>
      <c r="P90" s="48" t="s">
        <v>4322</v>
      </c>
      <c r="Q90" s="79">
        <v>1712497499</v>
      </c>
      <c r="R90" s="126" t="s">
        <v>5017</v>
      </c>
      <c r="S90" s="375">
        <v>7.8</v>
      </c>
      <c r="T90" s="375" t="str">
        <f t="shared" si="5"/>
        <v>A</v>
      </c>
      <c r="U90" s="409">
        <v>4</v>
      </c>
      <c r="V90" s="376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</row>
    <row r="91" spans="1:58" customFormat="1" ht="18" customHeight="1" x14ac:dyDescent="0.2">
      <c r="A91" s="5"/>
      <c r="B91" s="34">
        <v>90</v>
      </c>
      <c r="C91" s="63" t="s">
        <v>4678</v>
      </c>
      <c r="D91" s="64" t="s">
        <v>4679</v>
      </c>
      <c r="E91" s="65" t="s">
        <v>4680</v>
      </c>
      <c r="F91" s="20" t="s">
        <v>12</v>
      </c>
      <c r="G91" s="60" t="s">
        <v>2351</v>
      </c>
      <c r="H91" s="60" t="s">
        <v>13</v>
      </c>
      <c r="I91" s="48" t="s">
        <v>14</v>
      </c>
      <c r="J91" s="174">
        <v>4</v>
      </c>
      <c r="K91" s="246">
        <v>14055</v>
      </c>
      <c r="L91" s="66">
        <v>40486</v>
      </c>
      <c r="M91" s="39">
        <v>44742</v>
      </c>
      <c r="N91" s="61" t="str">
        <f t="shared" si="4"/>
        <v>11 Years, 7 Months, 26 Days</v>
      </c>
      <c r="O91" s="48">
        <v>25</v>
      </c>
      <c r="P91" s="48" t="s">
        <v>3861</v>
      </c>
      <c r="Q91" s="71" t="s">
        <v>6804</v>
      </c>
      <c r="R91" s="126" t="s">
        <v>4681</v>
      </c>
      <c r="S91" s="375">
        <v>11.7</v>
      </c>
      <c r="T91" s="375" t="str">
        <f t="shared" si="5"/>
        <v>C</v>
      </c>
      <c r="U91" s="409">
        <v>0</v>
      </c>
      <c r="V91" s="376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</row>
    <row r="92" spans="1:58" customFormat="1" ht="18" customHeight="1" x14ac:dyDescent="0.2">
      <c r="A92" s="5"/>
      <c r="B92" s="34">
        <v>91</v>
      </c>
      <c r="C92" s="63" t="s">
        <v>4665</v>
      </c>
      <c r="D92" s="64" t="s">
        <v>4666</v>
      </c>
      <c r="E92" s="48" t="s">
        <v>4086</v>
      </c>
      <c r="F92" s="20" t="s">
        <v>12</v>
      </c>
      <c r="G92" s="60" t="s">
        <v>2351</v>
      </c>
      <c r="H92" s="60" t="s">
        <v>13</v>
      </c>
      <c r="I92" s="48" t="s">
        <v>14</v>
      </c>
      <c r="J92" s="174">
        <v>4</v>
      </c>
      <c r="K92" s="246">
        <v>14054</v>
      </c>
      <c r="L92" s="45">
        <v>41175</v>
      </c>
      <c r="M92" s="39">
        <v>44742</v>
      </c>
      <c r="N92" s="61" t="str">
        <f t="shared" si="4"/>
        <v>9 Years, 9 Months, 7 Days</v>
      </c>
      <c r="O92" s="48">
        <v>32</v>
      </c>
      <c r="P92" s="48" t="s">
        <v>4326</v>
      </c>
      <c r="Q92" s="71">
        <v>1765374787</v>
      </c>
      <c r="R92" s="126" t="s">
        <v>4667</v>
      </c>
      <c r="S92" s="375">
        <v>9.9</v>
      </c>
      <c r="T92" s="375" t="str">
        <f t="shared" si="5"/>
        <v>B</v>
      </c>
      <c r="U92" s="409">
        <v>5</v>
      </c>
      <c r="V92" s="376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</row>
    <row r="93" spans="1:58" customFormat="1" ht="18" customHeight="1" x14ac:dyDescent="0.2">
      <c r="A93" s="5"/>
      <c r="B93" s="34">
        <v>92</v>
      </c>
      <c r="C93" s="121" t="s">
        <v>6615</v>
      </c>
      <c r="D93" s="109" t="s">
        <v>6616</v>
      </c>
      <c r="E93" s="122" t="s">
        <v>4102</v>
      </c>
      <c r="F93" s="20" t="s">
        <v>12</v>
      </c>
      <c r="G93" s="110" t="s">
        <v>2351</v>
      </c>
      <c r="H93" s="110" t="s">
        <v>13</v>
      </c>
      <c r="I93" s="122" t="s">
        <v>14</v>
      </c>
      <c r="J93" s="177">
        <v>4</v>
      </c>
      <c r="K93" s="246">
        <v>14090</v>
      </c>
      <c r="L93" s="123">
        <v>41463</v>
      </c>
      <c r="M93" s="105">
        <v>44742</v>
      </c>
      <c r="N93" s="61" t="str">
        <f t="shared" si="4"/>
        <v>8 Years, 11 Months, 22 Days</v>
      </c>
      <c r="O93" s="122">
        <v>27</v>
      </c>
      <c r="P93" s="122" t="s">
        <v>6617</v>
      </c>
      <c r="Q93" s="323" t="s">
        <v>6618</v>
      </c>
      <c r="R93" s="151" t="s">
        <v>6619</v>
      </c>
      <c r="S93" s="375">
        <v>8.11</v>
      </c>
      <c r="T93" s="375" t="str">
        <f t="shared" si="5"/>
        <v>A</v>
      </c>
      <c r="U93" s="409">
        <v>3</v>
      </c>
      <c r="V93" s="376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</row>
    <row r="94" spans="1:58" customFormat="1" ht="18" customHeight="1" x14ac:dyDescent="0.2">
      <c r="A94" s="5"/>
      <c r="B94" s="34">
        <v>93</v>
      </c>
      <c r="C94" s="63" t="s">
        <v>6659</v>
      </c>
      <c r="D94" s="65" t="s">
        <v>6660</v>
      </c>
      <c r="E94" s="60" t="s">
        <v>2681</v>
      </c>
      <c r="F94" s="20" t="s">
        <v>12</v>
      </c>
      <c r="G94" s="60" t="s">
        <v>2351</v>
      </c>
      <c r="H94" s="60" t="s">
        <v>13</v>
      </c>
      <c r="I94" s="60" t="s">
        <v>14</v>
      </c>
      <c r="J94" s="174">
        <v>4</v>
      </c>
      <c r="K94" s="246">
        <v>14093</v>
      </c>
      <c r="L94" s="118">
        <v>42058</v>
      </c>
      <c r="M94" s="105">
        <v>44742</v>
      </c>
      <c r="N94" s="61" t="str">
        <f t="shared" si="4"/>
        <v>7 Years, 4 Months, 7 Days</v>
      </c>
      <c r="O94" s="65">
        <v>13</v>
      </c>
      <c r="P94" s="65" t="s">
        <v>5576</v>
      </c>
      <c r="Q94" s="324" t="s">
        <v>6661</v>
      </c>
      <c r="R94" s="126" t="s">
        <v>6662</v>
      </c>
      <c r="S94" s="375">
        <v>7.4</v>
      </c>
      <c r="T94" s="375" t="str">
        <f t="shared" si="5"/>
        <v>A</v>
      </c>
      <c r="U94" s="409">
        <v>2</v>
      </c>
      <c r="V94" s="376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</row>
    <row r="95" spans="1:58" customFormat="1" ht="18" customHeight="1" x14ac:dyDescent="0.2">
      <c r="A95" s="5"/>
      <c r="B95" s="34">
        <v>94</v>
      </c>
      <c r="C95" s="121" t="s">
        <v>6651</v>
      </c>
      <c r="D95" s="109" t="s">
        <v>6652</v>
      </c>
      <c r="E95" s="110" t="s">
        <v>2672</v>
      </c>
      <c r="F95" s="20" t="s">
        <v>12</v>
      </c>
      <c r="G95" s="110" t="s">
        <v>2351</v>
      </c>
      <c r="H95" s="110" t="s">
        <v>13</v>
      </c>
      <c r="I95" s="110" t="s">
        <v>14</v>
      </c>
      <c r="J95" s="177">
        <v>4</v>
      </c>
      <c r="K95" s="246">
        <v>14092</v>
      </c>
      <c r="L95" s="123">
        <v>40857</v>
      </c>
      <c r="M95" s="105">
        <v>44742</v>
      </c>
      <c r="N95" s="61" t="str">
        <f t="shared" si="4"/>
        <v>10 Years, 7 Months, 20 Days</v>
      </c>
      <c r="O95" s="122">
        <v>34</v>
      </c>
      <c r="P95" s="122" t="s">
        <v>5614</v>
      </c>
      <c r="Q95" s="323" t="s">
        <v>6653</v>
      </c>
      <c r="R95" s="151" t="s">
        <v>6654</v>
      </c>
      <c r="S95" s="375">
        <v>10.7</v>
      </c>
      <c r="T95" s="375" t="str">
        <f t="shared" si="5"/>
        <v>B</v>
      </c>
      <c r="U95" s="409">
        <v>4</v>
      </c>
      <c r="V95" s="377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</row>
    <row r="96" spans="1:58" customFormat="1" ht="18" customHeight="1" x14ac:dyDescent="0.2">
      <c r="A96" s="5"/>
      <c r="B96" s="34">
        <v>95</v>
      </c>
      <c r="C96" s="63" t="s">
        <v>4220</v>
      </c>
      <c r="D96" s="64" t="s">
        <v>4221</v>
      </c>
      <c r="E96" s="65" t="s">
        <v>2386</v>
      </c>
      <c r="F96" s="20" t="s">
        <v>12</v>
      </c>
      <c r="G96" s="48" t="s">
        <v>2351</v>
      </c>
      <c r="H96" s="48" t="s">
        <v>13</v>
      </c>
      <c r="I96" s="48" t="s">
        <v>14</v>
      </c>
      <c r="J96" s="174">
        <v>4</v>
      </c>
      <c r="K96" s="246">
        <v>14033</v>
      </c>
      <c r="L96" s="66">
        <v>41506</v>
      </c>
      <c r="M96" s="39">
        <v>44742</v>
      </c>
      <c r="N96" s="61" t="str">
        <f t="shared" si="4"/>
        <v>8 Years, 10 Months, 10 Days</v>
      </c>
      <c r="O96" s="48">
        <v>26</v>
      </c>
      <c r="P96" s="48" t="s">
        <v>3851</v>
      </c>
      <c r="Q96" s="71">
        <v>1841141144</v>
      </c>
      <c r="R96" s="126" t="s">
        <v>4222</v>
      </c>
      <c r="S96" s="375">
        <v>8.1</v>
      </c>
      <c r="T96" s="375" t="str">
        <f t="shared" si="5"/>
        <v>A</v>
      </c>
      <c r="U96" s="409">
        <v>1</v>
      </c>
      <c r="V96" s="376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</row>
    <row r="97" spans="2:23" s="18" customFormat="1" ht="15.75" customHeight="1" x14ac:dyDescent="0.2">
      <c r="B97" s="6"/>
      <c r="C97" s="166"/>
      <c r="D97" s="10"/>
      <c r="E97" s="12"/>
      <c r="F97" s="6"/>
      <c r="G97" s="6"/>
      <c r="H97" s="6"/>
      <c r="I97" s="6"/>
      <c r="J97" s="178"/>
      <c r="K97" s="249"/>
      <c r="L97" s="167"/>
      <c r="M97" s="6"/>
      <c r="N97" s="6"/>
      <c r="O97" s="6"/>
      <c r="P97" s="6"/>
      <c r="Q97" s="168"/>
      <c r="S97" s="6"/>
      <c r="T97" s="6"/>
      <c r="U97" s="6"/>
      <c r="V97" s="6"/>
    </row>
    <row r="98" spans="2:23" s="18" customFormat="1" ht="15.75" customHeight="1" x14ac:dyDescent="0.2">
      <c r="B98" s="6"/>
      <c r="C98" s="166"/>
      <c r="D98" s="10"/>
      <c r="E98" s="12"/>
      <c r="F98" s="6"/>
      <c r="G98" s="6"/>
      <c r="H98" s="6"/>
      <c r="I98" s="6"/>
      <c r="J98" s="178"/>
      <c r="K98" s="249"/>
      <c r="L98" s="167"/>
      <c r="M98" s="6"/>
      <c r="N98" s="6"/>
      <c r="O98" s="6"/>
      <c r="P98" s="6"/>
      <c r="Q98" s="168"/>
      <c r="S98" s="6"/>
      <c r="T98" s="6"/>
      <c r="U98" s="6"/>
      <c r="V98" s="6"/>
    </row>
    <row r="99" spans="2:23" s="18" customFormat="1" ht="15.75" customHeight="1" x14ac:dyDescent="0.2">
      <c r="B99" s="6"/>
      <c r="C99" s="166"/>
      <c r="D99" s="10"/>
      <c r="E99" s="12"/>
      <c r="F99" s="6"/>
      <c r="G99" s="6"/>
      <c r="H99" s="6"/>
      <c r="I99" s="6"/>
      <c r="J99" s="178"/>
      <c r="K99" s="249"/>
      <c r="L99" s="167"/>
      <c r="M99" s="6"/>
      <c r="N99" s="6"/>
      <c r="O99" s="6"/>
      <c r="P99" s="6"/>
      <c r="Q99" s="168"/>
      <c r="S99" s="6"/>
      <c r="T99" s="6"/>
      <c r="U99" s="6"/>
      <c r="V99" s="6"/>
    </row>
    <row r="100" spans="2:23" s="18" customFormat="1" ht="15.75" customHeight="1" x14ac:dyDescent="0.2">
      <c r="B100" s="57">
        <v>83</v>
      </c>
      <c r="C100" s="401" t="s">
        <v>5388</v>
      </c>
      <c r="D100" s="402" t="s">
        <v>5389</v>
      </c>
      <c r="E100" s="41" t="s">
        <v>4195</v>
      </c>
      <c r="F100" s="41" t="s">
        <v>12</v>
      </c>
      <c r="G100" s="41" t="s">
        <v>2351</v>
      </c>
      <c r="H100" s="41" t="s">
        <v>13</v>
      </c>
      <c r="I100" s="41" t="s">
        <v>14</v>
      </c>
      <c r="J100" s="41">
        <v>4</v>
      </c>
      <c r="K100" s="396">
        <v>14083</v>
      </c>
      <c r="L100" s="38">
        <v>41549</v>
      </c>
      <c r="M100" s="403">
        <v>44742</v>
      </c>
      <c r="N100" s="181" t="str">
        <f>DATEDIF(L100,M100,"Y") &amp; " Years, "&amp; DATEDIF(L100,M100,"YM") &amp; " Months, "&amp;DATEDIF(L100,M100, "MD") &amp; " Days"</f>
        <v>8 Years, 8 Months, 28 Days</v>
      </c>
      <c r="O100" s="41">
        <v>26</v>
      </c>
      <c r="P100" s="41" t="s">
        <v>3846</v>
      </c>
      <c r="Q100" s="404">
        <v>1810045451</v>
      </c>
      <c r="R100" s="399" t="s">
        <v>5390</v>
      </c>
      <c r="S100" s="400">
        <v>8.8000000000000007</v>
      </c>
      <c r="T100" s="400" t="str">
        <f>IF(S100&lt;=9.5,"A",IF(S100&lt;=11,"B",IF(S100&lt;=16,"C")))</f>
        <v>A</v>
      </c>
      <c r="U100" s="554" t="s">
        <v>6834</v>
      </c>
      <c r="V100" s="555"/>
      <c r="W100" s="405"/>
    </row>
    <row r="101" spans="2:23" s="18" customFormat="1" ht="15.75" customHeight="1" x14ac:dyDescent="0.2">
      <c r="B101" s="6"/>
      <c r="C101" s="166"/>
      <c r="D101" s="10"/>
      <c r="E101" s="12"/>
      <c r="F101" s="6"/>
      <c r="G101" s="6"/>
      <c r="H101" s="6"/>
      <c r="I101" s="6"/>
      <c r="J101" s="178"/>
      <c r="K101" s="249"/>
      <c r="L101" s="167"/>
      <c r="M101" s="6"/>
      <c r="N101" s="6"/>
      <c r="O101" s="6"/>
      <c r="P101" s="6"/>
      <c r="Q101" s="168"/>
      <c r="S101" s="6"/>
      <c r="T101" s="6"/>
      <c r="U101" s="6"/>
      <c r="V101" s="6"/>
    </row>
    <row r="102" spans="2:23" s="18" customFormat="1" ht="15.75" customHeight="1" x14ac:dyDescent="0.2">
      <c r="B102" s="6"/>
      <c r="C102" s="166"/>
      <c r="D102" s="10"/>
      <c r="E102" s="12"/>
      <c r="F102" s="6"/>
      <c r="G102" s="6"/>
      <c r="H102" s="6"/>
      <c r="I102" s="6"/>
      <c r="J102" s="178"/>
      <c r="K102" s="249"/>
      <c r="L102" s="167"/>
      <c r="M102" s="6"/>
      <c r="N102" s="6"/>
      <c r="O102" s="6"/>
      <c r="P102" s="6"/>
      <c r="Q102" s="168"/>
      <c r="S102" s="6"/>
      <c r="T102" s="6"/>
      <c r="U102" s="6"/>
      <c r="V102" s="6"/>
    </row>
    <row r="103" spans="2:23" s="18" customFormat="1" ht="15.75" customHeight="1" x14ac:dyDescent="0.2">
      <c r="B103" s="6"/>
      <c r="C103" s="166"/>
      <c r="D103" s="10"/>
      <c r="E103" s="12"/>
      <c r="F103" s="6"/>
      <c r="G103" s="6"/>
      <c r="H103" s="6"/>
      <c r="I103" s="6"/>
      <c r="J103" s="178"/>
      <c r="K103" s="249"/>
      <c r="L103" s="167"/>
      <c r="M103" s="6"/>
      <c r="N103" s="6"/>
      <c r="O103" s="6"/>
      <c r="P103" s="6"/>
      <c r="Q103" s="168"/>
      <c r="S103" s="6"/>
      <c r="T103" s="6"/>
      <c r="U103" s="6"/>
      <c r="V103" s="6"/>
    </row>
    <row r="104" spans="2:23" s="18" customFormat="1" ht="15.75" customHeight="1" x14ac:dyDescent="0.2">
      <c r="B104" s="6"/>
      <c r="C104" s="166"/>
      <c r="D104" s="10"/>
      <c r="E104" s="12"/>
      <c r="F104" s="6"/>
      <c r="G104" s="6"/>
      <c r="H104" s="6"/>
      <c r="I104" s="6"/>
      <c r="J104" s="178"/>
      <c r="K104" s="249"/>
      <c r="L104" s="167"/>
      <c r="M104" s="6"/>
      <c r="N104" s="6"/>
      <c r="O104" s="6"/>
      <c r="P104" s="6"/>
      <c r="Q104" s="168"/>
      <c r="S104" s="6"/>
      <c r="T104" s="6"/>
      <c r="U104" s="6"/>
      <c r="V104" s="6"/>
    </row>
    <row r="105" spans="2:23" s="18" customFormat="1" ht="15.75" customHeight="1" x14ac:dyDescent="0.2">
      <c r="B105" s="6"/>
      <c r="C105" s="166"/>
      <c r="D105" s="10"/>
      <c r="E105" s="12"/>
      <c r="F105" s="6"/>
      <c r="G105" s="6"/>
      <c r="H105" s="6"/>
      <c r="I105" s="6"/>
      <c r="J105" s="178"/>
      <c r="K105" s="249"/>
      <c r="L105" s="167"/>
      <c r="M105" s="6"/>
      <c r="N105" s="6"/>
      <c r="O105" s="6"/>
      <c r="P105" s="6"/>
      <c r="Q105" s="168"/>
      <c r="S105" s="6"/>
      <c r="T105" s="6"/>
      <c r="U105" s="6"/>
      <c r="V105" s="6"/>
    </row>
    <row r="106" spans="2:23" s="18" customFormat="1" ht="15.75" customHeight="1" x14ac:dyDescent="0.2">
      <c r="B106" s="6"/>
      <c r="C106" s="166"/>
      <c r="D106" s="10"/>
      <c r="E106" s="12"/>
      <c r="F106" s="6"/>
      <c r="G106" s="6"/>
      <c r="H106" s="6"/>
      <c r="I106" s="6"/>
      <c r="J106" s="178"/>
      <c r="K106" s="249"/>
      <c r="L106" s="167"/>
      <c r="M106" s="6"/>
      <c r="N106" s="6"/>
      <c r="O106" s="6"/>
      <c r="P106" s="6"/>
      <c r="Q106" s="168"/>
      <c r="S106" s="6"/>
      <c r="T106" s="6"/>
      <c r="U106" s="6"/>
      <c r="V106" s="6"/>
    </row>
    <row r="107" spans="2:23" s="18" customFormat="1" ht="15.75" customHeight="1" x14ac:dyDescent="0.2">
      <c r="B107" s="6"/>
      <c r="C107" s="166"/>
      <c r="D107" s="10"/>
      <c r="E107" s="12"/>
      <c r="F107" s="6"/>
      <c r="G107" s="6"/>
      <c r="H107" s="6"/>
      <c r="I107" s="6"/>
      <c r="J107" s="178"/>
      <c r="K107" s="249"/>
      <c r="L107" s="167"/>
      <c r="M107" s="6"/>
      <c r="N107" s="6"/>
      <c r="O107" s="6"/>
      <c r="P107" s="6"/>
      <c r="Q107" s="168"/>
      <c r="S107" s="6"/>
      <c r="T107" s="6"/>
      <c r="U107" s="6"/>
      <c r="V107" s="6"/>
    </row>
    <row r="108" spans="2:23" s="18" customFormat="1" ht="15.75" customHeight="1" x14ac:dyDescent="0.2">
      <c r="B108" s="6"/>
      <c r="C108" s="166"/>
      <c r="D108" s="10"/>
      <c r="E108" s="12"/>
      <c r="F108" s="6"/>
      <c r="G108" s="6"/>
      <c r="H108" s="6"/>
      <c r="I108" s="6"/>
      <c r="J108" s="178"/>
      <c r="K108" s="249"/>
      <c r="L108" s="167"/>
      <c r="M108" s="6"/>
      <c r="N108" s="6"/>
      <c r="O108" s="6"/>
      <c r="P108" s="6"/>
      <c r="Q108" s="168"/>
      <c r="S108" s="6"/>
      <c r="T108" s="6"/>
      <c r="U108" s="6"/>
      <c r="V108" s="6"/>
    </row>
    <row r="109" spans="2:23" s="18" customFormat="1" ht="15.75" customHeight="1" x14ac:dyDescent="0.2">
      <c r="B109" s="6"/>
      <c r="C109" s="166"/>
      <c r="D109" s="10"/>
      <c r="E109" s="12"/>
      <c r="F109" s="6"/>
      <c r="G109" s="6"/>
      <c r="H109" s="6"/>
      <c r="I109" s="6"/>
      <c r="J109" s="178"/>
      <c r="K109" s="249"/>
      <c r="L109" s="167"/>
      <c r="M109" s="6"/>
      <c r="N109" s="6"/>
      <c r="O109" s="6"/>
      <c r="P109" s="6"/>
      <c r="Q109" s="168"/>
      <c r="S109" s="6"/>
      <c r="T109" s="6"/>
      <c r="U109" s="6"/>
      <c r="V109" s="6"/>
    </row>
    <row r="110" spans="2:23" s="18" customFormat="1" ht="15.75" customHeight="1" x14ac:dyDescent="0.2">
      <c r="B110" s="6"/>
      <c r="C110" s="166"/>
      <c r="D110" s="10"/>
      <c r="E110" s="12"/>
      <c r="F110" s="6"/>
      <c r="G110" s="6"/>
      <c r="H110" s="6"/>
      <c r="I110" s="6"/>
      <c r="J110" s="178"/>
      <c r="K110" s="249"/>
      <c r="L110" s="167"/>
      <c r="M110" s="6"/>
      <c r="N110" s="6"/>
      <c r="O110" s="6"/>
      <c r="P110" s="6"/>
      <c r="Q110" s="168"/>
      <c r="S110" s="6"/>
      <c r="T110" s="6"/>
      <c r="U110" s="6"/>
      <c r="V110" s="6"/>
    </row>
    <row r="111" spans="2:23" s="18" customFormat="1" ht="15.75" customHeight="1" x14ac:dyDescent="0.2">
      <c r="B111" s="6"/>
      <c r="C111" s="166"/>
      <c r="D111" s="10"/>
      <c r="E111" s="12"/>
      <c r="F111" s="6"/>
      <c r="G111" s="6"/>
      <c r="H111" s="6"/>
      <c r="I111" s="6"/>
      <c r="J111" s="178"/>
      <c r="K111" s="249"/>
      <c r="L111" s="167"/>
      <c r="M111" s="6"/>
      <c r="N111" s="6"/>
      <c r="O111" s="6"/>
      <c r="P111" s="6"/>
      <c r="Q111" s="168"/>
      <c r="S111" s="6"/>
      <c r="T111" s="6"/>
      <c r="U111" s="6"/>
      <c r="V111" s="6"/>
    </row>
    <row r="112" spans="2:23" s="18" customFormat="1" ht="15.75" customHeight="1" x14ac:dyDescent="0.2">
      <c r="B112" s="6"/>
      <c r="C112" s="166"/>
      <c r="D112" s="10"/>
      <c r="E112" s="12"/>
      <c r="F112" s="6"/>
      <c r="G112" s="6"/>
      <c r="H112" s="6"/>
      <c r="I112" s="6"/>
      <c r="J112" s="178"/>
      <c r="K112" s="249"/>
      <c r="L112" s="167"/>
      <c r="M112" s="6"/>
      <c r="N112" s="6"/>
      <c r="O112" s="6"/>
      <c r="P112" s="6"/>
      <c r="Q112" s="168"/>
      <c r="S112" s="6"/>
      <c r="T112" s="6"/>
      <c r="U112" s="6"/>
      <c r="V112" s="6"/>
    </row>
    <row r="113" spans="2:22" s="18" customFormat="1" ht="15.75" customHeight="1" x14ac:dyDescent="0.2">
      <c r="B113" s="6"/>
      <c r="C113" s="166"/>
      <c r="D113" s="10"/>
      <c r="E113" s="12"/>
      <c r="F113" s="6"/>
      <c r="G113" s="6"/>
      <c r="H113" s="6"/>
      <c r="I113" s="6"/>
      <c r="J113" s="178"/>
      <c r="K113" s="249"/>
      <c r="L113" s="167"/>
      <c r="M113" s="6"/>
      <c r="N113" s="6"/>
      <c r="O113" s="6"/>
      <c r="P113" s="6"/>
      <c r="Q113" s="168"/>
      <c r="S113" s="6"/>
      <c r="T113" s="6"/>
      <c r="U113" s="6"/>
      <c r="V113" s="6"/>
    </row>
    <row r="114" spans="2:22" s="18" customFormat="1" ht="15.75" customHeight="1" x14ac:dyDescent="0.2">
      <c r="B114" s="6"/>
      <c r="C114" s="166"/>
      <c r="D114" s="10"/>
      <c r="E114" s="12"/>
      <c r="F114" s="6"/>
      <c r="G114" s="6"/>
      <c r="H114" s="6"/>
      <c r="I114" s="6"/>
      <c r="J114" s="178"/>
      <c r="K114" s="249"/>
      <c r="L114" s="167"/>
      <c r="M114" s="6"/>
      <c r="N114" s="6"/>
      <c r="O114" s="6"/>
      <c r="P114" s="6"/>
      <c r="Q114" s="168"/>
      <c r="S114" s="6"/>
      <c r="T114" s="6"/>
      <c r="U114" s="6"/>
      <c r="V114" s="6"/>
    </row>
    <row r="115" spans="2:22" s="18" customFormat="1" ht="15.75" customHeight="1" x14ac:dyDescent="0.2">
      <c r="B115" s="6"/>
      <c r="C115" s="166"/>
      <c r="D115" s="10"/>
      <c r="E115" s="12"/>
      <c r="F115" s="6"/>
      <c r="G115" s="6"/>
      <c r="H115" s="6"/>
      <c r="I115" s="6"/>
      <c r="J115" s="178"/>
      <c r="K115" s="249"/>
      <c r="L115" s="167"/>
      <c r="M115" s="6"/>
      <c r="N115" s="6"/>
      <c r="O115" s="6"/>
      <c r="P115" s="6"/>
      <c r="Q115" s="168"/>
      <c r="S115" s="6"/>
      <c r="T115" s="6"/>
      <c r="U115" s="6"/>
      <c r="V115" s="6"/>
    </row>
    <row r="116" spans="2:22" s="18" customFormat="1" ht="15.75" customHeight="1" x14ac:dyDescent="0.2">
      <c r="B116" s="6"/>
      <c r="C116" s="166"/>
      <c r="D116" s="10"/>
      <c r="E116" s="12"/>
      <c r="F116" s="6"/>
      <c r="G116" s="6"/>
      <c r="H116" s="6"/>
      <c r="I116" s="6"/>
      <c r="J116" s="178"/>
      <c r="K116" s="249"/>
      <c r="L116" s="167"/>
      <c r="M116" s="6"/>
      <c r="N116" s="6"/>
      <c r="O116" s="6"/>
      <c r="P116" s="6"/>
      <c r="Q116" s="168"/>
      <c r="S116" s="6"/>
      <c r="T116" s="6"/>
      <c r="U116" s="6"/>
      <c r="V116" s="6"/>
    </row>
    <row r="117" spans="2:22" s="18" customFormat="1" ht="15.75" customHeight="1" x14ac:dyDescent="0.2">
      <c r="B117" s="6"/>
      <c r="C117" s="166"/>
      <c r="D117" s="10"/>
      <c r="E117" s="12"/>
      <c r="F117" s="6"/>
      <c r="G117" s="6"/>
      <c r="H117" s="6"/>
      <c r="I117" s="6"/>
      <c r="J117" s="178"/>
      <c r="K117" s="249"/>
      <c r="L117" s="167"/>
      <c r="M117" s="6"/>
      <c r="N117" s="6"/>
      <c r="O117" s="6"/>
      <c r="P117" s="6"/>
      <c r="Q117" s="168"/>
      <c r="S117" s="6"/>
      <c r="T117" s="6"/>
      <c r="U117" s="6"/>
      <c r="V117" s="6"/>
    </row>
    <row r="118" spans="2:22" s="18" customFormat="1" ht="15.75" customHeight="1" x14ac:dyDescent="0.2">
      <c r="B118" s="6"/>
      <c r="C118" s="166"/>
      <c r="D118" s="10"/>
      <c r="E118" s="12"/>
      <c r="F118" s="6"/>
      <c r="G118" s="6"/>
      <c r="H118" s="6"/>
      <c r="I118" s="6"/>
      <c r="J118" s="178"/>
      <c r="K118" s="249"/>
      <c r="L118" s="167"/>
      <c r="M118" s="6"/>
      <c r="N118" s="6"/>
      <c r="O118" s="6"/>
      <c r="P118" s="6"/>
      <c r="Q118" s="168"/>
      <c r="S118" s="6"/>
      <c r="T118" s="6"/>
      <c r="U118" s="6"/>
      <c r="V118" s="6"/>
    </row>
    <row r="119" spans="2:22" s="18" customFormat="1" ht="15.75" customHeight="1" x14ac:dyDescent="0.2">
      <c r="B119" s="6"/>
      <c r="C119" s="166"/>
      <c r="D119" s="10"/>
      <c r="E119" s="12"/>
      <c r="F119" s="6"/>
      <c r="G119" s="6"/>
      <c r="H119" s="6"/>
      <c r="I119" s="6"/>
      <c r="J119" s="178"/>
      <c r="K119" s="249"/>
      <c r="L119" s="167"/>
      <c r="M119" s="6"/>
      <c r="N119" s="6"/>
      <c r="O119" s="6"/>
      <c r="P119" s="6"/>
      <c r="Q119" s="168"/>
      <c r="S119" s="6"/>
      <c r="T119" s="6"/>
      <c r="U119" s="6"/>
      <c r="V119" s="6"/>
    </row>
    <row r="120" spans="2:22" s="18" customFormat="1" ht="15.75" customHeight="1" x14ac:dyDescent="0.2">
      <c r="B120" s="6"/>
      <c r="C120" s="166"/>
      <c r="D120" s="10"/>
      <c r="E120" s="12"/>
      <c r="F120" s="6"/>
      <c r="G120" s="6"/>
      <c r="H120" s="6"/>
      <c r="I120" s="6"/>
      <c r="J120" s="178"/>
      <c r="K120" s="249"/>
      <c r="L120" s="167"/>
      <c r="M120" s="6"/>
      <c r="N120" s="6"/>
      <c r="O120" s="6"/>
      <c r="P120" s="6"/>
      <c r="Q120" s="168"/>
      <c r="S120" s="6"/>
      <c r="T120" s="6"/>
      <c r="U120" s="6"/>
      <c r="V120" s="6"/>
    </row>
    <row r="121" spans="2:22" s="18" customFormat="1" ht="15.75" customHeight="1" x14ac:dyDescent="0.2">
      <c r="B121" s="6"/>
      <c r="C121" s="166"/>
      <c r="D121" s="10"/>
      <c r="E121" s="12"/>
      <c r="F121" s="6"/>
      <c r="G121" s="6"/>
      <c r="H121" s="6"/>
      <c r="I121" s="6"/>
      <c r="J121" s="178"/>
      <c r="K121" s="249"/>
      <c r="L121" s="167"/>
      <c r="M121" s="6"/>
      <c r="N121" s="6"/>
      <c r="O121" s="6"/>
      <c r="P121" s="6"/>
      <c r="Q121" s="168"/>
      <c r="S121" s="6"/>
      <c r="T121" s="6"/>
      <c r="U121" s="6"/>
      <c r="V121" s="6"/>
    </row>
    <row r="122" spans="2:22" s="18" customFormat="1" ht="15.75" customHeight="1" x14ac:dyDescent="0.2">
      <c r="B122" s="6"/>
      <c r="C122" s="166"/>
      <c r="D122" s="10"/>
      <c r="E122" s="12"/>
      <c r="F122" s="6"/>
      <c r="G122" s="6"/>
      <c r="H122" s="6"/>
      <c r="I122" s="6"/>
      <c r="J122" s="178"/>
      <c r="K122" s="249"/>
      <c r="L122" s="167"/>
      <c r="M122" s="6"/>
      <c r="N122" s="6"/>
      <c r="O122" s="6"/>
      <c r="P122" s="6"/>
      <c r="Q122" s="168"/>
      <c r="S122" s="6"/>
      <c r="T122" s="6"/>
      <c r="U122" s="6"/>
      <c r="V122" s="6"/>
    </row>
    <row r="123" spans="2:22" s="18" customFormat="1" ht="15.75" customHeight="1" x14ac:dyDescent="0.2">
      <c r="B123" s="6"/>
      <c r="C123" s="166"/>
      <c r="D123" s="10"/>
      <c r="E123" s="12"/>
      <c r="F123" s="6"/>
      <c r="G123" s="6"/>
      <c r="H123" s="6"/>
      <c r="I123" s="6"/>
      <c r="J123" s="178"/>
      <c r="K123" s="249"/>
      <c r="L123" s="167"/>
      <c r="M123" s="6"/>
      <c r="N123" s="6"/>
      <c r="O123" s="6"/>
      <c r="P123" s="6"/>
      <c r="Q123" s="168"/>
      <c r="S123" s="6"/>
      <c r="T123" s="6"/>
      <c r="U123" s="6"/>
      <c r="V123" s="6"/>
    </row>
    <row r="124" spans="2:22" s="18" customFormat="1" ht="15.75" customHeight="1" x14ac:dyDescent="0.2">
      <c r="B124" s="6"/>
      <c r="C124" s="166"/>
      <c r="D124" s="10"/>
      <c r="E124" s="12"/>
      <c r="F124" s="6"/>
      <c r="G124" s="6"/>
      <c r="H124" s="6"/>
      <c r="I124" s="6"/>
      <c r="J124" s="178"/>
      <c r="K124" s="249"/>
      <c r="L124" s="167"/>
      <c r="M124" s="6"/>
      <c r="N124" s="6"/>
      <c r="O124" s="6"/>
      <c r="P124" s="6"/>
      <c r="Q124" s="168"/>
      <c r="S124" s="6"/>
      <c r="T124" s="6"/>
      <c r="U124" s="6"/>
      <c r="V124" s="6"/>
    </row>
    <row r="125" spans="2:22" s="18" customFormat="1" ht="15.75" customHeight="1" x14ac:dyDescent="0.2">
      <c r="B125" s="6"/>
      <c r="C125" s="166"/>
      <c r="D125" s="10"/>
      <c r="E125" s="12"/>
      <c r="F125" s="6"/>
      <c r="G125" s="6"/>
      <c r="H125" s="6"/>
      <c r="I125" s="6"/>
      <c r="J125" s="178"/>
      <c r="K125" s="249"/>
      <c r="L125" s="167"/>
      <c r="M125" s="6"/>
      <c r="N125" s="6"/>
      <c r="O125" s="6"/>
      <c r="P125" s="6"/>
      <c r="Q125" s="168"/>
      <c r="S125" s="6"/>
      <c r="T125" s="6"/>
      <c r="U125" s="6"/>
      <c r="V125" s="6"/>
    </row>
    <row r="126" spans="2:22" s="18" customFormat="1" ht="15.75" customHeight="1" x14ac:dyDescent="0.2">
      <c r="B126" s="6"/>
      <c r="C126" s="166"/>
      <c r="D126" s="10"/>
      <c r="E126" s="12"/>
      <c r="F126" s="6"/>
      <c r="G126" s="6"/>
      <c r="H126" s="6"/>
      <c r="I126" s="6"/>
      <c r="J126" s="178"/>
      <c r="K126" s="249"/>
      <c r="L126" s="167"/>
      <c r="M126" s="6"/>
      <c r="N126" s="6"/>
      <c r="O126" s="6"/>
      <c r="P126" s="6"/>
      <c r="Q126" s="168"/>
      <c r="S126" s="6"/>
      <c r="T126" s="6"/>
      <c r="U126" s="6"/>
      <c r="V126" s="6"/>
    </row>
    <row r="127" spans="2:22" s="18" customFormat="1" ht="15.75" customHeight="1" x14ac:dyDescent="0.2">
      <c r="B127" s="6"/>
      <c r="C127" s="166"/>
      <c r="D127" s="10"/>
      <c r="E127" s="12"/>
      <c r="F127" s="6"/>
      <c r="G127" s="6"/>
      <c r="H127" s="6"/>
      <c r="I127" s="6"/>
      <c r="J127" s="178"/>
      <c r="K127" s="249"/>
      <c r="L127" s="167"/>
      <c r="M127" s="6"/>
      <c r="N127" s="6"/>
      <c r="O127" s="6"/>
      <c r="P127" s="6"/>
      <c r="Q127" s="168"/>
      <c r="S127" s="6"/>
      <c r="T127" s="6"/>
      <c r="U127" s="6"/>
      <c r="V127" s="6"/>
    </row>
    <row r="128" spans="2:22" s="18" customFormat="1" ht="15.75" customHeight="1" x14ac:dyDescent="0.2">
      <c r="B128" s="6"/>
      <c r="C128" s="166"/>
      <c r="D128" s="10"/>
      <c r="E128" s="12"/>
      <c r="F128" s="6"/>
      <c r="G128" s="6"/>
      <c r="H128" s="6"/>
      <c r="I128" s="6"/>
      <c r="J128" s="178"/>
      <c r="K128" s="249"/>
      <c r="L128" s="167"/>
      <c r="M128" s="6"/>
      <c r="N128" s="6"/>
      <c r="O128" s="6"/>
      <c r="P128" s="6"/>
      <c r="Q128" s="168"/>
      <c r="S128" s="6"/>
      <c r="T128" s="6"/>
      <c r="U128" s="6"/>
      <c r="V128" s="6"/>
    </row>
    <row r="129" spans="2:22" s="18" customFormat="1" ht="15.75" customHeight="1" x14ac:dyDescent="0.2">
      <c r="B129" s="6"/>
      <c r="C129" s="166"/>
      <c r="D129" s="10"/>
      <c r="E129" s="12"/>
      <c r="F129" s="6"/>
      <c r="G129" s="6"/>
      <c r="H129" s="6"/>
      <c r="I129" s="6"/>
      <c r="J129" s="178"/>
      <c r="K129" s="249"/>
      <c r="L129" s="167"/>
      <c r="M129" s="6"/>
      <c r="N129" s="6"/>
      <c r="O129" s="6"/>
      <c r="P129" s="6"/>
      <c r="Q129" s="168"/>
      <c r="S129" s="6"/>
      <c r="T129" s="6"/>
      <c r="U129" s="6"/>
      <c r="V129" s="6"/>
    </row>
    <row r="130" spans="2:22" s="18" customFormat="1" ht="15.75" customHeight="1" x14ac:dyDescent="0.2">
      <c r="B130" s="6"/>
      <c r="C130" s="166"/>
      <c r="D130" s="10"/>
      <c r="E130" s="12"/>
      <c r="F130" s="6"/>
      <c r="G130" s="6"/>
      <c r="H130" s="6"/>
      <c r="I130" s="6"/>
      <c r="J130" s="178"/>
      <c r="K130" s="249"/>
      <c r="L130" s="167"/>
      <c r="M130" s="6"/>
      <c r="N130" s="6"/>
      <c r="O130" s="6"/>
      <c r="P130" s="6"/>
      <c r="Q130" s="168"/>
      <c r="S130" s="6"/>
      <c r="T130" s="6"/>
      <c r="U130" s="6"/>
      <c r="V130" s="6"/>
    </row>
    <row r="131" spans="2:22" s="18" customFormat="1" ht="15.75" customHeight="1" x14ac:dyDescent="0.2">
      <c r="B131" s="6"/>
      <c r="C131" s="166"/>
      <c r="D131" s="10"/>
      <c r="E131" s="12"/>
      <c r="F131" s="6"/>
      <c r="G131" s="6"/>
      <c r="H131" s="6"/>
      <c r="I131" s="6"/>
      <c r="J131" s="178"/>
      <c r="K131" s="249"/>
      <c r="L131" s="167"/>
      <c r="M131" s="6"/>
      <c r="N131" s="6"/>
      <c r="O131" s="6"/>
      <c r="P131" s="6"/>
      <c r="Q131" s="168"/>
      <c r="S131" s="6"/>
      <c r="T131" s="6"/>
      <c r="U131" s="6"/>
      <c r="V131" s="6"/>
    </row>
    <row r="132" spans="2:22" s="18" customFormat="1" ht="15.75" customHeight="1" x14ac:dyDescent="0.2">
      <c r="B132" s="6"/>
      <c r="C132" s="166"/>
      <c r="D132" s="10"/>
      <c r="E132" s="12"/>
      <c r="F132" s="6"/>
      <c r="G132" s="6"/>
      <c r="H132" s="6"/>
      <c r="I132" s="6"/>
      <c r="J132" s="178"/>
      <c r="K132" s="249"/>
      <c r="L132" s="167"/>
      <c r="M132" s="6"/>
      <c r="N132" s="6"/>
      <c r="O132" s="6"/>
      <c r="P132" s="6"/>
      <c r="Q132" s="168"/>
      <c r="S132" s="6"/>
      <c r="T132" s="6"/>
      <c r="U132" s="6"/>
      <c r="V132" s="6"/>
    </row>
    <row r="133" spans="2:22" s="18" customFormat="1" ht="15.75" customHeight="1" x14ac:dyDescent="0.2">
      <c r="B133" s="6"/>
      <c r="C133" s="166"/>
      <c r="D133" s="10"/>
      <c r="E133" s="12"/>
      <c r="F133" s="6"/>
      <c r="G133" s="6"/>
      <c r="H133" s="6"/>
      <c r="I133" s="6"/>
      <c r="J133" s="178"/>
      <c r="K133" s="249"/>
      <c r="L133" s="167"/>
      <c r="M133" s="6"/>
      <c r="N133" s="6"/>
      <c r="O133" s="6"/>
      <c r="P133" s="6"/>
      <c r="Q133" s="168"/>
      <c r="S133" s="6"/>
      <c r="T133" s="6"/>
      <c r="U133" s="6"/>
      <c r="V133" s="6"/>
    </row>
    <row r="134" spans="2:22" s="18" customFormat="1" ht="15.75" customHeight="1" x14ac:dyDescent="0.2">
      <c r="B134" s="6"/>
      <c r="C134" s="166"/>
      <c r="D134" s="10"/>
      <c r="E134" s="12"/>
      <c r="F134" s="6"/>
      <c r="G134" s="6"/>
      <c r="H134" s="6"/>
      <c r="I134" s="6"/>
      <c r="J134" s="178"/>
      <c r="K134" s="249"/>
      <c r="L134" s="167"/>
      <c r="M134" s="6"/>
      <c r="N134" s="6"/>
      <c r="O134" s="6"/>
      <c r="P134" s="6"/>
      <c r="Q134" s="168"/>
      <c r="S134" s="6"/>
      <c r="T134" s="6"/>
      <c r="U134" s="6"/>
      <c r="V134" s="6"/>
    </row>
    <row r="135" spans="2:22" s="18" customFormat="1" ht="15.75" customHeight="1" x14ac:dyDescent="0.2">
      <c r="B135" s="6"/>
      <c r="C135" s="166"/>
      <c r="D135" s="10"/>
      <c r="E135" s="12"/>
      <c r="F135" s="6"/>
      <c r="G135" s="6"/>
      <c r="H135" s="6"/>
      <c r="I135" s="6"/>
      <c r="J135" s="178"/>
      <c r="K135" s="249"/>
      <c r="L135" s="167"/>
      <c r="M135" s="6"/>
      <c r="N135" s="6"/>
      <c r="O135" s="6"/>
      <c r="P135" s="6"/>
      <c r="Q135" s="168"/>
      <c r="S135" s="6"/>
      <c r="T135" s="6"/>
      <c r="U135" s="6"/>
      <c r="V135" s="6"/>
    </row>
    <row r="136" spans="2:22" s="18" customFormat="1" ht="15.75" customHeight="1" x14ac:dyDescent="0.2">
      <c r="B136" s="6"/>
      <c r="C136" s="166"/>
      <c r="D136" s="10"/>
      <c r="E136" s="12"/>
      <c r="F136" s="6"/>
      <c r="G136" s="6"/>
      <c r="H136" s="6"/>
      <c r="I136" s="6"/>
      <c r="J136" s="178"/>
      <c r="K136" s="249"/>
      <c r="L136" s="167"/>
      <c r="M136" s="6"/>
      <c r="N136" s="6"/>
      <c r="O136" s="6"/>
      <c r="P136" s="6"/>
      <c r="Q136" s="168"/>
      <c r="S136" s="6"/>
      <c r="T136" s="6"/>
      <c r="U136" s="6"/>
      <c r="V136" s="6"/>
    </row>
    <row r="137" spans="2:22" s="18" customFormat="1" ht="15.75" customHeight="1" x14ac:dyDescent="0.2">
      <c r="B137" s="6"/>
      <c r="C137" s="166"/>
      <c r="D137" s="10"/>
      <c r="E137" s="12"/>
      <c r="F137" s="6"/>
      <c r="G137" s="6"/>
      <c r="H137" s="6"/>
      <c r="I137" s="6"/>
      <c r="J137" s="178"/>
      <c r="K137" s="249"/>
      <c r="L137" s="167"/>
      <c r="M137" s="6"/>
      <c r="N137" s="6"/>
      <c r="O137" s="6"/>
      <c r="P137" s="6"/>
      <c r="Q137" s="168"/>
      <c r="S137" s="6"/>
      <c r="T137" s="6"/>
      <c r="U137" s="6"/>
      <c r="V137" s="6"/>
    </row>
    <row r="138" spans="2:22" s="18" customFormat="1" ht="15.75" customHeight="1" x14ac:dyDescent="0.2">
      <c r="B138" s="6"/>
      <c r="C138" s="166"/>
      <c r="D138" s="10"/>
      <c r="E138" s="12"/>
      <c r="F138" s="6"/>
      <c r="G138" s="6"/>
      <c r="H138" s="6"/>
      <c r="I138" s="6"/>
      <c r="J138" s="178"/>
      <c r="K138" s="249"/>
      <c r="L138" s="167"/>
      <c r="M138" s="6"/>
      <c r="N138" s="6"/>
      <c r="O138" s="6"/>
      <c r="P138" s="6"/>
      <c r="Q138" s="168"/>
      <c r="S138" s="6"/>
      <c r="T138" s="6"/>
      <c r="U138" s="6"/>
      <c r="V138" s="6"/>
    </row>
    <row r="139" spans="2:22" s="18" customFormat="1" ht="15.75" customHeight="1" x14ac:dyDescent="0.2">
      <c r="B139" s="6"/>
      <c r="C139" s="166"/>
      <c r="D139" s="10"/>
      <c r="E139" s="12"/>
      <c r="F139" s="6"/>
      <c r="G139" s="6"/>
      <c r="H139" s="6"/>
      <c r="I139" s="6"/>
      <c r="J139" s="178"/>
      <c r="K139" s="249"/>
      <c r="L139" s="167"/>
      <c r="M139" s="6"/>
      <c r="N139" s="6"/>
      <c r="O139" s="6"/>
      <c r="P139" s="6"/>
      <c r="Q139" s="168"/>
      <c r="S139" s="6"/>
      <c r="T139" s="6"/>
      <c r="U139" s="6"/>
      <c r="V139" s="6"/>
    </row>
    <row r="140" spans="2:22" s="18" customFormat="1" ht="15.75" customHeight="1" x14ac:dyDescent="0.2">
      <c r="B140" s="6"/>
      <c r="C140" s="166"/>
      <c r="D140" s="10"/>
      <c r="E140" s="12"/>
      <c r="F140" s="6"/>
      <c r="G140" s="6"/>
      <c r="H140" s="6"/>
      <c r="I140" s="6"/>
      <c r="J140" s="178"/>
      <c r="K140" s="249"/>
      <c r="L140" s="167"/>
      <c r="M140" s="6"/>
      <c r="N140" s="6"/>
      <c r="O140" s="6"/>
      <c r="P140" s="6"/>
      <c r="Q140" s="168"/>
      <c r="S140" s="6"/>
      <c r="T140" s="6"/>
      <c r="U140" s="6"/>
      <c r="V140" s="6"/>
    </row>
    <row r="141" spans="2:22" s="18" customFormat="1" ht="15.75" customHeight="1" x14ac:dyDescent="0.2">
      <c r="B141" s="6"/>
      <c r="C141" s="166"/>
      <c r="D141" s="10"/>
      <c r="E141" s="12"/>
      <c r="F141" s="6"/>
      <c r="G141" s="6"/>
      <c r="H141" s="6"/>
      <c r="I141" s="6"/>
      <c r="J141" s="178"/>
      <c r="K141" s="249"/>
      <c r="L141" s="167"/>
      <c r="M141" s="6"/>
      <c r="N141" s="6"/>
      <c r="O141" s="6"/>
      <c r="P141" s="6"/>
      <c r="Q141" s="168"/>
      <c r="S141" s="6"/>
      <c r="T141" s="6"/>
      <c r="U141" s="6"/>
      <c r="V141" s="6"/>
    </row>
    <row r="142" spans="2:22" s="18" customFormat="1" ht="15.75" customHeight="1" x14ac:dyDescent="0.2">
      <c r="B142" s="6"/>
      <c r="C142" s="166"/>
      <c r="D142" s="10"/>
      <c r="E142" s="12"/>
      <c r="F142" s="6"/>
      <c r="G142" s="6"/>
      <c r="H142" s="6"/>
      <c r="I142" s="6"/>
      <c r="J142" s="178"/>
      <c r="K142" s="249"/>
      <c r="L142" s="167"/>
      <c r="M142" s="6"/>
      <c r="N142" s="6"/>
      <c r="O142" s="6"/>
      <c r="P142" s="6"/>
      <c r="Q142" s="168"/>
      <c r="S142" s="6"/>
      <c r="T142" s="6"/>
      <c r="U142" s="6"/>
      <c r="V142" s="6"/>
    </row>
    <row r="143" spans="2:22" s="18" customFormat="1" ht="15.75" customHeight="1" x14ac:dyDescent="0.2">
      <c r="B143" s="6"/>
      <c r="C143" s="166"/>
      <c r="D143" s="10"/>
      <c r="E143" s="12"/>
      <c r="F143" s="6"/>
      <c r="G143" s="6"/>
      <c r="H143" s="6"/>
      <c r="I143" s="6"/>
      <c r="J143" s="178"/>
      <c r="K143" s="249"/>
      <c r="L143" s="167"/>
      <c r="M143" s="6"/>
      <c r="N143" s="6"/>
      <c r="O143" s="6"/>
      <c r="P143" s="6"/>
      <c r="Q143" s="168"/>
      <c r="S143" s="6"/>
      <c r="T143" s="6"/>
      <c r="U143" s="6"/>
      <c r="V143" s="6"/>
    </row>
    <row r="144" spans="2:22" s="18" customFormat="1" ht="15.75" customHeight="1" x14ac:dyDescent="0.2">
      <c r="B144" s="6"/>
      <c r="C144" s="166"/>
      <c r="D144" s="10"/>
      <c r="E144" s="12"/>
      <c r="F144" s="6"/>
      <c r="G144" s="6"/>
      <c r="H144" s="6"/>
      <c r="I144" s="6"/>
      <c r="J144" s="178"/>
      <c r="K144" s="249"/>
      <c r="L144" s="167"/>
      <c r="M144" s="6"/>
      <c r="N144" s="6"/>
      <c r="O144" s="6"/>
      <c r="P144" s="6"/>
      <c r="Q144" s="168"/>
      <c r="S144" s="6"/>
      <c r="T144" s="6"/>
      <c r="U144" s="6"/>
      <c r="V144" s="6"/>
    </row>
    <row r="145" spans="2:22" s="18" customFormat="1" ht="15.75" customHeight="1" x14ac:dyDescent="0.2">
      <c r="B145" s="6"/>
      <c r="C145" s="166"/>
      <c r="D145" s="10"/>
      <c r="E145" s="12"/>
      <c r="F145" s="6"/>
      <c r="G145" s="6"/>
      <c r="H145" s="6"/>
      <c r="I145" s="6"/>
      <c r="J145" s="178"/>
      <c r="K145" s="249"/>
      <c r="L145" s="167"/>
      <c r="M145" s="6"/>
      <c r="N145" s="6"/>
      <c r="O145" s="6"/>
      <c r="P145" s="6"/>
      <c r="Q145" s="168"/>
      <c r="S145" s="6"/>
      <c r="T145" s="6"/>
      <c r="U145" s="6"/>
      <c r="V145" s="6"/>
    </row>
    <row r="146" spans="2:22" s="18" customFormat="1" ht="15.75" customHeight="1" x14ac:dyDescent="0.2">
      <c r="B146" s="6"/>
      <c r="C146" s="166"/>
      <c r="D146" s="10"/>
      <c r="E146" s="12"/>
      <c r="F146" s="6"/>
      <c r="G146" s="6"/>
      <c r="H146" s="6"/>
      <c r="I146" s="6"/>
      <c r="J146" s="178"/>
      <c r="K146" s="249"/>
      <c r="L146" s="167"/>
      <c r="M146" s="6"/>
      <c r="N146" s="6"/>
      <c r="O146" s="6"/>
      <c r="P146" s="6"/>
      <c r="Q146" s="168"/>
      <c r="S146" s="6"/>
      <c r="T146" s="6"/>
      <c r="U146" s="6"/>
      <c r="V146" s="6"/>
    </row>
    <row r="147" spans="2:22" s="18" customFormat="1" ht="15.75" customHeight="1" x14ac:dyDescent="0.2">
      <c r="B147" s="6"/>
      <c r="C147" s="166"/>
      <c r="D147" s="10"/>
      <c r="E147" s="12"/>
      <c r="F147" s="6"/>
      <c r="G147" s="6"/>
      <c r="H147" s="6"/>
      <c r="I147" s="6"/>
      <c r="J147" s="178"/>
      <c r="K147" s="249"/>
      <c r="L147" s="167"/>
      <c r="M147" s="6"/>
      <c r="N147" s="6"/>
      <c r="O147" s="6"/>
      <c r="P147" s="6"/>
      <c r="Q147" s="168"/>
      <c r="S147" s="6"/>
      <c r="T147" s="6"/>
      <c r="U147" s="6"/>
      <c r="V147" s="6"/>
    </row>
    <row r="148" spans="2:22" s="18" customFormat="1" ht="15.75" customHeight="1" x14ac:dyDescent="0.2">
      <c r="B148" s="6"/>
      <c r="C148" s="166"/>
      <c r="D148" s="10"/>
      <c r="E148" s="12"/>
      <c r="F148" s="6"/>
      <c r="G148" s="6"/>
      <c r="H148" s="6"/>
      <c r="I148" s="6"/>
      <c r="J148" s="178"/>
      <c r="K148" s="249"/>
      <c r="L148" s="167"/>
      <c r="M148" s="6"/>
      <c r="N148" s="6"/>
      <c r="O148" s="6"/>
      <c r="P148" s="6"/>
      <c r="Q148" s="168"/>
      <c r="S148" s="6"/>
      <c r="T148" s="6"/>
      <c r="U148" s="6"/>
      <c r="V148" s="6"/>
    </row>
    <row r="149" spans="2:22" s="18" customFormat="1" ht="15.75" customHeight="1" x14ac:dyDescent="0.2">
      <c r="B149" s="6"/>
      <c r="C149" s="166"/>
      <c r="D149" s="10"/>
      <c r="E149" s="12"/>
      <c r="F149" s="6"/>
      <c r="G149" s="6"/>
      <c r="H149" s="6"/>
      <c r="I149" s="6"/>
      <c r="J149" s="178"/>
      <c r="K149" s="249"/>
      <c r="L149" s="167"/>
      <c r="M149" s="6"/>
      <c r="N149" s="6"/>
      <c r="O149" s="6"/>
      <c r="P149" s="6"/>
      <c r="Q149" s="168"/>
      <c r="S149" s="6"/>
      <c r="T149" s="6"/>
      <c r="U149" s="6"/>
      <c r="V149" s="6"/>
    </row>
    <row r="150" spans="2:22" s="18" customFormat="1" ht="15.75" customHeight="1" x14ac:dyDescent="0.2">
      <c r="B150" s="6"/>
      <c r="C150" s="166"/>
      <c r="D150" s="10"/>
      <c r="E150" s="12"/>
      <c r="F150" s="6"/>
      <c r="G150" s="6"/>
      <c r="H150" s="6"/>
      <c r="I150" s="6"/>
      <c r="J150" s="178"/>
      <c r="K150" s="249"/>
      <c r="L150" s="167"/>
      <c r="M150" s="6"/>
      <c r="N150" s="6"/>
      <c r="O150" s="6"/>
      <c r="P150" s="6"/>
      <c r="Q150" s="168"/>
      <c r="S150" s="6"/>
      <c r="T150" s="6"/>
      <c r="U150" s="6"/>
      <c r="V150" s="6"/>
    </row>
    <row r="151" spans="2:22" s="18" customFormat="1" ht="15.75" customHeight="1" x14ac:dyDescent="0.2">
      <c r="B151" s="6"/>
      <c r="C151" s="166"/>
      <c r="D151" s="10"/>
      <c r="E151" s="12"/>
      <c r="F151" s="6"/>
      <c r="G151" s="6"/>
      <c r="H151" s="6"/>
      <c r="I151" s="6"/>
      <c r="J151" s="178"/>
      <c r="K151" s="249"/>
      <c r="L151" s="167"/>
      <c r="M151" s="6"/>
      <c r="N151" s="6"/>
      <c r="O151" s="6"/>
      <c r="P151" s="6"/>
      <c r="Q151" s="168"/>
      <c r="S151" s="6"/>
      <c r="T151" s="6"/>
      <c r="U151" s="6"/>
      <c r="V151" s="6"/>
    </row>
    <row r="152" spans="2:22" s="18" customFormat="1" ht="15.75" customHeight="1" x14ac:dyDescent="0.2">
      <c r="B152" s="6"/>
      <c r="C152" s="166"/>
      <c r="D152" s="10"/>
      <c r="E152" s="12"/>
      <c r="F152" s="6"/>
      <c r="G152" s="6"/>
      <c r="H152" s="6"/>
      <c r="I152" s="6"/>
      <c r="J152" s="178"/>
      <c r="K152" s="249"/>
      <c r="L152" s="167"/>
      <c r="M152" s="6"/>
      <c r="N152" s="6"/>
      <c r="O152" s="6"/>
      <c r="P152" s="6"/>
      <c r="Q152" s="168"/>
      <c r="S152" s="6"/>
      <c r="T152" s="6"/>
      <c r="U152" s="6"/>
      <c r="V152" s="6"/>
    </row>
    <row r="153" spans="2:22" s="18" customFormat="1" ht="15.75" customHeight="1" x14ac:dyDescent="0.2">
      <c r="B153" s="6"/>
      <c r="C153" s="166"/>
      <c r="D153" s="10"/>
      <c r="E153" s="12"/>
      <c r="F153" s="6"/>
      <c r="G153" s="6"/>
      <c r="H153" s="6"/>
      <c r="I153" s="6"/>
      <c r="J153" s="178"/>
      <c r="K153" s="249"/>
      <c r="L153" s="167"/>
      <c r="M153" s="6"/>
      <c r="N153" s="6"/>
      <c r="O153" s="6"/>
      <c r="P153" s="6"/>
      <c r="Q153" s="168"/>
      <c r="S153" s="6"/>
      <c r="T153" s="6"/>
      <c r="U153" s="6"/>
      <c r="V153" s="6"/>
    </row>
    <row r="154" spans="2:22" s="18" customFormat="1" ht="15.75" customHeight="1" x14ac:dyDescent="0.2">
      <c r="B154" s="6"/>
      <c r="C154" s="166"/>
      <c r="D154" s="10"/>
      <c r="E154" s="12"/>
      <c r="F154" s="6"/>
      <c r="G154" s="6"/>
      <c r="H154" s="6"/>
      <c r="I154" s="6"/>
      <c r="J154" s="178"/>
      <c r="K154" s="249"/>
      <c r="L154" s="167"/>
      <c r="M154" s="6"/>
      <c r="N154" s="6"/>
      <c r="O154" s="6"/>
      <c r="P154" s="6"/>
      <c r="Q154" s="168"/>
      <c r="S154" s="6"/>
      <c r="T154" s="6"/>
      <c r="U154" s="6"/>
      <c r="V154" s="6"/>
    </row>
    <row r="155" spans="2:22" s="18" customFormat="1" ht="15.75" customHeight="1" x14ac:dyDescent="0.2">
      <c r="B155" s="6"/>
      <c r="C155" s="166"/>
      <c r="D155" s="10"/>
      <c r="E155" s="12"/>
      <c r="F155" s="6"/>
      <c r="G155" s="6"/>
      <c r="H155" s="6"/>
      <c r="I155" s="6"/>
      <c r="J155" s="178"/>
      <c r="K155" s="249"/>
      <c r="L155" s="167"/>
      <c r="M155" s="6"/>
      <c r="N155" s="6"/>
      <c r="O155" s="6"/>
      <c r="P155" s="6"/>
      <c r="Q155" s="168"/>
      <c r="S155" s="6"/>
      <c r="T155" s="6"/>
      <c r="U155" s="6"/>
      <c r="V155" s="6"/>
    </row>
    <row r="156" spans="2:22" s="18" customFormat="1" ht="15.75" customHeight="1" x14ac:dyDescent="0.2">
      <c r="B156" s="6"/>
      <c r="C156" s="166"/>
      <c r="D156" s="10"/>
      <c r="E156" s="12"/>
      <c r="F156" s="6"/>
      <c r="G156" s="6"/>
      <c r="H156" s="6"/>
      <c r="I156" s="6"/>
      <c r="J156" s="178"/>
      <c r="K156" s="249"/>
      <c r="L156" s="167"/>
      <c r="M156" s="6"/>
      <c r="N156" s="6"/>
      <c r="O156" s="6"/>
      <c r="P156" s="6"/>
      <c r="Q156" s="168"/>
      <c r="S156" s="6"/>
      <c r="T156" s="6"/>
      <c r="U156" s="6"/>
      <c r="V156" s="6"/>
    </row>
    <row r="157" spans="2:22" s="18" customFormat="1" ht="15.75" customHeight="1" x14ac:dyDescent="0.2">
      <c r="B157" s="6"/>
      <c r="C157" s="166"/>
      <c r="D157" s="10"/>
      <c r="E157" s="12"/>
      <c r="F157" s="6"/>
      <c r="G157" s="6"/>
      <c r="H157" s="6"/>
      <c r="I157" s="6"/>
      <c r="J157" s="178"/>
      <c r="K157" s="249"/>
      <c r="L157" s="167"/>
      <c r="M157" s="6"/>
      <c r="N157" s="6"/>
      <c r="O157" s="6"/>
      <c r="P157" s="6"/>
      <c r="Q157" s="168"/>
      <c r="S157" s="6"/>
      <c r="T157" s="6"/>
      <c r="U157" s="6"/>
      <c r="V157" s="6"/>
    </row>
    <row r="158" spans="2:22" s="18" customFormat="1" ht="15.75" customHeight="1" x14ac:dyDescent="0.2">
      <c r="B158" s="6"/>
      <c r="C158" s="166"/>
      <c r="D158" s="10"/>
      <c r="E158" s="12"/>
      <c r="F158" s="6"/>
      <c r="G158" s="6"/>
      <c r="H158" s="6"/>
      <c r="I158" s="6"/>
      <c r="J158" s="178"/>
      <c r="K158" s="249"/>
      <c r="L158" s="167"/>
      <c r="M158" s="6"/>
      <c r="N158" s="6"/>
      <c r="O158" s="6"/>
      <c r="P158" s="6"/>
      <c r="Q158" s="168"/>
      <c r="S158" s="6"/>
      <c r="T158" s="6"/>
      <c r="U158" s="6"/>
      <c r="V158" s="6"/>
    </row>
    <row r="159" spans="2:22" s="18" customFormat="1" ht="15.75" customHeight="1" x14ac:dyDescent="0.2">
      <c r="B159" s="6"/>
      <c r="C159" s="166"/>
      <c r="D159" s="10"/>
      <c r="E159" s="12"/>
      <c r="F159" s="6"/>
      <c r="G159" s="6"/>
      <c r="H159" s="6"/>
      <c r="I159" s="6"/>
      <c r="J159" s="178"/>
      <c r="K159" s="249"/>
      <c r="L159" s="167"/>
      <c r="M159" s="6"/>
      <c r="N159" s="6"/>
      <c r="O159" s="6"/>
      <c r="P159" s="6"/>
      <c r="Q159" s="168"/>
      <c r="S159" s="6"/>
      <c r="T159" s="6"/>
      <c r="U159" s="6"/>
      <c r="V159" s="6"/>
    </row>
    <row r="160" spans="2:22" s="18" customFormat="1" ht="15.75" customHeight="1" x14ac:dyDescent="0.2">
      <c r="B160" s="6"/>
      <c r="C160" s="166"/>
      <c r="D160" s="10"/>
      <c r="E160" s="12"/>
      <c r="F160" s="6"/>
      <c r="G160" s="6"/>
      <c r="H160" s="6"/>
      <c r="I160" s="6"/>
      <c r="J160" s="178"/>
      <c r="K160" s="249"/>
      <c r="L160" s="167"/>
      <c r="M160" s="6"/>
      <c r="N160" s="6"/>
      <c r="O160" s="6"/>
      <c r="P160" s="6"/>
      <c r="Q160" s="168"/>
      <c r="S160" s="6"/>
      <c r="T160" s="6"/>
      <c r="U160" s="6"/>
      <c r="V160" s="6"/>
    </row>
    <row r="161" spans="2:22" s="18" customFormat="1" ht="15.75" customHeight="1" x14ac:dyDescent="0.2">
      <c r="B161" s="6"/>
      <c r="C161" s="166"/>
      <c r="D161" s="10"/>
      <c r="E161" s="12"/>
      <c r="F161" s="6"/>
      <c r="G161" s="6"/>
      <c r="H161" s="6"/>
      <c r="I161" s="6"/>
      <c r="J161" s="178"/>
      <c r="K161" s="249"/>
      <c r="L161" s="167"/>
      <c r="M161" s="6"/>
      <c r="N161" s="6"/>
      <c r="O161" s="6"/>
      <c r="P161" s="6"/>
      <c r="Q161" s="168"/>
      <c r="S161" s="6"/>
      <c r="T161" s="6"/>
      <c r="U161" s="6"/>
      <c r="V161" s="6"/>
    </row>
    <row r="162" spans="2:22" s="18" customFormat="1" ht="15.75" customHeight="1" x14ac:dyDescent="0.2">
      <c r="B162" s="6"/>
      <c r="C162" s="166"/>
      <c r="D162" s="10"/>
      <c r="E162" s="12"/>
      <c r="F162" s="6"/>
      <c r="G162" s="6"/>
      <c r="H162" s="6"/>
      <c r="I162" s="6"/>
      <c r="J162" s="178"/>
      <c r="K162" s="249"/>
      <c r="L162" s="167"/>
      <c r="M162" s="6"/>
      <c r="N162" s="6"/>
      <c r="O162" s="6"/>
      <c r="P162" s="6"/>
      <c r="Q162" s="168"/>
      <c r="S162" s="6"/>
      <c r="T162" s="6"/>
      <c r="U162" s="6"/>
      <c r="V162" s="6"/>
    </row>
    <row r="163" spans="2:22" s="18" customFormat="1" ht="15.75" customHeight="1" x14ac:dyDescent="0.2">
      <c r="B163" s="6"/>
      <c r="C163" s="166"/>
      <c r="D163" s="10"/>
      <c r="E163" s="12"/>
      <c r="F163" s="6"/>
      <c r="G163" s="6"/>
      <c r="H163" s="6"/>
      <c r="I163" s="6"/>
      <c r="J163" s="178"/>
      <c r="K163" s="249"/>
      <c r="L163" s="167"/>
      <c r="M163" s="6"/>
      <c r="N163" s="6"/>
      <c r="O163" s="6"/>
      <c r="P163" s="6"/>
      <c r="Q163" s="168"/>
      <c r="S163" s="6"/>
      <c r="T163" s="6"/>
      <c r="U163" s="6"/>
      <c r="V163" s="6"/>
    </row>
    <row r="164" spans="2:22" s="18" customFormat="1" ht="15.75" customHeight="1" x14ac:dyDescent="0.2">
      <c r="B164" s="6"/>
      <c r="C164" s="166"/>
      <c r="D164" s="10"/>
      <c r="E164" s="12"/>
      <c r="F164" s="6"/>
      <c r="G164" s="6"/>
      <c r="H164" s="6"/>
      <c r="I164" s="6"/>
      <c r="J164" s="178"/>
      <c r="K164" s="249"/>
      <c r="L164" s="167"/>
      <c r="M164" s="6"/>
      <c r="N164" s="6"/>
      <c r="O164" s="6"/>
      <c r="P164" s="6"/>
      <c r="Q164" s="168"/>
      <c r="S164" s="6"/>
      <c r="T164" s="6"/>
      <c r="U164" s="6"/>
      <c r="V164" s="6"/>
    </row>
    <row r="165" spans="2:22" s="18" customFormat="1" ht="15.75" customHeight="1" x14ac:dyDescent="0.2">
      <c r="B165" s="6"/>
      <c r="C165" s="166"/>
      <c r="D165" s="10"/>
      <c r="E165" s="12"/>
      <c r="F165" s="6"/>
      <c r="G165" s="6"/>
      <c r="H165" s="6"/>
      <c r="I165" s="6"/>
      <c r="J165" s="178"/>
      <c r="K165" s="249"/>
      <c r="L165" s="167"/>
      <c r="M165" s="6"/>
      <c r="N165" s="6"/>
      <c r="O165" s="6"/>
      <c r="P165" s="6"/>
      <c r="Q165" s="168"/>
      <c r="S165" s="6"/>
      <c r="T165" s="6"/>
      <c r="U165" s="6"/>
      <c r="V165" s="6"/>
    </row>
    <row r="166" spans="2:22" s="18" customFormat="1" ht="15.75" customHeight="1" x14ac:dyDescent="0.2">
      <c r="B166" s="6"/>
      <c r="C166" s="166"/>
      <c r="D166" s="10"/>
      <c r="E166" s="12"/>
      <c r="F166" s="6"/>
      <c r="G166" s="6"/>
      <c r="H166" s="6"/>
      <c r="I166" s="6"/>
      <c r="J166" s="178"/>
      <c r="K166" s="249"/>
      <c r="L166" s="167"/>
      <c r="M166" s="6"/>
      <c r="N166" s="6"/>
      <c r="O166" s="6"/>
      <c r="P166" s="6"/>
      <c r="Q166" s="168"/>
      <c r="S166" s="6"/>
      <c r="T166" s="6"/>
      <c r="U166" s="6"/>
      <c r="V166" s="6"/>
    </row>
    <row r="167" spans="2:22" s="18" customFormat="1" ht="15.75" customHeight="1" x14ac:dyDescent="0.2">
      <c r="B167" s="6"/>
      <c r="C167" s="166"/>
      <c r="D167" s="10"/>
      <c r="E167" s="12"/>
      <c r="F167" s="6"/>
      <c r="G167" s="6"/>
      <c r="H167" s="6"/>
      <c r="I167" s="6"/>
      <c r="J167" s="178"/>
      <c r="K167" s="249"/>
      <c r="L167" s="167"/>
      <c r="M167" s="6"/>
      <c r="N167" s="6"/>
      <c r="O167" s="6"/>
      <c r="P167" s="6"/>
      <c r="Q167" s="168"/>
      <c r="S167" s="6"/>
      <c r="T167" s="6"/>
      <c r="U167" s="6"/>
      <c r="V167" s="6"/>
    </row>
    <row r="168" spans="2:22" s="18" customFormat="1" ht="15.75" customHeight="1" x14ac:dyDescent="0.2">
      <c r="B168" s="6"/>
      <c r="C168" s="166"/>
      <c r="D168" s="10"/>
      <c r="E168" s="12"/>
      <c r="F168" s="6"/>
      <c r="G168" s="6"/>
      <c r="H168" s="6"/>
      <c r="I168" s="6"/>
      <c r="J168" s="178"/>
      <c r="K168" s="249"/>
      <c r="L168" s="167"/>
      <c r="M168" s="6"/>
      <c r="N168" s="6"/>
      <c r="O168" s="6"/>
      <c r="P168" s="6"/>
      <c r="Q168" s="168"/>
      <c r="S168" s="6"/>
      <c r="T168" s="6"/>
      <c r="U168" s="6"/>
      <c r="V168" s="6"/>
    </row>
    <row r="169" spans="2:22" s="18" customFormat="1" ht="15.75" customHeight="1" x14ac:dyDescent="0.2">
      <c r="B169" s="6"/>
      <c r="C169" s="166"/>
      <c r="D169" s="10"/>
      <c r="E169" s="12"/>
      <c r="F169" s="6"/>
      <c r="G169" s="6"/>
      <c r="H169" s="6"/>
      <c r="I169" s="6"/>
      <c r="J169" s="178"/>
      <c r="K169" s="249"/>
      <c r="L169" s="167"/>
      <c r="M169" s="6"/>
      <c r="N169" s="6"/>
      <c r="O169" s="6"/>
      <c r="P169" s="6"/>
      <c r="Q169" s="168"/>
      <c r="S169" s="6"/>
      <c r="T169" s="6"/>
      <c r="U169" s="6"/>
      <c r="V169" s="6"/>
    </row>
    <row r="170" spans="2:22" s="18" customFormat="1" ht="15.75" customHeight="1" x14ac:dyDescent="0.2">
      <c r="B170" s="6"/>
      <c r="C170" s="166"/>
      <c r="D170" s="10"/>
      <c r="E170" s="12"/>
      <c r="F170" s="6"/>
      <c r="G170" s="6"/>
      <c r="H170" s="6"/>
      <c r="I170" s="6"/>
      <c r="J170" s="178"/>
      <c r="K170" s="249"/>
      <c r="L170" s="167"/>
      <c r="M170" s="6"/>
      <c r="N170" s="6"/>
      <c r="O170" s="6"/>
      <c r="P170" s="6"/>
      <c r="Q170" s="168"/>
      <c r="S170" s="6"/>
      <c r="T170" s="6"/>
      <c r="U170" s="6"/>
      <c r="V170" s="6"/>
    </row>
    <row r="171" spans="2:22" s="18" customFormat="1" ht="15.75" customHeight="1" x14ac:dyDescent="0.2">
      <c r="B171" s="6"/>
      <c r="C171" s="166"/>
      <c r="D171" s="10"/>
      <c r="E171" s="12"/>
      <c r="F171" s="6"/>
      <c r="G171" s="6"/>
      <c r="H171" s="6"/>
      <c r="I171" s="6"/>
      <c r="J171" s="178"/>
      <c r="K171" s="249"/>
      <c r="L171" s="167"/>
      <c r="M171" s="6"/>
      <c r="N171" s="6"/>
      <c r="O171" s="6"/>
      <c r="P171" s="6"/>
      <c r="Q171" s="168"/>
      <c r="S171" s="6"/>
      <c r="T171" s="6"/>
      <c r="U171" s="6"/>
      <c r="V171" s="6"/>
    </row>
    <row r="172" spans="2:22" s="18" customFormat="1" ht="15.75" customHeight="1" x14ac:dyDescent="0.2">
      <c r="B172" s="6"/>
      <c r="C172" s="166"/>
      <c r="D172" s="10"/>
      <c r="E172" s="12"/>
      <c r="F172" s="6"/>
      <c r="G172" s="6"/>
      <c r="H172" s="6"/>
      <c r="I172" s="6"/>
      <c r="J172" s="178"/>
      <c r="K172" s="249"/>
      <c r="L172" s="167"/>
      <c r="M172" s="6"/>
      <c r="N172" s="6"/>
      <c r="O172" s="6"/>
      <c r="P172" s="6"/>
      <c r="Q172" s="168"/>
      <c r="S172" s="6"/>
      <c r="T172" s="6"/>
      <c r="U172" s="6"/>
      <c r="V172" s="6"/>
    </row>
    <row r="173" spans="2:22" s="18" customFormat="1" ht="15.75" customHeight="1" x14ac:dyDescent="0.2">
      <c r="B173" s="6"/>
      <c r="C173" s="166"/>
      <c r="D173" s="10"/>
      <c r="E173" s="12"/>
      <c r="F173" s="6"/>
      <c r="G173" s="6"/>
      <c r="H173" s="6"/>
      <c r="I173" s="6"/>
      <c r="J173" s="178"/>
      <c r="K173" s="249"/>
      <c r="L173" s="167"/>
      <c r="M173" s="6"/>
      <c r="N173" s="6"/>
      <c r="O173" s="6"/>
      <c r="P173" s="6"/>
      <c r="Q173" s="168"/>
      <c r="S173" s="6"/>
      <c r="T173" s="6"/>
      <c r="U173" s="6"/>
      <c r="V173" s="6"/>
    </row>
    <row r="174" spans="2:22" s="18" customFormat="1" ht="15.75" customHeight="1" x14ac:dyDescent="0.2">
      <c r="B174" s="6"/>
      <c r="C174" s="166"/>
      <c r="D174" s="10"/>
      <c r="E174" s="12"/>
      <c r="F174" s="6"/>
      <c r="G174" s="6"/>
      <c r="H174" s="6"/>
      <c r="I174" s="6"/>
      <c r="J174" s="178"/>
      <c r="K174" s="249"/>
      <c r="L174" s="167"/>
      <c r="M174" s="6"/>
      <c r="N174" s="6"/>
      <c r="O174" s="6"/>
      <c r="P174" s="6"/>
      <c r="Q174" s="168"/>
      <c r="S174" s="6"/>
      <c r="T174" s="6"/>
      <c r="U174" s="6"/>
      <c r="V174" s="6"/>
    </row>
    <row r="175" spans="2:22" s="18" customFormat="1" ht="15.75" customHeight="1" x14ac:dyDescent="0.2">
      <c r="B175" s="6"/>
      <c r="C175" s="166"/>
      <c r="D175" s="10"/>
      <c r="E175" s="12"/>
      <c r="F175" s="6"/>
      <c r="G175" s="6"/>
      <c r="H175" s="6"/>
      <c r="I175" s="6"/>
      <c r="J175" s="178"/>
      <c r="K175" s="249"/>
      <c r="L175" s="167"/>
      <c r="M175" s="6"/>
      <c r="N175" s="6"/>
      <c r="O175" s="6"/>
      <c r="P175" s="6"/>
      <c r="Q175" s="168"/>
      <c r="S175" s="6"/>
      <c r="T175" s="6"/>
      <c r="U175" s="6"/>
      <c r="V175" s="6"/>
    </row>
    <row r="176" spans="2:22" s="18" customFormat="1" ht="15.75" customHeight="1" x14ac:dyDescent="0.2">
      <c r="B176" s="6"/>
      <c r="C176" s="166"/>
      <c r="D176" s="10"/>
      <c r="E176" s="12"/>
      <c r="F176" s="6"/>
      <c r="G176" s="6"/>
      <c r="H176" s="6"/>
      <c r="I176" s="6"/>
      <c r="J176" s="178"/>
      <c r="K176" s="249"/>
      <c r="L176" s="167"/>
      <c r="M176" s="6"/>
      <c r="N176" s="6"/>
      <c r="O176" s="6"/>
      <c r="P176" s="6"/>
      <c r="Q176" s="168"/>
      <c r="S176" s="6"/>
      <c r="T176" s="6"/>
      <c r="U176" s="6"/>
      <c r="V176" s="6"/>
    </row>
    <row r="177" spans="2:22" s="18" customFormat="1" ht="15.75" customHeight="1" x14ac:dyDescent="0.2">
      <c r="B177" s="6"/>
      <c r="C177" s="166"/>
      <c r="D177" s="10"/>
      <c r="E177" s="12"/>
      <c r="F177" s="6"/>
      <c r="G177" s="6"/>
      <c r="H177" s="6"/>
      <c r="I177" s="6"/>
      <c r="J177" s="178"/>
      <c r="K177" s="249"/>
      <c r="L177" s="167"/>
      <c r="M177" s="6"/>
      <c r="N177" s="6"/>
      <c r="O177" s="6"/>
      <c r="P177" s="6"/>
      <c r="Q177" s="168"/>
      <c r="S177" s="6"/>
      <c r="T177" s="6"/>
      <c r="U177" s="6"/>
      <c r="V177" s="6"/>
    </row>
    <row r="178" spans="2:22" s="18" customFormat="1" ht="15.75" customHeight="1" x14ac:dyDescent="0.2">
      <c r="B178" s="6"/>
      <c r="C178" s="166"/>
      <c r="D178" s="10"/>
      <c r="E178" s="12"/>
      <c r="F178" s="6"/>
      <c r="G178" s="6"/>
      <c r="H178" s="6"/>
      <c r="I178" s="6"/>
      <c r="J178" s="178"/>
      <c r="K178" s="249"/>
      <c r="L178" s="167"/>
      <c r="M178" s="6"/>
      <c r="N178" s="6"/>
      <c r="O178" s="6"/>
      <c r="P178" s="6"/>
      <c r="Q178" s="168"/>
      <c r="S178" s="6"/>
      <c r="T178" s="6"/>
      <c r="U178" s="6"/>
      <c r="V178" s="6"/>
    </row>
    <row r="179" spans="2:22" s="18" customFormat="1" ht="15.75" customHeight="1" x14ac:dyDescent="0.2">
      <c r="B179" s="6"/>
      <c r="C179" s="166"/>
      <c r="D179" s="10"/>
      <c r="E179" s="12"/>
      <c r="F179" s="6"/>
      <c r="G179" s="6"/>
      <c r="H179" s="6"/>
      <c r="I179" s="6"/>
      <c r="J179" s="178"/>
      <c r="K179" s="249"/>
      <c r="L179" s="167"/>
      <c r="M179" s="6"/>
      <c r="N179" s="6"/>
      <c r="O179" s="6"/>
      <c r="P179" s="6"/>
      <c r="Q179" s="168"/>
      <c r="S179" s="6"/>
      <c r="T179" s="6"/>
      <c r="U179" s="6"/>
      <c r="V179" s="6"/>
    </row>
    <row r="180" spans="2:22" s="18" customFormat="1" ht="15.75" customHeight="1" x14ac:dyDescent="0.2">
      <c r="B180" s="6"/>
      <c r="C180" s="166"/>
      <c r="D180" s="10"/>
      <c r="E180" s="12"/>
      <c r="F180" s="6"/>
      <c r="G180" s="6"/>
      <c r="H180" s="6"/>
      <c r="I180" s="6"/>
      <c r="J180" s="178"/>
      <c r="K180" s="249"/>
      <c r="L180" s="167"/>
      <c r="M180" s="6"/>
      <c r="N180" s="6"/>
      <c r="O180" s="6"/>
      <c r="P180" s="6"/>
      <c r="Q180" s="168"/>
      <c r="S180" s="6"/>
      <c r="T180" s="6"/>
      <c r="U180" s="6"/>
      <c r="V180" s="6"/>
    </row>
    <row r="181" spans="2:22" s="18" customFormat="1" ht="15.75" customHeight="1" x14ac:dyDescent="0.2">
      <c r="B181" s="6"/>
      <c r="C181" s="166"/>
      <c r="D181" s="10"/>
      <c r="E181" s="12"/>
      <c r="F181" s="6"/>
      <c r="G181" s="6"/>
      <c r="H181" s="6"/>
      <c r="I181" s="6"/>
      <c r="J181" s="178"/>
      <c r="K181" s="249"/>
      <c r="L181" s="167"/>
      <c r="M181" s="6"/>
      <c r="N181" s="6"/>
      <c r="O181" s="6"/>
      <c r="P181" s="6"/>
      <c r="Q181" s="168"/>
      <c r="S181" s="6"/>
      <c r="T181" s="6"/>
      <c r="U181" s="6"/>
      <c r="V181" s="6"/>
    </row>
    <row r="182" spans="2:22" s="18" customFormat="1" ht="15.75" customHeight="1" x14ac:dyDescent="0.2">
      <c r="B182" s="6"/>
      <c r="C182" s="166"/>
      <c r="D182" s="10"/>
      <c r="E182" s="12"/>
      <c r="F182" s="6"/>
      <c r="G182" s="6"/>
      <c r="H182" s="6"/>
      <c r="I182" s="6"/>
      <c r="J182" s="178"/>
      <c r="K182" s="249"/>
      <c r="L182" s="167"/>
      <c r="M182" s="6"/>
      <c r="N182" s="6"/>
      <c r="O182" s="6"/>
      <c r="P182" s="6"/>
      <c r="Q182" s="168"/>
      <c r="S182" s="6"/>
      <c r="T182" s="6"/>
      <c r="U182" s="6"/>
      <c r="V182" s="6"/>
    </row>
    <row r="183" spans="2:22" s="18" customFormat="1" ht="15.75" customHeight="1" x14ac:dyDescent="0.2">
      <c r="B183" s="6"/>
      <c r="C183" s="166"/>
      <c r="D183" s="10"/>
      <c r="E183" s="12"/>
      <c r="F183" s="6"/>
      <c r="G183" s="6"/>
      <c r="H183" s="6"/>
      <c r="I183" s="6"/>
      <c r="J183" s="178"/>
      <c r="K183" s="249"/>
      <c r="L183" s="167"/>
      <c r="M183" s="6"/>
      <c r="N183" s="6"/>
      <c r="O183" s="6"/>
      <c r="P183" s="6"/>
      <c r="Q183" s="168"/>
      <c r="S183" s="6"/>
      <c r="T183" s="6"/>
      <c r="U183" s="6"/>
      <c r="V183" s="6"/>
    </row>
    <row r="184" spans="2:22" s="18" customFormat="1" ht="15.75" customHeight="1" x14ac:dyDescent="0.2">
      <c r="B184" s="6"/>
      <c r="C184" s="166"/>
      <c r="D184" s="10"/>
      <c r="E184" s="12"/>
      <c r="F184" s="6"/>
      <c r="G184" s="6"/>
      <c r="H184" s="6"/>
      <c r="I184" s="6"/>
      <c r="J184" s="178"/>
      <c r="K184" s="249"/>
      <c r="L184" s="167"/>
      <c r="M184" s="6"/>
      <c r="N184" s="6"/>
      <c r="O184" s="6"/>
      <c r="P184" s="6"/>
      <c r="Q184" s="168"/>
      <c r="S184" s="6"/>
      <c r="T184" s="6"/>
      <c r="U184" s="6"/>
      <c r="V184" s="6"/>
    </row>
    <row r="185" spans="2:22" s="18" customFormat="1" ht="15.75" customHeight="1" x14ac:dyDescent="0.2">
      <c r="B185" s="6"/>
      <c r="C185" s="166"/>
      <c r="D185" s="10"/>
      <c r="E185" s="12"/>
      <c r="F185" s="6"/>
      <c r="G185" s="6"/>
      <c r="H185" s="6"/>
      <c r="I185" s="6"/>
      <c r="J185" s="178"/>
      <c r="K185" s="249"/>
      <c r="L185" s="167"/>
      <c r="M185" s="6"/>
      <c r="N185" s="6"/>
      <c r="O185" s="6"/>
      <c r="P185" s="6"/>
      <c r="Q185" s="168"/>
      <c r="S185" s="6"/>
      <c r="T185" s="6"/>
      <c r="U185" s="6"/>
      <c r="V185" s="6"/>
    </row>
    <row r="186" spans="2:22" s="18" customFormat="1" ht="15.75" customHeight="1" x14ac:dyDescent="0.2">
      <c r="B186" s="6"/>
      <c r="C186" s="166"/>
      <c r="D186" s="10"/>
      <c r="E186" s="12"/>
      <c r="F186" s="6"/>
      <c r="G186" s="6"/>
      <c r="H186" s="6"/>
      <c r="I186" s="6"/>
      <c r="J186" s="178"/>
      <c r="K186" s="249"/>
      <c r="L186" s="167"/>
      <c r="M186" s="6"/>
      <c r="N186" s="6"/>
      <c r="O186" s="6"/>
      <c r="P186" s="6"/>
      <c r="Q186" s="168"/>
      <c r="S186" s="6"/>
      <c r="T186" s="6"/>
      <c r="U186" s="6"/>
      <c r="V186" s="6"/>
    </row>
    <row r="187" spans="2:22" s="18" customFormat="1" ht="15.75" customHeight="1" x14ac:dyDescent="0.2">
      <c r="B187" s="6"/>
      <c r="C187" s="166"/>
      <c r="D187" s="10"/>
      <c r="E187" s="12"/>
      <c r="F187" s="6"/>
      <c r="G187" s="6"/>
      <c r="H187" s="6"/>
      <c r="I187" s="6"/>
      <c r="J187" s="178"/>
      <c r="K187" s="249"/>
      <c r="L187" s="167"/>
      <c r="M187" s="6"/>
      <c r="N187" s="6"/>
      <c r="O187" s="6"/>
      <c r="P187" s="6"/>
      <c r="Q187" s="168"/>
      <c r="S187" s="6"/>
      <c r="T187" s="6"/>
      <c r="U187" s="6"/>
      <c r="V187" s="6"/>
    </row>
    <row r="188" spans="2:22" s="18" customFormat="1" ht="15.75" customHeight="1" x14ac:dyDescent="0.2">
      <c r="B188" s="6"/>
      <c r="C188" s="166"/>
      <c r="D188" s="10"/>
      <c r="E188" s="12"/>
      <c r="F188" s="6"/>
      <c r="G188" s="6"/>
      <c r="H188" s="6"/>
      <c r="I188" s="6"/>
      <c r="J188" s="178"/>
      <c r="K188" s="249"/>
      <c r="L188" s="167"/>
      <c r="M188" s="6"/>
      <c r="N188" s="6"/>
      <c r="O188" s="6"/>
      <c r="P188" s="6"/>
      <c r="Q188" s="168"/>
      <c r="S188" s="6"/>
      <c r="T188" s="6"/>
      <c r="U188" s="6"/>
      <c r="V188" s="6"/>
    </row>
    <row r="189" spans="2:22" s="18" customFormat="1" ht="15.75" customHeight="1" x14ac:dyDescent="0.2">
      <c r="B189" s="6"/>
      <c r="C189" s="166"/>
      <c r="D189" s="10"/>
      <c r="E189" s="12"/>
      <c r="F189" s="6"/>
      <c r="G189" s="6"/>
      <c r="H189" s="6"/>
      <c r="I189" s="6"/>
      <c r="J189" s="178"/>
      <c r="K189" s="249"/>
      <c r="L189" s="167"/>
      <c r="M189" s="6"/>
      <c r="N189" s="6"/>
      <c r="O189" s="6"/>
      <c r="P189" s="6"/>
      <c r="Q189" s="168"/>
      <c r="S189" s="6"/>
      <c r="T189" s="6"/>
      <c r="U189" s="6"/>
      <c r="V189" s="6"/>
    </row>
    <row r="190" spans="2:22" s="18" customFormat="1" ht="15.75" customHeight="1" x14ac:dyDescent="0.2">
      <c r="B190" s="6"/>
      <c r="C190" s="166"/>
      <c r="D190" s="10"/>
      <c r="E190" s="12"/>
      <c r="F190" s="6"/>
      <c r="G190" s="6"/>
      <c r="H190" s="6"/>
      <c r="I190" s="6"/>
      <c r="J190" s="178"/>
      <c r="K190" s="249"/>
      <c r="L190" s="167"/>
      <c r="M190" s="6"/>
      <c r="N190" s="6"/>
      <c r="O190" s="6"/>
      <c r="P190" s="6"/>
      <c r="Q190" s="168"/>
      <c r="S190" s="6"/>
      <c r="T190" s="6"/>
      <c r="U190" s="6"/>
      <c r="V190" s="6"/>
    </row>
    <row r="191" spans="2:22" s="18" customFormat="1" ht="15.75" customHeight="1" x14ac:dyDescent="0.2">
      <c r="B191" s="6"/>
      <c r="C191" s="166"/>
      <c r="D191" s="10"/>
      <c r="E191" s="12"/>
      <c r="F191" s="6"/>
      <c r="G191" s="6"/>
      <c r="H191" s="6"/>
      <c r="I191" s="6"/>
      <c r="J191" s="178"/>
      <c r="K191" s="249"/>
      <c r="L191" s="167"/>
      <c r="M191" s="6"/>
      <c r="N191" s="6"/>
      <c r="O191" s="6"/>
      <c r="P191" s="6"/>
      <c r="Q191" s="168"/>
      <c r="S191" s="6"/>
      <c r="T191" s="6"/>
      <c r="U191" s="6"/>
      <c r="V191" s="6"/>
    </row>
    <row r="192" spans="2:22" s="18" customFormat="1" ht="15.75" customHeight="1" x14ac:dyDescent="0.2">
      <c r="B192" s="6"/>
      <c r="C192" s="166"/>
      <c r="D192" s="10"/>
      <c r="E192" s="12"/>
      <c r="F192" s="6"/>
      <c r="G192" s="6"/>
      <c r="H192" s="6"/>
      <c r="I192" s="6"/>
      <c r="J192" s="178"/>
      <c r="K192" s="249"/>
      <c r="L192" s="167"/>
      <c r="M192" s="6"/>
      <c r="N192" s="6"/>
      <c r="O192" s="6"/>
      <c r="P192" s="6"/>
      <c r="Q192" s="168"/>
      <c r="S192" s="6"/>
      <c r="T192" s="6"/>
      <c r="U192" s="6"/>
      <c r="V192" s="6"/>
    </row>
    <row r="193" spans="2:22" s="18" customFormat="1" ht="15.75" customHeight="1" x14ac:dyDescent="0.2">
      <c r="B193" s="6"/>
      <c r="C193" s="166"/>
      <c r="D193" s="10"/>
      <c r="E193" s="12"/>
      <c r="F193" s="6"/>
      <c r="G193" s="6"/>
      <c r="H193" s="6"/>
      <c r="I193" s="6"/>
      <c r="J193" s="178"/>
      <c r="K193" s="249"/>
      <c r="L193" s="167"/>
      <c r="M193" s="6"/>
      <c r="N193" s="6"/>
      <c r="O193" s="6"/>
      <c r="P193" s="6"/>
      <c r="Q193" s="168"/>
      <c r="S193" s="6"/>
      <c r="T193" s="6"/>
      <c r="U193" s="6"/>
      <c r="V193" s="6"/>
    </row>
    <row r="194" spans="2:22" s="18" customFormat="1" ht="15.75" customHeight="1" x14ac:dyDescent="0.2">
      <c r="B194" s="6"/>
      <c r="C194" s="166"/>
      <c r="D194" s="10"/>
      <c r="E194" s="12"/>
      <c r="F194" s="6"/>
      <c r="G194" s="6"/>
      <c r="H194" s="6"/>
      <c r="I194" s="6"/>
      <c r="J194" s="178"/>
      <c r="K194" s="249"/>
      <c r="L194" s="167"/>
      <c r="M194" s="6"/>
      <c r="N194" s="6"/>
      <c r="O194" s="6"/>
      <c r="P194" s="6"/>
      <c r="Q194" s="168"/>
      <c r="S194" s="6"/>
      <c r="T194" s="6"/>
      <c r="U194" s="6"/>
      <c r="V194" s="6"/>
    </row>
    <row r="195" spans="2:22" s="18" customFormat="1" ht="15.75" customHeight="1" x14ac:dyDescent="0.2">
      <c r="B195" s="6"/>
      <c r="C195" s="166"/>
      <c r="D195" s="10"/>
      <c r="E195" s="12"/>
      <c r="F195" s="6"/>
      <c r="G195" s="6"/>
      <c r="H195" s="6"/>
      <c r="I195" s="6"/>
      <c r="J195" s="178"/>
      <c r="K195" s="249"/>
      <c r="L195" s="167"/>
      <c r="M195" s="6"/>
      <c r="N195" s="6"/>
      <c r="O195" s="6"/>
      <c r="P195" s="6"/>
      <c r="Q195" s="168"/>
      <c r="S195" s="6"/>
      <c r="T195" s="6"/>
      <c r="U195" s="6"/>
      <c r="V195" s="6"/>
    </row>
    <row r="196" spans="2:22" s="18" customFormat="1" ht="15.75" customHeight="1" x14ac:dyDescent="0.2">
      <c r="B196" s="6"/>
      <c r="C196" s="166"/>
      <c r="D196" s="10"/>
      <c r="E196" s="12"/>
      <c r="F196" s="6"/>
      <c r="G196" s="6"/>
      <c r="H196" s="6"/>
      <c r="I196" s="6"/>
      <c r="J196" s="178"/>
      <c r="K196" s="249"/>
      <c r="L196" s="167"/>
      <c r="M196" s="6"/>
      <c r="N196" s="6"/>
      <c r="O196" s="6"/>
      <c r="P196" s="6"/>
      <c r="Q196" s="168"/>
      <c r="S196" s="6"/>
      <c r="T196" s="6"/>
      <c r="U196" s="6"/>
      <c r="V196" s="6"/>
    </row>
    <row r="197" spans="2:22" s="18" customFormat="1" ht="15.75" customHeight="1" x14ac:dyDescent="0.2">
      <c r="B197" s="6"/>
      <c r="C197" s="166"/>
      <c r="D197" s="10"/>
      <c r="E197" s="12"/>
      <c r="F197" s="6"/>
      <c r="G197" s="6"/>
      <c r="H197" s="6"/>
      <c r="I197" s="6"/>
      <c r="J197" s="178"/>
      <c r="K197" s="249"/>
      <c r="L197" s="167"/>
      <c r="M197" s="6"/>
      <c r="N197" s="6"/>
      <c r="O197" s="6"/>
      <c r="P197" s="6"/>
      <c r="Q197" s="168"/>
      <c r="S197" s="6"/>
      <c r="T197" s="6"/>
      <c r="U197" s="6"/>
      <c r="V197" s="6"/>
    </row>
    <row r="198" spans="2:22" s="18" customFormat="1" ht="15.75" customHeight="1" x14ac:dyDescent="0.2">
      <c r="B198" s="6"/>
      <c r="C198" s="166"/>
      <c r="D198" s="10"/>
      <c r="E198" s="12"/>
      <c r="F198" s="6"/>
      <c r="G198" s="6"/>
      <c r="H198" s="6"/>
      <c r="I198" s="6"/>
      <c r="J198" s="178"/>
      <c r="K198" s="249"/>
      <c r="L198" s="167"/>
      <c r="M198" s="6"/>
      <c r="N198" s="6"/>
      <c r="O198" s="6"/>
      <c r="P198" s="6"/>
      <c r="Q198" s="168"/>
      <c r="S198" s="6"/>
      <c r="T198" s="6"/>
      <c r="U198" s="6"/>
      <c r="V198" s="6"/>
    </row>
    <row r="199" spans="2:22" s="18" customFormat="1" ht="15.75" customHeight="1" x14ac:dyDescent="0.2">
      <c r="B199" s="6"/>
      <c r="C199" s="166"/>
      <c r="D199" s="10"/>
      <c r="E199" s="12"/>
      <c r="F199" s="6"/>
      <c r="G199" s="6"/>
      <c r="H199" s="6"/>
      <c r="I199" s="6"/>
      <c r="J199" s="178"/>
      <c r="K199" s="249"/>
      <c r="L199" s="167"/>
      <c r="M199" s="6"/>
      <c r="N199" s="6"/>
      <c r="O199" s="6"/>
      <c r="P199" s="6"/>
      <c r="Q199" s="168"/>
      <c r="S199" s="6"/>
      <c r="T199" s="6"/>
      <c r="U199" s="6"/>
      <c r="V199" s="6"/>
    </row>
    <row r="200" spans="2:22" s="18" customFormat="1" ht="15.75" customHeight="1" x14ac:dyDescent="0.2">
      <c r="B200" s="6"/>
      <c r="C200" s="166"/>
      <c r="D200" s="10"/>
      <c r="E200" s="12"/>
      <c r="F200" s="6"/>
      <c r="G200" s="6"/>
      <c r="H200" s="6"/>
      <c r="I200" s="6"/>
      <c r="J200" s="178"/>
      <c r="K200" s="249"/>
      <c r="L200" s="167"/>
      <c r="M200" s="6"/>
      <c r="N200" s="6"/>
      <c r="O200" s="6"/>
      <c r="P200" s="6"/>
      <c r="Q200" s="168"/>
      <c r="S200" s="6"/>
      <c r="T200" s="6"/>
      <c r="U200" s="6"/>
      <c r="V200" s="6"/>
    </row>
    <row r="201" spans="2:22" s="18" customFormat="1" ht="15.75" customHeight="1" x14ac:dyDescent="0.2">
      <c r="B201" s="6"/>
      <c r="C201" s="166"/>
      <c r="D201" s="10"/>
      <c r="E201" s="12"/>
      <c r="F201" s="6"/>
      <c r="G201" s="6"/>
      <c r="H201" s="6"/>
      <c r="I201" s="6"/>
      <c r="J201" s="178"/>
      <c r="K201" s="249"/>
      <c r="L201" s="167"/>
      <c r="M201" s="6"/>
      <c r="N201" s="6"/>
      <c r="O201" s="6"/>
      <c r="P201" s="6"/>
      <c r="Q201" s="168"/>
      <c r="S201" s="6"/>
      <c r="T201" s="6"/>
      <c r="U201" s="6"/>
      <c r="V201" s="6"/>
    </row>
    <row r="202" spans="2:22" s="18" customFormat="1" ht="15.75" customHeight="1" x14ac:dyDescent="0.2">
      <c r="B202" s="6"/>
      <c r="C202" s="166"/>
      <c r="D202" s="10"/>
      <c r="E202" s="12"/>
      <c r="F202" s="6"/>
      <c r="G202" s="6"/>
      <c r="H202" s="6"/>
      <c r="I202" s="6"/>
      <c r="J202" s="178"/>
      <c r="K202" s="249"/>
      <c r="L202" s="167"/>
      <c r="M202" s="6"/>
      <c r="N202" s="6"/>
      <c r="O202" s="6"/>
      <c r="P202" s="6"/>
      <c r="Q202" s="168"/>
      <c r="S202" s="6"/>
      <c r="T202" s="6"/>
      <c r="U202" s="6"/>
      <c r="V202" s="6"/>
    </row>
    <row r="203" spans="2:22" s="18" customFormat="1" ht="15.75" customHeight="1" x14ac:dyDescent="0.2">
      <c r="B203" s="6"/>
      <c r="C203" s="166"/>
      <c r="D203" s="10"/>
      <c r="E203" s="12"/>
      <c r="F203" s="6"/>
      <c r="G203" s="6"/>
      <c r="H203" s="6"/>
      <c r="I203" s="6"/>
      <c r="J203" s="178"/>
      <c r="K203" s="249"/>
      <c r="L203" s="167"/>
      <c r="M203" s="6"/>
      <c r="N203" s="6"/>
      <c r="O203" s="6"/>
      <c r="P203" s="6"/>
      <c r="Q203" s="168"/>
      <c r="S203" s="6"/>
      <c r="T203" s="6"/>
      <c r="U203" s="6"/>
      <c r="V203" s="6"/>
    </row>
    <row r="204" spans="2:22" s="18" customFormat="1" ht="15.75" customHeight="1" x14ac:dyDescent="0.2">
      <c r="B204" s="6"/>
      <c r="C204" s="166"/>
      <c r="D204" s="10"/>
      <c r="E204" s="12"/>
      <c r="F204" s="6"/>
      <c r="G204" s="6"/>
      <c r="H204" s="6"/>
      <c r="I204" s="6"/>
      <c r="J204" s="178"/>
      <c r="K204" s="249"/>
      <c r="L204" s="167"/>
      <c r="M204" s="6"/>
      <c r="N204" s="6"/>
      <c r="O204" s="6"/>
      <c r="P204" s="6"/>
      <c r="Q204" s="168"/>
      <c r="S204" s="6"/>
      <c r="T204" s="6"/>
      <c r="U204" s="6"/>
      <c r="V204" s="6"/>
    </row>
    <row r="205" spans="2:22" s="18" customFormat="1" ht="15.75" customHeight="1" x14ac:dyDescent="0.2">
      <c r="B205" s="6"/>
      <c r="C205" s="166"/>
      <c r="D205" s="10"/>
      <c r="E205" s="12"/>
      <c r="F205" s="6"/>
      <c r="G205" s="6"/>
      <c r="H205" s="6"/>
      <c r="I205" s="6"/>
      <c r="J205" s="178"/>
      <c r="K205" s="249"/>
      <c r="L205" s="167"/>
      <c r="M205" s="6"/>
      <c r="N205" s="6"/>
      <c r="O205" s="6"/>
      <c r="P205" s="6"/>
      <c r="Q205" s="168"/>
      <c r="S205" s="6"/>
      <c r="T205" s="6"/>
      <c r="U205" s="6"/>
      <c r="V205" s="6"/>
    </row>
    <row r="206" spans="2:22" s="18" customFormat="1" ht="15.75" customHeight="1" x14ac:dyDescent="0.2">
      <c r="B206" s="6"/>
      <c r="C206" s="166"/>
      <c r="D206" s="10"/>
      <c r="E206" s="12"/>
      <c r="F206" s="6"/>
      <c r="G206" s="6"/>
      <c r="H206" s="6"/>
      <c r="I206" s="6"/>
      <c r="J206" s="178"/>
      <c r="K206" s="249"/>
      <c r="L206" s="167"/>
      <c r="M206" s="6"/>
      <c r="N206" s="6"/>
      <c r="O206" s="6"/>
      <c r="P206" s="6"/>
      <c r="Q206" s="168"/>
      <c r="S206" s="6"/>
      <c r="T206" s="6"/>
      <c r="U206" s="6"/>
      <c r="V206" s="6"/>
    </row>
    <row r="207" spans="2:22" s="18" customFormat="1" ht="15.75" customHeight="1" x14ac:dyDescent="0.2">
      <c r="B207" s="6"/>
      <c r="C207" s="166"/>
      <c r="D207" s="10"/>
      <c r="E207" s="12"/>
      <c r="F207" s="6"/>
      <c r="G207" s="6"/>
      <c r="H207" s="6"/>
      <c r="I207" s="6"/>
      <c r="J207" s="178"/>
      <c r="K207" s="249"/>
      <c r="L207" s="167"/>
      <c r="M207" s="6"/>
      <c r="N207" s="6"/>
      <c r="O207" s="6"/>
      <c r="P207" s="6"/>
      <c r="Q207" s="168"/>
      <c r="S207" s="6"/>
      <c r="T207" s="6"/>
      <c r="U207" s="6"/>
      <c r="V207" s="6"/>
    </row>
    <row r="208" spans="2:22" s="18" customFormat="1" ht="15.75" customHeight="1" x14ac:dyDescent="0.2">
      <c r="B208" s="6"/>
      <c r="C208" s="166"/>
      <c r="D208" s="10"/>
      <c r="E208" s="12"/>
      <c r="F208" s="6"/>
      <c r="G208" s="6"/>
      <c r="H208" s="6"/>
      <c r="I208" s="6"/>
      <c r="J208" s="178"/>
      <c r="K208" s="249"/>
      <c r="L208" s="167"/>
      <c r="M208" s="6"/>
      <c r="N208" s="6"/>
      <c r="O208" s="6"/>
      <c r="P208" s="6"/>
      <c r="Q208" s="168"/>
      <c r="S208" s="6"/>
      <c r="T208" s="6"/>
      <c r="U208" s="6"/>
      <c r="V208" s="6"/>
    </row>
    <row r="209" spans="2:22" s="18" customFormat="1" ht="15.75" customHeight="1" x14ac:dyDescent="0.2">
      <c r="B209" s="6"/>
      <c r="C209" s="166"/>
      <c r="D209" s="10"/>
      <c r="E209" s="12"/>
      <c r="F209" s="6"/>
      <c r="G209" s="6"/>
      <c r="H209" s="6"/>
      <c r="I209" s="6"/>
      <c r="J209" s="178"/>
      <c r="K209" s="249"/>
      <c r="L209" s="167"/>
      <c r="M209" s="6"/>
      <c r="N209" s="6"/>
      <c r="O209" s="6"/>
      <c r="P209" s="6"/>
      <c r="Q209" s="168"/>
      <c r="S209" s="6"/>
      <c r="T209" s="6"/>
      <c r="U209" s="6"/>
      <c r="V209" s="6"/>
    </row>
    <row r="210" spans="2:22" s="18" customFormat="1" ht="15.75" customHeight="1" x14ac:dyDescent="0.2">
      <c r="B210" s="6"/>
      <c r="C210" s="166"/>
      <c r="D210" s="10"/>
      <c r="E210" s="12"/>
      <c r="F210" s="6"/>
      <c r="G210" s="6"/>
      <c r="H210" s="6"/>
      <c r="I210" s="6"/>
      <c r="J210" s="178"/>
      <c r="K210" s="249"/>
      <c r="L210" s="167"/>
      <c r="M210" s="6"/>
      <c r="N210" s="6"/>
      <c r="O210" s="6"/>
      <c r="P210" s="6"/>
      <c r="Q210" s="168"/>
      <c r="S210" s="6"/>
      <c r="T210" s="6"/>
      <c r="U210" s="6"/>
      <c r="V210" s="6"/>
    </row>
    <row r="211" spans="2:22" s="18" customFormat="1" ht="15.75" customHeight="1" x14ac:dyDescent="0.2">
      <c r="B211" s="6"/>
      <c r="C211" s="166"/>
      <c r="D211" s="10"/>
      <c r="E211" s="12"/>
      <c r="F211" s="6"/>
      <c r="G211" s="6"/>
      <c r="H211" s="6"/>
      <c r="I211" s="6"/>
      <c r="J211" s="178"/>
      <c r="K211" s="249"/>
      <c r="L211" s="167"/>
      <c r="M211" s="6"/>
      <c r="N211" s="6"/>
      <c r="O211" s="6"/>
      <c r="P211" s="6"/>
      <c r="Q211" s="168"/>
      <c r="S211" s="6"/>
      <c r="T211" s="6"/>
      <c r="U211" s="6"/>
      <c r="V211" s="6"/>
    </row>
    <row r="212" spans="2:22" s="18" customFormat="1" ht="15.75" customHeight="1" x14ac:dyDescent="0.2">
      <c r="B212" s="6"/>
      <c r="C212" s="166"/>
      <c r="D212" s="10"/>
      <c r="E212" s="12"/>
      <c r="F212" s="6"/>
      <c r="G212" s="6"/>
      <c r="H212" s="6"/>
      <c r="I212" s="6"/>
      <c r="J212" s="178"/>
      <c r="K212" s="249"/>
      <c r="L212" s="167"/>
      <c r="M212" s="6"/>
      <c r="N212" s="6"/>
      <c r="O212" s="6"/>
      <c r="P212" s="6"/>
      <c r="Q212" s="168"/>
      <c r="S212" s="6"/>
      <c r="T212" s="6"/>
      <c r="U212" s="6"/>
      <c r="V212" s="6"/>
    </row>
    <row r="213" spans="2:22" s="18" customFormat="1" ht="15.75" customHeight="1" x14ac:dyDescent="0.2">
      <c r="B213" s="6"/>
      <c r="C213" s="166"/>
      <c r="D213" s="10"/>
      <c r="E213" s="12"/>
      <c r="F213" s="6"/>
      <c r="G213" s="6"/>
      <c r="H213" s="6"/>
      <c r="I213" s="6"/>
      <c r="J213" s="178"/>
      <c r="K213" s="249"/>
      <c r="L213" s="167"/>
      <c r="M213" s="6"/>
      <c r="N213" s="6"/>
      <c r="O213" s="6"/>
      <c r="P213" s="6"/>
      <c r="Q213" s="168"/>
      <c r="S213" s="6"/>
      <c r="T213" s="6"/>
      <c r="U213" s="6"/>
      <c r="V213" s="6"/>
    </row>
    <row r="214" spans="2:22" s="18" customFormat="1" ht="15.75" customHeight="1" x14ac:dyDescent="0.2">
      <c r="B214" s="6"/>
      <c r="C214" s="166"/>
      <c r="D214" s="10"/>
      <c r="E214" s="12"/>
      <c r="F214" s="6"/>
      <c r="G214" s="6"/>
      <c r="H214" s="6"/>
      <c r="I214" s="6"/>
      <c r="J214" s="178"/>
      <c r="K214" s="249"/>
      <c r="L214" s="167"/>
      <c r="M214" s="6"/>
      <c r="N214" s="6"/>
      <c r="O214" s="6"/>
      <c r="P214" s="6"/>
      <c r="Q214" s="168"/>
      <c r="S214" s="6"/>
      <c r="T214" s="6"/>
      <c r="U214" s="6"/>
      <c r="V214" s="6"/>
    </row>
    <row r="215" spans="2:22" s="18" customFormat="1" ht="15.75" customHeight="1" x14ac:dyDescent="0.2">
      <c r="B215" s="6"/>
      <c r="C215" s="166"/>
      <c r="D215" s="10"/>
      <c r="E215" s="12"/>
      <c r="F215" s="6"/>
      <c r="G215" s="6"/>
      <c r="H215" s="6"/>
      <c r="I215" s="6"/>
      <c r="J215" s="178"/>
      <c r="K215" s="249"/>
      <c r="L215" s="167"/>
      <c r="M215" s="6"/>
      <c r="N215" s="6"/>
      <c r="O215" s="6"/>
      <c r="P215" s="6"/>
      <c r="Q215" s="168"/>
      <c r="S215" s="6"/>
      <c r="T215" s="6"/>
      <c r="U215" s="6"/>
      <c r="V215" s="6"/>
    </row>
    <row r="216" spans="2:22" s="18" customFormat="1" ht="15.75" customHeight="1" x14ac:dyDescent="0.2">
      <c r="B216" s="6"/>
      <c r="C216" s="166"/>
      <c r="D216" s="10"/>
      <c r="E216" s="12"/>
      <c r="F216" s="6"/>
      <c r="G216" s="6"/>
      <c r="H216" s="6"/>
      <c r="I216" s="6"/>
      <c r="J216" s="178"/>
      <c r="K216" s="249"/>
      <c r="L216" s="167"/>
      <c r="M216" s="6"/>
      <c r="N216" s="6"/>
      <c r="O216" s="6"/>
      <c r="P216" s="6"/>
      <c r="Q216" s="168"/>
      <c r="S216" s="6"/>
      <c r="T216" s="6"/>
      <c r="U216" s="6"/>
      <c r="V216" s="6"/>
    </row>
    <row r="217" spans="2:22" s="18" customFormat="1" ht="15.75" customHeight="1" x14ac:dyDescent="0.2">
      <c r="B217" s="6"/>
      <c r="C217" s="166"/>
      <c r="D217" s="10"/>
      <c r="E217" s="12"/>
      <c r="F217" s="6"/>
      <c r="G217" s="6"/>
      <c r="H217" s="6"/>
      <c r="I217" s="6"/>
      <c r="J217" s="178"/>
      <c r="K217" s="249"/>
      <c r="L217" s="167"/>
      <c r="M217" s="6"/>
      <c r="N217" s="6"/>
      <c r="O217" s="6"/>
      <c r="P217" s="6"/>
      <c r="Q217" s="168"/>
      <c r="S217" s="6"/>
      <c r="T217" s="6"/>
      <c r="U217" s="6"/>
      <c r="V217" s="6"/>
    </row>
    <row r="218" spans="2:22" s="18" customFormat="1" ht="15.75" customHeight="1" x14ac:dyDescent="0.2">
      <c r="B218" s="6"/>
      <c r="C218" s="166"/>
      <c r="D218" s="10"/>
      <c r="E218" s="12"/>
      <c r="F218" s="6"/>
      <c r="G218" s="6"/>
      <c r="H218" s="6"/>
      <c r="I218" s="6"/>
      <c r="J218" s="178"/>
      <c r="K218" s="249"/>
      <c r="L218" s="167"/>
      <c r="M218" s="6"/>
      <c r="N218" s="6"/>
      <c r="O218" s="6"/>
      <c r="P218" s="6"/>
      <c r="Q218" s="168"/>
      <c r="S218" s="6"/>
      <c r="T218" s="6"/>
      <c r="U218" s="6"/>
      <c r="V218" s="6"/>
    </row>
    <row r="219" spans="2:22" s="18" customFormat="1" ht="15.75" customHeight="1" x14ac:dyDescent="0.2">
      <c r="B219" s="6"/>
      <c r="C219" s="166"/>
      <c r="D219" s="10"/>
      <c r="E219" s="12"/>
      <c r="F219" s="6"/>
      <c r="G219" s="6"/>
      <c r="H219" s="6"/>
      <c r="I219" s="6"/>
      <c r="J219" s="178"/>
      <c r="K219" s="249"/>
      <c r="L219" s="167"/>
      <c r="M219" s="6"/>
      <c r="N219" s="6"/>
      <c r="O219" s="6"/>
      <c r="P219" s="6"/>
      <c r="Q219" s="168"/>
      <c r="S219" s="6"/>
      <c r="T219" s="6"/>
      <c r="U219" s="6"/>
      <c r="V219" s="6"/>
    </row>
    <row r="220" spans="2:22" s="18" customFormat="1" ht="15.75" customHeight="1" x14ac:dyDescent="0.2">
      <c r="B220" s="6"/>
      <c r="C220" s="166"/>
      <c r="D220" s="10"/>
      <c r="E220" s="12"/>
      <c r="F220" s="6"/>
      <c r="G220" s="6"/>
      <c r="H220" s="6"/>
      <c r="I220" s="6"/>
      <c r="J220" s="178"/>
      <c r="K220" s="249"/>
      <c r="L220" s="167"/>
      <c r="M220" s="6"/>
      <c r="N220" s="6"/>
      <c r="O220" s="6"/>
      <c r="P220" s="6"/>
      <c r="Q220" s="168"/>
      <c r="S220" s="6"/>
      <c r="T220" s="6"/>
      <c r="U220" s="6"/>
      <c r="V220" s="6"/>
    </row>
    <row r="221" spans="2:22" s="18" customFormat="1" ht="15.75" customHeight="1" x14ac:dyDescent="0.2">
      <c r="B221" s="6"/>
      <c r="C221" s="166"/>
      <c r="D221" s="10"/>
      <c r="E221" s="12"/>
      <c r="F221" s="6"/>
      <c r="G221" s="6"/>
      <c r="H221" s="6"/>
      <c r="I221" s="6"/>
      <c r="J221" s="178"/>
      <c r="K221" s="249"/>
      <c r="L221" s="167"/>
      <c r="M221" s="6"/>
      <c r="N221" s="6"/>
      <c r="O221" s="6"/>
      <c r="P221" s="6"/>
      <c r="Q221" s="168"/>
      <c r="S221" s="6"/>
      <c r="T221" s="6"/>
      <c r="U221" s="6"/>
      <c r="V221" s="6"/>
    </row>
    <row r="222" spans="2:22" s="18" customFormat="1" ht="15.75" customHeight="1" x14ac:dyDescent="0.2">
      <c r="B222" s="6"/>
      <c r="C222" s="166"/>
      <c r="D222" s="10"/>
      <c r="E222" s="12"/>
      <c r="F222" s="6"/>
      <c r="G222" s="6"/>
      <c r="H222" s="6"/>
      <c r="I222" s="6"/>
      <c r="J222" s="178"/>
      <c r="K222" s="249"/>
      <c r="L222" s="167"/>
      <c r="M222" s="6"/>
      <c r="N222" s="6"/>
      <c r="O222" s="6"/>
      <c r="P222" s="6"/>
      <c r="Q222" s="168"/>
      <c r="S222" s="6"/>
      <c r="T222" s="6"/>
      <c r="U222" s="6"/>
      <c r="V222" s="6"/>
    </row>
    <row r="223" spans="2:22" s="18" customFormat="1" ht="15.75" customHeight="1" x14ac:dyDescent="0.2">
      <c r="B223" s="6"/>
      <c r="C223" s="166"/>
      <c r="D223" s="10"/>
      <c r="E223" s="12"/>
      <c r="F223" s="6"/>
      <c r="G223" s="6"/>
      <c r="H223" s="6"/>
      <c r="I223" s="6"/>
      <c r="J223" s="178"/>
      <c r="K223" s="249"/>
      <c r="L223" s="167"/>
      <c r="M223" s="6"/>
      <c r="N223" s="6"/>
      <c r="O223" s="6"/>
      <c r="P223" s="6"/>
      <c r="Q223" s="168"/>
      <c r="S223" s="6"/>
      <c r="T223" s="6"/>
      <c r="U223" s="6"/>
      <c r="V223" s="6"/>
    </row>
    <row r="224" spans="2:22" s="18" customFormat="1" ht="15.75" customHeight="1" x14ac:dyDescent="0.2">
      <c r="B224" s="6"/>
      <c r="C224" s="166"/>
      <c r="D224" s="10"/>
      <c r="E224" s="12"/>
      <c r="F224" s="6"/>
      <c r="G224" s="6"/>
      <c r="H224" s="6"/>
      <c r="I224" s="6"/>
      <c r="J224" s="178"/>
      <c r="K224" s="249"/>
      <c r="L224" s="167"/>
      <c r="M224" s="6"/>
      <c r="N224" s="6"/>
      <c r="O224" s="6"/>
      <c r="P224" s="6"/>
      <c r="Q224" s="168"/>
      <c r="S224" s="6"/>
      <c r="T224" s="6"/>
      <c r="U224" s="6"/>
      <c r="V224" s="6"/>
    </row>
    <row r="225" spans="2:22" s="18" customFormat="1" ht="15.75" customHeight="1" x14ac:dyDescent="0.2">
      <c r="B225" s="6"/>
      <c r="C225" s="166"/>
      <c r="D225" s="10"/>
      <c r="E225" s="12"/>
      <c r="F225" s="6"/>
      <c r="G225" s="6"/>
      <c r="H225" s="6"/>
      <c r="I225" s="6"/>
      <c r="J225" s="178"/>
      <c r="K225" s="249"/>
      <c r="L225" s="167"/>
      <c r="M225" s="6"/>
      <c r="N225" s="6"/>
      <c r="O225" s="6"/>
      <c r="P225" s="6"/>
      <c r="Q225" s="168"/>
      <c r="S225" s="6"/>
      <c r="T225" s="6"/>
      <c r="U225" s="6"/>
      <c r="V225" s="6"/>
    </row>
    <row r="226" spans="2:22" s="18" customFormat="1" ht="15.75" customHeight="1" x14ac:dyDescent="0.2">
      <c r="B226" s="6"/>
      <c r="C226" s="166"/>
      <c r="D226" s="10"/>
      <c r="E226" s="12"/>
      <c r="F226" s="6"/>
      <c r="G226" s="6"/>
      <c r="H226" s="6"/>
      <c r="I226" s="6"/>
      <c r="J226" s="178"/>
      <c r="K226" s="249"/>
      <c r="L226" s="167"/>
      <c r="M226" s="6"/>
      <c r="N226" s="6"/>
      <c r="O226" s="6"/>
      <c r="P226" s="6"/>
      <c r="Q226" s="168"/>
      <c r="S226" s="6"/>
      <c r="T226" s="6"/>
      <c r="U226" s="6"/>
      <c r="V226" s="6"/>
    </row>
    <row r="227" spans="2:22" s="18" customFormat="1" ht="15.75" customHeight="1" x14ac:dyDescent="0.2">
      <c r="B227" s="6"/>
      <c r="C227" s="166"/>
      <c r="D227" s="10"/>
      <c r="E227" s="12"/>
      <c r="F227" s="6"/>
      <c r="G227" s="6"/>
      <c r="H227" s="6"/>
      <c r="I227" s="6"/>
      <c r="J227" s="178"/>
      <c r="K227" s="249"/>
      <c r="L227" s="167"/>
      <c r="M227" s="6"/>
      <c r="N227" s="6"/>
      <c r="O227" s="6"/>
      <c r="P227" s="6"/>
      <c r="Q227" s="168"/>
      <c r="S227" s="6"/>
      <c r="T227" s="6"/>
      <c r="U227" s="6"/>
      <c r="V227" s="6"/>
    </row>
    <row r="228" spans="2:22" s="18" customFormat="1" ht="15.75" customHeight="1" x14ac:dyDescent="0.2">
      <c r="B228" s="6"/>
      <c r="C228" s="166"/>
      <c r="D228" s="10"/>
      <c r="E228" s="12"/>
      <c r="F228" s="6"/>
      <c r="G228" s="6"/>
      <c r="H228" s="6"/>
      <c r="I228" s="6"/>
      <c r="J228" s="178"/>
      <c r="K228" s="249"/>
      <c r="L228" s="167"/>
      <c r="M228" s="6"/>
      <c r="N228" s="6"/>
      <c r="O228" s="6"/>
      <c r="P228" s="6"/>
      <c r="Q228" s="168"/>
      <c r="S228" s="6"/>
      <c r="T228" s="6"/>
      <c r="U228" s="6"/>
      <c r="V228" s="6"/>
    </row>
    <row r="229" spans="2:22" s="18" customFormat="1" ht="15.75" customHeight="1" x14ac:dyDescent="0.2">
      <c r="B229" s="6"/>
      <c r="C229" s="166"/>
      <c r="D229" s="10"/>
      <c r="E229" s="12"/>
      <c r="F229" s="6"/>
      <c r="G229" s="6"/>
      <c r="H229" s="6"/>
      <c r="I229" s="6"/>
      <c r="J229" s="178"/>
      <c r="K229" s="249"/>
      <c r="L229" s="167"/>
      <c r="M229" s="6"/>
      <c r="N229" s="6"/>
      <c r="O229" s="6"/>
      <c r="P229" s="6"/>
      <c r="Q229" s="168"/>
      <c r="S229" s="6"/>
      <c r="T229" s="6"/>
      <c r="U229" s="6"/>
      <c r="V229" s="6"/>
    </row>
    <row r="230" spans="2:22" s="18" customFormat="1" ht="15.75" customHeight="1" x14ac:dyDescent="0.2">
      <c r="B230" s="6"/>
      <c r="C230" s="166"/>
      <c r="D230" s="10"/>
      <c r="E230" s="12"/>
      <c r="F230" s="6"/>
      <c r="G230" s="6"/>
      <c r="H230" s="6"/>
      <c r="I230" s="6"/>
      <c r="J230" s="178"/>
      <c r="K230" s="249"/>
      <c r="L230" s="167"/>
      <c r="M230" s="6"/>
      <c r="N230" s="6"/>
      <c r="O230" s="6"/>
      <c r="P230" s="6"/>
      <c r="Q230" s="168"/>
      <c r="S230" s="6"/>
      <c r="T230" s="6"/>
      <c r="U230" s="6"/>
      <c r="V230" s="6"/>
    </row>
    <row r="231" spans="2:22" s="18" customFormat="1" ht="15.75" customHeight="1" x14ac:dyDescent="0.2">
      <c r="B231" s="6"/>
      <c r="C231" s="166"/>
      <c r="D231" s="10"/>
      <c r="E231" s="12"/>
      <c r="F231" s="6"/>
      <c r="G231" s="6"/>
      <c r="H231" s="6"/>
      <c r="I231" s="6"/>
      <c r="J231" s="178"/>
      <c r="K231" s="249"/>
      <c r="L231" s="167"/>
      <c r="M231" s="6"/>
      <c r="N231" s="6"/>
      <c r="O231" s="6"/>
      <c r="P231" s="6"/>
      <c r="Q231" s="168"/>
      <c r="S231" s="6"/>
      <c r="T231" s="6"/>
      <c r="U231" s="6"/>
      <c r="V231" s="6"/>
    </row>
    <row r="232" spans="2:22" s="18" customFormat="1" ht="15.75" customHeight="1" x14ac:dyDescent="0.2">
      <c r="B232" s="6"/>
      <c r="C232" s="166"/>
      <c r="D232" s="10"/>
      <c r="E232" s="12"/>
      <c r="F232" s="6"/>
      <c r="G232" s="6"/>
      <c r="H232" s="6"/>
      <c r="I232" s="6"/>
      <c r="J232" s="178"/>
      <c r="K232" s="249"/>
      <c r="L232" s="167"/>
      <c r="M232" s="6"/>
      <c r="N232" s="6"/>
      <c r="O232" s="6"/>
      <c r="P232" s="6"/>
      <c r="Q232" s="168"/>
      <c r="S232" s="6"/>
      <c r="T232" s="6"/>
      <c r="U232" s="6"/>
      <c r="V232" s="6"/>
    </row>
    <row r="233" spans="2:22" s="18" customFormat="1" ht="15.75" customHeight="1" x14ac:dyDescent="0.2">
      <c r="B233" s="6"/>
      <c r="C233" s="166"/>
      <c r="D233" s="10"/>
      <c r="E233" s="12"/>
      <c r="F233" s="6"/>
      <c r="G233" s="6"/>
      <c r="H233" s="6"/>
      <c r="I233" s="6"/>
      <c r="J233" s="178"/>
      <c r="K233" s="249"/>
      <c r="L233" s="167"/>
      <c r="M233" s="6"/>
      <c r="N233" s="6"/>
      <c r="O233" s="6"/>
      <c r="P233" s="6"/>
      <c r="Q233" s="168"/>
      <c r="S233" s="6"/>
      <c r="T233" s="6"/>
      <c r="U233" s="6"/>
      <c r="V233" s="6"/>
    </row>
    <row r="234" spans="2:22" s="18" customFormat="1" ht="15.75" customHeight="1" x14ac:dyDescent="0.2">
      <c r="B234" s="6"/>
      <c r="C234" s="166"/>
      <c r="D234" s="10"/>
      <c r="E234" s="12"/>
      <c r="F234" s="6"/>
      <c r="G234" s="6"/>
      <c r="H234" s="6"/>
      <c r="I234" s="6"/>
      <c r="J234" s="178"/>
      <c r="K234" s="249"/>
      <c r="L234" s="167"/>
      <c r="M234" s="6"/>
      <c r="N234" s="6"/>
      <c r="O234" s="6"/>
      <c r="P234" s="6"/>
      <c r="Q234" s="168"/>
      <c r="S234" s="6"/>
      <c r="T234" s="6"/>
      <c r="U234" s="6"/>
      <c r="V234" s="6"/>
    </row>
    <row r="235" spans="2:22" s="18" customFormat="1" ht="15.75" customHeight="1" x14ac:dyDescent="0.2">
      <c r="B235" s="6"/>
      <c r="C235" s="166"/>
      <c r="D235" s="10"/>
      <c r="E235" s="12"/>
      <c r="F235" s="6"/>
      <c r="G235" s="6"/>
      <c r="H235" s="6"/>
      <c r="I235" s="6"/>
      <c r="J235" s="178"/>
      <c r="K235" s="249"/>
      <c r="L235" s="167"/>
      <c r="M235" s="6"/>
      <c r="N235" s="6"/>
      <c r="O235" s="6"/>
      <c r="P235" s="6"/>
      <c r="Q235" s="168"/>
      <c r="S235" s="6"/>
      <c r="T235" s="6"/>
      <c r="U235" s="6"/>
      <c r="V235" s="6"/>
    </row>
    <row r="236" spans="2:22" s="18" customFormat="1" ht="15.75" customHeight="1" x14ac:dyDescent="0.2">
      <c r="B236" s="6"/>
      <c r="C236" s="166"/>
      <c r="D236" s="10"/>
      <c r="E236" s="12"/>
      <c r="F236" s="6"/>
      <c r="G236" s="6"/>
      <c r="H236" s="6"/>
      <c r="I236" s="6"/>
      <c r="J236" s="178"/>
      <c r="K236" s="249"/>
      <c r="L236" s="167"/>
      <c r="M236" s="6"/>
      <c r="N236" s="6"/>
      <c r="O236" s="6"/>
      <c r="P236" s="6"/>
      <c r="Q236" s="168"/>
      <c r="S236" s="6"/>
      <c r="T236" s="6"/>
      <c r="U236" s="6"/>
      <c r="V236" s="6"/>
    </row>
    <row r="237" spans="2:22" s="18" customFormat="1" ht="15.75" customHeight="1" x14ac:dyDescent="0.2">
      <c r="B237" s="6"/>
      <c r="C237" s="166"/>
      <c r="D237" s="10"/>
      <c r="E237" s="12"/>
      <c r="F237" s="6"/>
      <c r="G237" s="6"/>
      <c r="H237" s="6"/>
      <c r="I237" s="6"/>
      <c r="J237" s="178"/>
      <c r="K237" s="249"/>
      <c r="L237" s="167"/>
      <c r="M237" s="6"/>
      <c r="N237" s="6"/>
      <c r="O237" s="6"/>
      <c r="P237" s="6"/>
      <c r="Q237" s="168"/>
      <c r="S237" s="6"/>
      <c r="T237" s="6"/>
      <c r="U237" s="6"/>
      <c r="V237" s="6"/>
    </row>
    <row r="238" spans="2:22" s="18" customFormat="1" ht="15.75" customHeight="1" x14ac:dyDescent="0.2">
      <c r="B238" s="6"/>
      <c r="C238" s="166"/>
      <c r="D238" s="10"/>
      <c r="E238" s="12"/>
      <c r="F238" s="6"/>
      <c r="G238" s="6"/>
      <c r="H238" s="6"/>
      <c r="I238" s="6"/>
      <c r="J238" s="178"/>
      <c r="K238" s="249"/>
      <c r="L238" s="167"/>
      <c r="M238" s="6"/>
      <c r="N238" s="6"/>
      <c r="O238" s="6"/>
      <c r="P238" s="6"/>
      <c r="Q238" s="168"/>
      <c r="S238" s="6"/>
      <c r="T238" s="6"/>
      <c r="U238" s="6"/>
      <c r="V238" s="6"/>
    </row>
    <row r="239" spans="2:22" s="18" customFormat="1" ht="15.75" customHeight="1" x14ac:dyDescent="0.2">
      <c r="B239" s="6"/>
      <c r="C239" s="166"/>
      <c r="D239" s="10"/>
      <c r="E239" s="12"/>
      <c r="F239" s="6"/>
      <c r="G239" s="6"/>
      <c r="H239" s="6"/>
      <c r="I239" s="6"/>
      <c r="J239" s="178"/>
      <c r="K239" s="249"/>
      <c r="L239" s="167"/>
      <c r="M239" s="6"/>
      <c r="N239" s="6"/>
      <c r="O239" s="6"/>
      <c r="P239" s="6"/>
      <c r="Q239" s="168"/>
      <c r="S239" s="6"/>
      <c r="T239" s="6"/>
      <c r="U239" s="6"/>
      <c r="V239" s="6"/>
    </row>
    <row r="240" spans="2:22" s="18" customFormat="1" ht="15.75" customHeight="1" x14ac:dyDescent="0.2">
      <c r="B240" s="6"/>
      <c r="C240" s="166"/>
      <c r="D240" s="10"/>
      <c r="E240" s="12"/>
      <c r="F240" s="6"/>
      <c r="G240" s="6"/>
      <c r="H240" s="6"/>
      <c r="I240" s="6"/>
      <c r="J240" s="178"/>
      <c r="K240" s="249"/>
      <c r="L240" s="167"/>
      <c r="M240" s="6"/>
      <c r="N240" s="6"/>
      <c r="O240" s="6"/>
      <c r="P240" s="6"/>
      <c r="Q240" s="168"/>
      <c r="S240" s="6"/>
      <c r="T240" s="6"/>
      <c r="U240" s="6"/>
      <c r="V240" s="6"/>
    </row>
    <row r="241" spans="2:22" s="18" customFormat="1" ht="15.75" customHeight="1" x14ac:dyDescent="0.2">
      <c r="B241" s="6"/>
      <c r="C241" s="166"/>
      <c r="D241" s="10"/>
      <c r="E241" s="12"/>
      <c r="F241" s="6"/>
      <c r="G241" s="6"/>
      <c r="H241" s="6"/>
      <c r="I241" s="6"/>
      <c r="J241" s="178"/>
      <c r="K241" s="249"/>
      <c r="L241" s="167"/>
      <c r="M241" s="6"/>
      <c r="N241" s="6"/>
      <c r="O241" s="6"/>
      <c r="P241" s="6"/>
      <c r="Q241" s="168"/>
      <c r="S241" s="6"/>
      <c r="T241" s="6"/>
      <c r="U241" s="6"/>
      <c r="V241" s="6"/>
    </row>
    <row r="242" spans="2:22" s="18" customFormat="1" ht="15.75" customHeight="1" x14ac:dyDescent="0.2">
      <c r="B242" s="6"/>
      <c r="C242" s="166"/>
      <c r="D242" s="10"/>
      <c r="E242" s="12"/>
      <c r="F242" s="6"/>
      <c r="G242" s="6"/>
      <c r="H242" s="6"/>
      <c r="I242" s="6"/>
      <c r="J242" s="178"/>
      <c r="K242" s="249"/>
      <c r="L242" s="167"/>
      <c r="M242" s="6"/>
      <c r="N242" s="6"/>
      <c r="O242" s="6"/>
      <c r="P242" s="6"/>
      <c r="Q242" s="168"/>
      <c r="S242" s="6"/>
      <c r="T242" s="6"/>
      <c r="U242" s="6"/>
      <c r="V242" s="6"/>
    </row>
    <row r="243" spans="2:22" s="18" customFormat="1" ht="15.75" customHeight="1" x14ac:dyDescent="0.2">
      <c r="B243" s="6"/>
      <c r="C243" s="166"/>
      <c r="D243" s="10"/>
      <c r="E243" s="12"/>
      <c r="F243" s="6"/>
      <c r="G243" s="6"/>
      <c r="H243" s="6"/>
      <c r="I243" s="6"/>
      <c r="J243" s="178"/>
      <c r="K243" s="249"/>
      <c r="L243" s="167"/>
      <c r="M243" s="6"/>
      <c r="N243" s="6"/>
      <c r="O243" s="6"/>
      <c r="P243" s="6"/>
      <c r="Q243" s="168"/>
      <c r="S243" s="6"/>
      <c r="T243" s="6"/>
      <c r="U243" s="6"/>
      <c r="V243" s="6"/>
    </row>
    <row r="244" spans="2:22" s="18" customFormat="1" ht="15.75" customHeight="1" x14ac:dyDescent="0.2">
      <c r="B244" s="6"/>
      <c r="C244" s="166"/>
      <c r="D244" s="10"/>
      <c r="E244" s="12"/>
      <c r="F244" s="6"/>
      <c r="G244" s="6"/>
      <c r="H244" s="6"/>
      <c r="I244" s="6"/>
      <c r="J244" s="178"/>
      <c r="K244" s="249"/>
      <c r="L244" s="167"/>
      <c r="M244" s="6"/>
      <c r="N244" s="6"/>
      <c r="O244" s="6"/>
      <c r="P244" s="6"/>
      <c r="Q244" s="168"/>
      <c r="S244" s="6"/>
      <c r="T244" s="6"/>
      <c r="U244" s="6"/>
      <c r="V244" s="6"/>
    </row>
    <row r="245" spans="2:22" s="18" customFormat="1" ht="15.75" customHeight="1" x14ac:dyDescent="0.2">
      <c r="B245" s="6"/>
      <c r="C245" s="166"/>
      <c r="D245" s="10"/>
      <c r="E245" s="12"/>
      <c r="F245" s="6"/>
      <c r="G245" s="6"/>
      <c r="H245" s="6"/>
      <c r="I245" s="6"/>
      <c r="J245" s="178"/>
      <c r="K245" s="249"/>
      <c r="L245" s="167"/>
      <c r="M245" s="6"/>
      <c r="N245" s="6"/>
      <c r="O245" s="6"/>
      <c r="P245" s="6"/>
      <c r="Q245" s="168"/>
      <c r="S245" s="6"/>
      <c r="T245" s="6"/>
      <c r="U245" s="6"/>
      <c r="V245" s="6"/>
    </row>
    <row r="246" spans="2:22" s="18" customFormat="1" ht="15.75" customHeight="1" x14ac:dyDescent="0.2">
      <c r="B246" s="6"/>
      <c r="C246" s="166"/>
      <c r="D246" s="10"/>
      <c r="E246" s="12"/>
      <c r="F246" s="6"/>
      <c r="G246" s="6"/>
      <c r="H246" s="6"/>
      <c r="I246" s="6"/>
      <c r="J246" s="178"/>
      <c r="K246" s="249"/>
      <c r="L246" s="167"/>
      <c r="M246" s="6"/>
      <c r="N246" s="6"/>
      <c r="O246" s="6"/>
      <c r="P246" s="6"/>
      <c r="Q246" s="168"/>
      <c r="S246" s="6"/>
      <c r="T246" s="6"/>
      <c r="U246" s="6"/>
      <c r="V246" s="6"/>
    </row>
    <row r="247" spans="2:22" s="18" customFormat="1" ht="15.75" customHeight="1" x14ac:dyDescent="0.2">
      <c r="B247" s="6"/>
      <c r="C247" s="166"/>
      <c r="D247" s="10"/>
      <c r="E247" s="12"/>
      <c r="F247" s="6"/>
      <c r="G247" s="6"/>
      <c r="H247" s="6"/>
      <c r="I247" s="6"/>
      <c r="J247" s="178"/>
      <c r="K247" s="249"/>
      <c r="L247" s="167"/>
      <c r="M247" s="6"/>
      <c r="N247" s="6"/>
      <c r="O247" s="6"/>
      <c r="P247" s="6"/>
      <c r="Q247" s="168"/>
      <c r="S247" s="6"/>
      <c r="T247" s="6"/>
      <c r="U247" s="6"/>
      <c r="V247" s="6"/>
    </row>
    <row r="248" spans="2:22" s="18" customFormat="1" ht="15.75" customHeight="1" x14ac:dyDescent="0.2">
      <c r="B248" s="6"/>
      <c r="C248" s="166"/>
      <c r="D248" s="10"/>
      <c r="E248" s="12"/>
      <c r="F248" s="6"/>
      <c r="G248" s="6"/>
      <c r="H248" s="6"/>
      <c r="I248" s="6"/>
      <c r="J248" s="178"/>
      <c r="K248" s="249"/>
      <c r="L248" s="167"/>
      <c r="M248" s="6"/>
      <c r="N248" s="6"/>
      <c r="O248" s="6"/>
      <c r="P248" s="6"/>
      <c r="Q248" s="168"/>
      <c r="S248" s="6"/>
      <c r="T248" s="6"/>
      <c r="U248" s="6"/>
      <c r="V248" s="6"/>
    </row>
    <row r="249" spans="2:22" s="18" customFormat="1" ht="15.75" customHeight="1" x14ac:dyDescent="0.2">
      <c r="B249" s="6"/>
      <c r="C249" s="166"/>
      <c r="D249" s="10"/>
      <c r="E249" s="12"/>
      <c r="F249" s="6"/>
      <c r="G249" s="6"/>
      <c r="H249" s="6"/>
      <c r="I249" s="6"/>
      <c r="J249" s="178"/>
      <c r="K249" s="249"/>
      <c r="L249" s="167"/>
      <c r="M249" s="6"/>
      <c r="N249" s="6"/>
      <c r="O249" s="6"/>
      <c r="P249" s="6"/>
      <c r="Q249" s="168"/>
      <c r="S249" s="6"/>
      <c r="T249" s="6"/>
      <c r="U249" s="6"/>
      <c r="V249" s="6"/>
    </row>
    <row r="250" spans="2:22" s="18" customFormat="1" ht="15.75" customHeight="1" x14ac:dyDescent="0.2">
      <c r="B250" s="6"/>
      <c r="C250" s="166"/>
      <c r="D250" s="10"/>
      <c r="E250" s="12"/>
      <c r="F250" s="6"/>
      <c r="G250" s="6"/>
      <c r="H250" s="6"/>
      <c r="I250" s="6"/>
      <c r="J250" s="178"/>
      <c r="K250" s="249"/>
      <c r="L250" s="167"/>
      <c r="M250" s="6"/>
      <c r="N250" s="6"/>
      <c r="O250" s="6"/>
      <c r="P250" s="6"/>
      <c r="Q250" s="168"/>
      <c r="S250" s="6"/>
      <c r="T250" s="6"/>
      <c r="U250" s="6"/>
      <c r="V250" s="6"/>
    </row>
    <row r="251" spans="2:22" s="18" customFormat="1" ht="15.75" customHeight="1" x14ac:dyDescent="0.2">
      <c r="B251" s="6"/>
      <c r="C251" s="166"/>
      <c r="D251" s="10"/>
      <c r="E251" s="12"/>
      <c r="F251" s="6"/>
      <c r="G251" s="6"/>
      <c r="H251" s="6"/>
      <c r="I251" s="6"/>
      <c r="J251" s="178"/>
      <c r="K251" s="249"/>
      <c r="L251" s="167"/>
      <c r="M251" s="6"/>
      <c r="N251" s="6"/>
      <c r="O251" s="6"/>
      <c r="P251" s="6"/>
      <c r="Q251" s="168"/>
      <c r="S251" s="6"/>
      <c r="T251" s="6"/>
      <c r="U251" s="6"/>
      <c r="V251" s="6"/>
    </row>
    <row r="252" spans="2:22" s="18" customFormat="1" ht="15.75" customHeight="1" x14ac:dyDescent="0.2">
      <c r="B252" s="6"/>
      <c r="C252" s="166"/>
      <c r="D252" s="10"/>
      <c r="E252" s="12"/>
      <c r="F252" s="6"/>
      <c r="G252" s="6"/>
      <c r="H252" s="6"/>
      <c r="I252" s="6"/>
      <c r="J252" s="178"/>
      <c r="K252" s="249"/>
      <c r="L252" s="167"/>
      <c r="M252" s="6"/>
      <c r="N252" s="6"/>
      <c r="O252" s="6"/>
      <c r="P252" s="6"/>
      <c r="Q252" s="168"/>
      <c r="S252" s="6"/>
      <c r="T252" s="6"/>
      <c r="U252" s="6"/>
      <c r="V252" s="6"/>
    </row>
    <row r="253" spans="2:22" s="18" customFormat="1" ht="15.75" customHeight="1" x14ac:dyDescent="0.2">
      <c r="B253" s="6"/>
      <c r="C253" s="166"/>
      <c r="D253" s="10"/>
      <c r="E253" s="12"/>
      <c r="F253" s="6"/>
      <c r="G253" s="6"/>
      <c r="H253" s="6"/>
      <c r="I253" s="6"/>
      <c r="J253" s="178"/>
      <c r="K253" s="249"/>
      <c r="L253" s="167"/>
      <c r="M253" s="6"/>
      <c r="N253" s="6"/>
      <c r="O253" s="6"/>
      <c r="P253" s="6"/>
      <c r="Q253" s="168"/>
      <c r="S253" s="6"/>
      <c r="T253" s="6"/>
      <c r="U253" s="6"/>
      <c r="V253" s="6"/>
    </row>
    <row r="254" spans="2:22" s="18" customFormat="1" ht="15.75" customHeight="1" x14ac:dyDescent="0.2">
      <c r="B254" s="6"/>
      <c r="C254" s="166"/>
      <c r="D254" s="10"/>
      <c r="E254" s="12"/>
      <c r="F254" s="6"/>
      <c r="G254" s="6"/>
      <c r="H254" s="6"/>
      <c r="I254" s="6"/>
      <c r="J254" s="178"/>
      <c r="K254" s="249"/>
      <c r="L254" s="167"/>
      <c r="M254" s="6"/>
      <c r="N254" s="6"/>
      <c r="O254" s="6"/>
      <c r="P254" s="6"/>
      <c r="Q254" s="168"/>
      <c r="S254" s="6"/>
      <c r="T254" s="6"/>
      <c r="U254" s="6"/>
      <c r="V254" s="6"/>
    </row>
    <row r="255" spans="2:22" s="18" customFormat="1" ht="15.75" customHeight="1" x14ac:dyDescent="0.2">
      <c r="B255" s="6"/>
      <c r="C255" s="166"/>
      <c r="D255" s="10"/>
      <c r="E255" s="12"/>
      <c r="F255" s="6"/>
      <c r="G255" s="6"/>
      <c r="H255" s="6"/>
      <c r="I255" s="6"/>
      <c r="J255" s="178"/>
      <c r="K255" s="249"/>
      <c r="L255" s="167"/>
      <c r="M255" s="6"/>
      <c r="N255" s="6"/>
      <c r="O255" s="6"/>
      <c r="P255" s="6"/>
      <c r="Q255" s="168"/>
      <c r="S255" s="6"/>
      <c r="T255" s="6"/>
      <c r="U255" s="6"/>
      <c r="V255" s="6"/>
    </row>
    <row r="256" spans="2:22" s="18" customFormat="1" ht="15.75" customHeight="1" x14ac:dyDescent="0.2">
      <c r="B256" s="6"/>
      <c r="C256" s="166"/>
      <c r="D256" s="10"/>
      <c r="E256" s="12"/>
      <c r="F256" s="6"/>
      <c r="G256" s="6"/>
      <c r="H256" s="6"/>
      <c r="I256" s="6"/>
      <c r="J256" s="178"/>
      <c r="K256" s="249"/>
      <c r="L256" s="167"/>
      <c r="M256" s="6"/>
      <c r="N256" s="6"/>
      <c r="O256" s="6"/>
      <c r="P256" s="6"/>
      <c r="Q256" s="168"/>
      <c r="S256" s="6"/>
      <c r="T256" s="6"/>
      <c r="U256" s="6"/>
      <c r="V256" s="6"/>
    </row>
    <row r="257" spans="2:22" s="18" customFormat="1" ht="15.75" customHeight="1" x14ac:dyDescent="0.2">
      <c r="B257" s="6"/>
      <c r="C257" s="166"/>
      <c r="D257" s="10"/>
      <c r="E257" s="12"/>
      <c r="F257" s="6"/>
      <c r="G257" s="6"/>
      <c r="H257" s="6"/>
      <c r="I257" s="6"/>
      <c r="J257" s="178"/>
      <c r="K257" s="249"/>
      <c r="L257" s="167"/>
      <c r="M257" s="6"/>
      <c r="N257" s="6"/>
      <c r="O257" s="6"/>
      <c r="P257" s="6"/>
      <c r="Q257" s="168"/>
      <c r="S257" s="6"/>
      <c r="T257" s="6"/>
      <c r="U257" s="6"/>
      <c r="V257" s="6"/>
    </row>
    <row r="258" spans="2:22" s="18" customFormat="1" ht="15.75" customHeight="1" x14ac:dyDescent="0.2">
      <c r="B258" s="6"/>
      <c r="C258" s="166"/>
      <c r="D258" s="10"/>
      <c r="E258" s="12"/>
      <c r="F258" s="6"/>
      <c r="G258" s="6"/>
      <c r="H258" s="6"/>
      <c r="I258" s="6"/>
      <c r="J258" s="178"/>
      <c r="K258" s="249"/>
      <c r="L258" s="167"/>
      <c r="M258" s="6"/>
      <c r="N258" s="6"/>
      <c r="O258" s="6"/>
      <c r="P258" s="6"/>
      <c r="Q258" s="168"/>
      <c r="S258" s="6"/>
      <c r="T258" s="6"/>
      <c r="U258" s="6"/>
      <c r="V258" s="6"/>
    </row>
    <row r="259" spans="2:22" s="18" customFormat="1" ht="15.75" customHeight="1" x14ac:dyDescent="0.2">
      <c r="B259" s="6"/>
      <c r="C259" s="166"/>
      <c r="D259" s="10"/>
      <c r="E259" s="12"/>
      <c r="F259" s="6"/>
      <c r="G259" s="6"/>
      <c r="H259" s="6"/>
      <c r="I259" s="6"/>
      <c r="J259" s="178"/>
      <c r="K259" s="249"/>
      <c r="L259" s="167"/>
      <c r="M259" s="6"/>
      <c r="N259" s="6"/>
      <c r="O259" s="6"/>
      <c r="P259" s="6"/>
      <c r="Q259" s="168"/>
      <c r="S259" s="6"/>
      <c r="T259" s="6"/>
      <c r="U259" s="6"/>
      <c r="V259" s="6"/>
    </row>
    <row r="260" spans="2:22" s="18" customFormat="1" ht="15.75" customHeight="1" x14ac:dyDescent="0.2">
      <c r="B260" s="6"/>
      <c r="C260" s="166"/>
      <c r="D260" s="10"/>
      <c r="E260" s="12"/>
      <c r="F260" s="6"/>
      <c r="G260" s="6"/>
      <c r="H260" s="6"/>
      <c r="I260" s="6"/>
      <c r="J260" s="178"/>
      <c r="K260" s="249"/>
      <c r="L260" s="167"/>
      <c r="M260" s="6"/>
      <c r="N260" s="6"/>
      <c r="O260" s="6"/>
      <c r="P260" s="6"/>
      <c r="Q260" s="168"/>
      <c r="S260" s="6"/>
      <c r="T260" s="6"/>
      <c r="U260" s="6"/>
      <c r="V260" s="6"/>
    </row>
    <row r="261" spans="2:22" s="18" customFormat="1" ht="15.75" customHeight="1" x14ac:dyDescent="0.2">
      <c r="B261" s="6"/>
      <c r="C261" s="166"/>
      <c r="D261" s="10"/>
      <c r="E261" s="12"/>
      <c r="F261" s="6"/>
      <c r="G261" s="6"/>
      <c r="H261" s="6"/>
      <c r="I261" s="6"/>
      <c r="J261" s="178"/>
      <c r="K261" s="249"/>
      <c r="L261" s="167"/>
      <c r="M261" s="6"/>
      <c r="N261" s="6"/>
      <c r="O261" s="6"/>
      <c r="P261" s="6"/>
      <c r="Q261" s="168"/>
      <c r="S261" s="6"/>
      <c r="T261" s="6"/>
      <c r="U261" s="6"/>
      <c r="V261" s="6"/>
    </row>
    <row r="262" spans="2:22" s="18" customFormat="1" ht="15.75" customHeight="1" x14ac:dyDescent="0.2">
      <c r="B262" s="6"/>
      <c r="C262" s="166"/>
      <c r="D262" s="10"/>
      <c r="E262" s="12"/>
      <c r="F262" s="6"/>
      <c r="G262" s="6"/>
      <c r="H262" s="6"/>
      <c r="I262" s="6"/>
      <c r="J262" s="178"/>
      <c r="K262" s="249"/>
      <c r="L262" s="167"/>
      <c r="M262" s="6"/>
      <c r="N262" s="6"/>
      <c r="O262" s="6"/>
      <c r="P262" s="6"/>
      <c r="Q262" s="168"/>
      <c r="S262" s="6"/>
      <c r="T262" s="6"/>
      <c r="U262" s="6"/>
      <c r="V262" s="6"/>
    </row>
    <row r="263" spans="2:22" s="18" customFormat="1" ht="15.75" customHeight="1" x14ac:dyDescent="0.2">
      <c r="B263" s="6"/>
      <c r="C263" s="166"/>
      <c r="D263" s="10"/>
      <c r="E263" s="12"/>
      <c r="F263" s="6"/>
      <c r="G263" s="6"/>
      <c r="H263" s="6"/>
      <c r="I263" s="6"/>
      <c r="J263" s="178"/>
      <c r="K263" s="249"/>
      <c r="L263" s="167"/>
      <c r="M263" s="6"/>
      <c r="N263" s="6"/>
      <c r="O263" s="6"/>
      <c r="P263" s="6"/>
      <c r="Q263" s="168"/>
      <c r="S263" s="6"/>
      <c r="T263" s="6"/>
      <c r="U263" s="6"/>
      <c r="V263" s="6"/>
    </row>
    <row r="264" spans="2:22" s="18" customFormat="1" ht="15.75" customHeight="1" x14ac:dyDescent="0.2">
      <c r="B264" s="6"/>
      <c r="C264" s="166"/>
      <c r="D264" s="10"/>
      <c r="E264" s="12"/>
      <c r="F264" s="6"/>
      <c r="G264" s="6"/>
      <c r="H264" s="6"/>
      <c r="I264" s="6"/>
      <c r="J264" s="178"/>
      <c r="K264" s="249"/>
      <c r="L264" s="167"/>
      <c r="M264" s="6"/>
      <c r="N264" s="6"/>
      <c r="O264" s="6"/>
      <c r="P264" s="6"/>
      <c r="Q264" s="168"/>
      <c r="S264" s="6"/>
      <c r="T264" s="6"/>
      <c r="U264" s="6"/>
      <c r="V264" s="6"/>
    </row>
    <row r="265" spans="2:22" s="18" customFormat="1" ht="15.75" customHeight="1" x14ac:dyDescent="0.2">
      <c r="B265" s="6"/>
      <c r="C265" s="166"/>
      <c r="D265" s="10"/>
      <c r="E265" s="12"/>
      <c r="F265" s="6"/>
      <c r="G265" s="6"/>
      <c r="H265" s="6"/>
      <c r="I265" s="6"/>
      <c r="J265" s="178"/>
      <c r="K265" s="249"/>
      <c r="L265" s="167"/>
      <c r="M265" s="6"/>
      <c r="N265" s="6"/>
      <c r="O265" s="6"/>
      <c r="P265" s="6"/>
      <c r="Q265" s="168"/>
      <c r="S265" s="6"/>
      <c r="T265" s="6"/>
      <c r="U265" s="6"/>
      <c r="V265" s="6"/>
    </row>
    <row r="266" spans="2:22" s="18" customFormat="1" ht="15.75" customHeight="1" x14ac:dyDescent="0.2">
      <c r="B266" s="6"/>
      <c r="C266" s="166"/>
      <c r="D266" s="10"/>
      <c r="E266" s="12"/>
      <c r="F266" s="6"/>
      <c r="G266" s="6"/>
      <c r="H266" s="6"/>
      <c r="I266" s="6"/>
      <c r="J266" s="178"/>
      <c r="K266" s="249"/>
      <c r="L266" s="167"/>
      <c r="M266" s="6"/>
      <c r="N266" s="6"/>
      <c r="O266" s="6"/>
      <c r="P266" s="6"/>
      <c r="Q266" s="168"/>
      <c r="S266" s="6"/>
      <c r="T266" s="6"/>
      <c r="U266" s="6"/>
      <c r="V266" s="6"/>
    </row>
    <row r="267" spans="2:22" s="18" customFormat="1" ht="15.75" customHeight="1" x14ac:dyDescent="0.2">
      <c r="B267" s="6"/>
      <c r="C267" s="166"/>
      <c r="D267" s="10"/>
      <c r="E267" s="12"/>
      <c r="F267" s="6"/>
      <c r="G267" s="6"/>
      <c r="H267" s="6"/>
      <c r="I267" s="6"/>
      <c r="J267" s="178"/>
      <c r="K267" s="249"/>
      <c r="L267" s="167"/>
      <c r="M267" s="6"/>
      <c r="N267" s="6"/>
      <c r="O267" s="6"/>
      <c r="P267" s="6"/>
      <c r="Q267" s="168"/>
      <c r="S267" s="6"/>
      <c r="T267" s="6"/>
      <c r="U267" s="6"/>
      <c r="V267" s="6"/>
    </row>
    <row r="268" spans="2:22" s="18" customFormat="1" ht="15.75" customHeight="1" x14ac:dyDescent="0.2">
      <c r="B268" s="6"/>
      <c r="C268" s="166"/>
      <c r="D268" s="10"/>
      <c r="E268" s="12"/>
      <c r="F268" s="6"/>
      <c r="G268" s="6"/>
      <c r="H268" s="6"/>
      <c r="I268" s="6"/>
      <c r="J268" s="178"/>
      <c r="K268" s="249"/>
      <c r="L268" s="167"/>
      <c r="M268" s="6"/>
      <c r="N268" s="6"/>
      <c r="O268" s="6"/>
      <c r="P268" s="6"/>
      <c r="Q268" s="168"/>
      <c r="S268" s="6"/>
      <c r="T268" s="6"/>
      <c r="U268" s="6"/>
      <c r="V268" s="6"/>
    </row>
    <row r="269" spans="2:22" s="18" customFormat="1" ht="15.75" customHeight="1" x14ac:dyDescent="0.2">
      <c r="B269" s="6"/>
      <c r="C269" s="166"/>
      <c r="D269" s="10"/>
      <c r="E269" s="12"/>
      <c r="F269" s="6"/>
      <c r="G269" s="6"/>
      <c r="H269" s="6"/>
      <c r="I269" s="6"/>
      <c r="J269" s="178"/>
      <c r="K269" s="249"/>
      <c r="L269" s="167"/>
      <c r="M269" s="6"/>
      <c r="N269" s="6"/>
      <c r="O269" s="6"/>
      <c r="P269" s="6"/>
      <c r="Q269" s="168"/>
      <c r="S269" s="6"/>
      <c r="T269" s="6"/>
      <c r="U269" s="6"/>
      <c r="V269" s="6"/>
    </row>
    <row r="270" spans="2:22" s="18" customFormat="1" ht="15.75" customHeight="1" x14ac:dyDescent="0.2">
      <c r="B270" s="6"/>
      <c r="C270" s="166"/>
      <c r="D270" s="10"/>
      <c r="E270" s="12"/>
      <c r="F270" s="6"/>
      <c r="G270" s="6"/>
      <c r="H270" s="6"/>
      <c r="I270" s="6"/>
      <c r="J270" s="178"/>
      <c r="K270" s="249"/>
      <c r="L270" s="167"/>
      <c r="M270" s="6"/>
      <c r="N270" s="6"/>
      <c r="O270" s="6"/>
      <c r="P270" s="6"/>
      <c r="Q270" s="168"/>
      <c r="S270" s="6"/>
      <c r="T270" s="6"/>
      <c r="U270" s="6"/>
      <c r="V270" s="6"/>
    </row>
    <row r="271" spans="2:22" s="18" customFormat="1" ht="15.75" customHeight="1" x14ac:dyDescent="0.2">
      <c r="B271" s="6"/>
      <c r="C271" s="166"/>
      <c r="D271" s="10"/>
      <c r="E271" s="12"/>
      <c r="F271" s="6"/>
      <c r="G271" s="6"/>
      <c r="H271" s="6"/>
      <c r="I271" s="6"/>
      <c r="J271" s="178"/>
      <c r="K271" s="249"/>
      <c r="L271" s="167"/>
      <c r="M271" s="6"/>
      <c r="N271" s="6"/>
      <c r="O271" s="6"/>
      <c r="P271" s="6"/>
      <c r="Q271" s="168"/>
      <c r="S271" s="6"/>
      <c r="T271" s="6"/>
      <c r="U271" s="6"/>
      <c r="V271" s="6"/>
    </row>
    <row r="272" spans="2:22" s="18" customFormat="1" ht="15.75" customHeight="1" x14ac:dyDescent="0.2">
      <c r="B272" s="6"/>
      <c r="C272" s="166"/>
      <c r="D272" s="10"/>
      <c r="E272" s="12"/>
      <c r="F272" s="6"/>
      <c r="G272" s="6"/>
      <c r="H272" s="6"/>
      <c r="I272" s="6"/>
      <c r="J272" s="178"/>
      <c r="K272" s="249"/>
      <c r="L272" s="167"/>
      <c r="M272" s="6"/>
      <c r="N272" s="6"/>
      <c r="O272" s="6"/>
      <c r="P272" s="6"/>
      <c r="Q272" s="168"/>
      <c r="S272" s="6"/>
      <c r="T272" s="6"/>
      <c r="U272" s="6"/>
      <c r="V272" s="6"/>
    </row>
    <row r="273" spans="2:22" s="18" customFormat="1" ht="15.75" customHeight="1" x14ac:dyDescent="0.2">
      <c r="B273" s="6"/>
      <c r="C273" s="166"/>
      <c r="D273" s="10"/>
      <c r="E273" s="12"/>
      <c r="F273" s="6"/>
      <c r="G273" s="6"/>
      <c r="H273" s="6"/>
      <c r="I273" s="6"/>
      <c r="J273" s="178"/>
      <c r="K273" s="249"/>
      <c r="L273" s="167"/>
      <c r="M273" s="6"/>
      <c r="N273" s="6"/>
      <c r="O273" s="6"/>
      <c r="P273" s="6"/>
      <c r="Q273" s="168"/>
      <c r="S273" s="6"/>
      <c r="T273" s="6"/>
      <c r="U273" s="6"/>
      <c r="V273" s="6"/>
    </row>
    <row r="274" spans="2:22" s="18" customFormat="1" ht="15.75" customHeight="1" x14ac:dyDescent="0.2">
      <c r="B274" s="6"/>
      <c r="C274" s="166"/>
      <c r="D274" s="10"/>
      <c r="E274" s="12"/>
      <c r="F274" s="6"/>
      <c r="G274" s="6"/>
      <c r="H274" s="6"/>
      <c r="I274" s="6"/>
      <c r="J274" s="178"/>
      <c r="K274" s="249"/>
      <c r="L274" s="167"/>
      <c r="M274" s="6"/>
      <c r="N274" s="6"/>
      <c r="O274" s="6"/>
      <c r="P274" s="6"/>
      <c r="Q274" s="168"/>
      <c r="S274" s="6"/>
      <c r="T274" s="6"/>
      <c r="U274" s="6"/>
      <c r="V274" s="6"/>
    </row>
    <row r="275" spans="2:22" s="18" customFormat="1" ht="15.75" customHeight="1" x14ac:dyDescent="0.2">
      <c r="B275" s="6"/>
      <c r="C275" s="166"/>
      <c r="D275" s="10"/>
      <c r="E275" s="12"/>
      <c r="F275" s="6"/>
      <c r="G275" s="6"/>
      <c r="H275" s="6"/>
      <c r="I275" s="6"/>
      <c r="J275" s="178"/>
      <c r="K275" s="249"/>
      <c r="L275" s="167"/>
      <c r="M275" s="6"/>
      <c r="N275" s="6"/>
      <c r="O275" s="6"/>
      <c r="P275" s="6"/>
      <c r="Q275" s="168"/>
      <c r="S275" s="6"/>
      <c r="T275" s="6"/>
      <c r="U275" s="6"/>
      <c r="V275" s="6"/>
    </row>
    <row r="276" spans="2:22" s="18" customFormat="1" ht="15.75" customHeight="1" x14ac:dyDescent="0.2">
      <c r="B276" s="6"/>
      <c r="C276" s="166"/>
      <c r="D276" s="10"/>
      <c r="E276" s="12"/>
      <c r="F276" s="6"/>
      <c r="G276" s="6"/>
      <c r="H276" s="6"/>
      <c r="I276" s="6"/>
      <c r="J276" s="178"/>
      <c r="K276" s="249"/>
      <c r="L276" s="167"/>
      <c r="M276" s="6"/>
      <c r="N276" s="6"/>
      <c r="O276" s="6"/>
      <c r="P276" s="6"/>
      <c r="Q276" s="168"/>
      <c r="S276" s="6"/>
      <c r="T276" s="6"/>
      <c r="U276" s="6"/>
      <c r="V276" s="6"/>
    </row>
    <row r="277" spans="2:22" s="18" customFormat="1" ht="15.75" customHeight="1" x14ac:dyDescent="0.2">
      <c r="B277" s="6"/>
      <c r="C277" s="166"/>
      <c r="D277" s="10"/>
      <c r="E277" s="12"/>
      <c r="F277" s="6"/>
      <c r="G277" s="6"/>
      <c r="H277" s="6"/>
      <c r="I277" s="6"/>
      <c r="J277" s="178"/>
      <c r="K277" s="249"/>
      <c r="L277" s="167"/>
      <c r="M277" s="6"/>
      <c r="N277" s="6"/>
      <c r="O277" s="6"/>
      <c r="P277" s="6"/>
      <c r="Q277" s="168"/>
      <c r="S277" s="6"/>
      <c r="T277" s="6"/>
      <c r="U277" s="6"/>
      <c r="V277" s="6"/>
    </row>
    <row r="278" spans="2:22" s="18" customFormat="1" ht="15.75" customHeight="1" x14ac:dyDescent="0.2">
      <c r="B278" s="6"/>
      <c r="C278" s="166"/>
      <c r="D278" s="10"/>
      <c r="E278" s="12"/>
      <c r="F278" s="6"/>
      <c r="G278" s="6"/>
      <c r="H278" s="6"/>
      <c r="I278" s="6"/>
      <c r="J278" s="178"/>
      <c r="K278" s="249"/>
      <c r="L278" s="167"/>
      <c r="M278" s="6"/>
      <c r="N278" s="6"/>
      <c r="O278" s="6"/>
      <c r="P278" s="6"/>
      <c r="Q278" s="168"/>
      <c r="S278" s="6"/>
      <c r="T278" s="6"/>
      <c r="U278" s="6"/>
      <c r="V278" s="6"/>
    </row>
    <row r="279" spans="2:22" s="18" customFormat="1" ht="15.75" customHeight="1" x14ac:dyDescent="0.2">
      <c r="B279" s="6"/>
      <c r="C279" s="166"/>
      <c r="D279" s="10"/>
      <c r="E279" s="12"/>
      <c r="F279" s="6"/>
      <c r="G279" s="6"/>
      <c r="H279" s="6"/>
      <c r="I279" s="6"/>
      <c r="J279" s="178"/>
      <c r="K279" s="249"/>
      <c r="L279" s="167"/>
      <c r="M279" s="6"/>
      <c r="N279" s="6"/>
      <c r="O279" s="6"/>
      <c r="P279" s="6"/>
      <c r="Q279" s="168"/>
      <c r="S279" s="6"/>
      <c r="T279" s="6"/>
      <c r="U279" s="6"/>
      <c r="V279" s="6"/>
    </row>
    <row r="280" spans="2:22" s="18" customFormat="1" ht="15.75" customHeight="1" x14ac:dyDescent="0.2">
      <c r="B280" s="6"/>
      <c r="C280" s="166"/>
      <c r="D280" s="10"/>
      <c r="E280" s="12"/>
      <c r="F280" s="6"/>
      <c r="G280" s="6"/>
      <c r="H280" s="6"/>
      <c r="I280" s="6"/>
      <c r="J280" s="178"/>
      <c r="K280" s="249"/>
      <c r="L280" s="167"/>
      <c r="M280" s="6"/>
      <c r="N280" s="6"/>
      <c r="O280" s="6"/>
      <c r="P280" s="6"/>
      <c r="Q280" s="168"/>
      <c r="S280" s="6"/>
      <c r="T280" s="6"/>
      <c r="U280" s="6"/>
      <c r="V280" s="6"/>
    </row>
    <row r="281" spans="2:22" s="18" customFormat="1" ht="15.75" customHeight="1" x14ac:dyDescent="0.2">
      <c r="B281" s="6"/>
      <c r="C281" s="166"/>
      <c r="D281" s="10"/>
      <c r="E281" s="12"/>
      <c r="F281" s="6"/>
      <c r="G281" s="6"/>
      <c r="H281" s="6"/>
      <c r="I281" s="6"/>
      <c r="J281" s="178"/>
      <c r="K281" s="249"/>
      <c r="L281" s="167"/>
      <c r="M281" s="6"/>
      <c r="N281" s="6"/>
      <c r="O281" s="6"/>
      <c r="P281" s="6"/>
      <c r="Q281" s="168"/>
      <c r="S281" s="6"/>
      <c r="T281" s="6"/>
      <c r="U281" s="6"/>
      <c r="V281" s="6"/>
    </row>
    <row r="282" spans="2:22" s="18" customFormat="1" ht="15.75" customHeight="1" x14ac:dyDescent="0.2">
      <c r="B282" s="6"/>
      <c r="C282" s="166"/>
      <c r="D282" s="10"/>
      <c r="E282" s="12"/>
      <c r="F282" s="6"/>
      <c r="G282" s="6"/>
      <c r="H282" s="6"/>
      <c r="I282" s="6"/>
      <c r="J282" s="178"/>
      <c r="K282" s="249"/>
      <c r="L282" s="167"/>
      <c r="M282" s="6"/>
      <c r="N282" s="6"/>
      <c r="O282" s="6"/>
      <c r="P282" s="6"/>
      <c r="Q282" s="168"/>
      <c r="S282" s="6"/>
      <c r="T282" s="6"/>
      <c r="U282" s="6"/>
      <c r="V282" s="6"/>
    </row>
    <row r="283" spans="2:22" s="18" customFormat="1" ht="15.75" customHeight="1" x14ac:dyDescent="0.2">
      <c r="B283" s="6"/>
      <c r="C283" s="166"/>
      <c r="D283" s="10"/>
      <c r="E283" s="12"/>
      <c r="F283" s="6"/>
      <c r="G283" s="6"/>
      <c r="H283" s="6"/>
      <c r="I283" s="6"/>
      <c r="J283" s="178"/>
      <c r="K283" s="249"/>
      <c r="L283" s="167"/>
      <c r="M283" s="6"/>
      <c r="N283" s="6"/>
      <c r="O283" s="6"/>
      <c r="P283" s="6"/>
      <c r="Q283" s="168"/>
      <c r="S283" s="6"/>
      <c r="T283" s="6"/>
      <c r="U283" s="6"/>
      <c r="V283" s="6"/>
    </row>
    <row r="284" spans="2:22" s="18" customFormat="1" ht="15.75" customHeight="1" x14ac:dyDescent="0.2">
      <c r="B284" s="6"/>
      <c r="C284" s="166"/>
      <c r="D284" s="10"/>
      <c r="E284" s="12"/>
      <c r="F284" s="6"/>
      <c r="G284" s="6"/>
      <c r="H284" s="6"/>
      <c r="I284" s="6"/>
      <c r="J284" s="178"/>
      <c r="K284" s="249"/>
      <c r="L284" s="167"/>
      <c r="M284" s="6"/>
      <c r="N284" s="6"/>
      <c r="O284" s="6"/>
      <c r="P284" s="6"/>
      <c r="Q284" s="168"/>
      <c r="S284" s="6"/>
      <c r="T284" s="6"/>
      <c r="U284" s="6"/>
      <c r="V284" s="6"/>
    </row>
    <row r="285" spans="2:22" s="18" customFormat="1" ht="15.75" customHeight="1" x14ac:dyDescent="0.2">
      <c r="B285" s="6"/>
      <c r="C285" s="166"/>
      <c r="D285" s="10"/>
      <c r="E285" s="12"/>
      <c r="F285" s="6"/>
      <c r="G285" s="6"/>
      <c r="H285" s="6"/>
      <c r="I285" s="6"/>
      <c r="J285" s="178"/>
      <c r="K285" s="249"/>
      <c r="L285" s="167"/>
      <c r="M285" s="6"/>
      <c r="N285" s="6"/>
      <c r="O285" s="6"/>
      <c r="P285" s="6"/>
      <c r="Q285" s="168"/>
      <c r="S285" s="6"/>
      <c r="T285" s="6"/>
      <c r="U285" s="6"/>
      <c r="V285" s="6"/>
    </row>
    <row r="286" spans="2:22" s="18" customFormat="1" ht="15.75" customHeight="1" x14ac:dyDescent="0.2">
      <c r="B286" s="6"/>
      <c r="C286" s="166"/>
      <c r="D286" s="10"/>
      <c r="E286" s="12"/>
      <c r="F286" s="6"/>
      <c r="G286" s="6"/>
      <c r="H286" s="6"/>
      <c r="I286" s="6"/>
      <c r="J286" s="178"/>
      <c r="K286" s="249"/>
      <c r="L286" s="167"/>
      <c r="M286" s="6"/>
      <c r="N286" s="6"/>
      <c r="O286" s="6"/>
      <c r="P286" s="6"/>
      <c r="Q286" s="168"/>
      <c r="S286" s="6"/>
      <c r="T286" s="6"/>
      <c r="U286" s="6"/>
      <c r="V286" s="6"/>
    </row>
    <row r="287" spans="2:22" s="18" customFormat="1" ht="15.75" customHeight="1" x14ac:dyDescent="0.2">
      <c r="B287" s="6"/>
      <c r="C287" s="166"/>
      <c r="D287" s="10"/>
      <c r="E287" s="12"/>
      <c r="F287" s="6"/>
      <c r="G287" s="6"/>
      <c r="H287" s="6"/>
      <c r="I287" s="6"/>
      <c r="J287" s="178"/>
      <c r="K287" s="249"/>
      <c r="L287" s="167"/>
      <c r="M287" s="6"/>
      <c r="N287" s="6"/>
      <c r="O287" s="6"/>
      <c r="P287" s="6"/>
      <c r="Q287" s="168"/>
      <c r="S287" s="6"/>
      <c r="T287" s="6"/>
      <c r="U287" s="6"/>
      <c r="V287" s="6"/>
    </row>
    <row r="288" spans="2:22" s="18" customFormat="1" ht="15.75" customHeight="1" x14ac:dyDescent="0.2">
      <c r="B288" s="6"/>
      <c r="C288" s="166"/>
      <c r="D288" s="10"/>
      <c r="E288" s="12"/>
      <c r="F288" s="6"/>
      <c r="G288" s="6"/>
      <c r="H288" s="6"/>
      <c r="I288" s="6"/>
      <c r="J288" s="178"/>
      <c r="K288" s="249"/>
      <c r="L288" s="167"/>
      <c r="M288" s="6"/>
      <c r="N288" s="6"/>
      <c r="O288" s="6"/>
      <c r="P288" s="6"/>
      <c r="Q288" s="168"/>
      <c r="S288" s="6"/>
      <c r="T288" s="6"/>
      <c r="U288" s="6"/>
      <c r="V288" s="6"/>
    </row>
    <row r="289" spans="2:22" s="18" customFormat="1" ht="15.75" customHeight="1" x14ac:dyDescent="0.2">
      <c r="B289" s="6"/>
      <c r="C289" s="166"/>
      <c r="D289" s="10"/>
      <c r="E289" s="12"/>
      <c r="F289" s="6"/>
      <c r="G289" s="6"/>
      <c r="H289" s="6"/>
      <c r="I289" s="6"/>
      <c r="J289" s="178"/>
      <c r="K289" s="249"/>
      <c r="L289" s="167"/>
      <c r="M289" s="6"/>
      <c r="N289" s="6"/>
      <c r="O289" s="6"/>
      <c r="P289" s="6"/>
      <c r="Q289" s="168"/>
      <c r="S289" s="6"/>
      <c r="T289" s="6"/>
      <c r="U289" s="6"/>
      <c r="V289" s="6"/>
    </row>
    <row r="290" spans="2:22" s="18" customFormat="1" ht="15.75" customHeight="1" x14ac:dyDescent="0.2">
      <c r="B290" s="6"/>
      <c r="C290" s="166"/>
      <c r="D290" s="10"/>
      <c r="E290" s="12"/>
      <c r="F290" s="6"/>
      <c r="G290" s="6"/>
      <c r="H290" s="6"/>
      <c r="I290" s="6"/>
      <c r="J290" s="178"/>
      <c r="K290" s="249"/>
      <c r="L290" s="167"/>
      <c r="M290" s="6"/>
      <c r="N290" s="6"/>
      <c r="O290" s="6"/>
      <c r="P290" s="6"/>
      <c r="Q290" s="168"/>
      <c r="S290" s="6"/>
      <c r="T290" s="6"/>
      <c r="U290" s="6"/>
      <c r="V290" s="6"/>
    </row>
    <row r="291" spans="2:22" s="18" customFormat="1" ht="15.75" customHeight="1" x14ac:dyDescent="0.2">
      <c r="B291" s="6"/>
      <c r="C291" s="166"/>
      <c r="D291" s="10"/>
      <c r="E291" s="12"/>
      <c r="F291" s="6"/>
      <c r="G291" s="6"/>
      <c r="H291" s="6"/>
      <c r="I291" s="6"/>
      <c r="J291" s="178"/>
      <c r="K291" s="249"/>
      <c r="L291" s="167"/>
      <c r="M291" s="6"/>
      <c r="N291" s="6"/>
      <c r="O291" s="6"/>
      <c r="P291" s="6"/>
      <c r="Q291" s="168"/>
      <c r="S291" s="6"/>
      <c r="T291" s="6"/>
      <c r="U291" s="6"/>
      <c r="V291" s="6"/>
    </row>
    <row r="292" spans="2:22" s="18" customFormat="1" ht="15.75" customHeight="1" x14ac:dyDescent="0.2">
      <c r="B292" s="6"/>
      <c r="C292" s="166"/>
      <c r="D292" s="10"/>
      <c r="E292" s="12"/>
      <c r="F292" s="6"/>
      <c r="G292" s="6"/>
      <c r="H292" s="6"/>
      <c r="I292" s="6"/>
      <c r="J292" s="178"/>
      <c r="K292" s="249"/>
      <c r="L292" s="167"/>
      <c r="M292" s="6"/>
      <c r="N292" s="6"/>
      <c r="O292" s="6"/>
      <c r="P292" s="6"/>
      <c r="Q292" s="168"/>
      <c r="S292" s="6"/>
      <c r="T292" s="6"/>
      <c r="U292" s="6"/>
      <c r="V292" s="6"/>
    </row>
    <row r="293" spans="2:22" s="18" customFormat="1" ht="15.75" customHeight="1" x14ac:dyDescent="0.2">
      <c r="B293" s="6"/>
      <c r="C293" s="166"/>
      <c r="D293" s="10"/>
      <c r="E293" s="12"/>
      <c r="F293" s="6"/>
      <c r="G293" s="6"/>
      <c r="H293" s="6"/>
      <c r="I293" s="6"/>
      <c r="J293" s="178"/>
      <c r="K293" s="249"/>
      <c r="L293" s="167"/>
      <c r="M293" s="6"/>
      <c r="N293" s="6"/>
      <c r="O293" s="6"/>
      <c r="P293" s="6"/>
      <c r="Q293" s="168"/>
      <c r="S293" s="6"/>
      <c r="T293" s="6"/>
      <c r="U293" s="6"/>
      <c r="V293" s="6"/>
    </row>
    <row r="294" spans="2:22" s="18" customFormat="1" ht="15.75" customHeight="1" x14ac:dyDescent="0.2">
      <c r="B294" s="6"/>
      <c r="C294" s="166"/>
      <c r="D294" s="10"/>
      <c r="E294" s="12"/>
      <c r="F294" s="6"/>
      <c r="G294" s="6"/>
      <c r="H294" s="6"/>
      <c r="I294" s="6"/>
      <c r="J294" s="178"/>
      <c r="K294" s="249"/>
      <c r="L294" s="167"/>
      <c r="M294" s="6"/>
      <c r="N294" s="6"/>
      <c r="O294" s="6"/>
      <c r="P294" s="6"/>
      <c r="Q294" s="168"/>
      <c r="S294" s="6"/>
      <c r="T294" s="6"/>
      <c r="U294" s="6"/>
      <c r="V294" s="6"/>
    </row>
    <row r="295" spans="2:22" s="18" customFormat="1" ht="15.75" customHeight="1" x14ac:dyDescent="0.2">
      <c r="B295" s="6"/>
      <c r="C295" s="166"/>
      <c r="D295" s="10"/>
      <c r="E295" s="12"/>
      <c r="F295" s="6"/>
      <c r="G295" s="6"/>
      <c r="H295" s="6"/>
      <c r="I295" s="6"/>
      <c r="J295" s="178"/>
      <c r="K295" s="249"/>
      <c r="L295" s="167"/>
      <c r="M295" s="6"/>
      <c r="N295" s="6"/>
      <c r="O295" s="6"/>
      <c r="P295" s="6"/>
      <c r="Q295" s="168"/>
      <c r="S295" s="6"/>
      <c r="T295" s="6"/>
      <c r="U295" s="6"/>
      <c r="V295" s="6"/>
    </row>
    <row r="296" spans="2:22" s="18" customFormat="1" ht="15.75" customHeight="1" x14ac:dyDescent="0.2">
      <c r="B296" s="6"/>
      <c r="C296" s="166"/>
      <c r="D296" s="10"/>
      <c r="E296" s="12"/>
      <c r="F296" s="6"/>
      <c r="G296" s="6"/>
      <c r="H296" s="6"/>
      <c r="I296" s="6"/>
      <c r="J296" s="178"/>
      <c r="K296" s="249"/>
      <c r="L296" s="167"/>
      <c r="M296" s="6"/>
      <c r="N296" s="6"/>
      <c r="O296" s="6"/>
      <c r="P296" s="6"/>
      <c r="Q296" s="168"/>
      <c r="S296" s="6"/>
      <c r="T296" s="6"/>
      <c r="U296" s="6"/>
      <c r="V296" s="6"/>
    </row>
    <row r="297" spans="2:22" s="18" customFormat="1" ht="15.75" customHeight="1" x14ac:dyDescent="0.2">
      <c r="B297" s="6"/>
      <c r="C297" s="166"/>
      <c r="D297" s="10"/>
      <c r="E297" s="12"/>
      <c r="F297" s="6"/>
      <c r="G297" s="6"/>
      <c r="H297" s="6"/>
      <c r="I297" s="6"/>
      <c r="J297" s="178"/>
      <c r="K297" s="249"/>
      <c r="L297" s="167"/>
      <c r="M297" s="6"/>
      <c r="N297" s="6"/>
      <c r="O297" s="6"/>
      <c r="P297" s="6"/>
      <c r="Q297" s="168"/>
      <c r="S297" s="6"/>
      <c r="T297" s="6"/>
      <c r="U297" s="6"/>
      <c r="V297" s="6"/>
    </row>
    <row r="298" spans="2:22" s="18" customFormat="1" ht="15.75" customHeight="1" x14ac:dyDescent="0.2">
      <c r="B298" s="6"/>
      <c r="C298" s="166"/>
      <c r="D298" s="10"/>
      <c r="E298" s="12"/>
      <c r="F298" s="6"/>
      <c r="G298" s="6"/>
      <c r="H298" s="6"/>
      <c r="I298" s="6"/>
      <c r="J298" s="178"/>
      <c r="K298" s="249"/>
      <c r="L298" s="167"/>
      <c r="M298" s="6"/>
      <c r="N298" s="6"/>
      <c r="O298" s="6"/>
      <c r="P298" s="6"/>
      <c r="Q298" s="168"/>
      <c r="S298" s="6"/>
      <c r="T298" s="6"/>
      <c r="U298" s="6"/>
      <c r="V298" s="6"/>
    </row>
    <row r="299" spans="2:22" s="18" customFormat="1" ht="15.75" customHeight="1" x14ac:dyDescent="0.2">
      <c r="B299" s="6"/>
      <c r="C299" s="166"/>
      <c r="D299" s="10"/>
      <c r="E299" s="12"/>
      <c r="F299" s="6"/>
      <c r="G299" s="6"/>
      <c r="H299" s="6"/>
      <c r="I299" s="6"/>
      <c r="J299" s="178"/>
      <c r="K299" s="249"/>
      <c r="L299" s="167"/>
      <c r="M299" s="6"/>
      <c r="N299" s="6"/>
      <c r="O299" s="6"/>
      <c r="P299" s="6"/>
      <c r="Q299" s="168"/>
      <c r="S299" s="6"/>
      <c r="T299" s="6"/>
      <c r="U299" s="6"/>
      <c r="V299" s="6"/>
    </row>
    <row r="300" spans="2:22" s="18" customFormat="1" ht="15.75" customHeight="1" x14ac:dyDescent="0.2">
      <c r="B300" s="6"/>
      <c r="C300" s="166"/>
      <c r="D300" s="10"/>
      <c r="E300" s="12"/>
      <c r="F300" s="6"/>
      <c r="G300" s="6"/>
      <c r="H300" s="6"/>
      <c r="I300" s="6"/>
      <c r="J300" s="178"/>
      <c r="K300" s="249"/>
      <c r="L300" s="167"/>
      <c r="M300" s="6"/>
      <c r="N300" s="6"/>
      <c r="O300" s="6"/>
      <c r="P300" s="6"/>
      <c r="Q300" s="168"/>
      <c r="S300" s="6"/>
      <c r="T300" s="6"/>
      <c r="U300" s="6"/>
      <c r="V300" s="6"/>
    </row>
    <row r="301" spans="2:22" s="18" customFormat="1" ht="15.75" customHeight="1" x14ac:dyDescent="0.2">
      <c r="B301" s="6"/>
      <c r="C301" s="166"/>
      <c r="D301" s="10"/>
      <c r="E301" s="12"/>
      <c r="F301" s="6"/>
      <c r="G301" s="6"/>
      <c r="H301" s="6"/>
      <c r="I301" s="6"/>
      <c r="J301" s="178"/>
      <c r="K301" s="249"/>
      <c r="L301" s="167"/>
      <c r="M301" s="6"/>
      <c r="N301" s="6"/>
      <c r="O301" s="6"/>
      <c r="P301" s="6"/>
      <c r="Q301" s="168"/>
      <c r="S301" s="6"/>
      <c r="T301" s="6"/>
      <c r="U301" s="6"/>
      <c r="V301" s="6"/>
    </row>
    <row r="302" spans="2:22" s="18" customFormat="1" ht="15.75" customHeight="1" x14ac:dyDescent="0.2">
      <c r="B302" s="6"/>
      <c r="C302" s="166"/>
      <c r="D302" s="10"/>
      <c r="E302" s="12"/>
      <c r="F302" s="6"/>
      <c r="G302" s="6"/>
      <c r="H302" s="6"/>
      <c r="I302" s="6"/>
      <c r="J302" s="178"/>
      <c r="K302" s="249"/>
      <c r="L302" s="167"/>
      <c r="M302" s="6"/>
      <c r="N302" s="6"/>
      <c r="O302" s="6"/>
      <c r="P302" s="6"/>
      <c r="Q302" s="168"/>
      <c r="S302" s="6"/>
      <c r="T302" s="6"/>
      <c r="U302" s="6"/>
      <c r="V302" s="6"/>
    </row>
    <row r="303" spans="2:22" s="18" customFormat="1" ht="15.75" customHeight="1" x14ac:dyDescent="0.2">
      <c r="B303" s="6"/>
      <c r="C303" s="166"/>
      <c r="D303" s="10"/>
      <c r="E303" s="12"/>
      <c r="F303" s="6"/>
      <c r="G303" s="6"/>
      <c r="H303" s="6"/>
      <c r="I303" s="6"/>
      <c r="J303" s="178"/>
      <c r="K303" s="249"/>
      <c r="L303" s="167"/>
      <c r="M303" s="6"/>
      <c r="N303" s="6"/>
      <c r="O303" s="6"/>
      <c r="P303" s="6"/>
      <c r="Q303" s="168"/>
      <c r="S303" s="6"/>
      <c r="T303" s="6"/>
      <c r="U303" s="6"/>
      <c r="V303" s="6"/>
    </row>
    <row r="304" spans="2:22" s="18" customFormat="1" ht="15.75" customHeight="1" x14ac:dyDescent="0.2">
      <c r="B304" s="6"/>
      <c r="C304" s="166"/>
      <c r="D304" s="10"/>
      <c r="E304" s="12"/>
      <c r="F304" s="6"/>
      <c r="G304" s="6"/>
      <c r="H304" s="6"/>
      <c r="I304" s="6"/>
      <c r="J304" s="178"/>
      <c r="K304" s="249"/>
      <c r="L304" s="167"/>
      <c r="M304" s="6"/>
      <c r="N304" s="6"/>
      <c r="O304" s="6"/>
      <c r="P304" s="6"/>
      <c r="Q304" s="168"/>
      <c r="S304" s="6"/>
      <c r="T304" s="6"/>
      <c r="U304" s="6"/>
      <c r="V304" s="6"/>
    </row>
    <row r="305" spans="2:22" s="18" customFormat="1" ht="15.75" customHeight="1" x14ac:dyDescent="0.2">
      <c r="B305" s="6"/>
      <c r="C305" s="166"/>
      <c r="D305" s="10"/>
      <c r="E305" s="12"/>
      <c r="F305" s="6"/>
      <c r="G305" s="6"/>
      <c r="H305" s="6"/>
      <c r="I305" s="6"/>
      <c r="J305" s="178"/>
      <c r="K305" s="249"/>
      <c r="L305" s="167"/>
      <c r="M305" s="6"/>
      <c r="N305" s="6"/>
      <c r="O305" s="6"/>
      <c r="P305" s="6"/>
      <c r="Q305" s="168"/>
      <c r="S305" s="6"/>
      <c r="T305" s="6"/>
      <c r="U305" s="6"/>
      <c r="V305" s="6"/>
    </row>
    <row r="306" spans="2:22" s="18" customFormat="1" ht="15.75" customHeight="1" x14ac:dyDescent="0.2">
      <c r="B306" s="6"/>
      <c r="C306" s="166"/>
      <c r="D306" s="10"/>
      <c r="E306" s="12"/>
      <c r="F306" s="6"/>
      <c r="G306" s="6"/>
      <c r="H306" s="6"/>
      <c r="I306" s="6"/>
      <c r="J306" s="178"/>
      <c r="K306" s="249"/>
      <c r="L306" s="167"/>
      <c r="M306" s="6"/>
      <c r="N306" s="6"/>
      <c r="O306" s="6"/>
      <c r="P306" s="6"/>
      <c r="Q306" s="168"/>
      <c r="S306" s="6"/>
      <c r="T306" s="6"/>
      <c r="U306" s="6"/>
      <c r="V306" s="6"/>
    </row>
    <row r="307" spans="2:22" s="18" customFormat="1" ht="15.75" customHeight="1" x14ac:dyDescent="0.2">
      <c r="B307" s="6"/>
      <c r="C307" s="166"/>
      <c r="D307" s="10"/>
      <c r="E307" s="12"/>
      <c r="F307" s="6"/>
      <c r="G307" s="6"/>
      <c r="H307" s="6"/>
      <c r="I307" s="6"/>
      <c r="J307" s="178"/>
      <c r="K307" s="249"/>
      <c r="L307" s="167"/>
      <c r="M307" s="6"/>
      <c r="N307" s="6"/>
      <c r="O307" s="6"/>
      <c r="P307" s="6"/>
      <c r="Q307" s="168"/>
      <c r="S307" s="6"/>
      <c r="T307" s="6"/>
      <c r="U307" s="6"/>
      <c r="V307" s="6"/>
    </row>
    <row r="308" spans="2:22" s="18" customFormat="1" ht="15.75" customHeight="1" x14ac:dyDescent="0.2">
      <c r="B308" s="6"/>
      <c r="C308" s="166"/>
      <c r="D308" s="10"/>
      <c r="E308" s="12"/>
      <c r="F308" s="6"/>
      <c r="G308" s="6"/>
      <c r="H308" s="6"/>
      <c r="I308" s="6"/>
      <c r="J308" s="178"/>
      <c r="K308" s="249"/>
      <c r="L308" s="167"/>
      <c r="M308" s="6"/>
      <c r="N308" s="6"/>
      <c r="O308" s="6"/>
      <c r="P308" s="6"/>
      <c r="Q308" s="168"/>
      <c r="S308" s="6"/>
      <c r="T308" s="6"/>
      <c r="U308" s="6"/>
      <c r="V308" s="6"/>
    </row>
    <row r="309" spans="2:22" s="18" customFormat="1" ht="15.75" customHeight="1" x14ac:dyDescent="0.2">
      <c r="B309" s="6"/>
      <c r="C309" s="166"/>
      <c r="D309" s="10"/>
      <c r="E309" s="12"/>
      <c r="F309" s="6"/>
      <c r="G309" s="6"/>
      <c r="H309" s="6"/>
      <c r="I309" s="6"/>
      <c r="J309" s="178"/>
      <c r="K309" s="249"/>
      <c r="L309" s="167"/>
      <c r="M309" s="6"/>
      <c r="N309" s="6"/>
      <c r="O309" s="6"/>
      <c r="P309" s="6"/>
      <c r="Q309" s="168"/>
      <c r="S309" s="6"/>
      <c r="T309" s="6"/>
      <c r="U309" s="6"/>
      <c r="V309" s="6"/>
    </row>
    <row r="310" spans="2:22" s="18" customFormat="1" ht="15.75" customHeight="1" x14ac:dyDescent="0.2">
      <c r="B310" s="6"/>
      <c r="C310" s="166"/>
      <c r="D310" s="10"/>
      <c r="E310" s="12"/>
      <c r="F310" s="6"/>
      <c r="G310" s="6"/>
      <c r="H310" s="6"/>
      <c r="I310" s="6"/>
      <c r="J310" s="178"/>
      <c r="K310" s="249"/>
      <c r="L310" s="167"/>
      <c r="M310" s="6"/>
      <c r="N310" s="6"/>
      <c r="O310" s="6"/>
      <c r="P310" s="6"/>
      <c r="Q310" s="168"/>
      <c r="S310" s="6"/>
      <c r="T310" s="6"/>
      <c r="U310" s="6"/>
      <c r="V310" s="6"/>
    </row>
    <row r="311" spans="2:22" s="18" customFormat="1" ht="15.75" customHeight="1" x14ac:dyDescent="0.2">
      <c r="B311" s="6"/>
      <c r="C311" s="166"/>
      <c r="D311" s="10"/>
      <c r="E311" s="12"/>
      <c r="F311" s="6"/>
      <c r="G311" s="6"/>
      <c r="H311" s="6"/>
      <c r="I311" s="6"/>
      <c r="J311" s="178"/>
      <c r="K311" s="249"/>
      <c r="L311" s="167"/>
      <c r="M311" s="6"/>
      <c r="N311" s="6"/>
      <c r="O311" s="6"/>
      <c r="P311" s="6"/>
      <c r="Q311" s="168"/>
      <c r="S311" s="6"/>
      <c r="T311" s="6"/>
      <c r="U311" s="6"/>
      <c r="V311" s="6"/>
    </row>
    <row r="312" spans="2:22" s="18" customFormat="1" ht="15.75" customHeight="1" x14ac:dyDescent="0.2">
      <c r="B312" s="6"/>
      <c r="C312" s="166"/>
      <c r="D312" s="10"/>
      <c r="E312" s="12"/>
      <c r="F312" s="6"/>
      <c r="G312" s="6"/>
      <c r="H312" s="6"/>
      <c r="I312" s="6"/>
      <c r="J312" s="178"/>
      <c r="K312" s="249"/>
      <c r="L312" s="167"/>
      <c r="M312" s="6"/>
      <c r="N312" s="6"/>
      <c r="O312" s="6"/>
      <c r="P312" s="6"/>
      <c r="Q312" s="168"/>
      <c r="S312" s="6"/>
      <c r="T312" s="6"/>
      <c r="U312" s="6"/>
      <c r="V312" s="6"/>
    </row>
    <row r="313" spans="2:22" s="18" customFormat="1" ht="15.75" customHeight="1" x14ac:dyDescent="0.2">
      <c r="B313" s="6"/>
      <c r="C313" s="166"/>
      <c r="D313" s="10"/>
      <c r="E313" s="12"/>
      <c r="F313" s="6"/>
      <c r="G313" s="6"/>
      <c r="H313" s="6"/>
      <c r="I313" s="6"/>
      <c r="J313" s="178"/>
      <c r="K313" s="249"/>
      <c r="L313" s="167"/>
      <c r="M313" s="6"/>
      <c r="N313" s="6"/>
      <c r="O313" s="6"/>
      <c r="P313" s="6"/>
      <c r="Q313" s="168"/>
      <c r="S313" s="6"/>
      <c r="T313" s="6"/>
      <c r="U313" s="6"/>
      <c r="V313" s="6"/>
    </row>
    <row r="314" spans="2:22" s="18" customFormat="1" ht="15.75" customHeight="1" x14ac:dyDescent="0.2">
      <c r="B314" s="6"/>
      <c r="C314" s="166"/>
      <c r="D314" s="10"/>
      <c r="E314" s="12"/>
      <c r="F314" s="6"/>
      <c r="G314" s="6"/>
      <c r="H314" s="6"/>
      <c r="I314" s="6"/>
      <c r="J314" s="178"/>
      <c r="K314" s="249"/>
      <c r="L314" s="167"/>
      <c r="M314" s="6"/>
      <c r="N314" s="6"/>
      <c r="O314" s="6"/>
      <c r="P314" s="6"/>
      <c r="Q314" s="168"/>
      <c r="S314" s="6"/>
      <c r="T314" s="6"/>
      <c r="U314" s="6"/>
      <c r="V314" s="6"/>
    </row>
    <row r="315" spans="2:22" s="18" customFormat="1" ht="15.75" customHeight="1" x14ac:dyDescent="0.2">
      <c r="B315" s="6"/>
      <c r="C315" s="166"/>
      <c r="D315" s="10"/>
      <c r="E315" s="12"/>
      <c r="F315" s="6"/>
      <c r="G315" s="6"/>
      <c r="H315" s="6"/>
      <c r="I315" s="6"/>
      <c r="J315" s="178"/>
      <c r="K315" s="249"/>
      <c r="L315" s="167"/>
      <c r="M315" s="6"/>
      <c r="N315" s="6"/>
      <c r="O315" s="6"/>
      <c r="P315" s="6"/>
      <c r="Q315" s="168"/>
      <c r="S315" s="6"/>
      <c r="T315" s="6"/>
      <c r="U315" s="6"/>
      <c r="V315" s="6"/>
    </row>
    <row r="316" spans="2:22" s="18" customFormat="1" ht="15.75" customHeight="1" x14ac:dyDescent="0.2">
      <c r="B316" s="6"/>
      <c r="C316" s="166"/>
      <c r="D316" s="10"/>
      <c r="E316" s="12"/>
      <c r="F316" s="6"/>
      <c r="G316" s="6"/>
      <c r="H316" s="6"/>
      <c r="I316" s="6"/>
      <c r="J316" s="178"/>
      <c r="K316" s="249"/>
      <c r="L316" s="167"/>
      <c r="M316" s="6"/>
      <c r="N316" s="6"/>
      <c r="O316" s="6"/>
      <c r="P316" s="6"/>
      <c r="Q316" s="168"/>
      <c r="S316" s="6"/>
      <c r="T316" s="6"/>
      <c r="U316" s="6"/>
      <c r="V316" s="6"/>
    </row>
    <row r="317" spans="2:22" s="18" customFormat="1" ht="15.75" customHeight="1" x14ac:dyDescent="0.2">
      <c r="B317" s="6"/>
      <c r="C317" s="166"/>
      <c r="D317" s="10"/>
      <c r="E317" s="12"/>
      <c r="F317" s="6"/>
      <c r="G317" s="6"/>
      <c r="H317" s="6"/>
      <c r="I317" s="6"/>
      <c r="J317" s="178"/>
      <c r="K317" s="249"/>
      <c r="L317" s="167"/>
      <c r="M317" s="6"/>
      <c r="N317" s="6"/>
      <c r="O317" s="6"/>
      <c r="P317" s="6"/>
      <c r="Q317" s="168"/>
      <c r="S317" s="6"/>
      <c r="T317" s="6"/>
      <c r="U317" s="6"/>
      <c r="V317" s="6"/>
    </row>
    <row r="318" spans="2:22" s="18" customFormat="1" ht="15.75" customHeight="1" x14ac:dyDescent="0.2">
      <c r="B318" s="6"/>
      <c r="C318" s="166"/>
      <c r="D318" s="10"/>
      <c r="E318" s="12"/>
      <c r="F318" s="6"/>
      <c r="G318" s="6"/>
      <c r="H318" s="6"/>
      <c r="I318" s="6"/>
      <c r="J318" s="178"/>
      <c r="K318" s="249"/>
      <c r="L318" s="167"/>
      <c r="M318" s="6"/>
      <c r="N318" s="6"/>
      <c r="O318" s="6"/>
      <c r="P318" s="6"/>
      <c r="Q318" s="168"/>
      <c r="S318" s="6"/>
      <c r="T318" s="6"/>
      <c r="U318" s="6"/>
      <c r="V318" s="6"/>
    </row>
    <row r="319" spans="2:22" s="18" customFormat="1" ht="15.75" customHeight="1" x14ac:dyDescent="0.2">
      <c r="B319" s="6"/>
      <c r="C319" s="166"/>
      <c r="D319" s="10"/>
      <c r="E319" s="12"/>
      <c r="F319" s="6"/>
      <c r="G319" s="6"/>
      <c r="H319" s="6"/>
      <c r="I319" s="6"/>
      <c r="J319" s="178"/>
      <c r="K319" s="249"/>
      <c r="L319" s="167"/>
      <c r="M319" s="6"/>
      <c r="N319" s="6"/>
      <c r="O319" s="6"/>
      <c r="P319" s="6"/>
      <c r="Q319" s="168"/>
      <c r="S319" s="6"/>
      <c r="T319" s="6"/>
      <c r="U319" s="6"/>
      <c r="V319" s="6"/>
    </row>
    <row r="320" spans="2:22" s="18" customFormat="1" ht="15.75" customHeight="1" x14ac:dyDescent="0.2">
      <c r="B320" s="6"/>
      <c r="C320" s="166"/>
      <c r="D320" s="10"/>
      <c r="E320" s="12"/>
      <c r="F320" s="6"/>
      <c r="G320" s="6"/>
      <c r="H320" s="6"/>
      <c r="I320" s="6"/>
      <c r="J320" s="178"/>
      <c r="K320" s="249"/>
      <c r="L320" s="167"/>
      <c r="M320" s="6"/>
      <c r="N320" s="6"/>
      <c r="O320" s="6"/>
      <c r="P320" s="6"/>
      <c r="Q320" s="168"/>
      <c r="S320" s="6"/>
      <c r="T320" s="6"/>
      <c r="U320" s="6"/>
      <c r="V320" s="6"/>
    </row>
    <row r="321" spans="2:22" s="18" customFormat="1" ht="15.75" customHeight="1" x14ac:dyDescent="0.2">
      <c r="B321" s="6"/>
      <c r="C321" s="166"/>
      <c r="D321" s="10"/>
      <c r="E321" s="12"/>
      <c r="F321" s="6"/>
      <c r="G321" s="6"/>
      <c r="H321" s="6"/>
      <c r="I321" s="6"/>
      <c r="J321" s="178"/>
      <c r="K321" s="249"/>
      <c r="L321" s="167"/>
      <c r="M321" s="6"/>
      <c r="N321" s="6"/>
      <c r="O321" s="6"/>
      <c r="P321" s="6"/>
      <c r="Q321" s="168"/>
      <c r="S321" s="6"/>
      <c r="T321" s="6"/>
      <c r="U321" s="6"/>
      <c r="V321" s="6"/>
    </row>
    <row r="322" spans="2:22" s="18" customFormat="1" ht="15.75" customHeight="1" x14ac:dyDescent="0.2">
      <c r="B322" s="6"/>
      <c r="C322" s="166"/>
      <c r="D322" s="10"/>
      <c r="E322" s="12"/>
      <c r="F322" s="6"/>
      <c r="G322" s="6"/>
      <c r="H322" s="6"/>
      <c r="I322" s="6"/>
      <c r="J322" s="178"/>
      <c r="K322" s="249"/>
      <c r="L322" s="167"/>
      <c r="M322" s="6"/>
      <c r="N322" s="6"/>
      <c r="O322" s="6"/>
      <c r="P322" s="6"/>
      <c r="Q322" s="168"/>
      <c r="S322" s="6"/>
      <c r="T322" s="6"/>
      <c r="U322" s="6"/>
      <c r="V322" s="6"/>
    </row>
    <row r="323" spans="2:22" s="18" customFormat="1" ht="15.75" customHeight="1" x14ac:dyDescent="0.2">
      <c r="B323" s="6"/>
      <c r="C323" s="166"/>
      <c r="D323" s="10"/>
      <c r="E323" s="12"/>
      <c r="F323" s="6"/>
      <c r="G323" s="6"/>
      <c r="H323" s="6"/>
      <c r="I323" s="6"/>
      <c r="J323" s="178"/>
      <c r="K323" s="249"/>
      <c r="L323" s="167"/>
      <c r="M323" s="6"/>
      <c r="N323" s="6"/>
      <c r="O323" s="6"/>
      <c r="P323" s="6"/>
      <c r="Q323" s="168"/>
      <c r="S323" s="6"/>
      <c r="T323" s="6"/>
      <c r="U323" s="6"/>
      <c r="V323" s="6"/>
    </row>
    <row r="324" spans="2:22" s="18" customFormat="1" ht="15.75" customHeight="1" x14ac:dyDescent="0.2">
      <c r="B324" s="6"/>
      <c r="C324" s="166"/>
      <c r="D324" s="10"/>
      <c r="E324" s="12"/>
      <c r="F324" s="6"/>
      <c r="G324" s="6"/>
      <c r="H324" s="6"/>
      <c r="I324" s="6"/>
      <c r="J324" s="178"/>
      <c r="K324" s="249"/>
      <c r="L324" s="167"/>
      <c r="M324" s="6"/>
      <c r="N324" s="6"/>
      <c r="O324" s="6"/>
      <c r="P324" s="6"/>
      <c r="Q324" s="168"/>
      <c r="S324" s="6"/>
      <c r="T324" s="6"/>
      <c r="U324" s="6"/>
      <c r="V324" s="6"/>
    </row>
    <row r="325" spans="2:22" s="18" customFormat="1" ht="15.75" customHeight="1" x14ac:dyDescent="0.2">
      <c r="B325" s="6"/>
      <c r="C325" s="166"/>
      <c r="D325" s="10"/>
      <c r="E325" s="12"/>
      <c r="F325" s="6"/>
      <c r="G325" s="6"/>
      <c r="H325" s="6"/>
      <c r="I325" s="6"/>
      <c r="J325" s="178"/>
      <c r="K325" s="249"/>
      <c r="L325" s="167"/>
      <c r="M325" s="6"/>
      <c r="N325" s="6"/>
      <c r="O325" s="6"/>
      <c r="P325" s="6"/>
      <c r="Q325" s="168"/>
      <c r="S325" s="6"/>
      <c r="T325" s="6"/>
      <c r="U325" s="6"/>
      <c r="V325" s="6"/>
    </row>
    <row r="326" spans="2:22" s="18" customFormat="1" ht="15.75" customHeight="1" x14ac:dyDescent="0.2">
      <c r="B326" s="6"/>
      <c r="C326" s="166"/>
      <c r="D326" s="10"/>
      <c r="E326" s="12"/>
      <c r="F326" s="6"/>
      <c r="G326" s="6"/>
      <c r="H326" s="6"/>
      <c r="I326" s="6"/>
      <c r="J326" s="178"/>
      <c r="K326" s="249"/>
      <c r="L326" s="167"/>
      <c r="M326" s="6"/>
      <c r="N326" s="6"/>
      <c r="O326" s="6"/>
      <c r="P326" s="6"/>
      <c r="Q326" s="168"/>
      <c r="S326" s="6"/>
      <c r="T326" s="6"/>
      <c r="U326" s="6"/>
      <c r="V326" s="6"/>
    </row>
    <row r="327" spans="2:22" s="18" customFormat="1" ht="15.75" customHeight="1" x14ac:dyDescent="0.2">
      <c r="B327" s="6"/>
      <c r="C327" s="166"/>
      <c r="D327" s="10"/>
      <c r="E327" s="12"/>
      <c r="F327" s="6"/>
      <c r="G327" s="6"/>
      <c r="H327" s="6"/>
      <c r="I327" s="6"/>
      <c r="J327" s="178"/>
      <c r="K327" s="249"/>
      <c r="L327" s="167"/>
      <c r="M327" s="6"/>
      <c r="N327" s="6"/>
      <c r="O327" s="6"/>
      <c r="P327" s="6"/>
      <c r="Q327" s="168"/>
      <c r="S327" s="6"/>
      <c r="T327" s="6"/>
      <c r="U327" s="6"/>
      <c r="V327" s="6"/>
    </row>
    <row r="328" spans="2:22" s="18" customFormat="1" ht="15.75" customHeight="1" x14ac:dyDescent="0.2">
      <c r="B328" s="6"/>
      <c r="C328" s="166"/>
      <c r="D328" s="10"/>
      <c r="E328" s="12"/>
      <c r="F328" s="6"/>
      <c r="G328" s="6"/>
      <c r="H328" s="6"/>
      <c r="I328" s="6"/>
      <c r="J328" s="178"/>
      <c r="K328" s="249"/>
      <c r="L328" s="167"/>
      <c r="M328" s="6"/>
      <c r="N328" s="6"/>
      <c r="O328" s="6"/>
      <c r="P328" s="6"/>
      <c r="Q328" s="168"/>
      <c r="S328" s="6"/>
      <c r="T328" s="6"/>
      <c r="U328" s="6"/>
      <c r="V328" s="6"/>
    </row>
    <row r="329" spans="2:22" s="18" customFormat="1" ht="15.75" customHeight="1" x14ac:dyDescent="0.2">
      <c r="B329" s="6"/>
      <c r="C329" s="166"/>
      <c r="D329" s="10"/>
      <c r="E329" s="12"/>
      <c r="F329" s="6"/>
      <c r="G329" s="6"/>
      <c r="H329" s="6"/>
      <c r="I329" s="6"/>
      <c r="J329" s="178"/>
      <c r="K329" s="249"/>
      <c r="L329" s="167"/>
      <c r="M329" s="6"/>
      <c r="N329" s="6"/>
      <c r="O329" s="6"/>
      <c r="P329" s="6"/>
      <c r="Q329" s="168"/>
      <c r="S329" s="6"/>
      <c r="T329" s="6"/>
      <c r="U329" s="6"/>
      <c r="V329" s="6"/>
    </row>
    <row r="330" spans="2:22" s="18" customFormat="1" ht="15.75" customHeight="1" x14ac:dyDescent="0.2">
      <c r="B330" s="6"/>
      <c r="C330" s="166"/>
      <c r="D330" s="10"/>
      <c r="E330" s="12"/>
      <c r="F330" s="6"/>
      <c r="G330" s="6"/>
      <c r="H330" s="6"/>
      <c r="I330" s="6"/>
      <c r="J330" s="178"/>
      <c r="K330" s="249"/>
      <c r="L330" s="167"/>
      <c r="M330" s="6"/>
      <c r="N330" s="6"/>
      <c r="O330" s="6"/>
      <c r="P330" s="6"/>
      <c r="Q330" s="168"/>
      <c r="S330" s="6"/>
      <c r="T330" s="6"/>
      <c r="U330" s="6"/>
      <c r="V330" s="6"/>
    </row>
    <row r="331" spans="2:22" s="18" customFormat="1" ht="15.75" customHeight="1" x14ac:dyDescent="0.2">
      <c r="B331" s="6"/>
      <c r="C331" s="166"/>
      <c r="D331" s="10"/>
      <c r="E331" s="12"/>
      <c r="F331" s="6"/>
      <c r="G331" s="6"/>
      <c r="H331" s="6"/>
      <c r="I331" s="6"/>
      <c r="J331" s="178"/>
      <c r="K331" s="249"/>
      <c r="L331" s="167"/>
      <c r="M331" s="6"/>
      <c r="N331" s="6"/>
      <c r="O331" s="6"/>
      <c r="P331" s="6"/>
      <c r="Q331" s="168"/>
      <c r="S331" s="6"/>
      <c r="T331" s="6"/>
      <c r="U331" s="6"/>
      <c r="V331" s="6"/>
    </row>
    <row r="332" spans="2:22" s="18" customFormat="1" ht="15.75" customHeight="1" x14ac:dyDescent="0.2">
      <c r="B332" s="6"/>
      <c r="C332" s="166"/>
      <c r="D332" s="10"/>
      <c r="E332" s="12"/>
      <c r="F332" s="6"/>
      <c r="G332" s="6"/>
      <c r="H332" s="6"/>
      <c r="I332" s="6"/>
      <c r="J332" s="178"/>
      <c r="K332" s="249"/>
      <c r="L332" s="167"/>
      <c r="M332" s="6"/>
      <c r="N332" s="6"/>
      <c r="O332" s="6"/>
      <c r="P332" s="6"/>
      <c r="Q332" s="168"/>
      <c r="S332" s="6"/>
      <c r="T332" s="6"/>
      <c r="U332" s="6"/>
      <c r="V332" s="6"/>
    </row>
    <row r="333" spans="2:22" s="18" customFormat="1" ht="15.75" customHeight="1" x14ac:dyDescent="0.2">
      <c r="B333" s="6"/>
      <c r="C333" s="166"/>
      <c r="D333" s="10"/>
      <c r="E333" s="12"/>
      <c r="F333" s="6"/>
      <c r="G333" s="6"/>
      <c r="H333" s="6"/>
      <c r="I333" s="6"/>
      <c r="J333" s="178"/>
      <c r="K333" s="249"/>
      <c r="L333" s="167"/>
      <c r="M333" s="6"/>
      <c r="N333" s="6"/>
      <c r="O333" s="6"/>
      <c r="P333" s="6"/>
      <c r="Q333" s="168"/>
      <c r="S333" s="6"/>
      <c r="T333" s="6"/>
      <c r="U333" s="6"/>
      <c r="V333" s="6"/>
    </row>
    <row r="334" spans="2:22" s="18" customFormat="1" ht="15.75" customHeight="1" x14ac:dyDescent="0.2">
      <c r="B334" s="6"/>
      <c r="C334" s="166"/>
      <c r="D334" s="10"/>
      <c r="E334" s="12"/>
      <c r="F334" s="6"/>
      <c r="G334" s="6"/>
      <c r="H334" s="6"/>
      <c r="I334" s="6"/>
      <c r="J334" s="178"/>
      <c r="K334" s="249"/>
      <c r="L334" s="167"/>
      <c r="M334" s="6"/>
      <c r="N334" s="6"/>
      <c r="O334" s="6"/>
      <c r="P334" s="6"/>
      <c r="Q334" s="168"/>
      <c r="S334" s="6"/>
      <c r="T334" s="6"/>
      <c r="U334" s="6"/>
      <c r="V334" s="6"/>
    </row>
    <row r="335" spans="2:22" s="18" customFormat="1" ht="15.75" customHeight="1" x14ac:dyDescent="0.2">
      <c r="B335" s="6"/>
      <c r="C335" s="166"/>
      <c r="D335" s="10"/>
      <c r="E335" s="12"/>
      <c r="F335" s="6"/>
      <c r="G335" s="6"/>
      <c r="H335" s="6"/>
      <c r="I335" s="6"/>
      <c r="J335" s="178"/>
      <c r="K335" s="249"/>
      <c r="L335" s="167"/>
      <c r="M335" s="6"/>
      <c r="N335" s="6"/>
      <c r="O335" s="6"/>
      <c r="P335" s="6"/>
      <c r="Q335" s="168"/>
      <c r="S335" s="6"/>
      <c r="T335" s="6"/>
      <c r="U335" s="6"/>
      <c r="V335" s="6"/>
    </row>
    <row r="336" spans="2:22" s="18" customFormat="1" ht="15.75" customHeight="1" x14ac:dyDescent="0.2">
      <c r="B336" s="6"/>
      <c r="C336" s="166"/>
      <c r="D336" s="10"/>
      <c r="E336" s="12"/>
      <c r="F336" s="6"/>
      <c r="G336" s="6"/>
      <c r="H336" s="6"/>
      <c r="I336" s="6"/>
      <c r="J336" s="178"/>
      <c r="K336" s="249"/>
      <c r="L336" s="167"/>
      <c r="M336" s="6"/>
      <c r="N336" s="6"/>
      <c r="O336" s="6"/>
      <c r="P336" s="6"/>
      <c r="Q336" s="168"/>
      <c r="S336" s="6"/>
      <c r="T336" s="6"/>
      <c r="U336" s="6"/>
      <c r="V336" s="6"/>
    </row>
    <row r="337" spans="2:22" s="18" customFormat="1" ht="15.75" customHeight="1" x14ac:dyDescent="0.2">
      <c r="B337" s="6"/>
      <c r="C337" s="166"/>
      <c r="D337" s="10"/>
      <c r="E337" s="12"/>
      <c r="F337" s="6"/>
      <c r="G337" s="6"/>
      <c r="H337" s="6"/>
      <c r="I337" s="6"/>
      <c r="J337" s="178"/>
      <c r="K337" s="249"/>
      <c r="L337" s="167"/>
      <c r="M337" s="6"/>
      <c r="N337" s="6"/>
      <c r="O337" s="6"/>
      <c r="P337" s="6"/>
      <c r="Q337" s="168"/>
      <c r="S337" s="6"/>
      <c r="T337" s="6"/>
      <c r="U337" s="6"/>
      <c r="V337" s="6"/>
    </row>
    <row r="338" spans="2:22" s="18" customFormat="1" ht="15.75" customHeight="1" x14ac:dyDescent="0.2">
      <c r="B338" s="6"/>
      <c r="C338" s="166"/>
      <c r="D338" s="10"/>
      <c r="E338" s="12"/>
      <c r="F338" s="6"/>
      <c r="G338" s="6"/>
      <c r="H338" s="6"/>
      <c r="I338" s="6"/>
      <c r="J338" s="178"/>
      <c r="K338" s="249"/>
      <c r="L338" s="167"/>
      <c r="M338" s="6"/>
      <c r="N338" s="6"/>
      <c r="O338" s="6"/>
      <c r="P338" s="6"/>
      <c r="Q338" s="168"/>
      <c r="S338" s="6"/>
      <c r="T338" s="6"/>
      <c r="U338" s="6"/>
      <c r="V338" s="6"/>
    </row>
    <row r="339" spans="2:22" s="18" customFormat="1" ht="15.75" customHeight="1" x14ac:dyDescent="0.2">
      <c r="B339" s="6"/>
      <c r="C339" s="166"/>
      <c r="D339" s="10"/>
      <c r="E339" s="12"/>
      <c r="F339" s="6"/>
      <c r="G339" s="6"/>
      <c r="H339" s="6"/>
      <c r="I339" s="6"/>
      <c r="J339" s="178"/>
      <c r="K339" s="249"/>
      <c r="L339" s="167"/>
      <c r="M339" s="6"/>
      <c r="N339" s="6"/>
      <c r="O339" s="6"/>
      <c r="P339" s="6"/>
      <c r="Q339" s="168"/>
      <c r="S339" s="6"/>
      <c r="T339" s="6"/>
      <c r="U339" s="6"/>
      <c r="V339" s="6"/>
    </row>
    <row r="340" spans="2:22" s="18" customFormat="1" ht="15.75" customHeight="1" x14ac:dyDescent="0.2">
      <c r="B340" s="6"/>
      <c r="C340" s="166"/>
      <c r="D340" s="10"/>
      <c r="E340" s="12"/>
      <c r="F340" s="6"/>
      <c r="G340" s="6"/>
      <c r="H340" s="6"/>
      <c r="I340" s="6"/>
      <c r="J340" s="178"/>
      <c r="K340" s="249"/>
      <c r="L340" s="167"/>
      <c r="M340" s="6"/>
      <c r="N340" s="6"/>
      <c r="O340" s="6"/>
      <c r="P340" s="6"/>
      <c r="Q340" s="168"/>
      <c r="S340" s="6"/>
      <c r="T340" s="6"/>
      <c r="U340" s="6"/>
      <c r="V340" s="6"/>
    </row>
    <row r="341" spans="2:22" s="18" customFormat="1" ht="15.75" customHeight="1" x14ac:dyDescent="0.2">
      <c r="B341" s="6"/>
      <c r="C341" s="166"/>
      <c r="D341" s="10"/>
      <c r="E341" s="12"/>
      <c r="F341" s="6"/>
      <c r="G341" s="6"/>
      <c r="H341" s="6"/>
      <c r="I341" s="6"/>
      <c r="J341" s="178"/>
      <c r="K341" s="249"/>
      <c r="L341" s="167"/>
      <c r="M341" s="6"/>
      <c r="N341" s="6"/>
      <c r="O341" s="6"/>
      <c r="P341" s="6"/>
      <c r="Q341" s="168"/>
      <c r="S341" s="6"/>
      <c r="T341" s="6"/>
      <c r="U341" s="6"/>
      <c r="V341" s="6"/>
    </row>
    <row r="342" spans="2:22" s="18" customFormat="1" ht="15.75" customHeight="1" x14ac:dyDescent="0.2">
      <c r="B342" s="6"/>
      <c r="C342" s="166"/>
      <c r="D342" s="10"/>
      <c r="E342" s="12"/>
      <c r="F342" s="6"/>
      <c r="G342" s="6"/>
      <c r="H342" s="6"/>
      <c r="I342" s="6"/>
      <c r="J342" s="178"/>
      <c r="K342" s="249"/>
      <c r="L342" s="167"/>
      <c r="M342" s="6"/>
      <c r="N342" s="6"/>
      <c r="O342" s="6"/>
      <c r="P342" s="6"/>
      <c r="Q342" s="168"/>
      <c r="S342" s="6"/>
      <c r="T342" s="6"/>
      <c r="U342" s="6"/>
      <c r="V342" s="6"/>
    </row>
    <row r="343" spans="2:22" s="18" customFormat="1" ht="15.75" customHeight="1" x14ac:dyDescent="0.2">
      <c r="B343" s="6"/>
      <c r="C343" s="166"/>
      <c r="D343" s="10"/>
      <c r="E343" s="12"/>
      <c r="F343" s="6"/>
      <c r="G343" s="6"/>
      <c r="H343" s="6"/>
      <c r="I343" s="6"/>
      <c r="J343" s="178"/>
      <c r="K343" s="249"/>
      <c r="L343" s="167"/>
      <c r="M343" s="6"/>
      <c r="N343" s="6"/>
      <c r="O343" s="6"/>
      <c r="P343" s="6"/>
      <c r="Q343" s="168"/>
      <c r="S343" s="6"/>
      <c r="T343" s="6"/>
      <c r="U343" s="6"/>
      <c r="V343" s="6"/>
    </row>
    <row r="344" spans="2:22" s="18" customFormat="1" ht="15.75" customHeight="1" x14ac:dyDescent="0.2">
      <c r="B344" s="6"/>
      <c r="C344" s="166"/>
      <c r="D344" s="10"/>
      <c r="E344" s="12"/>
      <c r="F344" s="6"/>
      <c r="G344" s="6"/>
      <c r="H344" s="6"/>
      <c r="I344" s="6"/>
      <c r="J344" s="178"/>
      <c r="K344" s="249"/>
      <c r="L344" s="167"/>
      <c r="M344" s="6"/>
      <c r="N344" s="6"/>
      <c r="O344" s="6"/>
      <c r="P344" s="6"/>
      <c r="Q344" s="168"/>
      <c r="S344" s="6"/>
      <c r="T344" s="6"/>
      <c r="U344" s="6"/>
      <c r="V344" s="6"/>
    </row>
    <row r="345" spans="2:22" s="18" customFormat="1" ht="15.75" customHeight="1" x14ac:dyDescent="0.2">
      <c r="B345" s="6"/>
      <c r="C345" s="166"/>
      <c r="D345" s="10"/>
      <c r="E345" s="12"/>
      <c r="F345" s="6"/>
      <c r="G345" s="6"/>
      <c r="H345" s="6"/>
      <c r="I345" s="6"/>
      <c r="J345" s="178"/>
      <c r="K345" s="249"/>
      <c r="L345" s="167"/>
      <c r="M345" s="6"/>
      <c r="N345" s="6"/>
      <c r="O345" s="6"/>
      <c r="P345" s="6"/>
      <c r="Q345" s="168"/>
      <c r="S345" s="6"/>
      <c r="T345" s="6"/>
      <c r="U345" s="6"/>
      <c r="V345" s="6"/>
    </row>
    <row r="346" spans="2:22" s="18" customFormat="1" ht="15.75" customHeight="1" x14ac:dyDescent="0.2">
      <c r="B346" s="6"/>
      <c r="C346" s="166"/>
      <c r="D346" s="10"/>
      <c r="E346" s="12"/>
      <c r="F346" s="6"/>
      <c r="G346" s="6"/>
      <c r="H346" s="6"/>
      <c r="I346" s="6"/>
      <c r="J346" s="178"/>
      <c r="K346" s="249"/>
      <c r="L346" s="167"/>
      <c r="M346" s="6"/>
      <c r="N346" s="6"/>
      <c r="O346" s="6"/>
      <c r="P346" s="6"/>
      <c r="Q346" s="168"/>
      <c r="S346" s="6"/>
      <c r="T346" s="6"/>
      <c r="U346" s="6"/>
      <c r="V346" s="6"/>
    </row>
    <row r="347" spans="2:22" s="18" customFormat="1" ht="15.75" customHeight="1" x14ac:dyDescent="0.2">
      <c r="B347" s="6"/>
      <c r="C347" s="166"/>
      <c r="D347" s="10"/>
      <c r="E347" s="12"/>
      <c r="F347" s="6"/>
      <c r="G347" s="6"/>
      <c r="H347" s="6"/>
      <c r="I347" s="6"/>
      <c r="J347" s="178"/>
      <c r="K347" s="249"/>
      <c r="L347" s="167"/>
      <c r="M347" s="6"/>
      <c r="N347" s="6"/>
      <c r="O347" s="6"/>
      <c r="P347" s="6"/>
      <c r="Q347" s="168"/>
      <c r="S347" s="6"/>
      <c r="T347" s="6"/>
      <c r="U347" s="6"/>
      <c r="V347" s="6"/>
    </row>
    <row r="348" spans="2:22" s="18" customFormat="1" ht="15.75" customHeight="1" x14ac:dyDescent="0.2">
      <c r="B348" s="6"/>
      <c r="C348" s="166"/>
      <c r="D348" s="10"/>
      <c r="E348" s="12"/>
      <c r="F348" s="6"/>
      <c r="G348" s="6"/>
      <c r="H348" s="6"/>
      <c r="I348" s="6"/>
      <c r="J348" s="178"/>
      <c r="K348" s="249"/>
      <c r="L348" s="167"/>
      <c r="M348" s="6"/>
      <c r="N348" s="6"/>
      <c r="O348" s="6"/>
      <c r="P348" s="6"/>
      <c r="Q348" s="168"/>
      <c r="S348" s="6"/>
      <c r="T348" s="6"/>
      <c r="U348" s="6"/>
      <c r="V348" s="6"/>
    </row>
    <row r="349" spans="2:22" s="18" customFormat="1" ht="15.75" customHeight="1" x14ac:dyDescent="0.2">
      <c r="B349" s="6"/>
      <c r="C349" s="166"/>
      <c r="D349" s="10"/>
      <c r="E349" s="12"/>
      <c r="F349" s="6"/>
      <c r="G349" s="6"/>
      <c r="H349" s="6"/>
      <c r="I349" s="6"/>
      <c r="J349" s="178"/>
      <c r="K349" s="249"/>
      <c r="L349" s="167"/>
      <c r="M349" s="6"/>
      <c r="N349" s="6"/>
      <c r="O349" s="6"/>
      <c r="P349" s="6"/>
      <c r="Q349" s="168"/>
      <c r="S349" s="6"/>
      <c r="T349" s="6"/>
      <c r="U349" s="6"/>
      <c r="V349" s="6"/>
    </row>
    <row r="350" spans="2:22" s="18" customFormat="1" ht="15.75" customHeight="1" x14ac:dyDescent="0.2">
      <c r="B350" s="6"/>
      <c r="C350" s="166"/>
      <c r="D350" s="10"/>
      <c r="E350" s="12"/>
      <c r="F350" s="6"/>
      <c r="G350" s="6"/>
      <c r="H350" s="6"/>
      <c r="I350" s="6"/>
      <c r="J350" s="178"/>
      <c r="K350" s="249"/>
      <c r="L350" s="167"/>
      <c r="M350" s="6"/>
      <c r="N350" s="6"/>
      <c r="O350" s="6"/>
      <c r="P350" s="6"/>
      <c r="Q350" s="168"/>
      <c r="S350" s="6"/>
      <c r="T350" s="6"/>
      <c r="U350" s="6"/>
      <c r="V350" s="6"/>
    </row>
    <row r="351" spans="2:22" s="18" customFormat="1" ht="15.75" customHeight="1" x14ac:dyDescent="0.2">
      <c r="B351" s="6"/>
      <c r="C351" s="166"/>
      <c r="D351" s="10"/>
      <c r="E351" s="12"/>
      <c r="F351" s="6"/>
      <c r="G351" s="6"/>
      <c r="H351" s="6"/>
      <c r="I351" s="6"/>
      <c r="J351" s="178"/>
      <c r="K351" s="249"/>
      <c r="L351" s="167"/>
      <c r="M351" s="6"/>
      <c r="N351" s="6"/>
      <c r="O351" s="6"/>
      <c r="P351" s="6"/>
      <c r="Q351" s="168"/>
      <c r="S351" s="6"/>
      <c r="T351" s="6"/>
      <c r="U351" s="6"/>
      <c r="V351" s="6"/>
    </row>
    <row r="352" spans="2:22" s="18" customFormat="1" ht="15.75" customHeight="1" x14ac:dyDescent="0.2">
      <c r="B352" s="6"/>
      <c r="C352" s="166"/>
      <c r="D352" s="10"/>
      <c r="E352" s="12"/>
      <c r="F352" s="6"/>
      <c r="G352" s="6"/>
      <c r="H352" s="6"/>
      <c r="I352" s="6"/>
      <c r="J352" s="178"/>
      <c r="K352" s="249"/>
      <c r="L352" s="167"/>
      <c r="M352" s="6"/>
      <c r="N352" s="6"/>
      <c r="O352" s="6"/>
      <c r="P352" s="6"/>
      <c r="Q352" s="168"/>
      <c r="S352" s="6"/>
      <c r="T352" s="6"/>
      <c r="U352" s="6"/>
      <c r="V352" s="6"/>
    </row>
    <row r="353" spans="2:22" s="18" customFormat="1" ht="15.75" customHeight="1" x14ac:dyDescent="0.2">
      <c r="B353" s="6"/>
      <c r="C353" s="166"/>
      <c r="D353" s="10"/>
      <c r="E353" s="12"/>
      <c r="F353" s="6"/>
      <c r="G353" s="6"/>
      <c r="H353" s="6"/>
      <c r="I353" s="6"/>
      <c r="J353" s="178"/>
      <c r="K353" s="249"/>
      <c r="L353" s="167"/>
      <c r="M353" s="6"/>
      <c r="N353" s="6"/>
      <c r="O353" s="6"/>
      <c r="P353" s="6"/>
      <c r="Q353" s="168"/>
      <c r="S353" s="6"/>
      <c r="T353" s="6"/>
      <c r="U353" s="6"/>
      <c r="V353" s="6"/>
    </row>
    <row r="354" spans="2:22" s="18" customFormat="1" ht="15.75" customHeight="1" x14ac:dyDescent="0.2">
      <c r="B354" s="6"/>
      <c r="C354" s="166"/>
      <c r="D354" s="10"/>
      <c r="E354" s="12"/>
      <c r="F354" s="6"/>
      <c r="G354" s="6"/>
      <c r="H354" s="6"/>
      <c r="I354" s="6"/>
      <c r="J354" s="178"/>
      <c r="K354" s="249"/>
      <c r="L354" s="167"/>
      <c r="M354" s="6"/>
      <c r="N354" s="6"/>
      <c r="O354" s="6"/>
      <c r="P354" s="6"/>
      <c r="Q354" s="168"/>
      <c r="S354" s="6"/>
      <c r="T354" s="6"/>
      <c r="U354" s="6"/>
      <c r="V354" s="6"/>
    </row>
    <row r="355" spans="2:22" s="18" customFormat="1" ht="15.75" customHeight="1" x14ac:dyDescent="0.2">
      <c r="B355" s="6"/>
      <c r="C355" s="166"/>
      <c r="D355" s="10"/>
      <c r="E355" s="12"/>
      <c r="F355" s="6"/>
      <c r="G355" s="6"/>
      <c r="H355" s="6"/>
      <c r="I355" s="6"/>
      <c r="J355" s="178"/>
      <c r="K355" s="249"/>
      <c r="L355" s="167"/>
      <c r="M355" s="6"/>
      <c r="N355" s="6"/>
      <c r="O355" s="6"/>
      <c r="P355" s="6"/>
      <c r="Q355" s="168"/>
      <c r="S355" s="6"/>
      <c r="T355" s="6"/>
      <c r="U355" s="6"/>
      <c r="V355" s="6"/>
    </row>
    <row r="356" spans="2:22" s="18" customFormat="1" ht="15.75" customHeight="1" x14ac:dyDescent="0.2">
      <c r="B356" s="6"/>
      <c r="C356" s="166"/>
      <c r="D356" s="10"/>
      <c r="E356" s="12"/>
      <c r="F356" s="6"/>
      <c r="G356" s="6"/>
      <c r="H356" s="6"/>
      <c r="I356" s="6"/>
      <c r="J356" s="178"/>
      <c r="K356" s="249"/>
      <c r="L356" s="167"/>
      <c r="M356" s="6"/>
      <c r="N356" s="6"/>
      <c r="O356" s="6"/>
      <c r="P356" s="6"/>
      <c r="Q356" s="168"/>
      <c r="S356" s="6"/>
      <c r="T356" s="6"/>
      <c r="U356" s="6"/>
      <c r="V356" s="6"/>
    </row>
    <row r="357" spans="2:22" s="18" customFormat="1" ht="15.75" customHeight="1" x14ac:dyDescent="0.2">
      <c r="B357" s="6"/>
      <c r="C357" s="166"/>
      <c r="D357" s="10"/>
      <c r="E357" s="12"/>
      <c r="F357" s="6"/>
      <c r="G357" s="6"/>
      <c r="H357" s="6"/>
      <c r="I357" s="6"/>
      <c r="J357" s="178"/>
      <c r="K357" s="249"/>
      <c r="L357" s="167"/>
      <c r="M357" s="6"/>
      <c r="N357" s="6"/>
      <c r="O357" s="6"/>
      <c r="P357" s="6"/>
      <c r="Q357" s="168"/>
      <c r="S357" s="6"/>
      <c r="T357" s="6"/>
      <c r="U357" s="6"/>
      <c r="V357" s="6"/>
    </row>
    <row r="358" spans="2:22" s="18" customFormat="1" ht="15.75" customHeight="1" x14ac:dyDescent="0.2">
      <c r="B358" s="6"/>
      <c r="C358" s="166"/>
      <c r="D358" s="10"/>
      <c r="E358" s="12"/>
      <c r="F358" s="6"/>
      <c r="G358" s="6"/>
      <c r="H358" s="6"/>
      <c r="I358" s="6"/>
      <c r="J358" s="178"/>
      <c r="K358" s="249"/>
      <c r="L358" s="167"/>
      <c r="M358" s="6"/>
      <c r="N358" s="6"/>
      <c r="O358" s="6"/>
      <c r="P358" s="6"/>
      <c r="Q358" s="168"/>
      <c r="S358" s="6"/>
      <c r="T358" s="6"/>
      <c r="U358" s="6"/>
      <c r="V358" s="6"/>
    </row>
    <row r="359" spans="2:22" s="18" customFormat="1" ht="15.75" customHeight="1" x14ac:dyDescent="0.2">
      <c r="B359" s="6"/>
      <c r="C359" s="166"/>
      <c r="D359" s="10"/>
      <c r="E359" s="12"/>
      <c r="F359" s="6"/>
      <c r="G359" s="6"/>
      <c r="H359" s="6"/>
      <c r="I359" s="6"/>
      <c r="J359" s="178"/>
      <c r="K359" s="249"/>
      <c r="L359" s="167"/>
      <c r="M359" s="6"/>
      <c r="N359" s="6"/>
      <c r="O359" s="6"/>
      <c r="P359" s="6"/>
      <c r="Q359" s="168"/>
      <c r="S359" s="6"/>
      <c r="T359" s="6"/>
      <c r="U359" s="6"/>
      <c r="V359" s="6"/>
    </row>
    <row r="360" spans="2:22" s="18" customFormat="1" ht="15.75" customHeight="1" x14ac:dyDescent="0.2">
      <c r="B360" s="6"/>
      <c r="C360" s="166"/>
      <c r="D360" s="10"/>
      <c r="E360" s="12"/>
      <c r="F360" s="6"/>
      <c r="G360" s="6"/>
      <c r="H360" s="6"/>
      <c r="I360" s="6"/>
      <c r="J360" s="178"/>
      <c r="K360" s="249"/>
      <c r="L360" s="167"/>
      <c r="M360" s="6"/>
      <c r="N360" s="6"/>
      <c r="O360" s="6"/>
      <c r="P360" s="6"/>
      <c r="Q360" s="168"/>
      <c r="S360" s="6"/>
      <c r="T360" s="6"/>
      <c r="U360" s="6"/>
      <c r="V360" s="6"/>
    </row>
    <row r="361" spans="2:22" s="18" customFormat="1" ht="15.75" customHeight="1" x14ac:dyDescent="0.2">
      <c r="B361" s="6"/>
      <c r="C361" s="166"/>
      <c r="D361" s="10"/>
      <c r="E361" s="12"/>
      <c r="F361" s="6"/>
      <c r="G361" s="6"/>
      <c r="H361" s="6"/>
      <c r="I361" s="6"/>
      <c r="J361" s="178"/>
      <c r="K361" s="249"/>
      <c r="L361" s="167"/>
      <c r="M361" s="6"/>
      <c r="N361" s="6"/>
      <c r="O361" s="6"/>
      <c r="P361" s="6"/>
      <c r="Q361" s="168"/>
      <c r="S361" s="6"/>
      <c r="T361" s="6"/>
      <c r="U361" s="6"/>
      <c r="V361" s="6"/>
    </row>
    <row r="362" spans="2:22" s="18" customFormat="1" ht="15.75" customHeight="1" x14ac:dyDescent="0.2">
      <c r="B362" s="6"/>
      <c r="C362" s="166"/>
      <c r="D362" s="10"/>
      <c r="E362" s="12"/>
      <c r="F362" s="6"/>
      <c r="G362" s="6"/>
      <c r="H362" s="6"/>
      <c r="I362" s="6"/>
      <c r="J362" s="178"/>
      <c r="K362" s="249"/>
      <c r="L362" s="167"/>
      <c r="M362" s="6"/>
      <c r="N362" s="6"/>
      <c r="O362" s="6"/>
      <c r="P362" s="6"/>
      <c r="Q362" s="168"/>
      <c r="S362" s="6"/>
      <c r="T362" s="6"/>
      <c r="U362" s="6"/>
      <c r="V362" s="6"/>
    </row>
    <row r="363" spans="2:22" s="18" customFormat="1" ht="15.75" customHeight="1" x14ac:dyDescent="0.2">
      <c r="B363" s="6"/>
      <c r="C363" s="166"/>
      <c r="D363" s="10"/>
      <c r="E363" s="12"/>
      <c r="F363" s="6"/>
      <c r="G363" s="6"/>
      <c r="H363" s="6"/>
      <c r="I363" s="6"/>
      <c r="J363" s="178"/>
      <c r="K363" s="249"/>
      <c r="L363" s="167"/>
      <c r="M363" s="6"/>
      <c r="N363" s="6"/>
      <c r="O363" s="6"/>
      <c r="P363" s="6"/>
      <c r="Q363" s="168"/>
      <c r="S363" s="6"/>
      <c r="T363" s="6"/>
      <c r="U363" s="6"/>
      <c r="V363" s="6"/>
    </row>
    <row r="364" spans="2:22" s="18" customFormat="1" ht="15.75" customHeight="1" x14ac:dyDescent="0.2">
      <c r="B364" s="6"/>
      <c r="C364" s="166"/>
      <c r="D364" s="10"/>
      <c r="E364" s="12"/>
      <c r="F364" s="6"/>
      <c r="G364" s="6"/>
      <c r="H364" s="6"/>
      <c r="I364" s="6"/>
      <c r="J364" s="178"/>
      <c r="K364" s="249"/>
      <c r="L364" s="167"/>
      <c r="M364" s="6"/>
      <c r="N364" s="6"/>
      <c r="O364" s="6"/>
      <c r="P364" s="6"/>
      <c r="Q364" s="168"/>
      <c r="S364" s="6"/>
      <c r="T364" s="6"/>
      <c r="U364" s="6"/>
      <c r="V364" s="6"/>
    </row>
    <row r="365" spans="2:22" s="18" customFormat="1" ht="15.75" customHeight="1" x14ac:dyDescent="0.2">
      <c r="B365" s="6"/>
      <c r="C365" s="166"/>
      <c r="D365" s="10"/>
      <c r="E365" s="12"/>
      <c r="F365" s="6"/>
      <c r="G365" s="6"/>
      <c r="H365" s="6"/>
      <c r="I365" s="6"/>
      <c r="J365" s="178"/>
      <c r="K365" s="249"/>
      <c r="L365" s="167"/>
      <c r="M365" s="6"/>
      <c r="N365" s="6"/>
      <c r="O365" s="6"/>
      <c r="P365" s="6"/>
      <c r="Q365" s="168"/>
      <c r="S365" s="6"/>
      <c r="T365" s="6"/>
      <c r="U365" s="6"/>
      <c r="V365" s="6"/>
    </row>
    <row r="366" spans="2:22" s="18" customFormat="1" ht="15.75" customHeight="1" x14ac:dyDescent="0.2">
      <c r="B366" s="6"/>
      <c r="C366" s="166"/>
      <c r="D366" s="10"/>
      <c r="E366" s="12"/>
      <c r="F366" s="6"/>
      <c r="G366" s="6"/>
      <c r="H366" s="6"/>
      <c r="I366" s="6"/>
      <c r="J366" s="178"/>
      <c r="K366" s="249"/>
      <c r="L366" s="167"/>
      <c r="M366" s="6"/>
      <c r="N366" s="6"/>
      <c r="O366" s="6"/>
      <c r="P366" s="6"/>
      <c r="Q366" s="168"/>
      <c r="S366" s="6"/>
      <c r="T366" s="6"/>
      <c r="U366" s="6"/>
      <c r="V366" s="6"/>
    </row>
    <row r="367" spans="2:22" s="18" customFormat="1" ht="15.75" customHeight="1" x14ac:dyDescent="0.2">
      <c r="B367" s="6"/>
      <c r="C367" s="166"/>
      <c r="D367" s="10"/>
      <c r="E367" s="12"/>
      <c r="F367" s="6"/>
      <c r="G367" s="6"/>
      <c r="H367" s="6"/>
      <c r="I367" s="6"/>
      <c r="J367" s="178"/>
      <c r="K367" s="249"/>
      <c r="L367" s="167"/>
      <c r="M367" s="6"/>
      <c r="N367" s="6"/>
      <c r="O367" s="6"/>
      <c r="P367" s="6"/>
      <c r="Q367" s="168"/>
      <c r="S367" s="6"/>
      <c r="T367" s="6"/>
      <c r="U367" s="6"/>
      <c r="V367" s="6"/>
    </row>
    <row r="368" spans="2:22" s="18" customFormat="1" ht="15.75" customHeight="1" x14ac:dyDescent="0.2">
      <c r="B368" s="6"/>
      <c r="C368" s="166"/>
      <c r="D368" s="10"/>
      <c r="E368" s="12"/>
      <c r="F368" s="6"/>
      <c r="G368" s="6"/>
      <c r="H368" s="6"/>
      <c r="I368" s="6"/>
      <c r="J368" s="178"/>
      <c r="K368" s="249"/>
      <c r="L368" s="167"/>
      <c r="M368" s="6"/>
      <c r="N368" s="6"/>
      <c r="O368" s="6"/>
      <c r="P368" s="6"/>
      <c r="Q368" s="168"/>
      <c r="S368" s="6"/>
      <c r="T368" s="6"/>
      <c r="U368" s="6"/>
      <c r="V368" s="6"/>
    </row>
    <row r="369" spans="2:22" s="18" customFormat="1" ht="15.75" customHeight="1" x14ac:dyDescent="0.2">
      <c r="B369" s="6"/>
      <c r="C369" s="166"/>
      <c r="D369" s="10"/>
      <c r="E369" s="12"/>
      <c r="F369" s="6"/>
      <c r="G369" s="6"/>
      <c r="H369" s="6"/>
      <c r="I369" s="6"/>
      <c r="J369" s="178"/>
      <c r="K369" s="249"/>
      <c r="L369" s="167"/>
      <c r="M369" s="6"/>
      <c r="N369" s="6"/>
      <c r="O369" s="6"/>
      <c r="P369" s="6"/>
      <c r="Q369" s="168"/>
      <c r="S369" s="6"/>
      <c r="T369" s="6"/>
      <c r="U369" s="6"/>
      <c r="V369" s="6"/>
    </row>
    <row r="370" spans="2:22" s="18" customFormat="1" ht="15.75" customHeight="1" x14ac:dyDescent="0.2">
      <c r="B370" s="6"/>
      <c r="C370" s="166"/>
      <c r="D370" s="10"/>
      <c r="E370" s="12"/>
      <c r="F370" s="6"/>
      <c r="G370" s="6"/>
      <c r="H370" s="6"/>
      <c r="I370" s="6"/>
      <c r="J370" s="178"/>
      <c r="K370" s="249"/>
      <c r="L370" s="167"/>
      <c r="M370" s="6"/>
      <c r="N370" s="6"/>
      <c r="O370" s="6"/>
      <c r="P370" s="6"/>
      <c r="Q370" s="168"/>
      <c r="S370" s="6"/>
      <c r="T370" s="6"/>
      <c r="U370" s="6"/>
      <c r="V370" s="6"/>
    </row>
    <row r="371" spans="2:22" s="18" customFormat="1" ht="15.75" customHeight="1" x14ac:dyDescent="0.2">
      <c r="B371" s="6"/>
      <c r="C371" s="166"/>
      <c r="D371" s="10"/>
      <c r="E371" s="12"/>
      <c r="F371" s="6"/>
      <c r="G371" s="6"/>
      <c r="H371" s="6"/>
      <c r="I371" s="6"/>
      <c r="J371" s="178"/>
      <c r="K371" s="249"/>
      <c r="L371" s="167"/>
      <c r="M371" s="6"/>
      <c r="N371" s="6"/>
      <c r="O371" s="6"/>
      <c r="P371" s="6"/>
      <c r="Q371" s="168"/>
      <c r="S371" s="6"/>
      <c r="T371" s="6"/>
      <c r="U371" s="6"/>
      <c r="V371" s="6"/>
    </row>
    <row r="372" spans="2:22" s="18" customFormat="1" ht="15.75" customHeight="1" x14ac:dyDescent="0.2">
      <c r="B372" s="6"/>
      <c r="C372" s="166"/>
      <c r="D372" s="10"/>
      <c r="E372" s="12"/>
      <c r="F372" s="6"/>
      <c r="G372" s="6"/>
      <c r="H372" s="6"/>
      <c r="I372" s="6"/>
      <c r="J372" s="178"/>
      <c r="K372" s="249"/>
      <c r="L372" s="167"/>
      <c r="M372" s="6"/>
      <c r="N372" s="6"/>
      <c r="O372" s="6"/>
      <c r="P372" s="6"/>
      <c r="Q372" s="168"/>
      <c r="S372" s="6"/>
      <c r="T372" s="6"/>
      <c r="U372" s="6"/>
      <c r="V372" s="6"/>
    </row>
    <row r="373" spans="2:22" s="18" customFormat="1" ht="15.75" customHeight="1" x14ac:dyDescent="0.2">
      <c r="B373" s="6"/>
      <c r="C373" s="166"/>
      <c r="D373" s="10"/>
      <c r="E373" s="12"/>
      <c r="F373" s="6"/>
      <c r="G373" s="6"/>
      <c r="H373" s="6"/>
      <c r="I373" s="6"/>
      <c r="J373" s="178"/>
      <c r="K373" s="249"/>
      <c r="L373" s="167"/>
      <c r="M373" s="6"/>
      <c r="N373" s="6"/>
      <c r="O373" s="6"/>
      <c r="P373" s="6"/>
      <c r="Q373" s="168"/>
      <c r="S373" s="6"/>
      <c r="T373" s="6"/>
      <c r="U373" s="6"/>
      <c r="V373" s="6"/>
    </row>
    <row r="374" spans="2:22" s="18" customFormat="1" ht="15.75" customHeight="1" x14ac:dyDescent="0.2">
      <c r="B374" s="6"/>
      <c r="C374" s="166"/>
      <c r="D374" s="10"/>
      <c r="E374" s="12"/>
      <c r="F374" s="6"/>
      <c r="G374" s="6"/>
      <c r="H374" s="6"/>
      <c r="I374" s="6"/>
      <c r="J374" s="178"/>
      <c r="K374" s="249"/>
      <c r="L374" s="167"/>
      <c r="M374" s="6"/>
      <c r="N374" s="6"/>
      <c r="O374" s="6"/>
      <c r="P374" s="6"/>
      <c r="Q374" s="168"/>
      <c r="S374" s="6"/>
      <c r="T374" s="6"/>
      <c r="U374" s="6"/>
      <c r="V374" s="6"/>
    </row>
    <row r="375" spans="2:22" s="18" customFormat="1" ht="15.75" customHeight="1" x14ac:dyDescent="0.2">
      <c r="B375" s="6"/>
      <c r="C375" s="166"/>
      <c r="D375" s="10"/>
      <c r="E375" s="12"/>
      <c r="F375" s="6"/>
      <c r="G375" s="6"/>
      <c r="H375" s="6"/>
      <c r="I375" s="6"/>
      <c r="J375" s="178"/>
      <c r="K375" s="249"/>
      <c r="L375" s="167"/>
      <c r="M375" s="6"/>
      <c r="N375" s="6"/>
      <c r="O375" s="6"/>
      <c r="P375" s="6"/>
      <c r="Q375" s="168"/>
      <c r="S375" s="6"/>
      <c r="T375" s="6"/>
      <c r="U375" s="6"/>
      <c r="V375" s="6"/>
    </row>
    <row r="376" spans="2:22" s="18" customFormat="1" ht="15.75" customHeight="1" x14ac:dyDescent="0.2">
      <c r="B376" s="6"/>
      <c r="C376" s="166"/>
      <c r="D376" s="10"/>
      <c r="E376" s="12"/>
      <c r="F376" s="6"/>
      <c r="G376" s="6"/>
      <c r="H376" s="6"/>
      <c r="I376" s="6"/>
      <c r="J376" s="178"/>
      <c r="K376" s="249"/>
      <c r="L376" s="167"/>
      <c r="M376" s="6"/>
      <c r="N376" s="6"/>
      <c r="O376" s="6"/>
      <c r="P376" s="6"/>
      <c r="Q376" s="168"/>
      <c r="S376" s="6"/>
      <c r="T376" s="6"/>
      <c r="U376" s="6"/>
      <c r="V376" s="6"/>
    </row>
    <row r="377" spans="2:22" s="18" customFormat="1" ht="15.75" customHeight="1" x14ac:dyDescent="0.2">
      <c r="B377" s="6"/>
      <c r="C377" s="166"/>
      <c r="D377" s="10"/>
      <c r="E377" s="12"/>
      <c r="F377" s="6"/>
      <c r="G377" s="6"/>
      <c r="H377" s="6"/>
      <c r="I377" s="6"/>
      <c r="J377" s="178"/>
      <c r="K377" s="249"/>
      <c r="L377" s="167"/>
      <c r="M377" s="6"/>
      <c r="N377" s="6"/>
      <c r="O377" s="6"/>
      <c r="P377" s="6"/>
      <c r="Q377" s="168"/>
      <c r="S377" s="6"/>
      <c r="T377" s="6"/>
      <c r="U377" s="6"/>
      <c r="V377" s="6"/>
    </row>
    <row r="378" spans="2:22" s="18" customFormat="1" ht="15.75" customHeight="1" x14ac:dyDescent="0.2">
      <c r="B378" s="6"/>
      <c r="C378" s="166"/>
      <c r="D378" s="10"/>
      <c r="E378" s="12"/>
      <c r="F378" s="6"/>
      <c r="G378" s="6"/>
      <c r="H378" s="6"/>
      <c r="I378" s="6"/>
      <c r="J378" s="178"/>
      <c r="K378" s="249"/>
      <c r="L378" s="167"/>
      <c r="M378" s="6"/>
      <c r="N378" s="6"/>
      <c r="O378" s="6"/>
      <c r="P378" s="6"/>
      <c r="Q378" s="168"/>
      <c r="S378" s="6"/>
      <c r="T378" s="6"/>
      <c r="U378" s="6"/>
      <c r="V378" s="6"/>
    </row>
    <row r="379" spans="2:22" s="18" customFormat="1" ht="15.75" customHeight="1" x14ac:dyDescent="0.2">
      <c r="B379" s="6"/>
      <c r="C379" s="166"/>
      <c r="D379" s="10"/>
      <c r="E379" s="12"/>
      <c r="F379" s="6"/>
      <c r="G379" s="6"/>
      <c r="H379" s="6"/>
      <c r="I379" s="6"/>
      <c r="J379" s="178"/>
      <c r="K379" s="249"/>
      <c r="L379" s="167"/>
      <c r="M379" s="6"/>
      <c r="N379" s="6"/>
      <c r="O379" s="6"/>
      <c r="P379" s="6"/>
      <c r="Q379" s="168"/>
      <c r="S379" s="6"/>
      <c r="T379" s="6"/>
      <c r="U379" s="6"/>
      <c r="V379" s="6"/>
    </row>
    <row r="380" spans="2:22" s="18" customFormat="1" ht="15.75" customHeight="1" x14ac:dyDescent="0.2">
      <c r="B380" s="6"/>
      <c r="C380" s="166"/>
      <c r="D380" s="10"/>
      <c r="E380" s="12"/>
      <c r="F380" s="6"/>
      <c r="G380" s="6"/>
      <c r="H380" s="6"/>
      <c r="I380" s="6"/>
      <c r="J380" s="178"/>
      <c r="K380" s="249"/>
      <c r="L380" s="167"/>
      <c r="M380" s="6"/>
      <c r="N380" s="6"/>
      <c r="O380" s="6"/>
      <c r="P380" s="6"/>
      <c r="Q380" s="168"/>
      <c r="S380" s="6"/>
      <c r="T380" s="6"/>
      <c r="U380" s="6"/>
      <c r="V380" s="6"/>
    </row>
    <row r="381" spans="2:22" s="18" customFormat="1" ht="15.75" customHeight="1" x14ac:dyDescent="0.2">
      <c r="B381" s="6"/>
      <c r="C381" s="166"/>
      <c r="D381" s="10"/>
      <c r="E381" s="12"/>
      <c r="F381" s="6"/>
      <c r="G381" s="6"/>
      <c r="H381" s="6"/>
      <c r="I381" s="6"/>
      <c r="J381" s="178"/>
      <c r="K381" s="249"/>
      <c r="L381" s="167"/>
      <c r="M381" s="6"/>
      <c r="N381" s="6"/>
      <c r="O381" s="6"/>
      <c r="P381" s="6"/>
      <c r="Q381" s="168"/>
      <c r="S381" s="6"/>
      <c r="T381" s="6"/>
      <c r="U381" s="6"/>
      <c r="V381" s="6"/>
    </row>
    <row r="382" spans="2:22" s="18" customFormat="1" ht="15.75" customHeight="1" x14ac:dyDescent="0.2">
      <c r="B382" s="6"/>
      <c r="C382" s="166"/>
      <c r="D382" s="10"/>
      <c r="E382" s="12"/>
      <c r="F382" s="6"/>
      <c r="G382" s="6"/>
      <c r="H382" s="6"/>
      <c r="I382" s="6"/>
      <c r="J382" s="178"/>
      <c r="K382" s="249"/>
      <c r="L382" s="167"/>
      <c r="M382" s="6"/>
      <c r="N382" s="6"/>
      <c r="O382" s="6"/>
      <c r="P382" s="6"/>
      <c r="Q382" s="168"/>
      <c r="S382" s="6"/>
      <c r="T382" s="6"/>
      <c r="U382" s="6"/>
      <c r="V382" s="6"/>
    </row>
    <row r="383" spans="2:22" s="18" customFormat="1" ht="15.75" customHeight="1" x14ac:dyDescent="0.2">
      <c r="B383" s="6"/>
      <c r="C383" s="166"/>
      <c r="D383" s="10"/>
      <c r="E383" s="12"/>
      <c r="F383" s="6"/>
      <c r="G383" s="6"/>
      <c r="H383" s="6"/>
      <c r="I383" s="6"/>
      <c r="J383" s="178"/>
      <c r="K383" s="249"/>
      <c r="L383" s="167"/>
      <c r="M383" s="6"/>
      <c r="N383" s="6"/>
      <c r="O383" s="6"/>
      <c r="P383" s="6"/>
      <c r="Q383" s="168"/>
      <c r="S383" s="6"/>
      <c r="T383" s="6"/>
      <c r="U383" s="6"/>
      <c r="V383" s="6"/>
    </row>
    <row r="384" spans="2:22" s="18" customFormat="1" ht="15.75" customHeight="1" x14ac:dyDescent="0.2">
      <c r="B384" s="6"/>
      <c r="C384" s="166"/>
      <c r="D384" s="10"/>
      <c r="E384" s="12"/>
      <c r="F384" s="6"/>
      <c r="G384" s="6"/>
      <c r="H384" s="6"/>
      <c r="I384" s="6"/>
      <c r="J384" s="178"/>
      <c r="K384" s="249"/>
      <c r="L384" s="167"/>
      <c r="M384" s="6"/>
      <c r="N384" s="6"/>
      <c r="O384" s="6"/>
      <c r="P384" s="6"/>
      <c r="Q384" s="168"/>
      <c r="S384" s="6"/>
      <c r="T384" s="6"/>
      <c r="U384" s="6"/>
      <c r="V384" s="6"/>
    </row>
    <row r="385" spans="2:22" s="18" customFormat="1" ht="15.75" customHeight="1" x14ac:dyDescent="0.2">
      <c r="B385" s="6"/>
      <c r="C385" s="166"/>
      <c r="D385" s="10"/>
      <c r="E385" s="12"/>
      <c r="F385" s="6"/>
      <c r="G385" s="6"/>
      <c r="H385" s="6"/>
      <c r="I385" s="6"/>
      <c r="J385" s="178"/>
      <c r="K385" s="249"/>
      <c r="L385" s="167"/>
      <c r="M385" s="6"/>
      <c r="N385" s="6"/>
      <c r="O385" s="6"/>
      <c r="P385" s="6"/>
      <c r="Q385" s="168"/>
      <c r="S385" s="6"/>
      <c r="T385" s="6"/>
      <c r="U385" s="6"/>
      <c r="V385" s="6"/>
    </row>
    <row r="386" spans="2:22" s="18" customFormat="1" ht="15.75" customHeight="1" x14ac:dyDescent="0.2">
      <c r="B386" s="6"/>
      <c r="C386" s="166"/>
      <c r="D386" s="10"/>
      <c r="E386" s="12"/>
      <c r="F386" s="6"/>
      <c r="G386" s="6"/>
      <c r="H386" s="6"/>
      <c r="I386" s="6"/>
      <c r="J386" s="178"/>
      <c r="K386" s="249"/>
      <c r="L386" s="167"/>
      <c r="M386" s="6"/>
      <c r="N386" s="6"/>
      <c r="O386" s="6"/>
      <c r="P386" s="6"/>
      <c r="Q386" s="168"/>
      <c r="S386" s="6"/>
      <c r="T386" s="6"/>
      <c r="U386" s="6"/>
      <c r="V386" s="6"/>
    </row>
    <row r="387" spans="2:22" s="18" customFormat="1" ht="15.75" customHeight="1" x14ac:dyDescent="0.2">
      <c r="B387" s="6"/>
      <c r="C387" s="166"/>
      <c r="D387" s="10"/>
      <c r="E387" s="12"/>
      <c r="F387" s="6"/>
      <c r="G387" s="6"/>
      <c r="H387" s="6"/>
      <c r="I387" s="6"/>
      <c r="J387" s="178"/>
      <c r="K387" s="249"/>
      <c r="L387" s="167"/>
      <c r="M387" s="6"/>
      <c r="N387" s="6"/>
      <c r="O387" s="6"/>
      <c r="P387" s="6"/>
      <c r="Q387" s="168"/>
      <c r="S387" s="6"/>
      <c r="T387" s="6"/>
      <c r="U387" s="6"/>
      <c r="V387" s="6"/>
    </row>
    <row r="388" spans="2:22" s="18" customFormat="1" ht="15.75" customHeight="1" x14ac:dyDescent="0.2">
      <c r="B388" s="6"/>
      <c r="C388" s="166"/>
      <c r="D388" s="10"/>
      <c r="E388" s="12"/>
      <c r="F388" s="6"/>
      <c r="G388" s="6"/>
      <c r="H388" s="6"/>
      <c r="I388" s="6"/>
      <c r="J388" s="178"/>
      <c r="K388" s="249"/>
      <c r="L388" s="167"/>
      <c r="M388" s="6"/>
      <c r="N388" s="6"/>
      <c r="O388" s="6"/>
      <c r="P388" s="6"/>
      <c r="Q388" s="168"/>
      <c r="S388" s="6"/>
      <c r="T388" s="6"/>
      <c r="U388" s="6"/>
      <c r="V388" s="6"/>
    </row>
    <row r="389" spans="2:22" s="18" customFormat="1" ht="15.75" customHeight="1" x14ac:dyDescent="0.2">
      <c r="B389" s="6"/>
      <c r="C389" s="166"/>
      <c r="D389" s="10"/>
      <c r="E389" s="12"/>
      <c r="F389" s="6"/>
      <c r="G389" s="6"/>
      <c r="H389" s="6"/>
      <c r="I389" s="6"/>
      <c r="J389" s="178"/>
      <c r="K389" s="249"/>
      <c r="L389" s="167"/>
      <c r="M389" s="6"/>
      <c r="N389" s="6"/>
      <c r="O389" s="6"/>
      <c r="P389" s="6"/>
      <c r="Q389" s="168"/>
      <c r="S389" s="6"/>
      <c r="T389" s="6"/>
      <c r="U389" s="6"/>
      <c r="V389" s="6"/>
    </row>
    <row r="390" spans="2:22" s="18" customFormat="1" ht="15.75" customHeight="1" x14ac:dyDescent="0.2">
      <c r="B390" s="6"/>
      <c r="C390" s="166"/>
      <c r="D390" s="10"/>
      <c r="E390" s="12"/>
      <c r="F390" s="6"/>
      <c r="G390" s="6"/>
      <c r="H390" s="6"/>
      <c r="I390" s="6"/>
      <c r="J390" s="178"/>
      <c r="K390" s="249"/>
      <c r="L390" s="167"/>
      <c r="M390" s="6"/>
      <c r="N390" s="6"/>
      <c r="O390" s="6"/>
      <c r="P390" s="6"/>
      <c r="Q390" s="168"/>
      <c r="S390" s="6"/>
      <c r="T390" s="6"/>
      <c r="U390" s="6"/>
      <c r="V390" s="6"/>
    </row>
    <row r="391" spans="2:22" s="18" customFormat="1" ht="15.75" customHeight="1" x14ac:dyDescent="0.2">
      <c r="B391" s="6"/>
      <c r="C391" s="166"/>
      <c r="D391" s="10"/>
      <c r="E391" s="12"/>
      <c r="F391" s="6"/>
      <c r="G391" s="6"/>
      <c r="H391" s="6"/>
      <c r="I391" s="6"/>
      <c r="J391" s="178"/>
      <c r="K391" s="249"/>
      <c r="L391" s="167"/>
      <c r="M391" s="6"/>
      <c r="N391" s="6"/>
      <c r="O391" s="6"/>
      <c r="P391" s="6"/>
      <c r="Q391" s="168"/>
      <c r="S391" s="6"/>
      <c r="T391" s="6"/>
      <c r="U391" s="6"/>
      <c r="V391" s="6"/>
    </row>
    <row r="392" spans="2:22" s="18" customFormat="1" ht="15.75" customHeight="1" x14ac:dyDescent="0.2">
      <c r="B392" s="6"/>
      <c r="C392" s="166"/>
      <c r="D392" s="10"/>
      <c r="E392" s="12"/>
      <c r="F392" s="6"/>
      <c r="G392" s="6"/>
      <c r="H392" s="6"/>
      <c r="I392" s="6"/>
      <c r="J392" s="178"/>
      <c r="K392" s="249"/>
      <c r="L392" s="167"/>
      <c r="M392" s="6"/>
      <c r="N392" s="6"/>
      <c r="O392" s="6"/>
      <c r="P392" s="6"/>
      <c r="Q392" s="168"/>
      <c r="S392" s="6"/>
      <c r="T392" s="6"/>
      <c r="U392" s="6"/>
      <c r="V392" s="6"/>
    </row>
    <row r="393" spans="2:22" s="18" customFormat="1" ht="15.75" customHeight="1" x14ac:dyDescent="0.2">
      <c r="B393" s="6"/>
      <c r="C393" s="166"/>
      <c r="D393" s="10"/>
      <c r="E393" s="12"/>
      <c r="F393" s="6"/>
      <c r="G393" s="6"/>
      <c r="H393" s="6"/>
      <c r="I393" s="6"/>
      <c r="J393" s="178"/>
      <c r="K393" s="249"/>
      <c r="L393" s="167"/>
      <c r="M393" s="6"/>
      <c r="N393" s="6"/>
      <c r="O393" s="6"/>
      <c r="P393" s="6"/>
      <c r="Q393" s="168"/>
      <c r="S393" s="6"/>
      <c r="T393" s="6"/>
      <c r="U393" s="6"/>
      <c r="V393" s="6"/>
    </row>
    <row r="394" spans="2:22" s="18" customFormat="1" ht="15.75" customHeight="1" x14ac:dyDescent="0.2">
      <c r="B394" s="6"/>
      <c r="C394" s="166"/>
      <c r="D394" s="10"/>
      <c r="E394" s="12"/>
      <c r="F394" s="6"/>
      <c r="G394" s="6"/>
      <c r="H394" s="6"/>
      <c r="I394" s="6"/>
      <c r="J394" s="178"/>
      <c r="K394" s="249"/>
      <c r="L394" s="167"/>
      <c r="M394" s="6"/>
      <c r="N394" s="6"/>
      <c r="O394" s="6"/>
      <c r="P394" s="6"/>
      <c r="Q394" s="168"/>
      <c r="S394" s="6"/>
      <c r="T394" s="6"/>
      <c r="U394" s="6"/>
      <c r="V394" s="6"/>
    </row>
    <row r="395" spans="2:22" s="18" customFormat="1" ht="15.75" customHeight="1" x14ac:dyDescent="0.2">
      <c r="B395" s="6"/>
      <c r="C395" s="166"/>
      <c r="D395" s="10"/>
      <c r="E395" s="12"/>
      <c r="F395" s="6"/>
      <c r="G395" s="6"/>
      <c r="H395" s="6"/>
      <c r="I395" s="6"/>
      <c r="J395" s="178"/>
      <c r="K395" s="249"/>
      <c r="L395" s="167"/>
      <c r="M395" s="6"/>
      <c r="N395" s="6"/>
      <c r="O395" s="6"/>
      <c r="P395" s="6"/>
      <c r="Q395" s="168"/>
      <c r="S395" s="6"/>
      <c r="T395" s="6"/>
      <c r="U395" s="6"/>
      <c r="V395" s="6"/>
    </row>
    <row r="396" spans="2:22" s="18" customFormat="1" ht="15.75" customHeight="1" x14ac:dyDescent="0.2">
      <c r="B396" s="6"/>
      <c r="C396" s="166"/>
      <c r="D396" s="10"/>
      <c r="E396" s="12"/>
      <c r="F396" s="6"/>
      <c r="G396" s="6"/>
      <c r="H396" s="6"/>
      <c r="I396" s="6"/>
      <c r="J396" s="178"/>
      <c r="K396" s="249"/>
      <c r="L396" s="167"/>
      <c r="M396" s="6"/>
      <c r="N396" s="6"/>
      <c r="O396" s="6"/>
      <c r="P396" s="6"/>
      <c r="Q396" s="168"/>
      <c r="S396" s="6"/>
      <c r="T396" s="6"/>
      <c r="U396" s="6"/>
      <c r="V396" s="6"/>
    </row>
    <row r="397" spans="2:22" s="18" customFormat="1" ht="15.75" customHeight="1" x14ac:dyDescent="0.2">
      <c r="B397" s="6"/>
      <c r="C397" s="166"/>
      <c r="D397" s="10"/>
      <c r="E397" s="12"/>
      <c r="F397" s="6"/>
      <c r="G397" s="6"/>
      <c r="H397" s="6"/>
      <c r="I397" s="6"/>
      <c r="J397" s="178"/>
      <c r="K397" s="249"/>
      <c r="L397" s="167"/>
      <c r="M397" s="6"/>
      <c r="N397" s="6"/>
      <c r="O397" s="6"/>
      <c r="P397" s="6"/>
      <c r="Q397" s="168"/>
      <c r="S397" s="6"/>
      <c r="T397" s="6"/>
      <c r="U397" s="6"/>
      <c r="V397" s="6"/>
    </row>
    <row r="398" spans="2:22" s="18" customFormat="1" ht="15.75" customHeight="1" x14ac:dyDescent="0.2">
      <c r="B398" s="6"/>
      <c r="C398" s="166"/>
      <c r="D398" s="10"/>
      <c r="E398" s="12"/>
      <c r="F398" s="6"/>
      <c r="G398" s="6"/>
      <c r="H398" s="6"/>
      <c r="I398" s="6"/>
      <c r="J398" s="178"/>
      <c r="K398" s="249"/>
      <c r="L398" s="167"/>
      <c r="M398" s="6"/>
      <c r="N398" s="6"/>
      <c r="O398" s="6"/>
      <c r="P398" s="6"/>
      <c r="Q398" s="168"/>
      <c r="S398" s="6"/>
      <c r="T398" s="6"/>
      <c r="U398" s="6"/>
      <c r="V398" s="6"/>
    </row>
    <row r="399" spans="2:22" s="18" customFormat="1" ht="15.75" customHeight="1" x14ac:dyDescent="0.2">
      <c r="B399" s="6"/>
      <c r="C399" s="166"/>
      <c r="D399" s="10"/>
      <c r="E399" s="12"/>
      <c r="F399" s="6"/>
      <c r="G399" s="6"/>
      <c r="H399" s="6"/>
      <c r="I399" s="6"/>
      <c r="J399" s="178"/>
      <c r="K399" s="249"/>
      <c r="L399" s="167"/>
      <c r="M399" s="6"/>
      <c r="N399" s="6"/>
      <c r="O399" s="6"/>
      <c r="P399" s="6"/>
      <c r="Q399" s="168"/>
      <c r="S399" s="6"/>
      <c r="T399" s="6"/>
      <c r="U399" s="6"/>
      <c r="V399" s="6"/>
    </row>
    <row r="400" spans="2:22" s="18" customFormat="1" ht="15.75" customHeight="1" x14ac:dyDescent="0.2">
      <c r="B400" s="6"/>
      <c r="C400" s="166"/>
      <c r="D400" s="10"/>
      <c r="E400" s="12"/>
      <c r="F400" s="6"/>
      <c r="G400" s="6"/>
      <c r="H400" s="6"/>
      <c r="I400" s="6"/>
      <c r="J400" s="178"/>
      <c r="K400" s="249"/>
      <c r="L400" s="167"/>
      <c r="M400" s="6"/>
      <c r="N400" s="6"/>
      <c r="O400" s="6"/>
      <c r="P400" s="6"/>
      <c r="Q400" s="168"/>
      <c r="S400" s="6"/>
      <c r="T400" s="6"/>
      <c r="U400" s="6"/>
      <c r="V400" s="6"/>
    </row>
    <row r="401" spans="2:22" s="18" customFormat="1" ht="15.75" customHeight="1" x14ac:dyDescent="0.2">
      <c r="B401" s="6"/>
      <c r="C401" s="166"/>
      <c r="D401" s="10"/>
      <c r="E401" s="12"/>
      <c r="F401" s="6"/>
      <c r="G401" s="6"/>
      <c r="H401" s="6"/>
      <c r="I401" s="6"/>
      <c r="J401" s="178"/>
      <c r="K401" s="249"/>
      <c r="L401" s="167"/>
      <c r="M401" s="6"/>
      <c r="N401" s="6"/>
      <c r="O401" s="6"/>
      <c r="P401" s="6"/>
      <c r="Q401" s="168"/>
      <c r="S401" s="6"/>
      <c r="T401" s="6"/>
      <c r="U401" s="6"/>
      <c r="V401" s="6"/>
    </row>
    <row r="402" spans="2:22" s="18" customFormat="1" ht="15.75" customHeight="1" x14ac:dyDescent="0.2">
      <c r="B402" s="6"/>
      <c r="C402" s="166"/>
      <c r="D402" s="10"/>
      <c r="E402" s="12"/>
      <c r="F402" s="6"/>
      <c r="G402" s="6"/>
      <c r="H402" s="6"/>
      <c r="I402" s="6"/>
      <c r="J402" s="178"/>
      <c r="K402" s="249"/>
      <c r="L402" s="167"/>
      <c r="M402" s="6"/>
      <c r="N402" s="6"/>
      <c r="O402" s="6"/>
      <c r="P402" s="6"/>
      <c r="Q402" s="168"/>
      <c r="S402" s="6"/>
      <c r="T402" s="6"/>
      <c r="U402" s="6"/>
      <c r="V402" s="6"/>
    </row>
    <row r="403" spans="2:22" s="18" customFormat="1" ht="15.75" customHeight="1" x14ac:dyDescent="0.2">
      <c r="B403" s="6"/>
      <c r="C403" s="166"/>
      <c r="D403" s="10"/>
      <c r="E403" s="12"/>
      <c r="F403" s="6"/>
      <c r="G403" s="6"/>
      <c r="H403" s="6"/>
      <c r="I403" s="6"/>
      <c r="J403" s="178"/>
      <c r="K403" s="249"/>
      <c r="L403" s="167"/>
      <c r="M403" s="6"/>
      <c r="N403" s="6"/>
      <c r="O403" s="6"/>
      <c r="P403" s="6"/>
      <c r="Q403" s="168"/>
      <c r="S403" s="6"/>
      <c r="T403" s="6"/>
      <c r="U403" s="6"/>
      <c r="V403" s="6"/>
    </row>
    <row r="404" spans="2:22" s="18" customFormat="1" ht="15.75" customHeight="1" x14ac:dyDescent="0.2">
      <c r="B404" s="6"/>
      <c r="C404" s="166"/>
      <c r="D404" s="10"/>
      <c r="E404" s="12"/>
      <c r="F404" s="6"/>
      <c r="G404" s="6"/>
      <c r="H404" s="6"/>
      <c r="I404" s="6"/>
      <c r="J404" s="178"/>
      <c r="K404" s="249"/>
      <c r="L404" s="167"/>
      <c r="M404" s="6"/>
      <c r="N404" s="6"/>
      <c r="O404" s="6"/>
      <c r="P404" s="6"/>
      <c r="Q404" s="168"/>
      <c r="S404" s="6"/>
      <c r="T404" s="6"/>
      <c r="U404" s="6"/>
      <c r="V404" s="6"/>
    </row>
    <row r="405" spans="2:22" s="18" customFormat="1" ht="15.75" customHeight="1" x14ac:dyDescent="0.2">
      <c r="B405" s="6"/>
      <c r="C405" s="166"/>
      <c r="D405" s="10"/>
      <c r="E405" s="12"/>
      <c r="F405" s="6"/>
      <c r="G405" s="6"/>
      <c r="H405" s="6"/>
      <c r="I405" s="6"/>
      <c r="J405" s="178"/>
      <c r="K405" s="249"/>
      <c r="L405" s="167"/>
      <c r="M405" s="6"/>
      <c r="N405" s="6"/>
      <c r="O405" s="6"/>
      <c r="P405" s="6"/>
      <c r="Q405" s="168"/>
      <c r="S405" s="6"/>
      <c r="T405" s="6"/>
      <c r="U405" s="6"/>
      <c r="V405" s="6"/>
    </row>
    <row r="406" spans="2:22" s="18" customFormat="1" ht="15.75" customHeight="1" x14ac:dyDescent="0.2">
      <c r="B406" s="6"/>
      <c r="C406" s="166"/>
      <c r="D406" s="10"/>
      <c r="E406" s="12"/>
      <c r="F406" s="6"/>
      <c r="G406" s="6"/>
      <c r="H406" s="6"/>
      <c r="I406" s="6"/>
      <c r="J406" s="178"/>
      <c r="K406" s="249"/>
      <c r="L406" s="167"/>
      <c r="M406" s="6"/>
      <c r="N406" s="6"/>
      <c r="O406" s="6"/>
      <c r="P406" s="6"/>
      <c r="Q406" s="168"/>
      <c r="S406" s="6"/>
      <c r="T406" s="6"/>
      <c r="U406" s="6"/>
      <c r="V406" s="6"/>
    </row>
    <row r="407" spans="2:22" s="18" customFormat="1" ht="15.75" customHeight="1" x14ac:dyDescent="0.2">
      <c r="B407" s="6"/>
      <c r="C407" s="166"/>
      <c r="D407" s="10"/>
      <c r="E407" s="12"/>
      <c r="F407" s="6"/>
      <c r="G407" s="6"/>
      <c r="H407" s="6"/>
      <c r="I407" s="6"/>
      <c r="J407" s="178"/>
      <c r="K407" s="249"/>
      <c r="L407" s="167"/>
      <c r="M407" s="6"/>
      <c r="N407" s="6"/>
      <c r="O407" s="6"/>
      <c r="P407" s="6"/>
      <c r="Q407" s="168"/>
      <c r="S407" s="6"/>
      <c r="T407" s="6"/>
      <c r="U407" s="6"/>
      <c r="V407" s="6"/>
    </row>
    <row r="408" spans="2:22" s="18" customFormat="1" ht="15.75" customHeight="1" x14ac:dyDescent="0.2">
      <c r="B408" s="6"/>
      <c r="C408" s="166"/>
      <c r="D408" s="10"/>
      <c r="E408" s="12"/>
      <c r="F408" s="6"/>
      <c r="G408" s="6"/>
      <c r="H408" s="6"/>
      <c r="I408" s="6"/>
      <c r="J408" s="178"/>
      <c r="K408" s="249"/>
      <c r="L408" s="167"/>
      <c r="M408" s="6"/>
      <c r="N408" s="6"/>
      <c r="O408" s="6"/>
      <c r="P408" s="6"/>
      <c r="Q408" s="168"/>
      <c r="S408" s="6"/>
      <c r="T408" s="6"/>
      <c r="U408" s="6"/>
      <c r="V408" s="6"/>
    </row>
    <row r="409" spans="2:22" s="18" customFormat="1" ht="15.75" customHeight="1" x14ac:dyDescent="0.2">
      <c r="B409" s="6"/>
      <c r="C409" s="166"/>
      <c r="D409" s="10"/>
      <c r="E409" s="12"/>
      <c r="F409" s="6"/>
      <c r="G409" s="6"/>
      <c r="H409" s="6"/>
      <c r="I409" s="6"/>
      <c r="J409" s="178"/>
      <c r="K409" s="249"/>
      <c r="L409" s="167"/>
      <c r="M409" s="6"/>
      <c r="N409" s="6"/>
      <c r="O409" s="6"/>
      <c r="P409" s="6"/>
      <c r="Q409" s="168"/>
      <c r="S409" s="6"/>
      <c r="T409" s="6"/>
      <c r="U409" s="6"/>
      <c r="V409" s="6"/>
    </row>
    <row r="410" spans="2:22" s="18" customFormat="1" ht="15.75" customHeight="1" x14ac:dyDescent="0.2">
      <c r="B410" s="6"/>
      <c r="C410" s="166"/>
      <c r="D410" s="10"/>
      <c r="E410" s="12"/>
      <c r="F410" s="6"/>
      <c r="G410" s="6"/>
      <c r="H410" s="6"/>
      <c r="I410" s="6"/>
      <c r="J410" s="178"/>
      <c r="K410" s="249"/>
      <c r="L410" s="167"/>
      <c r="M410" s="6"/>
      <c r="N410" s="6"/>
      <c r="O410" s="6"/>
      <c r="P410" s="6"/>
      <c r="Q410" s="168"/>
      <c r="S410" s="6"/>
      <c r="T410" s="6"/>
      <c r="U410" s="6"/>
      <c r="V410" s="6"/>
    </row>
    <row r="411" spans="2:22" s="18" customFormat="1" ht="15.75" customHeight="1" x14ac:dyDescent="0.2">
      <c r="B411" s="6"/>
      <c r="C411" s="166"/>
      <c r="D411" s="10"/>
      <c r="E411" s="12"/>
      <c r="F411" s="6"/>
      <c r="G411" s="6"/>
      <c r="H411" s="6"/>
      <c r="I411" s="6"/>
      <c r="J411" s="178"/>
      <c r="K411" s="249"/>
      <c r="L411" s="167"/>
      <c r="M411" s="6"/>
      <c r="N411" s="6"/>
      <c r="O411" s="6"/>
      <c r="P411" s="6"/>
      <c r="Q411" s="168"/>
      <c r="S411" s="6"/>
      <c r="T411" s="6"/>
      <c r="U411" s="6"/>
      <c r="V411" s="6"/>
    </row>
    <row r="412" spans="2:22" s="18" customFormat="1" ht="15.75" customHeight="1" x14ac:dyDescent="0.2">
      <c r="B412" s="6"/>
      <c r="C412" s="166"/>
      <c r="D412" s="10"/>
      <c r="E412" s="12"/>
      <c r="F412" s="6"/>
      <c r="G412" s="6"/>
      <c r="H412" s="6"/>
      <c r="I412" s="6"/>
      <c r="J412" s="178"/>
      <c r="K412" s="249"/>
      <c r="L412" s="167"/>
      <c r="M412" s="6"/>
      <c r="N412" s="6"/>
      <c r="O412" s="6"/>
      <c r="P412" s="6"/>
      <c r="Q412" s="168"/>
      <c r="S412" s="6"/>
      <c r="T412" s="6"/>
      <c r="U412" s="6"/>
      <c r="V412" s="6"/>
    </row>
    <row r="413" spans="2:22" s="18" customFormat="1" ht="15.75" customHeight="1" x14ac:dyDescent="0.2">
      <c r="B413" s="6"/>
      <c r="C413" s="166"/>
      <c r="D413" s="10"/>
      <c r="E413" s="12"/>
      <c r="F413" s="6"/>
      <c r="G413" s="6"/>
      <c r="H413" s="6"/>
      <c r="I413" s="6"/>
      <c r="J413" s="178"/>
      <c r="K413" s="249"/>
      <c r="L413" s="167"/>
      <c r="M413" s="6"/>
      <c r="N413" s="6"/>
      <c r="O413" s="6"/>
      <c r="P413" s="6"/>
      <c r="Q413" s="168"/>
      <c r="S413" s="6"/>
      <c r="T413" s="6"/>
      <c r="U413" s="6"/>
      <c r="V413" s="6"/>
    </row>
    <row r="414" spans="2:22" s="18" customFormat="1" ht="15.75" customHeight="1" x14ac:dyDescent="0.2">
      <c r="B414" s="6"/>
      <c r="C414" s="166"/>
      <c r="D414" s="10"/>
      <c r="E414" s="12"/>
      <c r="F414" s="6"/>
      <c r="G414" s="6"/>
      <c r="H414" s="6"/>
      <c r="I414" s="6"/>
      <c r="J414" s="178"/>
      <c r="K414" s="249"/>
      <c r="L414" s="167"/>
      <c r="M414" s="6"/>
      <c r="N414" s="6"/>
      <c r="O414" s="6"/>
      <c r="P414" s="6"/>
      <c r="Q414" s="168"/>
      <c r="S414" s="6"/>
      <c r="T414" s="6"/>
      <c r="U414" s="6"/>
      <c r="V414" s="6"/>
    </row>
    <row r="415" spans="2:22" s="18" customFormat="1" ht="15.75" customHeight="1" x14ac:dyDescent="0.2">
      <c r="B415" s="6"/>
      <c r="C415" s="166"/>
      <c r="D415" s="10"/>
      <c r="E415" s="12"/>
      <c r="F415" s="6"/>
      <c r="G415" s="6"/>
      <c r="H415" s="6"/>
      <c r="I415" s="6"/>
      <c r="J415" s="178"/>
      <c r="K415" s="249"/>
      <c r="L415" s="167"/>
      <c r="M415" s="6"/>
      <c r="N415" s="6"/>
      <c r="O415" s="6"/>
      <c r="P415" s="6"/>
      <c r="Q415" s="168"/>
      <c r="S415" s="6"/>
      <c r="T415" s="6"/>
      <c r="U415" s="6"/>
      <c r="V415" s="6"/>
    </row>
    <row r="416" spans="2:22" s="18" customFormat="1" ht="15.75" customHeight="1" x14ac:dyDescent="0.2">
      <c r="B416" s="6"/>
      <c r="C416" s="166"/>
      <c r="D416" s="10"/>
      <c r="E416" s="12"/>
      <c r="F416" s="6"/>
      <c r="G416" s="6"/>
      <c r="H416" s="6"/>
      <c r="I416" s="6"/>
      <c r="J416" s="178"/>
      <c r="K416" s="249"/>
      <c r="L416" s="167"/>
      <c r="M416" s="6"/>
      <c r="N416" s="6"/>
      <c r="O416" s="6"/>
      <c r="P416" s="6"/>
      <c r="Q416" s="168"/>
      <c r="S416" s="6"/>
      <c r="T416" s="6"/>
      <c r="U416" s="6"/>
      <c r="V416" s="6"/>
    </row>
    <row r="417" spans="2:22" s="18" customFormat="1" ht="15.75" customHeight="1" x14ac:dyDescent="0.2">
      <c r="B417" s="6"/>
      <c r="C417" s="166"/>
      <c r="D417" s="10"/>
      <c r="E417" s="12"/>
      <c r="F417" s="6"/>
      <c r="G417" s="6"/>
      <c r="H417" s="6"/>
      <c r="I417" s="6"/>
      <c r="J417" s="178"/>
      <c r="K417" s="249"/>
      <c r="L417" s="167"/>
      <c r="M417" s="6"/>
      <c r="N417" s="6"/>
      <c r="O417" s="6"/>
      <c r="P417" s="6"/>
      <c r="Q417" s="168"/>
      <c r="S417" s="6"/>
      <c r="T417" s="6"/>
      <c r="U417" s="6"/>
      <c r="V417" s="6"/>
    </row>
    <row r="418" spans="2:22" s="18" customFormat="1" ht="15.75" customHeight="1" x14ac:dyDescent="0.2">
      <c r="B418" s="6"/>
      <c r="C418" s="166"/>
      <c r="D418" s="10"/>
      <c r="E418" s="12"/>
      <c r="F418" s="6"/>
      <c r="G418" s="6"/>
      <c r="H418" s="6"/>
      <c r="I418" s="6"/>
      <c r="J418" s="178"/>
      <c r="K418" s="249"/>
      <c r="L418" s="167"/>
      <c r="M418" s="6"/>
      <c r="N418" s="6"/>
      <c r="O418" s="6"/>
      <c r="P418" s="6"/>
      <c r="Q418" s="168"/>
      <c r="S418" s="6"/>
      <c r="T418" s="6"/>
      <c r="U418" s="6"/>
      <c r="V418" s="6"/>
    </row>
    <row r="419" spans="2:22" s="18" customFormat="1" ht="15.75" customHeight="1" x14ac:dyDescent="0.2">
      <c r="B419" s="6"/>
      <c r="C419" s="166"/>
      <c r="D419" s="10"/>
      <c r="E419" s="12"/>
      <c r="F419" s="6"/>
      <c r="G419" s="6"/>
      <c r="H419" s="6"/>
      <c r="I419" s="6"/>
      <c r="J419" s="178"/>
      <c r="K419" s="249"/>
      <c r="L419" s="167"/>
      <c r="M419" s="6"/>
      <c r="N419" s="6"/>
      <c r="O419" s="6"/>
      <c r="P419" s="6"/>
      <c r="Q419" s="168"/>
      <c r="S419" s="6"/>
      <c r="T419" s="6"/>
      <c r="U419" s="6"/>
      <c r="V419" s="6"/>
    </row>
    <row r="420" spans="2:22" s="18" customFormat="1" ht="15.75" customHeight="1" x14ac:dyDescent="0.2">
      <c r="B420" s="6"/>
      <c r="C420" s="166"/>
      <c r="D420" s="10"/>
      <c r="E420" s="12"/>
      <c r="F420" s="6"/>
      <c r="G420" s="6"/>
      <c r="H420" s="6"/>
      <c r="I420" s="6"/>
      <c r="J420" s="178"/>
      <c r="K420" s="249"/>
      <c r="L420" s="167"/>
      <c r="M420" s="6"/>
      <c r="N420" s="6"/>
      <c r="O420" s="6"/>
      <c r="P420" s="6"/>
      <c r="Q420" s="168"/>
      <c r="S420" s="6"/>
      <c r="T420" s="6"/>
      <c r="U420" s="6"/>
      <c r="V420" s="6"/>
    </row>
    <row r="421" spans="2:22" s="18" customFormat="1" ht="15.75" customHeight="1" x14ac:dyDescent="0.2">
      <c r="B421" s="6"/>
      <c r="C421" s="166"/>
      <c r="D421" s="10"/>
      <c r="E421" s="12"/>
      <c r="F421" s="6"/>
      <c r="G421" s="6"/>
      <c r="H421" s="6"/>
      <c r="I421" s="6"/>
      <c r="J421" s="178"/>
      <c r="K421" s="249"/>
      <c r="L421" s="167"/>
      <c r="M421" s="6"/>
      <c r="N421" s="6"/>
      <c r="O421" s="6"/>
      <c r="P421" s="6"/>
      <c r="Q421" s="168"/>
      <c r="S421" s="6"/>
      <c r="T421" s="6"/>
      <c r="U421" s="6"/>
      <c r="V421" s="6"/>
    </row>
    <row r="422" spans="2:22" s="18" customFormat="1" ht="15.75" customHeight="1" x14ac:dyDescent="0.2">
      <c r="B422" s="6"/>
      <c r="C422" s="166"/>
      <c r="D422" s="10"/>
      <c r="E422" s="12"/>
      <c r="F422" s="6"/>
      <c r="G422" s="6"/>
      <c r="H422" s="6"/>
      <c r="I422" s="6"/>
      <c r="J422" s="178"/>
      <c r="K422" s="249"/>
      <c r="L422" s="167"/>
      <c r="M422" s="6"/>
      <c r="N422" s="6"/>
      <c r="O422" s="6"/>
      <c r="P422" s="6"/>
      <c r="Q422" s="168"/>
      <c r="S422" s="6"/>
      <c r="T422" s="6"/>
      <c r="U422" s="6"/>
      <c r="V422" s="6"/>
    </row>
    <row r="423" spans="2:22" s="18" customFormat="1" ht="15.75" customHeight="1" x14ac:dyDescent="0.2">
      <c r="B423" s="6"/>
      <c r="C423" s="166"/>
      <c r="D423" s="10"/>
      <c r="E423" s="12"/>
      <c r="F423" s="6"/>
      <c r="G423" s="6"/>
      <c r="H423" s="6"/>
      <c r="I423" s="6"/>
      <c r="J423" s="178"/>
      <c r="K423" s="249"/>
      <c r="L423" s="167"/>
      <c r="M423" s="6"/>
      <c r="N423" s="6"/>
      <c r="O423" s="6"/>
      <c r="P423" s="6"/>
      <c r="Q423" s="168"/>
      <c r="S423" s="6"/>
      <c r="T423" s="6"/>
      <c r="U423" s="6"/>
      <c r="V423" s="6"/>
    </row>
    <row r="424" spans="2:22" s="18" customFormat="1" ht="15.75" customHeight="1" x14ac:dyDescent="0.2">
      <c r="B424" s="6"/>
      <c r="C424" s="166"/>
      <c r="D424" s="10"/>
      <c r="E424" s="12"/>
      <c r="F424" s="6"/>
      <c r="G424" s="6"/>
      <c r="H424" s="6"/>
      <c r="I424" s="6"/>
      <c r="J424" s="178"/>
      <c r="K424" s="249"/>
      <c r="L424" s="167"/>
      <c r="M424" s="6"/>
      <c r="N424" s="6"/>
      <c r="O424" s="6"/>
      <c r="P424" s="6"/>
      <c r="Q424" s="168"/>
      <c r="S424" s="6"/>
      <c r="T424" s="6"/>
      <c r="U424" s="6"/>
      <c r="V424" s="6"/>
    </row>
    <row r="425" spans="2:22" s="18" customFormat="1" ht="15.75" customHeight="1" x14ac:dyDescent="0.2">
      <c r="B425" s="6"/>
      <c r="C425" s="166"/>
      <c r="D425" s="10"/>
      <c r="E425" s="12"/>
      <c r="F425" s="6"/>
      <c r="G425" s="6"/>
      <c r="H425" s="6"/>
      <c r="I425" s="6"/>
      <c r="J425" s="178"/>
      <c r="K425" s="249"/>
      <c r="L425" s="167"/>
      <c r="M425" s="6"/>
      <c r="N425" s="6"/>
      <c r="O425" s="6"/>
      <c r="P425" s="6"/>
      <c r="Q425" s="168"/>
      <c r="S425" s="6"/>
      <c r="T425" s="6"/>
      <c r="U425" s="6"/>
      <c r="V425" s="6"/>
    </row>
    <row r="426" spans="2:22" s="18" customFormat="1" ht="15.75" customHeight="1" x14ac:dyDescent="0.2">
      <c r="B426" s="6"/>
      <c r="C426" s="166"/>
      <c r="D426" s="10"/>
      <c r="E426" s="12"/>
      <c r="F426" s="6"/>
      <c r="G426" s="6"/>
      <c r="H426" s="6"/>
      <c r="I426" s="6"/>
      <c r="J426" s="178"/>
      <c r="K426" s="249"/>
      <c r="L426" s="167"/>
      <c r="M426" s="6"/>
      <c r="N426" s="6"/>
      <c r="O426" s="6"/>
      <c r="P426" s="6"/>
      <c r="Q426" s="168"/>
      <c r="S426" s="6"/>
      <c r="T426" s="6"/>
      <c r="U426" s="6"/>
      <c r="V426" s="6"/>
    </row>
    <row r="427" spans="2:22" s="18" customFormat="1" ht="15.75" customHeight="1" x14ac:dyDescent="0.2">
      <c r="B427" s="6"/>
      <c r="C427" s="166"/>
      <c r="D427" s="10"/>
      <c r="E427" s="12"/>
      <c r="F427" s="6"/>
      <c r="G427" s="6"/>
      <c r="H427" s="6"/>
      <c r="I427" s="6"/>
      <c r="J427" s="178"/>
      <c r="K427" s="249"/>
      <c r="L427" s="167"/>
      <c r="M427" s="6"/>
      <c r="N427" s="6"/>
      <c r="O427" s="6"/>
      <c r="P427" s="6"/>
      <c r="Q427" s="168"/>
      <c r="S427" s="6"/>
      <c r="T427" s="6"/>
      <c r="U427" s="6"/>
      <c r="V427" s="6"/>
    </row>
    <row r="428" spans="2:22" s="18" customFormat="1" ht="15.75" customHeight="1" x14ac:dyDescent="0.2">
      <c r="B428" s="6"/>
      <c r="C428" s="166"/>
      <c r="D428" s="10"/>
      <c r="E428" s="12"/>
      <c r="F428" s="6"/>
      <c r="G428" s="6"/>
      <c r="H428" s="6"/>
      <c r="I428" s="6"/>
      <c r="J428" s="178"/>
      <c r="K428" s="249"/>
      <c r="L428" s="167"/>
      <c r="M428" s="6"/>
      <c r="N428" s="6"/>
      <c r="O428" s="6"/>
      <c r="P428" s="6"/>
      <c r="Q428" s="168"/>
      <c r="S428" s="6"/>
      <c r="T428" s="6"/>
      <c r="U428" s="6"/>
      <c r="V428" s="6"/>
    </row>
    <row r="429" spans="2:22" s="18" customFormat="1" ht="15.75" customHeight="1" x14ac:dyDescent="0.2">
      <c r="B429" s="6"/>
      <c r="C429" s="166"/>
      <c r="D429" s="10"/>
      <c r="E429" s="12"/>
      <c r="F429" s="6"/>
      <c r="G429" s="6"/>
      <c r="H429" s="6"/>
      <c r="I429" s="6"/>
      <c r="J429" s="178"/>
      <c r="K429" s="249"/>
      <c r="L429" s="167"/>
      <c r="M429" s="6"/>
      <c r="N429" s="6"/>
      <c r="O429" s="6"/>
      <c r="P429" s="6"/>
      <c r="Q429" s="168"/>
      <c r="S429" s="6"/>
      <c r="T429" s="6"/>
      <c r="U429" s="6"/>
      <c r="V429" s="6"/>
    </row>
    <row r="430" spans="2:22" s="18" customFormat="1" ht="15.75" customHeight="1" x14ac:dyDescent="0.2">
      <c r="B430" s="6"/>
      <c r="C430" s="166"/>
      <c r="D430" s="10"/>
      <c r="E430" s="12"/>
      <c r="F430" s="6"/>
      <c r="G430" s="6"/>
      <c r="H430" s="6"/>
      <c r="I430" s="6"/>
      <c r="J430" s="178"/>
      <c r="K430" s="249"/>
      <c r="L430" s="167"/>
      <c r="M430" s="6"/>
      <c r="N430" s="6"/>
      <c r="O430" s="6"/>
      <c r="P430" s="6"/>
      <c r="Q430" s="168"/>
      <c r="S430" s="6"/>
      <c r="T430" s="6"/>
      <c r="U430" s="6"/>
      <c r="V430" s="6"/>
    </row>
    <row r="431" spans="2:22" s="18" customFormat="1" ht="15.75" customHeight="1" x14ac:dyDescent="0.2">
      <c r="B431" s="6"/>
      <c r="C431" s="166"/>
      <c r="D431" s="10"/>
      <c r="E431" s="12"/>
      <c r="F431" s="6"/>
      <c r="G431" s="6"/>
      <c r="H431" s="6"/>
      <c r="I431" s="6"/>
      <c r="J431" s="178"/>
      <c r="K431" s="249"/>
      <c r="L431" s="167"/>
      <c r="M431" s="6"/>
      <c r="N431" s="6"/>
      <c r="O431" s="6"/>
      <c r="P431" s="6"/>
      <c r="Q431" s="168"/>
      <c r="S431" s="6"/>
      <c r="T431" s="6"/>
      <c r="U431" s="6"/>
      <c r="V431" s="6"/>
    </row>
    <row r="432" spans="2:22" s="18" customFormat="1" ht="15.75" customHeight="1" x14ac:dyDescent="0.2">
      <c r="B432" s="6"/>
      <c r="C432" s="166"/>
      <c r="D432" s="10"/>
      <c r="E432" s="12"/>
      <c r="F432" s="6"/>
      <c r="G432" s="6"/>
      <c r="H432" s="6"/>
      <c r="I432" s="6"/>
      <c r="J432" s="178"/>
      <c r="K432" s="249"/>
      <c r="L432" s="167"/>
      <c r="M432" s="6"/>
      <c r="N432" s="6"/>
      <c r="O432" s="6"/>
      <c r="P432" s="6"/>
      <c r="Q432" s="168"/>
      <c r="S432" s="6"/>
      <c r="T432" s="6"/>
      <c r="U432" s="6"/>
      <c r="V432" s="6"/>
    </row>
    <row r="433" spans="2:22" s="18" customFormat="1" ht="15.75" customHeight="1" x14ac:dyDescent="0.2">
      <c r="B433" s="6"/>
      <c r="C433" s="166"/>
      <c r="D433" s="10"/>
      <c r="E433" s="12"/>
      <c r="F433" s="6"/>
      <c r="G433" s="6"/>
      <c r="H433" s="6"/>
      <c r="I433" s="6"/>
      <c r="J433" s="178"/>
      <c r="K433" s="249"/>
      <c r="L433" s="167"/>
      <c r="M433" s="6"/>
      <c r="N433" s="6"/>
      <c r="O433" s="6"/>
      <c r="P433" s="6"/>
      <c r="Q433" s="168"/>
      <c r="S433" s="6"/>
      <c r="T433" s="6"/>
      <c r="U433" s="6"/>
      <c r="V433" s="6"/>
    </row>
    <row r="434" spans="2:22" s="18" customFormat="1" ht="15.75" customHeight="1" x14ac:dyDescent="0.2">
      <c r="B434" s="6"/>
      <c r="C434" s="166"/>
      <c r="D434" s="10"/>
      <c r="E434" s="12"/>
      <c r="F434" s="6"/>
      <c r="G434" s="6"/>
      <c r="H434" s="6"/>
      <c r="I434" s="6"/>
      <c r="J434" s="178"/>
      <c r="K434" s="249"/>
      <c r="L434" s="167"/>
      <c r="M434" s="6"/>
      <c r="N434" s="6"/>
      <c r="O434" s="6"/>
      <c r="P434" s="6"/>
      <c r="Q434" s="168"/>
      <c r="S434" s="6"/>
      <c r="T434" s="6"/>
      <c r="U434" s="6"/>
      <c r="V434" s="6"/>
    </row>
    <row r="435" spans="2:22" s="18" customFormat="1" ht="15.75" customHeight="1" x14ac:dyDescent="0.2">
      <c r="B435" s="6"/>
      <c r="C435" s="166"/>
      <c r="D435" s="10"/>
      <c r="E435" s="12"/>
      <c r="F435" s="6"/>
      <c r="G435" s="6"/>
      <c r="H435" s="6"/>
      <c r="I435" s="6"/>
      <c r="J435" s="178"/>
      <c r="K435" s="249"/>
      <c r="L435" s="167"/>
      <c r="M435" s="6"/>
      <c r="N435" s="6"/>
      <c r="O435" s="6"/>
      <c r="P435" s="6"/>
      <c r="Q435" s="168"/>
      <c r="S435" s="6"/>
      <c r="T435" s="6"/>
      <c r="U435" s="6"/>
      <c r="V435" s="6"/>
    </row>
    <row r="436" spans="2:22" s="18" customFormat="1" ht="15.75" customHeight="1" x14ac:dyDescent="0.2">
      <c r="B436" s="6"/>
      <c r="C436" s="166"/>
      <c r="D436" s="10"/>
      <c r="E436" s="12"/>
      <c r="F436" s="6"/>
      <c r="G436" s="6"/>
      <c r="H436" s="6"/>
      <c r="I436" s="6"/>
      <c r="J436" s="178"/>
      <c r="K436" s="249"/>
      <c r="L436" s="167"/>
      <c r="M436" s="6"/>
      <c r="N436" s="6"/>
      <c r="O436" s="6"/>
      <c r="P436" s="6"/>
      <c r="Q436" s="168"/>
      <c r="S436" s="6"/>
      <c r="T436" s="6"/>
      <c r="U436" s="6"/>
      <c r="V436" s="6"/>
    </row>
    <row r="437" spans="2:22" s="18" customFormat="1" ht="15.75" customHeight="1" x14ac:dyDescent="0.2">
      <c r="B437" s="6"/>
      <c r="C437" s="166"/>
      <c r="D437" s="10"/>
      <c r="E437" s="12"/>
      <c r="F437" s="6"/>
      <c r="G437" s="6"/>
      <c r="H437" s="6"/>
      <c r="I437" s="6"/>
      <c r="J437" s="178"/>
      <c r="K437" s="249"/>
      <c r="L437" s="167"/>
      <c r="M437" s="6"/>
      <c r="N437" s="6"/>
      <c r="O437" s="6"/>
      <c r="P437" s="6"/>
      <c r="Q437" s="168"/>
      <c r="S437" s="6"/>
      <c r="T437" s="6"/>
      <c r="U437" s="6"/>
      <c r="V437" s="6"/>
    </row>
    <row r="438" spans="2:22" s="18" customFormat="1" ht="15.75" customHeight="1" x14ac:dyDescent="0.2">
      <c r="B438" s="6"/>
      <c r="C438" s="166"/>
      <c r="D438" s="10"/>
      <c r="E438" s="12"/>
      <c r="F438" s="6"/>
      <c r="G438" s="6"/>
      <c r="H438" s="6"/>
      <c r="I438" s="6"/>
      <c r="J438" s="178"/>
      <c r="K438" s="249"/>
      <c r="L438" s="167"/>
      <c r="M438" s="6"/>
      <c r="N438" s="6"/>
      <c r="O438" s="6"/>
      <c r="P438" s="6"/>
      <c r="Q438" s="168"/>
      <c r="S438" s="6"/>
      <c r="T438" s="6"/>
      <c r="U438" s="6"/>
      <c r="V438" s="6"/>
    </row>
    <row r="439" spans="2:22" s="18" customFormat="1" ht="15.75" customHeight="1" x14ac:dyDescent="0.2">
      <c r="B439" s="6"/>
      <c r="C439" s="166"/>
      <c r="D439" s="10"/>
      <c r="E439" s="12"/>
      <c r="F439" s="6"/>
      <c r="G439" s="6"/>
      <c r="H439" s="6"/>
      <c r="I439" s="6"/>
      <c r="J439" s="178"/>
      <c r="K439" s="249"/>
      <c r="L439" s="167"/>
      <c r="M439" s="6"/>
      <c r="N439" s="6"/>
      <c r="O439" s="6"/>
      <c r="P439" s="6"/>
      <c r="Q439" s="168"/>
      <c r="S439" s="6"/>
      <c r="T439" s="6"/>
      <c r="U439" s="6"/>
      <c r="V439" s="6"/>
    </row>
    <row r="440" spans="2:22" s="18" customFormat="1" ht="15.75" customHeight="1" x14ac:dyDescent="0.2">
      <c r="B440" s="6"/>
      <c r="C440" s="166"/>
      <c r="D440" s="10"/>
      <c r="E440" s="12"/>
      <c r="F440" s="6"/>
      <c r="G440" s="6"/>
      <c r="H440" s="6"/>
      <c r="I440" s="6"/>
      <c r="J440" s="178"/>
      <c r="K440" s="249"/>
      <c r="L440" s="167"/>
      <c r="M440" s="6"/>
      <c r="N440" s="6"/>
      <c r="O440" s="6"/>
      <c r="P440" s="6"/>
      <c r="Q440" s="168"/>
      <c r="S440" s="6"/>
      <c r="T440" s="6"/>
      <c r="U440" s="6"/>
      <c r="V440" s="6"/>
    </row>
    <row r="441" spans="2:22" s="18" customFormat="1" ht="15.75" customHeight="1" x14ac:dyDescent="0.2">
      <c r="B441" s="6"/>
      <c r="C441" s="166"/>
      <c r="D441" s="10"/>
      <c r="E441" s="12"/>
      <c r="F441" s="6"/>
      <c r="G441" s="6"/>
      <c r="H441" s="6"/>
      <c r="I441" s="6"/>
      <c r="J441" s="178"/>
      <c r="K441" s="249"/>
      <c r="L441" s="167"/>
      <c r="M441" s="6"/>
      <c r="N441" s="6"/>
      <c r="O441" s="6"/>
      <c r="P441" s="6"/>
      <c r="Q441" s="168"/>
      <c r="S441" s="6"/>
      <c r="T441" s="6"/>
      <c r="U441" s="6"/>
      <c r="V441" s="6"/>
    </row>
    <row r="442" spans="2:22" s="18" customFormat="1" ht="15.75" customHeight="1" x14ac:dyDescent="0.2">
      <c r="B442" s="6"/>
      <c r="C442" s="166"/>
      <c r="D442" s="10"/>
      <c r="E442" s="12"/>
      <c r="F442" s="6"/>
      <c r="G442" s="6"/>
      <c r="H442" s="6"/>
      <c r="I442" s="6"/>
      <c r="J442" s="178"/>
      <c r="K442" s="249"/>
      <c r="L442" s="167"/>
      <c r="M442" s="6"/>
      <c r="N442" s="6"/>
      <c r="O442" s="6"/>
      <c r="P442" s="6"/>
      <c r="Q442" s="168"/>
      <c r="S442" s="6"/>
      <c r="T442" s="6"/>
      <c r="U442" s="6"/>
      <c r="V442" s="6"/>
    </row>
    <row r="443" spans="2:22" s="18" customFormat="1" ht="15.75" customHeight="1" x14ac:dyDescent="0.2">
      <c r="B443" s="6"/>
      <c r="C443" s="166"/>
      <c r="D443" s="10"/>
      <c r="E443" s="12"/>
      <c r="F443" s="6"/>
      <c r="G443" s="6"/>
      <c r="H443" s="6"/>
      <c r="I443" s="6"/>
      <c r="J443" s="178"/>
      <c r="K443" s="249"/>
      <c r="L443" s="167"/>
      <c r="M443" s="6"/>
      <c r="N443" s="6"/>
      <c r="O443" s="6"/>
      <c r="P443" s="6"/>
      <c r="Q443" s="168"/>
      <c r="S443" s="6"/>
      <c r="T443" s="6"/>
      <c r="U443" s="6"/>
      <c r="V443" s="6"/>
    </row>
    <row r="444" spans="2:22" s="18" customFormat="1" ht="15.75" customHeight="1" x14ac:dyDescent="0.2">
      <c r="B444" s="6"/>
      <c r="C444" s="166"/>
      <c r="D444" s="10"/>
      <c r="E444" s="12"/>
      <c r="F444" s="6"/>
      <c r="G444" s="6"/>
      <c r="H444" s="6"/>
      <c r="I444" s="6"/>
      <c r="J444" s="178"/>
      <c r="K444" s="249"/>
      <c r="L444" s="167"/>
      <c r="M444" s="6"/>
      <c r="N444" s="6"/>
      <c r="O444" s="6"/>
      <c r="P444" s="6"/>
      <c r="Q444" s="168"/>
      <c r="S444" s="6"/>
      <c r="T444" s="6"/>
      <c r="U444" s="6"/>
      <c r="V444" s="6"/>
    </row>
    <row r="445" spans="2:22" s="18" customFormat="1" ht="15.75" customHeight="1" x14ac:dyDescent="0.2">
      <c r="B445" s="6"/>
      <c r="C445" s="166"/>
      <c r="D445" s="10"/>
      <c r="E445" s="12"/>
      <c r="F445" s="6"/>
      <c r="G445" s="6"/>
      <c r="H445" s="6"/>
      <c r="I445" s="6"/>
      <c r="J445" s="178"/>
      <c r="K445" s="249"/>
      <c r="L445" s="167"/>
      <c r="M445" s="6"/>
      <c r="N445" s="6"/>
      <c r="O445" s="6"/>
      <c r="P445" s="6"/>
      <c r="Q445" s="168"/>
      <c r="S445" s="6"/>
      <c r="T445" s="6"/>
      <c r="U445" s="6"/>
      <c r="V445" s="6"/>
    </row>
    <row r="446" spans="2:22" s="18" customFormat="1" ht="15.75" customHeight="1" x14ac:dyDescent="0.2">
      <c r="B446" s="6"/>
      <c r="C446" s="166"/>
      <c r="D446" s="10"/>
      <c r="E446" s="12"/>
      <c r="F446" s="6"/>
      <c r="G446" s="6"/>
      <c r="H446" s="6"/>
      <c r="I446" s="6"/>
      <c r="J446" s="178"/>
      <c r="K446" s="249"/>
      <c r="L446" s="167"/>
      <c r="M446" s="6"/>
      <c r="N446" s="6"/>
      <c r="O446" s="6"/>
      <c r="P446" s="6"/>
      <c r="Q446" s="168"/>
      <c r="S446" s="6"/>
      <c r="T446" s="6"/>
      <c r="U446" s="6"/>
      <c r="V446" s="6"/>
    </row>
    <row r="447" spans="2:22" s="18" customFormat="1" ht="15.75" customHeight="1" x14ac:dyDescent="0.2">
      <c r="B447" s="6"/>
      <c r="C447" s="166"/>
      <c r="D447" s="10"/>
      <c r="E447" s="12"/>
      <c r="F447" s="6"/>
      <c r="G447" s="6"/>
      <c r="H447" s="6"/>
      <c r="I447" s="6"/>
      <c r="J447" s="178"/>
      <c r="K447" s="249"/>
      <c r="L447" s="167"/>
      <c r="M447" s="6"/>
      <c r="N447" s="6"/>
      <c r="O447" s="6"/>
      <c r="P447" s="6"/>
      <c r="Q447" s="168"/>
      <c r="S447" s="6"/>
      <c r="T447" s="6"/>
      <c r="U447" s="6"/>
      <c r="V447" s="6"/>
    </row>
    <row r="448" spans="2:22" s="18" customFormat="1" ht="15.75" customHeight="1" x14ac:dyDescent="0.2">
      <c r="B448" s="6"/>
      <c r="C448" s="166"/>
      <c r="D448" s="10"/>
      <c r="E448" s="12"/>
      <c r="F448" s="6"/>
      <c r="G448" s="6"/>
      <c r="H448" s="6"/>
      <c r="I448" s="6"/>
      <c r="J448" s="178"/>
      <c r="K448" s="249"/>
      <c r="L448" s="167"/>
      <c r="M448" s="6"/>
      <c r="N448" s="6"/>
      <c r="O448" s="6"/>
      <c r="P448" s="6"/>
      <c r="Q448" s="168"/>
      <c r="S448" s="6"/>
      <c r="T448" s="6"/>
      <c r="U448" s="6"/>
      <c r="V448" s="6"/>
    </row>
    <row r="449" spans="2:22" s="18" customFormat="1" ht="15.75" customHeight="1" x14ac:dyDescent="0.2">
      <c r="B449" s="6"/>
      <c r="C449" s="166"/>
      <c r="D449" s="10"/>
      <c r="E449" s="12"/>
      <c r="F449" s="6"/>
      <c r="G449" s="6"/>
      <c r="H449" s="6"/>
      <c r="I449" s="6"/>
      <c r="J449" s="178"/>
      <c r="K449" s="249"/>
      <c r="L449" s="167"/>
      <c r="M449" s="6"/>
      <c r="N449" s="6"/>
      <c r="O449" s="6"/>
      <c r="P449" s="6"/>
      <c r="Q449" s="168"/>
      <c r="S449" s="6"/>
      <c r="T449" s="6"/>
      <c r="U449" s="6"/>
      <c r="V449" s="6"/>
    </row>
    <row r="450" spans="2:22" s="18" customFormat="1" ht="15.75" customHeight="1" x14ac:dyDescent="0.2">
      <c r="B450" s="6"/>
      <c r="C450" s="166"/>
      <c r="D450" s="10"/>
      <c r="E450" s="12"/>
      <c r="F450" s="6"/>
      <c r="G450" s="6"/>
      <c r="H450" s="6"/>
      <c r="I450" s="6"/>
      <c r="J450" s="178"/>
      <c r="K450" s="249"/>
      <c r="L450" s="167"/>
      <c r="M450" s="6"/>
      <c r="N450" s="6"/>
      <c r="O450" s="6"/>
      <c r="P450" s="6"/>
      <c r="Q450" s="168"/>
      <c r="S450" s="6"/>
      <c r="T450" s="6"/>
      <c r="U450" s="6"/>
      <c r="V450" s="6"/>
    </row>
    <row r="451" spans="2:22" s="18" customFormat="1" ht="15.75" customHeight="1" x14ac:dyDescent="0.2">
      <c r="B451" s="6"/>
      <c r="C451" s="166"/>
      <c r="D451" s="10"/>
      <c r="E451" s="12"/>
      <c r="F451" s="6"/>
      <c r="G451" s="6"/>
      <c r="H451" s="6"/>
      <c r="I451" s="6"/>
      <c r="J451" s="178"/>
      <c r="K451" s="249"/>
      <c r="L451" s="167"/>
      <c r="M451" s="6"/>
      <c r="N451" s="6"/>
      <c r="O451" s="6"/>
      <c r="P451" s="6"/>
      <c r="Q451" s="168"/>
      <c r="S451" s="6"/>
      <c r="T451" s="6"/>
      <c r="U451" s="6"/>
      <c r="V451" s="6"/>
    </row>
    <row r="452" spans="2:22" s="18" customFormat="1" ht="15.75" customHeight="1" x14ac:dyDescent="0.2">
      <c r="B452" s="6"/>
      <c r="C452" s="166"/>
      <c r="D452" s="10"/>
      <c r="E452" s="12"/>
      <c r="F452" s="6"/>
      <c r="G452" s="6"/>
      <c r="H452" s="6"/>
      <c r="I452" s="6"/>
      <c r="J452" s="178"/>
      <c r="K452" s="249"/>
      <c r="L452" s="167"/>
      <c r="M452" s="6"/>
      <c r="N452" s="6"/>
      <c r="O452" s="6"/>
      <c r="P452" s="6"/>
      <c r="Q452" s="168"/>
      <c r="S452" s="6"/>
      <c r="T452" s="6"/>
      <c r="U452" s="6"/>
      <c r="V452" s="6"/>
    </row>
    <row r="453" spans="2:22" s="18" customFormat="1" ht="15.75" customHeight="1" x14ac:dyDescent="0.2">
      <c r="B453" s="6"/>
      <c r="C453" s="166"/>
      <c r="D453" s="10"/>
      <c r="E453" s="12"/>
      <c r="F453" s="6"/>
      <c r="G453" s="6"/>
      <c r="H453" s="6"/>
      <c r="I453" s="6"/>
      <c r="J453" s="178"/>
      <c r="K453" s="249"/>
      <c r="L453" s="167"/>
      <c r="M453" s="6"/>
      <c r="N453" s="6"/>
      <c r="O453" s="6"/>
      <c r="P453" s="6"/>
      <c r="Q453" s="168"/>
      <c r="S453" s="6"/>
      <c r="T453" s="6"/>
      <c r="U453" s="6"/>
      <c r="V453" s="6"/>
    </row>
    <row r="454" spans="2:22" s="18" customFormat="1" ht="15.75" customHeight="1" x14ac:dyDescent="0.2">
      <c r="B454" s="6"/>
      <c r="C454" s="166"/>
      <c r="D454" s="10"/>
      <c r="E454" s="12"/>
      <c r="F454" s="6"/>
      <c r="G454" s="6"/>
      <c r="H454" s="6"/>
      <c r="I454" s="6"/>
      <c r="J454" s="178"/>
      <c r="K454" s="249"/>
      <c r="L454" s="167"/>
      <c r="M454" s="6"/>
      <c r="N454" s="6"/>
      <c r="O454" s="6"/>
      <c r="P454" s="6"/>
      <c r="Q454" s="168"/>
      <c r="S454" s="6"/>
      <c r="T454" s="6"/>
      <c r="U454" s="6"/>
      <c r="V454" s="6"/>
    </row>
    <row r="455" spans="2:22" s="18" customFormat="1" ht="15.75" customHeight="1" x14ac:dyDescent="0.2">
      <c r="B455" s="6"/>
      <c r="C455" s="166"/>
      <c r="D455" s="10"/>
      <c r="E455" s="12"/>
      <c r="F455" s="6"/>
      <c r="G455" s="6"/>
      <c r="H455" s="6"/>
      <c r="I455" s="6"/>
      <c r="J455" s="178"/>
      <c r="K455" s="249"/>
      <c r="L455" s="167"/>
      <c r="M455" s="6"/>
      <c r="N455" s="6"/>
      <c r="O455" s="6"/>
      <c r="P455" s="6"/>
      <c r="Q455" s="168"/>
      <c r="S455" s="6"/>
      <c r="T455" s="6"/>
      <c r="U455" s="6"/>
      <c r="V455" s="6"/>
    </row>
    <row r="456" spans="2:22" s="18" customFormat="1" ht="15.75" customHeight="1" x14ac:dyDescent="0.2">
      <c r="B456" s="6"/>
      <c r="C456" s="166"/>
      <c r="D456" s="10"/>
      <c r="E456" s="12"/>
      <c r="F456" s="6"/>
      <c r="G456" s="6"/>
      <c r="H456" s="6"/>
      <c r="I456" s="6"/>
      <c r="J456" s="178"/>
      <c r="K456" s="249"/>
      <c r="L456" s="167"/>
      <c r="M456" s="6"/>
      <c r="N456" s="6"/>
      <c r="O456" s="6"/>
      <c r="P456" s="6"/>
      <c r="Q456" s="168"/>
      <c r="S456" s="6"/>
      <c r="T456" s="6"/>
      <c r="U456" s="6"/>
      <c r="V456" s="6"/>
    </row>
    <row r="457" spans="2:22" s="18" customFormat="1" ht="15.75" customHeight="1" x14ac:dyDescent="0.2">
      <c r="B457" s="6"/>
      <c r="C457" s="166"/>
      <c r="D457" s="10"/>
      <c r="E457" s="12"/>
      <c r="F457" s="6"/>
      <c r="G457" s="6"/>
      <c r="H457" s="6"/>
      <c r="I457" s="6"/>
      <c r="J457" s="178"/>
      <c r="K457" s="249"/>
      <c r="L457" s="167"/>
      <c r="M457" s="6"/>
      <c r="N457" s="6"/>
      <c r="O457" s="6"/>
      <c r="P457" s="6"/>
      <c r="Q457" s="168"/>
      <c r="S457" s="6"/>
      <c r="T457" s="6"/>
      <c r="U457" s="6"/>
      <c r="V457" s="6"/>
    </row>
    <row r="458" spans="2:22" s="18" customFormat="1" ht="15.75" customHeight="1" x14ac:dyDescent="0.2">
      <c r="B458" s="6"/>
      <c r="C458" s="166"/>
      <c r="D458" s="10"/>
      <c r="E458" s="12"/>
      <c r="F458" s="6"/>
      <c r="G458" s="6"/>
      <c r="H458" s="6"/>
      <c r="I458" s="6"/>
      <c r="J458" s="178"/>
      <c r="K458" s="249"/>
      <c r="L458" s="167"/>
      <c r="M458" s="6"/>
      <c r="N458" s="6"/>
      <c r="O458" s="6"/>
      <c r="P458" s="6"/>
      <c r="Q458" s="168"/>
      <c r="S458" s="6"/>
      <c r="T458" s="6"/>
      <c r="U458" s="6"/>
      <c r="V458" s="6"/>
    </row>
    <row r="459" spans="2:22" s="18" customFormat="1" ht="15.75" customHeight="1" x14ac:dyDescent="0.2">
      <c r="B459" s="6"/>
      <c r="C459" s="166"/>
      <c r="D459" s="10"/>
      <c r="E459" s="12"/>
      <c r="F459" s="6"/>
      <c r="G459" s="6"/>
      <c r="H459" s="6"/>
      <c r="I459" s="6"/>
      <c r="J459" s="178"/>
      <c r="K459" s="249"/>
      <c r="L459" s="167"/>
      <c r="M459" s="6"/>
      <c r="N459" s="6"/>
      <c r="O459" s="6"/>
      <c r="P459" s="6"/>
      <c r="Q459" s="168"/>
      <c r="S459" s="6"/>
      <c r="T459" s="6"/>
      <c r="U459" s="6"/>
      <c r="V459" s="6"/>
    </row>
    <row r="460" spans="2:22" s="18" customFormat="1" ht="15.75" customHeight="1" x14ac:dyDescent="0.2">
      <c r="B460" s="6"/>
      <c r="C460" s="166"/>
      <c r="D460" s="10"/>
      <c r="E460" s="12"/>
      <c r="F460" s="6"/>
      <c r="G460" s="6"/>
      <c r="H460" s="6"/>
      <c r="I460" s="6"/>
      <c r="J460" s="178"/>
      <c r="K460" s="249"/>
      <c r="L460" s="167"/>
      <c r="M460" s="6"/>
      <c r="N460" s="6"/>
      <c r="O460" s="6"/>
      <c r="P460" s="6"/>
      <c r="Q460" s="168"/>
      <c r="S460" s="6"/>
      <c r="T460" s="6"/>
      <c r="U460" s="6"/>
      <c r="V460" s="6"/>
    </row>
    <row r="461" spans="2:22" s="18" customFormat="1" ht="15.75" customHeight="1" x14ac:dyDescent="0.2">
      <c r="B461" s="6"/>
      <c r="C461" s="166"/>
      <c r="D461" s="10"/>
      <c r="E461" s="12"/>
      <c r="F461" s="6"/>
      <c r="G461" s="6"/>
      <c r="H461" s="6"/>
      <c r="I461" s="6"/>
      <c r="J461" s="178"/>
      <c r="K461" s="249"/>
      <c r="L461" s="167"/>
      <c r="M461" s="6"/>
      <c r="N461" s="6"/>
      <c r="O461" s="6"/>
      <c r="P461" s="6"/>
      <c r="Q461" s="168"/>
      <c r="S461" s="6"/>
      <c r="T461" s="6"/>
      <c r="U461" s="6"/>
      <c r="V461" s="6"/>
    </row>
    <row r="462" spans="2:22" s="18" customFormat="1" ht="15.75" customHeight="1" x14ac:dyDescent="0.2">
      <c r="B462" s="6"/>
      <c r="C462" s="166"/>
      <c r="D462" s="10"/>
      <c r="E462" s="12"/>
      <c r="F462" s="6"/>
      <c r="G462" s="6"/>
      <c r="H462" s="6"/>
      <c r="I462" s="6"/>
      <c r="J462" s="178"/>
      <c r="K462" s="249"/>
      <c r="L462" s="167"/>
      <c r="M462" s="6"/>
      <c r="N462" s="6"/>
      <c r="O462" s="6"/>
      <c r="P462" s="6"/>
      <c r="Q462" s="168"/>
      <c r="S462" s="6"/>
      <c r="T462" s="6"/>
      <c r="U462" s="6"/>
      <c r="V462" s="6"/>
    </row>
    <row r="463" spans="2:22" s="18" customFormat="1" ht="15.75" customHeight="1" x14ac:dyDescent="0.2">
      <c r="B463" s="6"/>
      <c r="C463" s="166"/>
      <c r="D463" s="10"/>
      <c r="E463" s="12"/>
      <c r="F463" s="6"/>
      <c r="G463" s="6"/>
      <c r="H463" s="6"/>
      <c r="I463" s="6"/>
      <c r="J463" s="178"/>
      <c r="K463" s="249"/>
      <c r="L463" s="167"/>
      <c r="M463" s="6"/>
      <c r="N463" s="6"/>
      <c r="O463" s="6"/>
      <c r="P463" s="6"/>
      <c r="Q463" s="168"/>
      <c r="S463" s="6"/>
      <c r="T463" s="6"/>
      <c r="U463" s="6"/>
      <c r="V463" s="6"/>
    </row>
    <row r="464" spans="2:22" s="18" customFormat="1" ht="15.75" customHeight="1" x14ac:dyDescent="0.2">
      <c r="B464" s="6"/>
      <c r="C464" s="166"/>
      <c r="D464" s="10"/>
      <c r="E464" s="12"/>
      <c r="F464" s="6"/>
      <c r="G464" s="6"/>
      <c r="H464" s="6"/>
      <c r="I464" s="6"/>
      <c r="J464" s="178"/>
      <c r="K464" s="249"/>
      <c r="L464" s="167"/>
      <c r="M464" s="6"/>
      <c r="N464" s="6"/>
      <c r="O464" s="6"/>
      <c r="P464" s="6"/>
      <c r="Q464" s="168"/>
      <c r="S464" s="6"/>
      <c r="T464" s="6"/>
      <c r="U464" s="6"/>
      <c r="V464" s="6"/>
    </row>
    <row r="465" spans="2:22" s="18" customFormat="1" ht="15.75" customHeight="1" x14ac:dyDescent="0.2">
      <c r="B465" s="6"/>
      <c r="C465" s="166"/>
      <c r="D465" s="10"/>
      <c r="E465" s="12"/>
      <c r="F465" s="6"/>
      <c r="G465" s="6"/>
      <c r="H465" s="6"/>
      <c r="I465" s="6"/>
      <c r="J465" s="178"/>
      <c r="K465" s="249"/>
      <c r="L465" s="167"/>
      <c r="M465" s="6"/>
      <c r="N465" s="6"/>
      <c r="O465" s="6"/>
      <c r="P465" s="6"/>
      <c r="Q465" s="168"/>
      <c r="S465" s="6"/>
      <c r="T465" s="6"/>
      <c r="U465" s="6"/>
      <c r="V465" s="6"/>
    </row>
    <row r="466" spans="2:22" s="18" customFormat="1" ht="15.75" customHeight="1" x14ac:dyDescent="0.2">
      <c r="B466" s="6"/>
      <c r="C466" s="166"/>
      <c r="D466" s="10"/>
      <c r="E466" s="12"/>
      <c r="F466" s="6"/>
      <c r="G466" s="6"/>
      <c r="H466" s="6"/>
      <c r="I466" s="6"/>
      <c r="J466" s="178"/>
      <c r="K466" s="249"/>
      <c r="L466" s="167"/>
      <c r="M466" s="6"/>
      <c r="N466" s="6"/>
      <c r="O466" s="6"/>
      <c r="P466" s="6"/>
      <c r="Q466" s="168"/>
      <c r="S466" s="6"/>
      <c r="T466" s="6"/>
      <c r="U466" s="6"/>
      <c r="V466" s="6"/>
    </row>
    <row r="467" spans="2:22" s="18" customFormat="1" ht="15.75" customHeight="1" x14ac:dyDescent="0.2">
      <c r="B467" s="6"/>
      <c r="C467" s="166"/>
      <c r="D467" s="10"/>
      <c r="E467" s="12"/>
      <c r="F467" s="6"/>
      <c r="G467" s="6"/>
      <c r="H467" s="6"/>
      <c r="I467" s="6"/>
      <c r="J467" s="178"/>
      <c r="K467" s="249"/>
      <c r="L467" s="167"/>
      <c r="M467" s="6"/>
      <c r="N467" s="6"/>
      <c r="O467" s="6"/>
      <c r="P467" s="6"/>
      <c r="Q467" s="168"/>
      <c r="S467" s="6"/>
      <c r="T467" s="6"/>
      <c r="U467" s="6"/>
      <c r="V467" s="6"/>
    </row>
    <row r="468" spans="2:22" s="18" customFormat="1" ht="15.75" customHeight="1" x14ac:dyDescent="0.2">
      <c r="B468" s="6"/>
      <c r="C468" s="166"/>
      <c r="D468" s="10"/>
      <c r="E468" s="12"/>
      <c r="F468" s="6"/>
      <c r="G468" s="6"/>
      <c r="H468" s="6"/>
      <c r="I468" s="6"/>
      <c r="J468" s="178"/>
      <c r="K468" s="249"/>
      <c r="L468" s="167"/>
      <c r="M468" s="6"/>
      <c r="N468" s="6"/>
      <c r="O468" s="6"/>
      <c r="P468" s="6"/>
      <c r="Q468" s="168"/>
      <c r="S468" s="6"/>
      <c r="T468" s="6"/>
      <c r="U468" s="6"/>
      <c r="V468" s="6"/>
    </row>
    <row r="469" spans="2:22" s="18" customFormat="1" ht="15.75" customHeight="1" x14ac:dyDescent="0.2">
      <c r="B469" s="6"/>
      <c r="C469" s="166"/>
      <c r="D469" s="10"/>
      <c r="E469" s="12"/>
      <c r="F469" s="6"/>
      <c r="G469" s="6"/>
      <c r="H469" s="6"/>
      <c r="I469" s="6"/>
      <c r="J469" s="178"/>
      <c r="K469" s="249"/>
      <c r="L469" s="167"/>
      <c r="M469" s="6"/>
      <c r="N469" s="6"/>
      <c r="O469" s="6"/>
      <c r="P469" s="6"/>
      <c r="Q469" s="168"/>
      <c r="S469" s="6"/>
      <c r="T469" s="6"/>
      <c r="U469" s="6"/>
      <c r="V469" s="6"/>
    </row>
    <row r="470" spans="2:22" s="18" customFormat="1" ht="15.75" customHeight="1" x14ac:dyDescent="0.2">
      <c r="B470" s="6"/>
      <c r="C470" s="166"/>
      <c r="D470" s="10"/>
      <c r="E470" s="12"/>
      <c r="F470" s="6"/>
      <c r="G470" s="6"/>
      <c r="H470" s="6"/>
      <c r="I470" s="6"/>
      <c r="J470" s="178"/>
      <c r="K470" s="249"/>
      <c r="L470" s="167"/>
      <c r="M470" s="6"/>
      <c r="N470" s="6"/>
      <c r="O470" s="6"/>
      <c r="P470" s="6"/>
      <c r="Q470" s="168"/>
      <c r="S470" s="6"/>
      <c r="T470" s="6"/>
      <c r="U470" s="6"/>
      <c r="V470" s="6"/>
    </row>
    <row r="471" spans="2:22" s="18" customFormat="1" ht="15.75" customHeight="1" x14ac:dyDescent="0.2">
      <c r="B471" s="6"/>
      <c r="C471" s="166"/>
      <c r="D471" s="10"/>
      <c r="E471" s="12"/>
      <c r="F471" s="6"/>
      <c r="G471" s="6"/>
      <c r="H471" s="6"/>
      <c r="I471" s="6"/>
      <c r="J471" s="178"/>
      <c r="K471" s="249"/>
      <c r="L471" s="167"/>
      <c r="M471" s="6"/>
      <c r="N471" s="6"/>
      <c r="O471" s="6"/>
      <c r="P471" s="6"/>
      <c r="Q471" s="168"/>
      <c r="S471" s="6"/>
      <c r="T471" s="6"/>
      <c r="U471" s="6"/>
      <c r="V471" s="6"/>
    </row>
    <row r="472" spans="2:22" s="18" customFormat="1" ht="15.75" customHeight="1" x14ac:dyDescent="0.2">
      <c r="B472" s="6"/>
      <c r="C472" s="166"/>
      <c r="D472" s="10"/>
      <c r="E472" s="12"/>
      <c r="F472" s="6"/>
      <c r="G472" s="6"/>
      <c r="H472" s="6"/>
      <c r="I472" s="6"/>
      <c r="J472" s="178"/>
      <c r="K472" s="249"/>
      <c r="L472" s="167"/>
      <c r="M472" s="6"/>
      <c r="N472" s="6"/>
      <c r="O472" s="6"/>
      <c r="P472" s="6"/>
      <c r="Q472" s="168"/>
      <c r="S472" s="6"/>
      <c r="T472" s="6"/>
      <c r="U472" s="6"/>
      <c r="V472" s="6"/>
    </row>
    <row r="473" spans="2:22" s="18" customFormat="1" ht="15.75" customHeight="1" x14ac:dyDescent="0.2">
      <c r="B473" s="6"/>
      <c r="C473" s="166"/>
      <c r="D473" s="10"/>
      <c r="E473" s="12"/>
      <c r="F473" s="6"/>
      <c r="G473" s="6"/>
      <c r="H473" s="6"/>
      <c r="I473" s="6"/>
      <c r="J473" s="178"/>
      <c r="K473" s="249"/>
      <c r="L473" s="167"/>
      <c r="M473" s="6"/>
      <c r="N473" s="6"/>
      <c r="O473" s="6"/>
      <c r="P473" s="6"/>
      <c r="Q473" s="168"/>
      <c r="S473" s="6"/>
      <c r="T473" s="6"/>
      <c r="U473" s="6"/>
      <c r="V473" s="6"/>
    </row>
    <row r="474" spans="2:22" s="18" customFormat="1" ht="15.75" customHeight="1" x14ac:dyDescent="0.2">
      <c r="B474" s="6"/>
      <c r="C474" s="166"/>
      <c r="D474" s="10"/>
      <c r="E474" s="12"/>
      <c r="F474" s="6"/>
      <c r="G474" s="6"/>
      <c r="H474" s="6"/>
      <c r="I474" s="6"/>
      <c r="J474" s="178"/>
      <c r="K474" s="249"/>
      <c r="L474" s="167"/>
      <c r="M474" s="6"/>
      <c r="N474" s="6"/>
      <c r="O474" s="6"/>
      <c r="P474" s="6"/>
      <c r="Q474" s="168"/>
      <c r="S474" s="6"/>
      <c r="T474" s="6"/>
      <c r="U474" s="6"/>
      <c r="V474" s="6"/>
    </row>
    <row r="475" spans="2:22" s="18" customFormat="1" ht="15.75" customHeight="1" x14ac:dyDescent="0.2">
      <c r="B475" s="6"/>
      <c r="C475" s="166"/>
      <c r="D475" s="10"/>
      <c r="E475" s="12"/>
      <c r="F475" s="6"/>
      <c r="G475" s="6"/>
      <c r="H475" s="6"/>
      <c r="I475" s="6"/>
      <c r="J475" s="178"/>
      <c r="K475" s="249"/>
      <c r="L475" s="167"/>
      <c r="M475" s="6"/>
      <c r="N475" s="6"/>
      <c r="O475" s="6"/>
      <c r="P475" s="6"/>
      <c r="Q475" s="168"/>
      <c r="S475" s="6"/>
      <c r="T475" s="6"/>
      <c r="U475" s="6"/>
      <c r="V475" s="6"/>
    </row>
    <row r="476" spans="2:22" s="18" customFormat="1" ht="15.75" customHeight="1" x14ac:dyDescent="0.2">
      <c r="B476" s="6"/>
      <c r="C476" s="166"/>
      <c r="D476" s="10"/>
      <c r="E476" s="12"/>
      <c r="F476" s="6"/>
      <c r="G476" s="6"/>
      <c r="H476" s="6"/>
      <c r="I476" s="6"/>
      <c r="J476" s="178"/>
      <c r="K476" s="249"/>
      <c r="L476" s="167"/>
      <c r="M476" s="6"/>
      <c r="N476" s="6"/>
      <c r="O476" s="6"/>
      <c r="P476" s="6"/>
      <c r="Q476" s="168"/>
      <c r="S476" s="6"/>
      <c r="T476" s="6"/>
      <c r="U476" s="6"/>
      <c r="V476" s="6"/>
    </row>
    <row r="477" spans="2:22" s="18" customFormat="1" ht="15.75" customHeight="1" x14ac:dyDescent="0.2">
      <c r="B477" s="6"/>
      <c r="C477" s="166"/>
      <c r="D477" s="10"/>
      <c r="E477" s="12"/>
      <c r="F477" s="6"/>
      <c r="G477" s="6"/>
      <c r="H477" s="6"/>
      <c r="I477" s="6"/>
      <c r="J477" s="178"/>
      <c r="K477" s="249"/>
      <c r="L477" s="167"/>
      <c r="M477" s="6"/>
      <c r="N477" s="6"/>
      <c r="O477" s="6"/>
      <c r="P477" s="6"/>
      <c r="Q477" s="168"/>
      <c r="S477" s="6"/>
      <c r="T477" s="6"/>
      <c r="U477" s="6"/>
      <c r="V477" s="6"/>
    </row>
    <row r="478" spans="2:22" s="18" customFormat="1" ht="15.75" customHeight="1" x14ac:dyDescent="0.2">
      <c r="B478" s="6"/>
      <c r="C478" s="166"/>
      <c r="D478" s="10"/>
      <c r="E478" s="12"/>
      <c r="F478" s="6"/>
      <c r="G478" s="6"/>
      <c r="H478" s="6"/>
      <c r="I478" s="6"/>
      <c r="J478" s="178"/>
      <c r="K478" s="249"/>
      <c r="L478" s="167"/>
      <c r="M478" s="6"/>
      <c r="N478" s="6"/>
      <c r="O478" s="6"/>
      <c r="P478" s="6"/>
      <c r="Q478" s="168"/>
      <c r="S478" s="6"/>
      <c r="T478" s="6"/>
      <c r="U478" s="6"/>
      <c r="V478" s="6"/>
    </row>
    <row r="479" spans="2:22" s="18" customFormat="1" ht="15.75" customHeight="1" x14ac:dyDescent="0.2">
      <c r="B479" s="6"/>
      <c r="C479" s="166"/>
      <c r="D479" s="10"/>
      <c r="E479" s="12"/>
      <c r="F479" s="6"/>
      <c r="G479" s="6"/>
      <c r="H479" s="6"/>
      <c r="I479" s="6"/>
      <c r="J479" s="178"/>
      <c r="K479" s="249"/>
      <c r="L479" s="167"/>
      <c r="M479" s="6"/>
      <c r="N479" s="6"/>
      <c r="O479" s="6"/>
      <c r="P479" s="6"/>
      <c r="Q479" s="168"/>
      <c r="S479" s="6"/>
      <c r="T479" s="6"/>
      <c r="U479" s="6"/>
      <c r="V479" s="6"/>
    </row>
    <row r="480" spans="2:22" s="18" customFormat="1" ht="15.75" customHeight="1" x14ac:dyDescent="0.2">
      <c r="B480" s="6"/>
      <c r="C480" s="166"/>
      <c r="D480" s="10"/>
      <c r="E480" s="12"/>
      <c r="F480" s="6"/>
      <c r="G480" s="6"/>
      <c r="H480" s="6"/>
      <c r="I480" s="6"/>
      <c r="J480" s="178"/>
      <c r="K480" s="249"/>
      <c r="L480" s="167"/>
      <c r="M480" s="6"/>
      <c r="N480" s="6"/>
      <c r="O480" s="6"/>
      <c r="P480" s="6"/>
      <c r="Q480" s="168"/>
      <c r="S480" s="6"/>
      <c r="T480" s="6"/>
      <c r="U480" s="6"/>
      <c r="V480" s="6"/>
    </row>
    <row r="481" spans="2:22" s="18" customFormat="1" ht="15.75" customHeight="1" x14ac:dyDescent="0.2">
      <c r="B481" s="6"/>
      <c r="C481" s="166"/>
      <c r="D481" s="10"/>
      <c r="E481" s="12"/>
      <c r="F481" s="6"/>
      <c r="G481" s="6"/>
      <c r="H481" s="6"/>
      <c r="I481" s="6"/>
      <c r="J481" s="178"/>
      <c r="K481" s="249"/>
      <c r="L481" s="167"/>
      <c r="M481" s="6"/>
      <c r="N481" s="6"/>
      <c r="O481" s="6"/>
      <c r="P481" s="6"/>
      <c r="Q481" s="168"/>
      <c r="S481" s="6"/>
      <c r="T481" s="6"/>
      <c r="U481" s="6"/>
      <c r="V481" s="6"/>
    </row>
    <row r="482" spans="2:22" s="18" customFormat="1" ht="15.75" customHeight="1" x14ac:dyDescent="0.2">
      <c r="B482" s="6"/>
      <c r="C482" s="166"/>
      <c r="D482" s="10"/>
      <c r="E482" s="12"/>
      <c r="F482" s="6"/>
      <c r="G482" s="6"/>
      <c r="H482" s="6"/>
      <c r="I482" s="6"/>
      <c r="J482" s="178"/>
      <c r="K482" s="249"/>
      <c r="L482" s="167"/>
      <c r="M482" s="6"/>
      <c r="N482" s="6"/>
      <c r="O482" s="6"/>
      <c r="P482" s="6"/>
      <c r="Q482" s="168"/>
      <c r="S482" s="6"/>
      <c r="T482" s="6"/>
      <c r="U482" s="6"/>
      <c r="V482" s="6"/>
    </row>
    <row r="483" spans="2:22" s="18" customFormat="1" ht="15.75" customHeight="1" x14ac:dyDescent="0.2">
      <c r="B483" s="6"/>
      <c r="C483" s="166"/>
      <c r="D483" s="10"/>
      <c r="E483" s="12"/>
      <c r="F483" s="6"/>
      <c r="G483" s="6"/>
      <c r="H483" s="6"/>
      <c r="I483" s="6"/>
      <c r="J483" s="178"/>
      <c r="K483" s="249"/>
      <c r="L483" s="167"/>
      <c r="M483" s="6"/>
      <c r="N483" s="6"/>
      <c r="O483" s="6"/>
      <c r="P483" s="6"/>
      <c r="Q483" s="168"/>
      <c r="S483" s="6"/>
      <c r="T483" s="6"/>
      <c r="U483" s="6"/>
      <c r="V483" s="6"/>
    </row>
    <row r="484" spans="2:22" s="18" customFormat="1" ht="15.75" customHeight="1" x14ac:dyDescent="0.2">
      <c r="B484" s="6"/>
      <c r="C484" s="166"/>
      <c r="D484" s="10"/>
      <c r="E484" s="12"/>
      <c r="F484" s="6"/>
      <c r="G484" s="6"/>
      <c r="H484" s="6"/>
      <c r="I484" s="6"/>
      <c r="J484" s="178"/>
      <c r="K484" s="249"/>
      <c r="L484" s="167"/>
      <c r="M484" s="6"/>
      <c r="N484" s="6"/>
      <c r="O484" s="6"/>
      <c r="P484" s="6"/>
      <c r="Q484" s="168"/>
      <c r="S484" s="6"/>
      <c r="T484" s="6"/>
      <c r="U484" s="6"/>
      <c r="V484" s="6"/>
    </row>
    <row r="485" spans="2:22" s="18" customFormat="1" ht="15.75" customHeight="1" x14ac:dyDescent="0.2">
      <c r="B485" s="6"/>
      <c r="C485" s="166"/>
      <c r="D485" s="10"/>
      <c r="E485" s="12"/>
      <c r="F485" s="6"/>
      <c r="G485" s="6"/>
      <c r="H485" s="6"/>
      <c r="I485" s="6"/>
      <c r="J485" s="178"/>
      <c r="K485" s="249"/>
      <c r="L485" s="167"/>
      <c r="M485" s="6"/>
      <c r="N485" s="6"/>
      <c r="O485" s="6"/>
      <c r="P485" s="6"/>
      <c r="Q485" s="168"/>
      <c r="S485" s="6"/>
      <c r="T485" s="6"/>
      <c r="U485" s="6"/>
      <c r="V485" s="6"/>
    </row>
    <row r="486" spans="2:22" s="18" customFormat="1" ht="15.75" customHeight="1" x14ac:dyDescent="0.2">
      <c r="B486" s="6"/>
      <c r="C486" s="166"/>
      <c r="D486" s="10"/>
      <c r="E486" s="12"/>
      <c r="F486" s="6"/>
      <c r="G486" s="6"/>
      <c r="H486" s="6"/>
      <c r="I486" s="6"/>
      <c r="J486" s="178"/>
      <c r="K486" s="249"/>
      <c r="L486" s="167"/>
      <c r="M486" s="6"/>
      <c r="N486" s="6"/>
      <c r="O486" s="6"/>
      <c r="P486" s="6"/>
      <c r="Q486" s="168"/>
      <c r="S486" s="6"/>
      <c r="T486" s="6"/>
      <c r="U486" s="6"/>
      <c r="V486" s="6"/>
    </row>
    <row r="487" spans="2:22" s="18" customFormat="1" ht="15.75" customHeight="1" x14ac:dyDescent="0.2">
      <c r="B487" s="6"/>
      <c r="C487" s="166"/>
      <c r="D487" s="10"/>
      <c r="E487" s="12"/>
      <c r="F487" s="6"/>
      <c r="G487" s="6"/>
      <c r="H487" s="6"/>
      <c r="I487" s="6"/>
      <c r="J487" s="178"/>
      <c r="K487" s="249"/>
      <c r="L487" s="167"/>
      <c r="M487" s="6"/>
      <c r="N487" s="6"/>
      <c r="O487" s="6"/>
      <c r="P487" s="6"/>
      <c r="Q487" s="168"/>
      <c r="S487" s="6"/>
      <c r="T487" s="6"/>
      <c r="U487" s="6"/>
      <c r="V487" s="6"/>
    </row>
    <row r="488" spans="2:22" s="18" customFormat="1" ht="15.75" customHeight="1" x14ac:dyDescent="0.2">
      <c r="B488" s="6"/>
      <c r="C488" s="166"/>
      <c r="D488" s="10"/>
      <c r="E488" s="12"/>
      <c r="F488" s="6"/>
      <c r="G488" s="6"/>
      <c r="H488" s="6"/>
      <c r="I488" s="6"/>
      <c r="J488" s="178"/>
      <c r="K488" s="249"/>
      <c r="L488" s="167"/>
      <c r="M488" s="6"/>
      <c r="N488" s="6"/>
      <c r="O488" s="6"/>
      <c r="P488" s="6"/>
      <c r="Q488" s="168"/>
      <c r="S488" s="6"/>
      <c r="T488" s="6"/>
      <c r="U488" s="6"/>
      <c r="V488" s="6"/>
    </row>
    <row r="489" spans="2:22" s="18" customFormat="1" ht="15.75" customHeight="1" x14ac:dyDescent="0.2">
      <c r="B489" s="6"/>
      <c r="C489" s="166"/>
      <c r="D489" s="10"/>
      <c r="E489" s="12"/>
      <c r="F489" s="6"/>
      <c r="G489" s="6"/>
      <c r="H489" s="6"/>
      <c r="I489" s="6"/>
      <c r="J489" s="178"/>
      <c r="K489" s="249"/>
      <c r="L489" s="167"/>
      <c r="M489" s="6"/>
      <c r="N489" s="6"/>
      <c r="O489" s="6"/>
      <c r="P489" s="6"/>
      <c r="Q489" s="168"/>
      <c r="S489" s="6"/>
      <c r="T489" s="6"/>
      <c r="U489" s="6"/>
      <c r="V489" s="6"/>
    </row>
    <row r="490" spans="2:22" s="18" customFormat="1" ht="15.75" customHeight="1" x14ac:dyDescent="0.2">
      <c r="B490" s="6"/>
      <c r="C490" s="166"/>
      <c r="D490" s="10"/>
      <c r="E490" s="12"/>
      <c r="F490" s="6"/>
      <c r="G490" s="6"/>
      <c r="H490" s="6"/>
      <c r="I490" s="6"/>
      <c r="J490" s="178"/>
      <c r="K490" s="249"/>
      <c r="L490" s="167"/>
      <c r="M490" s="6"/>
      <c r="N490" s="6"/>
      <c r="O490" s="6"/>
      <c r="P490" s="6"/>
      <c r="Q490" s="168"/>
      <c r="S490" s="6"/>
      <c r="T490" s="6"/>
      <c r="U490" s="6"/>
      <c r="V490" s="6"/>
    </row>
    <row r="491" spans="2:22" s="18" customFormat="1" ht="15.75" customHeight="1" x14ac:dyDescent="0.2">
      <c r="B491" s="6"/>
      <c r="C491" s="166"/>
      <c r="D491" s="10"/>
      <c r="E491" s="12"/>
      <c r="F491" s="6"/>
      <c r="G491" s="6"/>
      <c r="H491" s="6"/>
      <c r="I491" s="6"/>
      <c r="J491" s="178"/>
      <c r="K491" s="249"/>
      <c r="L491" s="167"/>
      <c r="M491" s="6"/>
      <c r="N491" s="6"/>
      <c r="O491" s="6"/>
      <c r="P491" s="6"/>
      <c r="Q491" s="168"/>
      <c r="S491" s="6"/>
      <c r="T491" s="6"/>
      <c r="U491" s="6"/>
      <c r="V491" s="6"/>
    </row>
    <row r="492" spans="2:22" s="18" customFormat="1" ht="15.75" customHeight="1" x14ac:dyDescent="0.2">
      <c r="B492" s="6"/>
      <c r="C492" s="166"/>
      <c r="D492" s="10"/>
      <c r="E492" s="12"/>
      <c r="F492" s="6"/>
      <c r="G492" s="6"/>
      <c r="H492" s="6"/>
      <c r="I492" s="6"/>
      <c r="J492" s="178"/>
      <c r="K492" s="249"/>
      <c r="L492" s="167"/>
      <c r="M492" s="6"/>
      <c r="N492" s="6"/>
      <c r="O492" s="6"/>
      <c r="P492" s="6"/>
      <c r="Q492" s="168"/>
      <c r="S492" s="6"/>
      <c r="T492" s="6"/>
      <c r="U492" s="6"/>
      <c r="V492" s="6"/>
    </row>
    <row r="493" spans="2:22" s="18" customFormat="1" ht="15.75" customHeight="1" x14ac:dyDescent="0.2">
      <c r="B493" s="6"/>
      <c r="C493" s="166"/>
      <c r="D493" s="10"/>
      <c r="E493" s="12"/>
      <c r="F493" s="6"/>
      <c r="G493" s="6"/>
      <c r="H493" s="6"/>
      <c r="I493" s="6"/>
      <c r="J493" s="178"/>
      <c r="K493" s="249"/>
      <c r="L493" s="167"/>
      <c r="M493" s="6"/>
      <c r="N493" s="6"/>
      <c r="O493" s="6"/>
      <c r="P493" s="6"/>
      <c r="Q493" s="168"/>
      <c r="S493" s="6"/>
      <c r="T493" s="6"/>
      <c r="U493" s="6"/>
      <c r="V493" s="6"/>
    </row>
    <row r="494" spans="2:22" s="18" customFormat="1" ht="15.75" customHeight="1" x14ac:dyDescent="0.2">
      <c r="B494" s="6"/>
      <c r="C494" s="166"/>
      <c r="D494" s="10"/>
      <c r="E494" s="12"/>
      <c r="F494" s="6"/>
      <c r="G494" s="6"/>
      <c r="H494" s="6"/>
      <c r="I494" s="6"/>
      <c r="J494" s="178"/>
      <c r="K494" s="249"/>
      <c r="L494" s="167"/>
      <c r="M494" s="6"/>
      <c r="N494" s="6"/>
      <c r="O494" s="6"/>
      <c r="P494" s="6"/>
      <c r="Q494" s="168"/>
      <c r="S494" s="6"/>
      <c r="T494" s="6"/>
      <c r="U494" s="6"/>
      <c r="V494" s="6"/>
    </row>
    <row r="495" spans="2:22" s="18" customFormat="1" ht="15.75" customHeight="1" x14ac:dyDescent="0.2">
      <c r="B495" s="6"/>
      <c r="C495" s="166"/>
      <c r="D495" s="10"/>
      <c r="E495" s="12"/>
      <c r="F495" s="6"/>
      <c r="G495" s="6"/>
      <c r="H495" s="6"/>
      <c r="I495" s="6"/>
      <c r="J495" s="178"/>
      <c r="K495" s="249"/>
      <c r="L495" s="167"/>
      <c r="M495" s="6"/>
      <c r="N495" s="6"/>
      <c r="O495" s="6"/>
      <c r="P495" s="6"/>
      <c r="Q495" s="168"/>
      <c r="S495" s="6"/>
      <c r="T495" s="6"/>
      <c r="U495" s="6"/>
      <c r="V495" s="6"/>
    </row>
    <row r="496" spans="2:22" s="18" customFormat="1" ht="15.75" customHeight="1" x14ac:dyDescent="0.2">
      <c r="B496" s="6"/>
      <c r="C496" s="166"/>
      <c r="D496" s="10"/>
      <c r="E496" s="12"/>
      <c r="F496" s="6"/>
      <c r="G496" s="6"/>
      <c r="H496" s="6"/>
      <c r="I496" s="6"/>
      <c r="J496" s="178"/>
      <c r="K496" s="249"/>
      <c r="L496" s="167"/>
      <c r="M496" s="6"/>
      <c r="N496" s="6"/>
      <c r="O496" s="6"/>
      <c r="P496" s="6"/>
      <c r="Q496" s="168"/>
      <c r="S496" s="6"/>
      <c r="T496" s="6"/>
      <c r="U496" s="6"/>
      <c r="V496" s="6"/>
    </row>
    <row r="497" spans="2:22" s="18" customFormat="1" ht="15.75" customHeight="1" x14ac:dyDescent="0.2">
      <c r="B497" s="6"/>
      <c r="C497" s="166"/>
      <c r="D497" s="10"/>
      <c r="E497" s="12"/>
      <c r="F497" s="6"/>
      <c r="G497" s="6"/>
      <c r="H497" s="6"/>
      <c r="I497" s="6"/>
      <c r="J497" s="178"/>
      <c r="K497" s="249"/>
      <c r="L497" s="167"/>
      <c r="M497" s="6"/>
      <c r="N497" s="6"/>
      <c r="O497" s="6"/>
      <c r="P497" s="6"/>
      <c r="Q497" s="168"/>
      <c r="S497" s="6"/>
      <c r="T497" s="6"/>
      <c r="U497" s="6"/>
      <c r="V497" s="6"/>
    </row>
    <row r="498" spans="2:22" s="18" customFormat="1" ht="15.75" customHeight="1" x14ac:dyDescent="0.2">
      <c r="B498" s="6"/>
      <c r="C498" s="166"/>
      <c r="D498" s="10"/>
      <c r="E498" s="12"/>
      <c r="F498" s="6"/>
      <c r="G498" s="6"/>
      <c r="H498" s="6"/>
      <c r="I498" s="6"/>
      <c r="J498" s="178"/>
      <c r="K498" s="249"/>
      <c r="L498" s="167"/>
      <c r="M498" s="6"/>
      <c r="N498" s="6"/>
      <c r="O498" s="6"/>
      <c r="P498" s="6"/>
      <c r="Q498" s="168"/>
      <c r="S498" s="6"/>
      <c r="T498" s="6"/>
      <c r="U498" s="6"/>
      <c r="V498" s="6"/>
    </row>
    <row r="499" spans="2:22" s="18" customFormat="1" ht="15.75" customHeight="1" x14ac:dyDescent="0.2">
      <c r="B499" s="6"/>
      <c r="C499" s="166"/>
      <c r="D499" s="10"/>
      <c r="E499" s="12"/>
      <c r="F499" s="6"/>
      <c r="G499" s="6"/>
      <c r="H499" s="6"/>
      <c r="I499" s="6"/>
      <c r="J499" s="178"/>
      <c r="K499" s="249"/>
      <c r="L499" s="167"/>
      <c r="M499" s="6"/>
      <c r="N499" s="6"/>
      <c r="O499" s="6"/>
      <c r="P499" s="6"/>
      <c r="Q499" s="168"/>
      <c r="S499" s="6"/>
      <c r="T499" s="6"/>
      <c r="U499" s="6"/>
      <c r="V499" s="6"/>
    </row>
    <row r="500" spans="2:22" s="18" customFormat="1" ht="15.75" customHeight="1" x14ac:dyDescent="0.2">
      <c r="B500" s="6"/>
      <c r="C500" s="166"/>
      <c r="D500" s="10"/>
      <c r="E500" s="12"/>
      <c r="F500" s="6"/>
      <c r="G500" s="6"/>
      <c r="H500" s="6"/>
      <c r="I500" s="6"/>
      <c r="J500" s="178"/>
      <c r="K500" s="249"/>
      <c r="L500" s="167"/>
      <c r="M500" s="6"/>
      <c r="N500" s="6"/>
      <c r="O500" s="6"/>
      <c r="P500" s="6"/>
      <c r="Q500" s="168"/>
      <c r="S500" s="6"/>
      <c r="T500" s="6"/>
      <c r="U500" s="6"/>
      <c r="V500" s="6"/>
    </row>
    <row r="501" spans="2:22" s="18" customFormat="1" ht="15.75" customHeight="1" x14ac:dyDescent="0.2">
      <c r="B501" s="6"/>
      <c r="C501" s="166"/>
      <c r="D501" s="10"/>
      <c r="E501" s="12"/>
      <c r="F501" s="6"/>
      <c r="G501" s="6"/>
      <c r="H501" s="6"/>
      <c r="I501" s="6"/>
      <c r="J501" s="178"/>
      <c r="K501" s="249"/>
      <c r="L501" s="167"/>
      <c r="M501" s="6"/>
      <c r="N501" s="6"/>
      <c r="O501" s="6"/>
      <c r="P501" s="6"/>
      <c r="Q501" s="168"/>
      <c r="S501" s="6"/>
      <c r="T501" s="6"/>
      <c r="U501" s="6"/>
      <c r="V501" s="6"/>
    </row>
    <row r="502" spans="2:22" s="18" customFormat="1" ht="15.75" customHeight="1" x14ac:dyDescent="0.2">
      <c r="B502" s="6"/>
      <c r="C502" s="166"/>
      <c r="D502" s="10"/>
      <c r="E502" s="12"/>
      <c r="F502" s="6"/>
      <c r="G502" s="6"/>
      <c r="H502" s="6"/>
      <c r="I502" s="6"/>
      <c r="J502" s="178"/>
      <c r="K502" s="249"/>
      <c r="L502" s="167"/>
      <c r="M502" s="6"/>
      <c r="N502" s="6"/>
      <c r="O502" s="6"/>
      <c r="P502" s="6"/>
      <c r="Q502" s="168"/>
      <c r="S502" s="6"/>
      <c r="T502" s="6"/>
      <c r="U502" s="6"/>
      <c r="V502" s="6"/>
    </row>
    <row r="503" spans="2:22" s="18" customFormat="1" ht="15.75" customHeight="1" x14ac:dyDescent="0.2">
      <c r="B503" s="6"/>
      <c r="C503" s="166"/>
      <c r="D503" s="10"/>
      <c r="E503" s="12"/>
      <c r="F503" s="6"/>
      <c r="G503" s="6"/>
      <c r="H503" s="6"/>
      <c r="I503" s="6"/>
      <c r="J503" s="178"/>
      <c r="K503" s="249"/>
      <c r="L503" s="167"/>
      <c r="M503" s="6"/>
      <c r="N503" s="6"/>
      <c r="O503" s="6"/>
      <c r="P503" s="6"/>
      <c r="Q503" s="168"/>
      <c r="S503" s="6"/>
      <c r="T503" s="6"/>
      <c r="U503" s="6"/>
      <c r="V503" s="6"/>
    </row>
    <row r="504" spans="2:22" s="18" customFormat="1" ht="15.75" customHeight="1" x14ac:dyDescent="0.2">
      <c r="B504" s="6"/>
      <c r="C504" s="166"/>
      <c r="D504" s="10"/>
      <c r="E504" s="12"/>
      <c r="F504" s="6"/>
      <c r="G504" s="6"/>
      <c r="H504" s="6"/>
      <c r="I504" s="6"/>
      <c r="J504" s="178"/>
      <c r="K504" s="249"/>
      <c r="L504" s="167"/>
      <c r="M504" s="6"/>
      <c r="N504" s="6"/>
      <c r="O504" s="6"/>
      <c r="P504" s="6"/>
      <c r="Q504" s="168"/>
      <c r="S504" s="6"/>
      <c r="T504" s="6"/>
      <c r="U504" s="6"/>
      <c r="V504" s="6"/>
    </row>
    <row r="505" spans="2:22" s="18" customFormat="1" ht="15.75" customHeight="1" x14ac:dyDescent="0.2">
      <c r="B505" s="6"/>
      <c r="C505" s="166"/>
      <c r="D505" s="10"/>
      <c r="E505" s="12"/>
      <c r="F505" s="6"/>
      <c r="G505" s="6"/>
      <c r="H505" s="6"/>
      <c r="I505" s="6"/>
      <c r="J505" s="178"/>
      <c r="K505" s="249"/>
      <c r="L505" s="167"/>
      <c r="M505" s="6"/>
      <c r="N505" s="6"/>
      <c r="O505" s="6"/>
      <c r="P505" s="6"/>
      <c r="Q505" s="168"/>
      <c r="S505" s="6"/>
      <c r="T505" s="6"/>
      <c r="U505" s="6"/>
      <c r="V505" s="6"/>
    </row>
    <row r="506" spans="2:22" s="18" customFormat="1" ht="15.75" customHeight="1" x14ac:dyDescent="0.2">
      <c r="B506" s="6"/>
      <c r="C506" s="166"/>
      <c r="D506" s="10"/>
      <c r="E506" s="12"/>
      <c r="F506" s="6"/>
      <c r="G506" s="6"/>
      <c r="H506" s="6"/>
      <c r="I506" s="6"/>
      <c r="J506" s="178"/>
      <c r="K506" s="249"/>
      <c r="L506" s="167"/>
      <c r="M506" s="6"/>
      <c r="N506" s="6"/>
      <c r="O506" s="6"/>
      <c r="P506" s="6"/>
      <c r="Q506" s="168"/>
      <c r="S506" s="6"/>
      <c r="T506" s="6"/>
      <c r="U506" s="6"/>
      <c r="V506" s="6"/>
    </row>
    <row r="507" spans="2:22" s="18" customFormat="1" ht="15.75" customHeight="1" x14ac:dyDescent="0.2">
      <c r="B507" s="6"/>
      <c r="C507" s="166"/>
      <c r="D507" s="10"/>
      <c r="E507" s="12"/>
      <c r="F507" s="6"/>
      <c r="G507" s="6"/>
      <c r="H507" s="6"/>
      <c r="I507" s="6"/>
      <c r="J507" s="178"/>
      <c r="K507" s="249"/>
      <c r="L507" s="167"/>
      <c r="M507" s="6"/>
      <c r="N507" s="6"/>
      <c r="O507" s="6"/>
      <c r="P507" s="6"/>
      <c r="Q507" s="168"/>
      <c r="S507" s="6"/>
      <c r="T507" s="6"/>
      <c r="U507" s="6"/>
      <c r="V507" s="6"/>
    </row>
    <row r="508" spans="2:22" s="18" customFormat="1" ht="15.75" customHeight="1" x14ac:dyDescent="0.2">
      <c r="B508" s="6"/>
      <c r="C508" s="166"/>
      <c r="D508" s="10"/>
      <c r="E508" s="12"/>
      <c r="F508" s="6"/>
      <c r="G508" s="6"/>
      <c r="H508" s="6"/>
      <c r="I508" s="6"/>
      <c r="J508" s="178"/>
      <c r="K508" s="249"/>
      <c r="L508" s="167"/>
      <c r="M508" s="6"/>
      <c r="N508" s="6"/>
      <c r="O508" s="6"/>
      <c r="P508" s="6"/>
      <c r="Q508" s="168"/>
      <c r="S508" s="6"/>
      <c r="T508" s="6"/>
      <c r="U508" s="6"/>
      <c r="V508" s="6"/>
    </row>
    <row r="509" spans="2:22" s="18" customFormat="1" ht="15.75" customHeight="1" x14ac:dyDescent="0.2">
      <c r="B509" s="6"/>
      <c r="C509" s="166"/>
      <c r="D509" s="10"/>
      <c r="E509" s="12"/>
      <c r="F509" s="6"/>
      <c r="G509" s="6"/>
      <c r="H509" s="6"/>
      <c r="I509" s="6"/>
      <c r="J509" s="178"/>
      <c r="K509" s="249"/>
      <c r="L509" s="167"/>
      <c r="M509" s="6"/>
      <c r="N509" s="6"/>
      <c r="O509" s="6"/>
      <c r="P509" s="6"/>
      <c r="Q509" s="168"/>
      <c r="S509" s="6"/>
      <c r="T509" s="6"/>
      <c r="U509" s="6"/>
      <c r="V509" s="6"/>
    </row>
    <row r="510" spans="2:22" s="18" customFormat="1" ht="15.75" customHeight="1" x14ac:dyDescent="0.2">
      <c r="B510" s="6"/>
      <c r="C510" s="166"/>
      <c r="D510" s="10"/>
      <c r="E510" s="12"/>
      <c r="F510" s="6"/>
      <c r="G510" s="6"/>
      <c r="H510" s="6"/>
      <c r="I510" s="6"/>
      <c r="J510" s="178"/>
      <c r="K510" s="249"/>
      <c r="L510" s="167"/>
      <c r="M510" s="6"/>
      <c r="N510" s="6"/>
      <c r="O510" s="6"/>
      <c r="P510" s="6"/>
      <c r="Q510" s="168"/>
      <c r="S510" s="6"/>
      <c r="T510" s="6"/>
      <c r="U510" s="6"/>
      <c r="V510" s="6"/>
    </row>
    <row r="511" spans="2:22" s="18" customFormat="1" ht="15.75" customHeight="1" x14ac:dyDescent="0.2">
      <c r="B511" s="6"/>
      <c r="C511" s="166"/>
      <c r="D511" s="10"/>
      <c r="E511" s="12"/>
      <c r="F511" s="6"/>
      <c r="G511" s="6"/>
      <c r="H511" s="6"/>
      <c r="I511" s="6"/>
      <c r="J511" s="178"/>
      <c r="K511" s="249"/>
      <c r="L511" s="167"/>
      <c r="M511" s="6"/>
      <c r="N511" s="6"/>
      <c r="O511" s="6"/>
      <c r="P511" s="6"/>
      <c r="Q511" s="168"/>
      <c r="S511" s="6"/>
      <c r="T511" s="6"/>
      <c r="U511" s="6"/>
      <c r="V511" s="6"/>
    </row>
    <row r="512" spans="2:22" s="18" customFormat="1" ht="15.75" customHeight="1" x14ac:dyDescent="0.2">
      <c r="B512" s="6"/>
      <c r="C512" s="166"/>
      <c r="D512" s="10"/>
      <c r="E512" s="12"/>
      <c r="F512" s="6"/>
      <c r="G512" s="6"/>
      <c r="H512" s="6"/>
      <c r="I512" s="6"/>
      <c r="J512" s="178"/>
      <c r="K512" s="249"/>
      <c r="L512" s="167"/>
      <c r="M512" s="6"/>
      <c r="N512" s="6"/>
      <c r="O512" s="6"/>
      <c r="P512" s="6"/>
      <c r="Q512" s="168"/>
      <c r="S512" s="6"/>
      <c r="T512" s="6"/>
      <c r="U512" s="6"/>
      <c r="V512" s="6"/>
    </row>
    <row r="513" spans="2:22" s="18" customFormat="1" ht="15.75" customHeight="1" x14ac:dyDescent="0.2">
      <c r="B513" s="6"/>
      <c r="C513" s="166"/>
      <c r="D513" s="10"/>
      <c r="E513" s="12"/>
      <c r="F513" s="6"/>
      <c r="G513" s="6"/>
      <c r="H513" s="6"/>
      <c r="I513" s="6"/>
      <c r="J513" s="178"/>
      <c r="K513" s="249"/>
      <c r="L513" s="167"/>
      <c r="M513" s="6"/>
      <c r="N513" s="6"/>
      <c r="O513" s="6"/>
      <c r="P513" s="6"/>
      <c r="Q513" s="168"/>
      <c r="S513" s="6"/>
      <c r="T513" s="6"/>
      <c r="U513" s="6"/>
      <c r="V513" s="6"/>
    </row>
    <row r="514" spans="2:22" s="18" customFormat="1" ht="15.75" customHeight="1" x14ac:dyDescent="0.2">
      <c r="B514" s="6"/>
      <c r="C514" s="166"/>
      <c r="D514" s="10"/>
      <c r="E514" s="12"/>
      <c r="F514" s="6"/>
      <c r="G514" s="6"/>
      <c r="H514" s="6"/>
      <c r="I514" s="6"/>
      <c r="J514" s="178"/>
      <c r="K514" s="249"/>
      <c r="L514" s="167"/>
      <c r="M514" s="6"/>
      <c r="N514" s="6"/>
      <c r="O514" s="6"/>
      <c r="P514" s="6"/>
      <c r="Q514" s="168"/>
      <c r="S514" s="6"/>
      <c r="T514" s="6"/>
      <c r="U514" s="6"/>
      <c r="V514" s="6"/>
    </row>
    <row r="515" spans="2:22" s="18" customFormat="1" ht="15.75" customHeight="1" x14ac:dyDescent="0.2">
      <c r="B515" s="6"/>
      <c r="C515" s="166"/>
      <c r="D515" s="10"/>
      <c r="E515" s="12"/>
      <c r="F515" s="6"/>
      <c r="G515" s="6"/>
      <c r="H515" s="6"/>
      <c r="I515" s="6"/>
      <c r="J515" s="178"/>
      <c r="K515" s="249"/>
      <c r="L515" s="167"/>
      <c r="M515" s="6"/>
      <c r="N515" s="6"/>
      <c r="O515" s="6"/>
      <c r="P515" s="6"/>
      <c r="Q515" s="168"/>
      <c r="S515" s="6"/>
      <c r="T515" s="6"/>
      <c r="U515" s="6"/>
      <c r="V515" s="6"/>
    </row>
    <row r="516" spans="2:22" s="18" customFormat="1" ht="15.75" customHeight="1" x14ac:dyDescent="0.2">
      <c r="B516" s="6"/>
      <c r="C516" s="166"/>
      <c r="D516" s="10"/>
      <c r="E516" s="12"/>
      <c r="F516" s="6"/>
      <c r="G516" s="6"/>
      <c r="H516" s="6"/>
      <c r="I516" s="6"/>
      <c r="J516" s="178"/>
      <c r="K516" s="249"/>
      <c r="L516" s="167"/>
      <c r="M516" s="6"/>
      <c r="N516" s="6"/>
      <c r="O516" s="6"/>
      <c r="P516" s="6"/>
      <c r="Q516" s="168"/>
      <c r="S516" s="6"/>
      <c r="T516" s="6"/>
      <c r="U516" s="6"/>
      <c r="V516" s="6"/>
    </row>
    <row r="517" spans="2:22" s="18" customFormat="1" ht="15.75" customHeight="1" x14ac:dyDescent="0.2">
      <c r="B517" s="6"/>
      <c r="C517" s="166"/>
      <c r="D517" s="10"/>
      <c r="E517" s="12"/>
      <c r="F517" s="6"/>
      <c r="G517" s="6"/>
      <c r="H517" s="6"/>
      <c r="I517" s="6"/>
      <c r="J517" s="178"/>
      <c r="K517" s="249"/>
      <c r="L517" s="167"/>
      <c r="M517" s="6"/>
      <c r="N517" s="6"/>
      <c r="O517" s="6"/>
      <c r="P517" s="6"/>
      <c r="Q517" s="168"/>
      <c r="S517" s="6"/>
      <c r="T517" s="6"/>
      <c r="U517" s="6"/>
      <c r="V517" s="6"/>
    </row>
    <row r="518" spans="2:22" s="18" customFormat="1" ht="15.75" customHeight="1" x14ac:dyDescent="0.2">
      <c r="B518" s="6"/>
      <c r="C518" s="166"/>
      <c r="D518" s="10"/>
      <c r="E518" s="12"/>
      <c r="F518" s="6"/>
      <c r="G518" s="6"/>
      <c r="H518" s="6"/>
      <c r="I518" s="6"/>
      <c r="J518" s="178"/>
      <c r="K518" s="249"/>
      <c r="L518" s="167"/>
      <c r="M518" s="6"/>
      <c r="N518" s="6"/>
      <c r="O518" s="6"/>
      <c r="P518" s="6"/>
      <c r="Q518" s="168"/>
      <c r="S518" s="6"/>
      <c r="T518" s="6"/>
      <c r="U518" s="6"/>
      <c r="V518" s="6"/>
    </row>
    <row r="519" spans="2:22" s="18" customFormat="1" ht="15.75" customHeight="1" x14ac:dyDescent="0.2">
      <c r="B519" s="6"/>
      <c r="C519" s="166"/>
      <c r="D519" s="10"/>
      <c r="E519" s="12"/>
      <c r="F519" s="6"/>
      <c r="G519" s="6"/>
      <c r="H519" s="6"/>
      <c r="I519" s="6"/>
      <c r="J519" s="178"/>
      <c r="K519" s="249"/>
      <c r="L519" s="167"/>
      <c r="M519" s="6"/>
      <c r="N519" s="6"/>
      <c r="O519" s="6"/>
      <c r="P519" s="6"/>
      <c r="Q519" s="168"/>
      <c r="S519" s="6"/>
      <c r="T519" s="6"/>
      <c r="U519" s="6"/>
      <c r="V519" s="6"/>
    </row>
    <row r="520" spans="2:22" s="18" customFormat="1" ht="15.75" customHeight="1" x14ac:dyDescent="0.2">
      <c r="B520" s="6"/>
      <c r="C520" s="166"/>
      <c r="D520" s="10"/>
      <c r="E520" s="12"/>
      <c r="F520" s="6"/>
      <c r="G520" s="6"/>
      <c r="H520" s="6"/>
      <c r="I520" s="6"/>
      <c r="J520" s="178"/>
      <c r="K520" s="249"/>
      <c r="L520" s="167"/>
      <c r="M520" s="6"/>
      <c r="N520" s="6"/>
      <c r="O520" s="6"/>
      <c r="P520" s="6"/>
      <c r="Q520" s="168"/>
      <c r="S520" s="6"/>
      <c r="T520" s="6"/>
      <c r="U520" s="6"/>
      <c r="V520" s="6"/>
    </row>
    <row r="521" spans="2:22" s="18" customFormat="1" ht="15.75" customHeight="1" x14ac:dyDescent="0.2">
      <c r="B521" s="6"/>
      <c r="C521" s="166"/>
      <c r="D521" s="10"/>
      <c r="E521" s="12"/>
      <c r="F521" s="6"/>
      <c r="G521" s="6"/>
      <c r="H521" s="6"/>
      <c r="I521" s="6"/>
      <c r="J521" s="178"/>
      <c r="K521" s="249"/>
      <c r="L521" s="167"/>
      <c r="M521" s="6"/>
      <c r="N521" s="6"/>
      <c r="O521" s="6"/>
      <c r="P521" s="6"/>
      <c r="Q521" s="168"/>
      <c r="S521" s="6"/>
      <c r="T521" s="6"/>
      <c r="U521" s="6"/>
      <c r="V521" s="6"/>
    </row>
    <row r="522" spans="2:22" s="18" customFormat="1" ht="15.75" customHeight="1" x14ac:dyDescent="0.2">
      <c r="B522" s="6"/>
      <c r="C522" s="166"/>
      <c r="D522" s="10"/>
      <c r="E522" s="12"/>
      <c r="F522" s="6"/>
      <c r="G522" s="6"/>
      <c r="H522" s="6"/>
      <c r="I522" s="6"/>
      <c r="J522" s="178"/>
      <c r="K522" s="249"/>
      <c r="L522" s="167"/>
      <c r="M522" s="6"/>
      <c r="N522" s="6"/>
      <c r="O522" s="6"/>
      <c r="P522" s="6"/>
      <c r="Q522" s="168"/>
      <c r="S522" s="6"/>
      <c r="T522" s="6"/>
      <c r="U522" s="6"/>
      <c r="V522" s="6"/>
    </row>
    <row r="523" spans="2:22" s="18" customFormat="1" ht="15.75" customHeight="1" x14ac:dyDescent="0.2">
      <c r="B523" s="6"/>
      <c r="C523" s="166"/>
      <c r="D523" s="10"/>
      <c r="E523" s="12"/>
      <c r="F523" s="6"/>
      <c r="G523" s="6"/>
      <c r="H523" s="6"/>
      <c r="I523" s="6"/>
      <c r="J523" s="178"/>
      <c r="K523" s="249"/>
      <c r="L523" s="167"/>
      <c r="M523" s="6"/>
      <c r="N523" s="6"/>
      <c r="O523" s="6"/>
      <c r="P523" s="6"/>
      <c r="Q523" s="168"/>
      <c r="S523" s="6"/>
      <c r="T523" s="6"/>
      <c r="U523" s="6"/>
      <c r="V523" s="6"/>
    </row>
    <row r="524" spans="2:22" s="18" customFormat="1" ht="15.75" customHeight="1" x14ac:dyDescent="0.2">
      <c r="B524" s="6"/>
      <c r="C524" s="166"/>
      <c r="D524" s="10"/>
      <c r="E524" s="12"/>
      <c r="F524" s="6"/>
      <c r="G524" s="6"/>
      <c r="H524" s="6"/>
      <c r="I524" s="6"/>
      <c r="J524" s="178"/>
      <c r="K524" s="249"/>
      <c r="L524" s="167"/>
      <c r="M524" s="6"/>
      <c r="N524" s="6"/>
      <c r="O524" s="6"/>
      <c r="P524" s="6"/>
      <c r="Q524" s="168"/>
      <c r="S524" s="6"/>
      <c r="T524" s="6"/>
      <c r="U524" s="6"/>
      <c r="V524" s="6"/>
    </row>
    <row r="525" spans="2:22" s="18" customFormat="1" ht="15.75" customHeight="1" x14ac:dyDescent="0.2">
      <c r="B525" s="6"/>
      <c r="C525" s="166"/>
      <c r="D525" s="10"/>
      <c r="E525" s="12"/>
      <c r="F525" s="6"/>
      <c r="G525" s="6"/>
      <c r="H525" s="6"/>
      <c r="I525" s="6"/>
      <c r="J525" s="178"/>
      <c r="K525" s="249"/>
      <c r="L525" s="167"/>
      <c r="M525" s="6"/>
      <c r="N525" s="6"/>
      <c r="O525" s="6"/>
      <c r="P525" s="6"/>
      <c r="Q525" s="168"/>
      <c r="S525" s="6"/>
      <c r="T525" s="6"/>
      <c r="U525" s="6"/>
      <c r="V525" s="6"/>
    </row>
    <row r="526" spans="2:22" s="18" customFormat="1" ht="15.75" customHeight="1" x14ac:dyDescent="0.2">
      <c r="B526" s="6"/>
      <c r="C526" s="166"/>
      <c r="D526" s="10"/>
      <c r="E526" s="12"/>
      <c r="F526" s="6"/>
      <c r="G526" s="6"/>
      <c r="H526" s="6"/>
      <c r="I526" s="6"/>
      <c r="J526" s="178"/>
      <c r="K526" s="249"/>
      <c r="L526" s="167"/>
      <c r="M526" s="6"/>
      <c r="N526" s="6"/>
      <c r="O526" s="6"/>
      <c r="P526" s="6"/>
      <c r="Q526" s="168"/>
      <c r="S526" s="6"/>
      <c r="T526" s="6"/>
      <c r="U526" s="6"/>
      <c r="V526" s="6"/>
    </row>
    <row r="527" spans="2:22" s="18" customFormat="1" ht="15.75" customHeight="1" x14ac:dyDescent="0.2">
      <c r="B527" s="6"/>
      <c r="C527" s="166"/>
      <c r="D527" s="10"/>
      <c r="E527" s="12"/>
      <c r="F527" s="6"/>
      <c r="G527" s="6"/>
      <c r="H527" s="6"/>
      <c r="I527" s="6"/>
      <c r="J527" s="178"/>
      <c r="K527" s="249"/>
      <c r="L527" s="167"/>
      <c r="M527" s="6"/>
      <c r="N527" s="6"/>
      <c r="O527" s="6"/>
      <c r="P527" s="6"/>
      <c r="Q527" s="168"/>
      <c r="S527" s="6"/>
      <c r="T527" s="6"/>
      <c r="U527" s="6"/>
      <c r="V527" s="6"/>
    </row>
    <row r="528" spans="2:22" s="18" customFormat="1" ht="15.75" customHeight="1" x14ac:dyDescent="0.2">
      <c r="B528" s="6"/>
      <c r="C528" s="166"/>
      <c r="D528" s="10"/>
      <c r="E528" s="12"/>
      <c r="F528" s="6"/>
      <c r="G528" s="6"/>
      <c r="H528" s="6"/>
      <c r="I528" s="6"/>
      <c r="J528" s="178"/>
      <c r="K528" s="249"/>
      <c r="L528" s="167"/>
      <c r="M528" s="6"/>
      <c r="N528" s="6"/>
      <c r="O528" s="6"/>
      <c r="P528" s="6"/>
      <c r="Q528" s="168"/>
      <c r="S528" s="6"/>
      <c r="T528" s="6"/>
      <c r="U528" s="6"/>
      <c r="V528" s="6"/>
    </row>
    <row r="529" spans="2:22" s="18" customFormat="1" ht="15.75" customHeight="1" x14ac:dyDescent="0.2">
      <c r="B529" s="6"/>
      <c r="C529" s="166"/>
      <c r="D529" s="10"/>
      <c r="E529" s="12"/>
      <c r="F529" s="6"/>
      <c r="G529" s="6"/>
      <c r="H529" s="6"/>
      <c r="I529" s="6"/>
      <c r="J529" s="178"/>
      <c r="K529" s="249"/>
      <c r="L529" s="167"/>
      <c r="M529" s="6"/>
      <c r="N529" s="6"/>
      <c r="O529" s="6"/>
      <c r="P529" s="6"/>
      <c r="Q529" s="168"/>
      <c r="S529" s="6"/>
      <c r="T529" s="6"/>
      <c r="U529" s="6"/>
      <c r="V529" s="6"/>
    </row>
    <row r="530" spans="2:22" s="18" customFormat="1" ht="15.75" customHeight="1" x14ac:dyDescent="0.2">
      <c r="B530" s="6"/>
      <c r="C530" s="166"/>
      <c r="D530" s="10"/>
      <c r="E530" s="12"/>
      <c r="F530" s="6"/>
      <c r="G530" s="6"/>
      <c r="H530" s="6"/>
      <c r="I530" s="6"/>
      <c r="J530" s="178"/>
      <c r="K530" s="249"/>
      <c r="L530" s="167"/>
      <c r="M530" s="6"/>
      <c r="N530" s="6"/>
      <c r="O530" s="6"/>
      <c r="P530" s="6"/>
      <c r="Q530" s="168"/>
      <c r="S530" s="6"/>
      <c r="T530" s="6"/>
      <c r="U530" s="6"/>
      <c r="V530" s="6"/>
    </row>
    <row r="531" spans="2:22" s="18" customFormat="1" ht="15.75" customHeight="1" x14ac:dyDescent="0.2">
      <c r="B531" s="6"/>
      <c r="C531" s="166"/>
      <c r="D531" s="10"/>
      <c r="E531" s="12"/>
      <c r="F531" s="6"/>
      <c r="G531" s="6"/>
      <c r="H531" s="6"/>
      <c r="I531" s="6"/>
      <c r="J531" s="178"/>
      <c r="K531" s="249"/>
      <c r="L531" s="167"/>
      <c r="M531" s="6"/>
      <c r="N531" s="6"/>
      <c r="O531" s="6"/>
      <c r="P531" s="6"/>
      <c r="Q531" s="168"/>
      <c r="S531" s="6"/>
      <c r="T531" s="6"/>
      <c r="U531" s="6"/>
      <c r="V531" s="6"/>
    </row>
    <row r="532" spans="2:22" s="18" customFormat="1" ht="15.75" customHeight="1" x14ac:dyDescent="0.2">
      <c r="B532" s="6"/>
      <c r="C532" s="166"/>
      <c r="D532" s="10"/>
      <c r="E532" s="12"/>
      <c r="F532" s="6"/>
      <c r="G532" s="6"/>
      <c r="H532" s="6"/>
      <c r="I532" s="6"/>
      <c r="J532" s="178"/>
      <c r="K532" s="249"/>
      <c r="L532" s="167"/>
      <c r="M532" s="6"/>
      <c r="N532" s="6"/>
      <c r="O532" s="6"/>
      <c r="P532" s="6"/>
      <c r="Q532" s="168"/>
      <c r="S532" s="6"/>
      <c r="T532" s="6"/>
      <c r="U532" s="6"/>
      <c r="V532" s="6"/>
    </row>
    <row r="533" spans="2:22" s="18" customFormat="1" ht="15.75" customHeight="1" x14ac:dyDescent="0.2">
      <c r="B533" s="6"/>
      <c r="C533" s="166"/>
      <c r="D533" s="10"/>
      <c r="E533" s="12"/>
      <c r="F533" s="6"/>
      <c r="G533" s="6"/>
      <c r="H533" s="6"/>
      <c r="I533" s="6"/>
      <c r="J533" s="178"/>
      <c r="K533" s="249"/>
      <c r="L533" s="167"/>
      <c r="M533" s="6"/>
      <c r="N533" s="6"/>
      <c r="O533" s="6"/>
      <c r="P533" s="6"/>
      <c r="Q533" s="168"/>
      <c r="S533" s="6"/>
      <c r="T533" s="6"/>
      <c r="U533" s="6"/>
      <c r="V533" s="6"/>
    </row>
    <row r="534" spans="2:22" s="18" customFormat="1" ht="15.75" customHeight="1" x14ac:dyDescent="0.2">
      <c r="B534" s="6"/>
      <c r="C534" s="166"/>
      <c r="D534" s="10"/>
      <c r="E534" s="12"/>
      <c r="F534" s="6"/>
      <c r="G534" s="6"/>
      <c r="H534" s="6"/>
      <c r="I534" s="6"/>
      <c r="J534" s="178"/>
      <c r="K534" s="249"/>
      <c r="L534" s="167"/>
      <c r="M534" s="6"/>
      <c r="N534" s="6"/>
      <c r="O534" s="6"/>
      <c r="P534" s="6"/>
      <c r="Q534" s="168"/>
      <c r="S534" s="6"/>
      <c r="T534" s="6"/>
      <c r="U534" s="6"/>
      <c r="V534" s="6"/>
    </row>
    <row r="535" spans="2:22" s="18" customFormat="1" ht="15.75" customHeight="1" x14ac:dyDescent="0.2">
      <c r="B535" s="6"/>
      <c r="C535" s="166"/>
      <c r="D535" s="10"/>
      <c r="E535" s="12"/>
      <c r="F535" s="6"/>
      <c r="G535" s="6"/>
      <c r="H535" s="6"/>
      <c r="I535" s="6"/>
      <c r="J535" s="178"/>
      <c r="K535" s="249"/>
      <c r="L535" s="167"/>
      <c r="M535" s="6"/>
      <c r="N535" s="6"/>
      <c r="O535" s="6"/>
      <c r="P535" s="6"/>
      <c r="Q535" s="168"/>
      <c r="S535" s="6"/>
      <c r="T535" s="6"/>
      <c r="U535" s="6"/>
      <c r="V535" s="6"/>
    </row>
    <row r="536" spans="2:22" s="18" customFormat="1" ht="15.75" customHeight="1" x14ac:dyDescent="0.2">
      <c r="B536" s="6"/>
      <c r="C536" s="166"/>
      <c r="D536" s="10"/>
      <c r="E536" s="12"/>
      <c r="F536" s="6"/>
      <c r="G536" s="6"/>
      <c r="H536" s="6"/>
      <c r="I536" s="6"/>
      <c r="J536" s="178"/>
      <c r="K536" s="249"/>
      <c r="L536" s="167"/>
      <c r="M536" s="6"/>
      <c r="N536" s="6"/>
      <c r="O536" s="6"/>
      <c r="P536" s="6"/>
      <c r="Q536" s="168"/>
      <c r="S536" s="6"/>
      <c r="T536" s="6"/>
      <c r="U536" s="6"/>
      <c r="V536" s="6"/>
    </row>
    <row r="537" spans="2:22" s="18" customFormat="1" ht="15.75" customHeight="1" x14ac:dyDescent="0.2">
      <c r="B537" s="6"/>
      <c r="C537" s="166"/>
      <c r="D537" s="10"/>
      <c r="E537" s="12"/>
      <c r="F537" s="6"/>
      <c r="G537" s="6"/>
      <c r="H537" s="6"/>
      <c r="I537" s="6"/>
      <c r="J537" s="178"/>
      <c r="K537" s="249"/>
      <c r="L537" s="167"/>
      <c r="M537" s="6"/>
      <c r="N537" s="6"/>
      <c r="O537" s="6"/>
      <c r="P537" s="6"/>
      <c r="Q537" s="168"/>
      <c r="S537" s="6"/>
      <c r="T537" s="6"/>
      <c r="U537" s="6"/>
      <c r="V537" s="6"/>
    </row>
    <row r="538" spans="2:22" s="18" customFormat="1" ht="15.75" customHeight="1" x14ac:dyDescent="0.2">
      <c r="B538" s="6"/>
      <c r="C538" s="166"/>
      <c r="D538" s="10"/>
      <c r="E538" s="12"/>
      <c r="F538" s="6"/>
      <c r="G538" s="6"/>
      <c r="H538" s="6"/>
      <c r="I538" s="6"/>
      <c r="J538" s="178"/>
      <c r="K538" s="249"/>
      <c r="L538" s="167"/>
      <c r="M538" s="6"/>
      <c r="N538" s="6"/>
      <c r="O538" s="6"/>
      <c r="P538" s="6"/>
      <c r="Q538" s="168"/>
      <c r="S538" s="6"/>
      <c r="T538" s="6"/>
      <c r="U538" s="6"/>
      <c r="V538" s="6"/>
    </row>
    <row r="539" spans="2:22" s="18" customFormat="1" ht="15.75" customHeight="1" x14ac:dyDescent="0.2">
      <c r="B539" s="6"/>
      <c r="C539" s="166"/>
      <c r="D539" s="10"/>
      <c r="E539" s="12"/>
      <c r="F539" s="6"/>
      <c r="G539" s="6"/>
      <c r="H539" s="6"/>
      <c r="I539" s="6"/>
      <c r="J539" s="178"/>
      <c r="K539" s="249"/>
      <c r="L539" s="167"/>
      <c r="M539" s="6"/>
      <c r="N539" s="6"/>
      <c r="O539" s="6"/>
      <c r="P539" s="6"/>
      <c r="Q539" s="168"/>
      <c r="S539" s="6"/>
      <c r="T539" s="6"/>
      <c r="U539" s="6"/>
      <c r="V539" s="6"/>
    </row>
    <row r="540" spans="2:22" s="18" customFormat="1" ht="15.75" customHeight="1" x14ac:dyDescent="0.2">
      <c r="B540" s="6"/>
      <c r="C540" s="166"/>
      <c r="D540" s="10"/>
      <c r="E540" s="12"/>
      <c r="F540" s="6"/>
      <c r="G540" s="6"/>
      <c r="H540" s="6"/>
      <c r="I540" s="6"/>
      <c r="J540" s="178"/>
      <c r="K540" s="249"/>
      <c r="L540" s="167"/>
      <c r="M540" s="6"/>
      <c r="N540" s="6"/>
      <c r="O540" s="6"/>
      <c r="P540" s="6"/>
      <c r="Q540" s="168"/>
      <c r="S540" s="6"/>
      <c r="T540" s="6"/>
      <c r="U540" s="6"/>
      <c r="V540" s="6"/>
    </row>
    <row r="541" spans="2:22" s="18" customFormat="1" ht="15.75" customHeight="1" x14ac:dyDescent="0.2">
      <c r="B541" s="6"/>
      <c r="C541" s="166"/>
      <c r="D541" s="10"/>
      <c r="E541" s="12"/>
      <c r="F541" s="6"/>
      <c r="G541" s="6"/>
      <c r="H541" s="6"/>
      <c r="I541" s="6"/>
      <c r="J541" s="178"/>
      <c r="K541" s="249"/>
      <c r="L541" s="167"/>
      <c r="M541" s="6"/>
      <c r="N541" s="6"/>
      <c r="O541" s="6"/>
      <c r="P541" s="6"/>
      <c r="Q541" s="168"/>
      <c r="S541" s="6"/>
      <c r="T541" s="6"/>
      <c r="U541" s="6"/>
      <c r="V541" s="6"/>
    </row>
    <row r="542" spans="2:22" s="18" customFormat="1" ht="15.75" customHeight="1" x14ac:dyDescent="0.2">
      <c r="B542" s="6"/>
      <c r="C542" s="166"/>
      <c r="D542" s="10"/>
      <c r="E542" s="12"/>
      <c r="F542" s="6"/>
      <c r="G542" s="6"/>
      <c r="H542" s="6"/>
      <c r="I542" s="6"/>
      <c r="J542" s="178"/>
      <c r="K542" s="249"/>
      <c r="L542" s="167"/>
      <c r="M542" s="6"/>
      <c r="N542" s="6"/>
      <c r="O542" s="6"/>
      <c r="P542" s="6"/>
      <c r="Q542" s="168"/>
      <c r="S542" s="6"/>
      <c r="T542" s="6"/>
      <c r="U542" s="6"/>
      <c r="V542" s="6"/>
    </row>
    <row r="543" spans="2:22" s="18" customFormat="1" ht="15.75" customHeight="1" x14ac:dyDescent="0.2">
      <c r="B543" s="6"/>
      <c r="C543" s="166"/>
      <c r="D543" s="10"/>
      <c r="E543" s="12"/>
      <c r="F543" s="6"/>
      <c r="G543" s="6"/>
      <c r="H543" s="6"/>
      <c r="I543" s="6"/>
      <c r="J543" s="178"/>
      <c r="K543" s="249"/>
      <c r="L543" s="167"/>
      <c r="M543" s="6"/>
      <c r="N543" s="6"/>
      <c r="O543" s="6"/>
      <c r="P543" s="6"/>
      <c r="Q543" s="168"/>
      <c r="S543" s="6"/>
      <c r="T543" s="6"/>
      <c r="U543" s="6"/>
      <c r="V543" s="6"/>
    </row>
    <row r="544" spans="2:22" s="18" customFormat="1" ht="15.75" customHeight="1" x14ac:dyDescent="0.2">
      <c r="B544" s="6"/>
      <c r="C544" s="166"/>
      <c r="D544" s="10"/>
      <c r="E544" s="12"/>
      <c r="F544" s="6"/>
      <c r="G544" s="6"/>
      <c r="H544" s="6"/>
      <c r="I544" s="6"/>
      <c r="J544" s="178"/>
      <c r="K544" s="249"/>
      <c r="L544" s="167"/>
      <c r="M544" s="6"/>
      <c r="N544" s="6"/>
      <c r="O544" s="6"/>
      <c r="P544" s="6"/>
      <c r="Q544" s="168"/>
      <c r="S544" s="6"/>
      <c r="T544" s="6"/>
      <c r="U544" s="6"/>
      <c r="V544" s="6"/>
    </row>
    <row r="545" spans="2:22" s="18" customFormat="1" ht="15.75" customHeight="1" x14ac:dyDescent="0.2">
      <c r="B545" s="6"/>
      <c r="C545" s="166"/>
      <c r="D545" s="10"/>
      <c r="E545" s="12"/>
      <c r="F545" s="6"/>
      <c r="G545" s="6"/>
      <c r="H545" s="6"/>
      <c r="I545" s="6"/>
      <c r="J545" s="178"/>
      <c r="K545" s="249"/>
      <c r="L545" s="167"/>
      <c r="M545" s="6"/>
      <c r="N545" s="6"/>
      <c r="O545" s="6"/>
      <c r="P545" s="6"/>
      <c r="Q545" s="168"/>
      <c r="S545" s="6"/>
      <c r="T545" s="6"/>
      <c r="U545" s="6"/>
      <c r="V545" s="6"/>
    </row>
    <row r="546" spans="2:22" s="18" customFormat="1" ht="15.75" customHeight="1" x14ac:dyDescent="0.2">
      <c r="B546" s="6"/>
      <c r="C546" s="166"/>
      <c r="D546" s="10"/>
      <c r="E546" s="12"/>
      <c r="F546" s="6"/>
      <c r="G546" s="6"/>
      <c r="H546" s="6"/>
      <c r="I546" s="6"/>
      <c r="J546" s="178"/>
      <c r="K546" s="249"/>
      <c r="L546" s="167"/>
      <c r="M546" s="6"/>
      <c r="N546" s="6"/>
      <c r="O546" s="6"/>
      <c r="P546" s="6"/>
      <c r="Q546" s="168"/>
      <c r="S546" s="6"/>
      <c r="T546" s="6"/>
      <c r="U546" s="6"/>
      <c r="V546" s="6"/>
    </row>
    <row r="547" spans="2:22" s="18" customFormat="1" ht="15.75" customHeight="1" x14ac:dyDescent="0.2">
      <c r="B547" s="6"/>
      <c r="C547" s="166"/>
      <c r="D547" s="10"/>
      <c r="E547" s="12"/>
      <c r="F547" s="6"/>
      <c r="G547" s="6"/>
      <c r="H547" s="6"/>
      <c r="I547" s="6"/>
      <c r="J547" s="178"/>
      <c r="K547" s="249"/>
      <c r="L547" s="167"/>
      <c r="M547" s="6"/>
      <c r="N547" s="6"/>
      <c r="O547" s="6"/>
      <c r="P547" s="6"/>
      <c r="Q547" s="168"/>
      <c r="S547" s="6"/>
      <c r="T547" s="6"/>
      <c r="U547" s="6"/>
      <c r="V547" s="6"/>
    </row>
    <row r="548" spans="2:22" s="18" customFormat="1" ht="15.75" customHeight="1" x14ac:dyDescent="0.2">
      <c r="B548" s="6"/>
      <c r="C548" s="166"/>
      <c r="D548" s="10"/>
      <c r="E548" s="12"/>
      <c r="F548" s="6"/>
      <c r="G548" s="6"/>
      <c r="H548" s="6"/>
      <c r="I548" s="6"/>
      <c r="J548" s="178"/>
      <c r="K548" s="249"/>
      <c r="L548" s="167"/>
      <c r="M548" s="6"/>
      <c r="N548" s="6"/>
      <c r="O548" s="6"/>
      <c r="P548" s="6"/>
      <c r="Q548" s="168"/>
      <c r="S548" s="6"/>
      <c r="T548" s="6"/>
      <c r="U548" s="6"/>
      <c r="V548" s="6"/>
    </row>
    <row r="549" spans="2:22" s="18" customFormat="1" ht="15.75" customHeight="1" x14ac:dyDescent="0.2">
      <c r="B549" s="6"/>
      <c r="C549" s="166"/>
      <c r="D549" s="10"/>
      <c r="E549" s="12"/>
      <c r="F549" s="6"/>
      <c r="G549" s="6"/>
      <c r="H549" s="6"/>
      <c r="I549" s="6"/>
      <c r="J549" s="178"/>
      <c r="K549" s="249"/>
      <c r="L549" s="167"/>
      <c r="M549" s="6"/>
      <c r="N549" s="6"/>
      <c r="O549" s="6"/>
      <c r="P549" s="6"/>
      <c r="Q549" s="168"/>
      <c r="S549" s="6"/>
      <c r="T549" s="6"/>
      <c r="U549" s="6"/>
      <c r="V549" s="6"/>
    </row>
    <row r="550" spans="2:22" s="18" customFormat="1" ht="15.75" customHeight="1" x14ac:dyDescent="0.2">
      <c r="B550" s="6"/>
      <c r="C550" s="166"/>
      <c r="D550" s="10"/>
      <c r="E550" s="12"/>
      <c r="F550" s="6"/>
      <c r="G550" s="6"/>
      <c r="H550" s="6"/>
      <c r="I550" s="6"/>
      <c r="J550" s="178"/>
      <c r="K550" s="249"/>
      <c r="L550" s="167"/>
      <c r="M550" s="6"/>
      <c r="N550" s="6"/>
      <c r="O550" s="6"/>
      <c r="P550" s="6"/>
      <c r="Q550" s="168"/>
      <c r="S550" s="6"/>
      <c r="T550" s="6"/>
      <c r="U550" s="6"/>
      <c r="V550" s="6"/>
    </row>
    <row r="551" spans="2:22" s="18" customFormat="1" ht="15.75" customHeight="1" x14ac:dyDescent="0.2">
      <c r="B551" s="6"/>
      <c r="C551" s="166"/>
      <c r="D551" s="10"/>
      <c r="E551" s="12"/>
      <c r="F551" s="6"/>
      <c r="G551" s="6"/>
      <c r="H551" s="6"/>
      <c r="I551" s="6"/>
      <c r="J551" s="178"/>
      <c r="K551" s="249"/>
      <c r="L551" s="167"/>
      <c r="M551" s="6"/>
      <c r="N551" s="6"/>
      <c r="O551" s="6"/>
      <c r="P551" s="6"/>
      <c r="Q551" s="168"/>
      <c r="S551" s="6"/>
      <c r="T551" s="6"/>
      <c r="U551" s="6"/>
      <c r="V551" s="6"/>
    </row>
    <row r="552" spans="2:22" s="18" customFormat="1" ht="15.75" customHeight="1" x14ac:dyDescent="0.2">
      <c r="B552" s="6"/>
      <c r="C552" s="166"/>
      <c r="D552" s="10"/>
      <c r="E552" s="12"/>
      <c r="F552" s="6"/>
      <c r="G552" s="6"/>
      <c r="H552" s="6"/>
      <c r="I552" s="6"/>
      <c r="J552" s="178"/>
      <c r="K552" s="249"/>
      <c r="L552" s="167"/>
      <c r="M552" s="6"/>
      <c r="N552" s="6"/>
      <c r="O552" s="6"/>
      <c r="P552" s="6"/>
      <c r="Q552" s="168"/>
      <c r="S552" s="6"/>
      <c r="T552" s="6"/>
      <c r="U552" s="6"/>
      <c r="V552" s="6"/>
    </row>
    <row r="553" spans="2:22" s="18" customFormat="1" ht="15.75" customHeight="1" x14ac:dyDescent="0.2">
      <c r="B553" s="6"/>
      <c r="C553" s="166"/>
      <c r="D553" s="10"/>
      <c r="E553" s="12"/>
      <c r="F553" s="6"/>
      <c r="G553" s="6"/>
      <c r="H553" s="6"/>
      <c r="I553" s="6"/>
      <c r="J553" s="178"/>
      <c r="K553" s="249"/>
      <c r="L553" s="167"/>
      <c r="M553" s="6"/>
      <c r="N553" s="6"/>
      <c r="O553" s="6"/>
      <c r="P553" s="6"/>
      <c r="Q553" s="168"/>
      <c r="S553" s="6"/>
      <c r="T553" s="6"/>
      <c r="U553" s="6"/>
      <c r="V553" s="6"/>
    </row>
    <row r="554" spans="2:22" s="18" customFormat="1" ht="15.75" customHeight="1" x14ac:dyDescent="0.2">
      <c r="B554" s="6"/>
      <c r="C554" s="166"/>
      <c r="D554" s="10"/>
      <c r="E554" s="12"/>
      <c r="F554" s="6"/>
      <c r="G554" s="6"/>
      <c r="H554" s="6"/>
      <c r="I554" s="6"/>
      <c r="J554" s="178"/>
      <c r="K554" s="249"/>
      <c r="L554" s="167"/>
      <c r="M554" s="6"/>
      <c r="N554" s="6"/>
      <c r="O554" s="6"/>
      <c r="P554" s="6"/>
      <c r="Q554" s="168"/>
      <c r="S554" s="6"/>
      <c r="T554" s="6"/>
      <c r="U554" s="6"/>
      <c r="V554" s="6"/>
    </row>
    <row r="555" spans="2:22" s="18" customFormat="1" ht="15.75" customHeight="1" x14ac:dyDescent="0.2">
      <c r="B555" s="6"/>
      <c r="C555" s="166"/>
      <c r="D555" s="10"/>
      <c r="E555" s="12"/>
      <c r="F555" s="6"/>
      <c r="G555" s="6"/>
      <c r="H555" s="6"/>
      <c r="I555" s="6"/>
      <c r="J555" s="178"/>
      <c r="K555" s="249"/>
      <c r="L555" s="167"/>
      <c r="M555" s="6"/>
      <c r="N555" s="6"/>
      <c r="O555" s="6"/>
      <c r="P555" s="6"/>
      <c r="Q555" s="168"/>
      <c r="S555" s="6"/>
      <c r="T555" s="6"/>
      <c r="U555" s="6"/>
      <c r="V555" s="6"/>
    </row>
    <row r="556" spans="2:22" s="18" customFormat="1" ht="15.75" customHeight="1" x14ac:dyDescent="0.2">
      <c r="B556" s="6"/>
      <c r="C556" s="166"/>
      <c r="D556" s="10"/>
      <c r="E556" s="12"/>
      <c r="F556" s="6"/>
      <c r="G556" s="6"/>
      <c r="H556" s="6"/>
      <c r="I556" s="6"/>
      <c r="J556" s="178"/>
      <c r="K556" s="249"/>
      <c r="L556" s="167"/>
      <c r="M556" s="6"/>
      <c r="N556" s="6"/>
      <c r="O556" s="6"/>
      <c r="P556" s="6"/>
      <c r="Q556" s="168"/>
      <c r="S556" s="6"/>
      <c r="T556" s="6"/>
      <c r="U556" s="6"/>
      <c r="V556" s="6"/>
    </row>
    <row r="557" spans="2:22" s="18" customFormat="1" ht="15.75" customHeight="1" x14ac:dyDescent="0.2">
      <c r="B557" s="6"/>
      <c r="C557" s="166"/>
      <c r="D557" s="10"/>
      <c r="E557" s="12"/>
      <c r="F557" s="6"/>
      <c r="G557" s="6"/>
      <c r="H557" s="6"/>
      <c r="I557" s="6"/>
      <c r="J557" s="178"/>
      <c r="K557" s="249"/>
      <c r="L557" s="167"/>
      <c r="M557" s="6"/>
      <c r="N557" s="6"/>
      <c r="O557" s="6"/>
      <c r="P557" s="6"/>
      <c r="Q557" s="168"/>
      <c r="S557" s="6"/>
      <c r="T557" s="6"/>
      <c r="U557" s="6"/>
      <c r="V557" s="6"/>
    </row>
    <row r="558" spans="2:22" s="18" customFormat="1" ht="15.75" customHeight="1" x14ac:dyDescent="0.2">
      <c r="B558" s="6"/>
      <c r="C558" s="166"/>
      <c r="D558" s="10"/>
      <c r="E558" s="12"/>
      <c r="F558" s="6"/>
      <c r="G558" s="6"/>
      <c r="H558" s="6"/>
      <c r="I558" s="6"/>
      <c r="J558" s="178"/>
      <c r="K558" s="249"/>
      <c r="L558" s="167"/>
      <c r="M558" s="6"/>
      <c r="N558" s="6"/>
      <c r="O558" s="6"/>
      <c r="P558" s="6"/>
      <c r="Q558" s="168"/>
      <c r="S558" s="6"/>
      <c r="T558" s="6"/>
      <c r="U558" s="6"/>
      <c r="V558" s="6"/>
    </row>
    <row r="559" spans="2:22" s="18" customFormat="1" ht="15.75" customHeight="1" x14ac:dyDescent="0.2">
      <c r="B559" s="6"/>
      <c r="C559" s="166"/>
      <c r="D559" s="10"/>
      <c r="E559" s="12"/>
      <c r="F559" s="6"/>
      <c r="G559" s="6"/>
      <c r="H559" s="6"/>
      <c r="I559" s="6"/>
      <c r="J559" s="178"/>
      <c r="K559" s="249"/>
      <c r="L559" s="167"/>
      <c r="M559" s="6"/>
      <c r="N559" s="6"/>
      <c r="O559" s="6"/>
      <c r="P559" s="6"/>
      <c r="Q559" s="168"/>
      <c r="S559" s="6"/>
      <c r="T559" s="6"/>
      <c r="U559" s="6"/>
      <c r="V559" s="6"/>
    </row>
    <row r="560" spans="2:22" s="18" customFormat="1" ht="15.75" customHeight="1" x14ac:dyDescent="0.2">
      <c r="B560" s="6"/>
      <c r="C560" s="166"/>
      <c r="D560" s="10"/>
      <c r="E560" s="12"/>
      <c r="F560" s="6"/>
      <c r="G560" s="6"/>
      <c r="H560" s="6"/>
      <c r="I560" s="6"/>
      <c r="J560" s="178"/>
      <c r="K560" s="249"/>
      <c r="L560" s="167"/>
      <c r="M560" s="6"/>
      <c r="N560" s="6"/>
      <c r="O560" s="6"/>
      <c r="P560" s="6"/>
      <c r="Q560" s="168"/>
      <c r="S560" s="6"/>
      <c r="T560" s="6"/>
      <c r="U560" s="6"/>
      <c r="V560" s="6"/>
    </row>
    <row r="561" spans="2:22" s="18" customFormat="1" ht="15.75" customHeight="1" x14ac:dyDescent="0.2">
      <c r="B561" s="6"/>
      <c r="C561" s="166"/>
      <c r="D561" s="10"/>
      <c r="E561" s="12"/>
      <c r="F561" s="6"/>
      <c r="G561" s="6"/>
      <c r="H561" s="6"/>
      <c r="I561" s="6"/>
      <c r="J561" s="178"/>
      <c r="K561" s="249"/>
      <c r="L561" s="167"/>
      <c r="M561" s="6"/>
      <c r="N561" s="6"/>
      <c r="O561" s="6"/>
      <c r="P561" s="6"/>
      <c r="Q561" s="168"/>
      <c r="S561" s="6"/>
      <c r="T561" s="6"/>
      <c r="U561" s="6"/>
      <c r="V561" s="6"/>
    </row>
    <row r="562" spans="2:22" s="18" customFormat="1" ht="15.75" customHeight="1" x14ac:dyDescent="0.2">
      <c r="B562" s="6"/>
      <c r="C562" s="166"/>
      <c r="D562" s="10"/>
      <c r="E562" s="12"/>
      <c r="F562" s="6"/>
      <c r="G562" s="6"/>
      <c r="H562" s="6"/>
      <c r="I562" s="6"/>
      <c r="J562" s="178"/>
      <c r="K562" s="249"/>
      <c r="L562" s="167"/>
      <c r="M562" s="6"/>
      <c r="N562" s="6"/>
      <c r="O562" s="6"/>
      <c r="P562" s="6"/>
      <c r="Q562" s="168"/>
      <c r="S562" s="6"/>
      <c r="T562" s="6"/>
      <c r="U562" s="6"/>
      <c r="V562" s="6"/>
    </row>
    <row r="563" spans="2:22" s="18" customFormat="1" ht="15.75" customHeight="1" x14ac:dyDescent="0.2">
      <c r="B563" s="6"/>
      <c r="C563" s="166"/>
      <c r="D563" s="10"/>
      <c r="E563" s="12"/>
      <c r="F563" s="6"/>
      <c r="G563" s="6"/>
      <c r="H563" s="6"/>
      <c r="I563" s="6"/>
      <c r="J563" s="178"/>
      <c r="K563" s="249"/>
      <c r="L563" s="167"/>
      <c r="M563" s="6"/>
      <c r="N563" s="6"/>
      <c r="O563" s="6"/>
      <c r="P563" s="6"/>
      <c r="Q563" s="168"/>
      <c r="S563" s="6"/>
      <c r="T563" s="6"/>
      <c r="U563" s="6"/>
      <c r="V563" s="6"/>
    </row>
    <row r="564" spans="2:22" s="18" customFormat="1" ht="15.75" customHeight="1" x14ac:dyDescent="0.2">
      <c r="B564" s="6"/>
      <c r="C564" s="166"/>
      <c r="D564" s="10"/>
      <c r="E564" s="12"/>
      <c r="F564" s="6"/>
      <c r="G564" s="6"/>
      <c r="H564" s="6"/>
      <c r="I564" s="6"/>
      <c r="J564" s="178"/>
      <c r="K564" s="249"/>
      <c r="L564" s="167"/>
      <c r="M564" s="6"/>
      <c r="N564" s="6"/>
      <c r="O564" s="6"/>
      <c r="P564" s="6"/>
      <c r="Q564" s="168"/>
      <c r="S564" s="6"/>
      <c r="T564" s="6"/>
      <c r="U564" s="6"/>
      <c r="V564" s="6"/>
    </row>
    <row r="565" spans="2:22" s="18" customFormat="1" ht="15.75" customHeight="1" x14ac:dyDescent="0.2">
      <c r="B565" s="6"/>
      <c r="C565" s="166"/>
      <c r="D565" s="10"/>
      <c r="E565" s="12"/>
      <c r="F565" s="6"/>
      <c r="G565" s="6"/>
      <c r="H565" s="6"/>
      <c r="I565" s="6"/>
      <c r="J565" s="178"/>
      <c r="K565" s="249"/>
      <c r="L565" s="167"/>
      <c r="M565" s="6"/>
      <c r="N565" s="6"/>
      <c r="O565" s="6"/>
      <c r="P565" s="6"/>
      <c r="Q565" s="168"/>
      <c r="S565" s="6"/>
      <c r="T565" s="6"/>
      <c r="U565" s="6"/>
      <c r="V565" s="6"/>
    </row>
    <row r="566" spans="2:22" s="18" customFormat="1" ht="15.75" customHeight="1" x14ac:dyDescent="0.2">
      <c r="B566" s="6"/>
      <c r="C566" s="166"/>
      <c r="D566" s="10"/>
      <c r="E566" s="12"/>
      <c r="F566" s="6"/>
      <c r="G566" s="6"/>
      <c r="H566" s="6"/>
      <c r="I566" s="6"/>
      <c r="J566" s="178"/>
      <c r="K566" s="249"/>
      <c r="L566" s="167"/>
      <c r="M566" s="6"/>
      <c r="N566" s="6"/>
      <c r="O566" s="6"/>
      <c r="P566" s="6"/>
      <c r="Q566" s="168"/>
      <c r="S566" s="6"/>
      <c r="T566" s="6"/>
      <c r="U566" s="6"/>
      <c r="V566" s="6"/>
    </row>
    <row r="567" spans="2:22" s="18" customFormat="1" ht="15.75" customHeight="1" x14ac:dyDescent="0.2">
      <c r="B567" s="6"/>
      <c r="C567" s="166"/>
      <c r="D567" s="10"/>
      <c r="E567" s="12"/>
      <c r="F567" s="6"/>
      <c r="G567" s="6"/>
      <c r="H567" s="6"/>
      <c r="I567" s="6"/>
      <c r="J567" s="178"/>
      <c r="K567" s="249"/>
      <c r="L567" s="167"/>
      <c r="M567" s="6"/>
      <c r="N567" s="6"/>
      <c r="O567" s="6"/>
      <c r="P567" s="6"/>
      <c r="Q567" s="168"/>
      <c r="S567" s="6"/>
      <c r="T567" s="6"/>
      <c r="U567" s="6"/>
      <c r="V567" s="6"/>
    </row>
    <row r="568" spans="2:22" s="18" customFormat="1" ht="15.75" customHeight="1" x14ac:dyDescent="0.2">
      <c r="B568" s="6"/>
      <c r="C568" s="166"/>
      <c r="D568" s="10"/>
      <c r="E568" s="12"/>
      <c r="F568" s="6"/>
      <c r="G568" s="6"/>
      <c r="H568" s="6"/>
      <c r="I568" s="6"/>
      <c r="J568" s="178"/>
      <c r="K568" s="249"/>
      <c r="L568" s="167"/>
      <c r="M568" s="6"/>
      <c r="N568" s="6"/>
      <c r="O568" s="6"/>
      <c r="P568" s="6"/>
      <c r="Q568" s="168"/>
      <c r="S568" s="6"/>
      <c r="T568" s="6"/>
      <c r="U568" s="6"/>
      <c r="V568" s="6"/>
    </row>
    <row r="569" spans="2:22" s="18" customFormat="1" ht="15.75" customHeight="1" x14ac:dyDescent="0.2">
      <c r="B569" s="6"/>
      <c r="C569" s="166"/>
      <c r="D569" s="10"/>
      <c r="E569" s="12"/>
      <c r="F569" s="6"/>
      <c r="G569" s="6"/>
      <c r="H569" s="6"/>
      <c r="I569" s="6"/>
      <c r="J569" s="178"/>
      <c r="K569" s="249"/>
      <c r="L569" s="167"/>
      <c r="M569" s="6"/>
      <c r="N569" s="6"/>
      <c r="O569" s="6"/>
      <c r="P569" s="6"/>
      <c r="Q569" s="168"/>
      <c r="S569" s="6"/>
      <c r="T569" s="6"/>
      <c r="U569" s="6"/>
      <c r="V569" s="6"/>
    </row>
    <row r="570" spans="2:22" s="18" customFormat="1" ht="15.75" customHeight="1" x14ac:dyDescent="0.2">
      <c r="B570" s="6"/>
      <c r="C570" s="166"/>
      <c r="D570" s="10"/>
      <c r="E570" s="12"/>
      <c r="F570" s="6"/>
      <c r="G570" s="6"/>
      <c r="H570" s="6"/>
      <c r="I570" s="6"/>
      <c r="J570" s="178"/>
      <c r="K570" s="249"/>
      <c r="L570" s="167"/>
      <c r="M570" s="6"/>
      <c r="N570" s="6"/>
      <c r="O570" s="6"/>
      <c r="P570" s="6"/>
      <c r="Q570" s="168"/>
      <c r="S570" s="6"/>
      <c r="T570" s="6"/>
      <c r="U570" s="6"/>
      <c r="V570" s="6"/>
    </row>
    <row r="571" spans="2:22" s="18" customFormat="1" ht="15.75" customHeight="1" x14ac:dyDescent="0.2">
      <c r="B571" s="6"/>
      <c r="C571" s="166"/>
      <c r="D571" s="10"/>
      <c r="E571" s="12"/>
      <c r="F571" s="6"/>
      <c r="G571" s="6"/>
      <c r="H571" s="6"/>
      <c r="I571" s="6"/>
      <c r="J571" s="178"/>
      <c r="K571" s="249"/>
      <c r="L571" s="167"/>
      <c r="M571" s="6"/>
      <c r="N571" s="6"/>
      <c r="O571" s="6"/>
      <c r="P571" s="6"/>
      <c r="Q571" s="168"/>
      <c r="S571" s="6"/>
      <c r="T571" s="6"/>
      <c r="U571" s="6"/>
      <c r="V571" s="6"/>
    </row>
    <row r="572" spans="2:22" s="18" customFormat="1" ht="15.75" customHeight="1" x14ac:dyDescent="0.2">
      <c r="B572" s="6"/>
      <c r="C572" s="166"/>
      <c r="D572" s="10"/>
      <c r="E572" s="12"/>
      <c r="F572" s="6"/>
      <c r="G572" s="6"/>
      <c r="H572" s="6"/>
      <c r="I572" s="6"/>
      <c r="J572" s="178"/>
      <c r="K572" s="249"/>
      <c r="L572" s="167"/>
      <c r="M572" s="6"/>
      <c r="N572" s="6"/>
      <c r="O572" s="6"/>
      <c r="P572" s="6"/>
      <c r="Q572" s="168"/>
      <c r="S572" s="6"/>
      <c r="T572" s="6"/>
      <c r="U572" s="6"/>
      <c r="V572" s="6"/>
    </row>
    <row r="573" spans="2:22" s="18" customFormat="1" ht="15.75" customHeight="1" x14ac:dyDescent="0.2">
      <c r="B573" s="6"/>
      <c r="C573" s="166"/>
      <c r="D573" s="10"/>
      <c r="E573" s="12"/>
      <c r="F573" s="6"/>
      <c r="G573" s="6"/>
      <c r="H573" s="6"/>
      <c r="I573" s="6"/>
      <c r="J573" s="178"/>
      <c r="K573" s="249"/>
      <c r="L573" s="167"/>
      <c r="M573" s="6"/>
      <c r="N573" s="6"/>
      <c r="O573" s="6"/>
      <c r="P573" s="6"/>
      <c r="Q573" s="168"/>
      <c r="S573" s="6"/>
      <c r="T573" s="6"/>
      <c r="U573" s="6"/>
      <c r="V573" s="6"/>
    </row>
    <row r="574" spans="2:22" s="18" customFormat="1" ht="15.75" customHeight="1" x14ac:dyDescent="0.2">
      <c r="B574" s="6"/>
      <c r="C574" s="166"/>
      <c r="D574" s="10"/>
      <c r="E574" s="12"/>
      <c r="F574" s="6"/>
      <c r="G574" s="6"/>
      <c r="H574" s="6"/>
      <c r="I574" s="6"/>
      <c r="J574" s="178"/>
      <c r="K574" s="249"/>
      <c r="L574" s="167"/>
      <c r="M574" s="6"/>
      <c r="N574" s="6"/>
      <c r="O574" s="6"/>
      <c r="P574" s="6"/>
      <c r="Q574" s="168"/>
      <c r="S574" s="6"/>
      <c r="T574" s="6"/>
      <c r="U574" s="6"/>
      <c r="V574" s="6"/>
    </row>
    <row r="575" spans="2:22" s="18" customFormat="1" ht="15.75" customHeight="1" x14ac:dyDescent="0.2">
      <c r="B575" s="6"/>
      <c r="C575" s="166"/>
      <c r="D575" s="10"/>
      <c r="E575" s="12"/>
      <c r="F575" s="6"/>
      <c r="G575" s="6"/>
      <c r="H575" s="6"/>
      <c r="I575" s="6"/>
      <c r="J575" s="178"/>
      <c r="K575" s="249"/>
      <c r="L575" s="167"/>
      <c r="M575" s="6"/>
      <c r="N575" s="6"/>
      <c r="O575" s="6"/>
      <c r="P575" s="6"/>
      <c r="Q575" s="168"/>
      <c r="S575" s="6"/>
      <c r="T575" s="6"/>
      <c r="U575" s="6"/>
      <c r="V575" s="6"/>
    </row>
    <row r="576" spans="2:22" s="18" customFormat="1" ht="15.75" customHeight="1" x14ac:dyDescent="0.2">
      <c r="B576" s="6"/>
      <c r="C576" s="166"/>
      <c r="D576" s="10"/>
      <c r="E576" s="12"/>
      <c r="F576" s="6"/>
      <c r="G576" s="6"/>
      <c r="H576" s="6"/>
      <c r="I576" s="6"/>
      <c r="J576" s="178"/>
      <c r="K576" s="249"/>
      <c r="L576" s="167"/>
      <c r="M576" s="6"/>
      <c r="N576" s="6"/>
      <c r="O576" s="6"/>
      <c r="P576" s="6"/>
      <c r="Q576" s="168"/>
      <c r="S576" s="6"/>
      <c r="T576" s="6"/>
      <c r="U576" s="6"/>
      <c r="V576" s="6"/>
    </row>
    <row r="577" spans="2:22" s="18" customFormat="1" ht="15.75" customHeight="1" x14ac:dyDescent="0.2">
      <c r="B577" s="6"/>
      <c r="C577" s="166"/>
      <c r="D577" s="10"/>
      <c r="E577" s="12"/>
      <c r="F577" s="6"/>
      <c r="G577" s="6"/>
      <c r="H577" s="6"/>
      <c r="I577" s="6"/>
      <c r="J577" s="178"/>
      <c r="K577" s="249"/>
      <c r="L577" s="167"/>
      <c r="M577" s="6"/>
      <c r="N577" s="6"/>
      <c r="O577" s="6"/>
      <c r="P577" s="6"/>
      <c r="Q577" s="168"/>
      <c r="S577" s="6"/>
      <c r="T577" s="6"/>
      <c r="U577" s="6"/>
      <c r="V577" s="6"/>
    </row>
    <row r="578" spans="2:22" s="18" customFormat="1" ht="15.75" customHeight="1" x14ac:dyDescent="0.2">
      <c r="B578" s="6"/>
      <c r="C578" s="166"/>
      <c r="D578" s="10"/>
      <c r="E578" s="12"/>
      <c r="F578" s="6"/>
      <c r="G578" s="6"/>
      <c r="H578" s="6"/>
      <c r="I578" s="6"/>
      <c r="J578" s="178"/>
      <c r="K578" s="249"/>
      <c r="L578" s="167"/>
      <c r="M578" s="6"/>
      <c r="N578" s="6"/>
      <c r="O578" s="6"/>
      <c r="P578" s="6"/>
      <c r="Q578" s="168"/>
      <c r="S578" s="6"/>
      <c r="T578" s="6"/>
      <c r="U578" s="6"/>
      <c r="V578" s="6"/>
    </row>
    <row r="579" spans="2:22" s="18" customFormat="1" ht="15.75" customHeight="1" x14ac:dyDescent="0.2">
      <c r="B579" s="6"/>
      <c r="C579" s="166"/>
      <c r="D579" s="10"/>
      <c r="E579" s="12"/>
      <c r="F579" s="6"/>
      <c r="G579" s="6"/>
      <c r="H579" s="6"/>
      <c r="I579" s="6"/>
      <c r="J579" s="178"/>
      <c r="K579" s="249"/>
      <c r="L579" s="167"/>
      <c r="M579" s="6"/>
      <c r="N579" s="6"/>
      <c r="O579" s="6"/>
      <c r="P579" s="6"/>
      <c r="Q579" s="168"/>
      <c r="S579" s="6"/>
      <c r="T579" s="6"/>
      <c r="U579" s="6"/>
      <c r="V579" s="6"/>
    </row>
    <row r="580" spans="2:22" s="18" customFormat="1" ht="15.75" customHeight="1" x14ac:dyDescent="0.2">
      <c r="B580" s="6"/>
      <c r="C580" s="166"/>
      <c r="D580" s="10"/>
      <c r="E580" s="12"/>
      <c r="F580" s="6"/>
      <c r="G580" s="6"/>
      <c r="H580" s="6"/>
      <c r="I580" s="6"/>
      <c r="J580" s="178"/>
      <c r="K580" s="249"/>
      <c r="L580" s="167"/>
      <c r="M580" s="6"/>
      <c r="N580" s="6"/>
      <c r="O580" s="6"/>
      <c r="P580" s="6"/>
      <c r="Q580" s="168"/>
      <c r="S580" s="6"/>
      <c r="T580" s="6"/>
      <c r="U580" s="6"/>
      <c r="V580" s="6"/>
    </row>
    <row r="581" spans="2:22" s="18" customFormat="1" ht="15.75" customHeight="1" x14ac:dyDescent="0.2">
      <c r="B581" s="6"/>
      <c r="C581" s="166"/>
      <c r="D581" s="10"/>
      <c r="E581" s="12"/>
      <c r="F581" s="6"/>
      <c r="G581" s="6"/>
      <c r="H581" s="6"/>
      <c r="I581" s="6"/>
      <c r="J581" s="178"/>
      <c r="K581" s="249"/>
      <c r="L581" s="167"/>
      <c r="M581" s="6"/>
      <c r="N581" s="6"/>
      <c r="O581" s="6"/>
      <c r="P581" s="6"/>
      <c r="Q581" s="168"/>
      <c r="S581" s="6"/>
      <c r="T581" s="6"/>
      <c r="U581" s="6"/>
      <c r="V581" s="6"/>
    </row>
    <row r="582" spans="2:22" s="18" customFormat="1" ht="15.75" customHeight="1" x14ac:dyDescent="0.2">
      <c r="B582" s="6"/>
      <c r="C582" s="166"/>
      <c r="D582" s="10"/>
      <c r="E582" s="12"/>
      <c r="F582" s="6"/>
      <c r="G582" s="6"/>
      <c r="H582" s="6"/>
      <c r="I582" s="6"/>
      <c r="J582" s="178"/>
      <c r="K582" s="249"/>
      <c r="L582" s="167"/>
      <c r="M582" s="6"/>
      <c r="N582" s="6"/>
      <c r="O582" s="6"/>
      <c r="P582" s="6"/>
      <c r="Q582" s="168"/>
      <c r="S582" s="6"/>
      <c r="T582" s="6"/>
      <c r="U582" s="6"/>
      <c r="V582" s="6"/>
    </row>
    <row r="583" spans="2:22" s="18" customFormat="1" ht="15.75" customHeight="1" x14ac:dyDescent="0.2">
      <c r="B583" s="6"/>
      <c r="C583" s="166"/>
      <c r="D583" s="10"/>
      <c r="E583" s="12"/>
      <c r="F583" s="6"/>
      <c r="G583" s="6"/>
      <c r="H583" s="6"/>
      <c r="I583" s="6"/>
      <c r="J583" s="178"/>
      <c r="K583" s="249"/>
      <c r="L583" s="167"/>
      <c r="M583" s="6"/>
      <c r="N583" s="6"/>
      <c r="O583" s="6"/>
      <c r="P583" s="6"/>
      <c r="Q583" s="168"/>
      <c r="S583" s="6"/>
      <c r="T583" s="6"/>
      <c r="U583" s="6"/>
      <c r="V583" s="6"/>
    </row>
    <row r="584" spans="2:22" s="18" customFormat="1" ht="15.75" customHeight="1" x14ac:dyDescent="0.2">
      <c r="B584" s="6"/>
      <c r="C584" s="166"/>
      <c r="D584" s="10"/>
      <c r="E584" s="12"/>
      <c r="F584" s="6"/>
      <c r="G584" s="6"/>
      <c r="H584" s="6"/>
      <c r="I584" s="6"/>
      <c r="J584" s="178"/>
      <c r="K584" s="249"/>
      <c r="L584" s="167"/>
      <c r="M584" s="6"/>
      <c r="N584" s="6"/>
      <c r="O584" s="6"/>
      <c r="P584" s="6"/>
      <c r="Q584" s="168"/>
      <c r="S584" s="6"/>
      <c r="T584" s="6"/>
      <c r="U584" s="6"/>
      <c r="V584" s="6"/>
    </row>
    <row r="585" spans="2:22" s="18" customFormat="1" ht="15.75" customHeight="1" x14ac:dyDescent="0.2">
      <c r="B585" s="6"/>
      <c r="C585" s="166"/>
      <c r="D585" s="10"/>
      <c r="E585" s="12"/>
      <c r="F585" s="6"/>
      <c r="G585" s="6"/>
      <c r="H585" s="6"/>
      <c r="I585" s="6"/>
      <c r="J585" s="178"/>
      <c r="K585" s="249"/>
      <c r="L585" s="167"/>
      <c r="M585" s="6"/>
      <c r="N585" s="6"/>
      <c r="O585" s="6"/>
      <c r="P585" s="6"/>
      <c r="Q585" s="168"/>
      <c r="S585" s="6"/>
      <c r="T585" s="6"/>
      <c r="U585" s="6"/>
      <c r="V585" s="6"/>
    </row>
    <row r="586" spans="2:22" s="18" customFormat="1" ht="15.75" customHeight="1" x14ac:dyDescent="0.2">
      <c r="B586" s="6"/>
      <c r="C586" s="166"/>
      <c r="D586" s="10"/>
      <c r="E586" s="12"/>
      <c r="F586" s="6"/>
      <c r="G586" s="6"/>
      <c r="H586" s="6"/>
      <c r="I586" s="6"/>
      <c r="J586" s="178"/>
      <c r="K586" s="249"/>
      <c r="L586" s="167"/>
      <c r="M586" s="6"/>
      <c r="N586" s="6"/>
      <c r="O586" s="6"/>
      <c r="P586" s="6"/>
      <c r="Q586" s="168"/>
      <c r="S586" s="6"/>
      <c r="T586" s="6"/>
      <c r="U586" s="6"/>
      <c r="V586" s="6"/>
    </row>
    <row r="587" spans="2:22" s="18" customFormat="1" ht="15.75" customHeight="1" x14ac:dyDescent="0.2">
      <c r="B587" s="6"/>
      <c r="C587" s="166"/>
      <c r="D587" s="10"/>
      <c r="E587" s="12"/>
      <c r="F587" s="6"/>
      <c r="G587" s="6"/>
      <c r="H587" s="6"/>
      <c r="I587" s="6"/>
      <c r="J587" s="178"/>
      <c r="K587" s="249"/>
      <c r="L587" s="167"/>
      <c r="M587" s="6"/>
      <c r="N587" s="6"/>
      <c r="O587" s="6"/>
      <c r="P587" s="6"/>
      <c r="Q587" s="168"/>
      <c r="S587" s="6"/>
      <c r="T587" s="6"/>
      <c r="U587" s="6"/>
      <c r="V587" s="6"/>
    </row>
    <row r="588" spans="2:22" s="18" customFormat="1" ht="15.75" customHeight="1" x14ac:dyDescent="0.2">
      <c r="B588" s="6"/>
      <c r="C588" s="166"/>
      <c r="D588" s="10"/>
      <c r="E588" s="12"/>
      <c r="F588" s="6"/>
      <c r="G588" s="6"/>
      <c r="H588" s="6"/>
      <c r="I588" s="6"/>
      <c r="J588" s="178"/>
      <c r="K588" s="249"/>
      <c r="L588" s="167"/>
      <c r="M588" s="6"/>
      <c r="N588" s="6"/>
      <c r="O588" s="6"/>
      <c r="P588" s="6"/>
      <c r="Q588" s="168"/>
      <c r="S588" s="6"/>
      <c r="T588" s="6"/>
      <c r="U588" s="6"/>
      <c r="V588" s="6"/>
    </row>
    <row r="589" spans="2:22" s="18" customFormat="1" ht="15.75" customHeight="1" x14ac:dyDescent="0.2">
      <c r="B589" s="6"/>
      <c r="C589" s="166"/>
      <c r="D589" s="10"/>
      <c r="E589" s="12"/>
      <c r="F589" s="6"/>
      <c r="G589" s="6"/>
      <c r="H589" s="6"/>
      <c r="I589" s="6"/>
      <c r="J589" s="178"/>
      <c r="K589" s="249"/>
      <c r="L589" s="167"/>
      <c r="M589" s="6"/>
      <c r="N589" s="6"/>
      <c r="O589" s="6"/>
      <c r="P589" s="6"/>
      <c r="Q589" s="168"/>
      <c r="S589" s="6"/>
      <c r="T589" s="6"/>
      <c r="U589" s="6"/>
      <c r="V589" s="6"/>
    </row>
    <row r="590" spans="2:22" s="18" customFormat="1" ht="15.75" customHeight="1" x14ac:dyDescent="0.2">
      <c r="B590" s="6"/>
      <c r="C590" s="166"/>
      <c r="D590" s="10"/>
      <c r="E590" s="12"/>
      <c r="F590" s="6"/>
      <c r="G590" s="6"/>
      <c r="H590" s="6"/>
      <c r="I590" s="6"/>
      <c r="J590" s="178"/>
      <c r="K590" s="249"/>
      <c r="L590" s="167"/>
      <c r="M590" s="6"/>
      <c r="N590" s="6"/>
      <c r="O590" s="6"/>
      <c r="P590" s="6"/>
      <c r="Q590" s="168"/>
      <c r="S590" s="6"/>
      <c r="T590" s="6"/>
      <c r="U590" s="6"/>
      <c r="V590" s="6"/>
    </row>
    <row r="591" spans="2:22" s="18" customFormat="1" ht="15.75" customHeight="1" x14ac:dyDescent="0.2">
      <c r="B591" s="6"/>
      <c r="C591" s="166"/>
      <c r="D591" s="10"/>
      <c r="E591" s="12"/>
      <c r="F591" s="6"/>
      <c r="G591" s="6"/>
      <c r="H591" s="6"/>
      <c r="I591" s="6"/>
      <c r="J591" s="178"/>
      <c r="K591" s="249"/>
      <c r="L591" s="167"/>
      <c r="M591" s="6"/>
      <c r="N591" s="6"/>
      <c r="O591" s="6"/>
      <c r="P591" s="6"/>
      <c r="Q591" s="168"/>
      <c r="S591" s="6"/>
      <c r="T591" s="6"/>
      <c r="U591" s="6"/>
      <c r="V591" s="6"/>
    </row>
    <row r="592" spans="2:22" s="18" customFormat="1" ht="15.75" customHeight="1" x14ac:dyDescent="0.2">
      <c r="B592" s="6"/>
      <c r="C592" s="166"/>
      <c r="D592" s="10"/>
      <c r="E592" s="12"/>
      <c r="F592" s="6"/>
      <c r="G592" s="6"/>
      <c r="H592" s="6"/>
      <c r="I592" s="6"/>
      <c r="J592" s="178"/>
      <c r="K592" s="249"/>
      <c r="L592" s="167"/>
      <c r="M592" s="6"/>
      <c r="N592" s="6"/>
      <c r="O592" s="6"/>
      <c r="P592" s="6"/>
      <c r="Q592" s="168"/>
      <c r="S592" s="6"/>
      <c r="T592" s="6"/>
      <c r="U592" s="6"/>
      <c r="V592" s="6"/>
    </row>
    <row r="593" spans="2:22" s="18" customFormat="1" ht="15.75" customHeight="1" x14ac:dyDescent="0.2">
      <c r="B593" s="6"/>
      <c r="C593" s="166"/>
      <c r="D593" s="10"/>
      <c r="E593" s="12"/>
      <c r="F593" s="6"/>
      <c r="G593" s="6"/>
      <c r="H593" s="6"/>
      <c r="I593" s="6"/>
      <c r="J593" s="178"/>
      <c r="K593" s="249"/>
      <c r="L593" s="167"/>
      <c r="M593" s="6"/>
      <c r="N593" s="6"/>
      <c r="O593" s="6"/>
      <c r="P593" s="6"/>
      <c r="Q593" s="168"/>
      <c r="S593" s="6"/>
      <c r="T593" s="6"/>
      <c r="U593" s="6"/>
      <c r="V593" s="6"/>
    </row>
    <row r="594" spans="2:22" s="18" customFormat="1" ht="15.75" customHeight="1" x14ac:dyDescent="0.2">
      <c r="B594" s="6"/>
      <c r="C594" s="166"/>
      <c r="D594" s="10"/>
      <c r="E594" s="12"/>
      <c r="F594" s="6"/>
      <c r="G594" s="6"/>
      <c r="H594" s="6"/>
      <c r="I594" s="6"/>
      <c r="J594" s="178"/>
      <c r="K594" s="249"/>
      <c r="L594" s="167"/>
      <c r="M594" s="6"/>
      <c r="N594" s="6"/>
      <c r="O594" s="6"/>
      <c r="P594" s="6"/>
      <c r="Q594" s="168"/>
      <c r="S594" s="6"/>
      <c r="T594" s="6"/>
      <c r="U594" s="6"/>
      <c r="V594" s="6"/>
    </row>
    <row r="595" spans="2:22" s="18" customFormat="1" ht="15.75" customHeight="1" x14ac:dyDescent="0.2">
      <c r="B595" s="6"/>
      <c r="C595" s="166"/>
      <c r="D595" s="10"/>
      <c r="E595" s="12"/>
      <c r="F595" s="6"/>
      <c r="G595" s="6"/>
      <c r="H595" s="6"/>
      <c r="I595" s="6"/>
      <c r="J595" s="178"/>
      <c r="K595" s="249"/>
      <c r="L595" s="167"/>
      <c r="M595" s="6"/>
      <c r="N595" s="6"/>
      <c r="O595" s="6"/>
      <c r="P595" s="6"/>
      <c r="Q595" s="168"/>
      <c r="S595" s="6"/>
      <c r="T595" s="6"/>
      <c r="U595" s="6"/>
      <c r="V595" s="6"/>
    </row>
    <row r="596" spans="2:22" s="18" customFormat="1" ht="15.75" customHeight="1" x14ac:dyDescent="0.2">
      <c r="B596" s="6"/>
      <c r="C596" s="166"/>
      <c r="D596" s="10"/>
      <c r="E596" s="12"/>
      <c r="F596" s="6"/>
      <c r="G596" s="6"/>
      <c r="H596" s="6"/>
      <c r="I596" s="6"/>
      <c r="J596" s="178"/>
      <c r="K596" s="249"/>
      <c r="L596" s="167"/>
      <c r="M596" s="6"/>
      <c r="N596" s="6"/>
      <c r="O596" s="6"/>
      <c r="P596" s="6"/>
      <c r="Q596" s="168"/>
      <c r="S596" s="6"/>
      <c r="T596" s="6"/>
      <c r="U596" s="6"/>
      <c r="V596" s="6"/>
    </row>
    <row r="597" spans="2:22" s="18" customFormat="1" ht="15.75" customHeight="1" x14ac:dyDescent="0.2">
      <c r="B597" s="6"/>
      <c r="C597" s="166"/>
      <c r="D597" s="10"/>
      <c r="E597" s="12"/>
      <c r="F597" s="6"/>
      <c r="G597" s="6"/>
      <c r="H597" s="6"/>
      <c r="I597" s="6"/>
      <c r="J597" s="178"/>
      <c r="K597" s="249"/>
      <c r="L597" s="167"/>
      <c r="M597" s="6"/>
      <c r="N597" s="6"/>
      <c r="O597" s="6"/>
      <c r="P597" s="6"/>
      <c r="Q597" s="168"/>
      <c r="S597" s="6"/>
      <c r="T597" s="6"/>
      <c r="U597" s="6"/>
      <c r="V597" s="6"/>
    </row>
    <row r="598" spans="2:22" s="18" customFormat="1" ht="15.75" customHeight="1" x14ac:dyDescent="0.2">
      <c r="B598" s="6"/>
      <c r="C598" s="166"/>
      <c r="D598" s="10"/>
      <c r="E598" s="12"/>
      <c r="F598" s="6"/>
      <c r="G598" s="6"/>
      <c r="H598" s="6"/>
      <c r="I598" s="6"/>
      <c r="J598" s="178"/>
      <c r="K598" s="249"/>
      <c r="L598" s="167"/>
      <c r="M598" s="6"/>
      <c r="N598" s="6"/>
      <c r="O598" s="6"/>
      <c r="P598" s="6"/>
      <c r="Q598" s="168"/>
      <c r="S598" s="6"/>
      <c r="T598" s="6"/>
      <c r="U598" s="6"/>
      <c r="V598" s="6"/>
    </row>
    <row r="599" spans="2:22" s="18" customFormat="1" ht="15.75" customHeight="1" x14ac:dyDescent="0.2">
      <c r="B599" s="6"/>
      <c r="C599" s="166"/>
      <c r="D599" s="10"/>
      <c r="E599" s="12"/>
      <c r="F599" s="6"/>
      <c r="G599" s="6"/>
      <c r="H599" s="6"/>
      <c r="I599" s="6"/>
      <c r="J599" s="178"/>
      <c r="K599" s="249"/>
      <c r="L599" s="167"/>
      <c r="M599" s="6"/>
      <c r="N599" s="6"/>
      <c r="O599" s="6"/>
      <c r="P599" s="6"/>
      <c r="Q599" s="168"/>
      <c r="S599" s="6"/>
      <c r="T599" s="6"/>
      <c r="U599" s="6"/>
      <c r="V599" s="6"/>
    </row>
    <row r="600" spans="2:22" s="18" customFormat="1" ht="15.75" customHeight="1" x14ac:dyDescent="0.2">
      <c r="B600" s="6"/>
      <c r="C600" s="166"/>
      <c r="D600" s="10"/>
      <c r="E600" s="12"/>
      <c r="F600" s="6"/>
      <c r="G600" s="6"/>
      <c r="H600" s="6"/>
      <c r="I600" s="6"/>
      <c r="J600" s="178"/>
      <c r="K600" s="249"/>
      <c r="L600" s="167"/>
      <c r="M600" s="6"/>
      <c r="N600" s="6"/>
      <c r="O600" s="6"/>
      <c r="P600" s="6"/>
      <c r="Q600" s="168"/>
      <c r="S600" s="6"/>
      <c r="T600" s="6"/>
      <c r="U600" s="6"/>
      <c r="V600" s="6"/>
    </row>
    <row r="601" spans="2:22" s="18" customFormat="1" ht="15.75" customHeight="1" x14ac:dyDescent="0.2">
      <c r="B601" s="6"/>
      <c r="C601" s="166"/>
      <c r="D601" s="10"/>
      <c r="E601" s="12"/>
      <c r="F601" s="6"/>
      <c r="G601" s="6"/>
      <c r="H601" s="6"/>
      <c r="I601" s="6"/>
      <c r="J601" s="178"/>
      <c r="K601" s="249"/>
      <c r="L601" s="167"/>
      <c r="M601" s="6"/>
      <c r="N601" s="6"/>
      <c r="O601" s="6"/>
      <c r="P601" s="6"/>
      <c r="Q601" s="168"/>
      <c r="S601" s="6"/>
      <c r="T601" s="6"/>
      <c r="U601" s="6"/>
      <c r="V601" s="6"/>
    </row>
    <row r="602" spans="2:22" s="18" customFormat="1" ht="15.75" customHeight="1" x14ac:dyDescent="0.2">
      <c r="B602" s="6"/>
      <c r="C602" s="166"/>
      <c r="D602" s="10"/>
      <c r="E602" s="12"/>
      <c r="F602" s="6"/>
      <c r="G602" s="6"/>
      <c r="H602" s="6"/>
      <c r="I602" s="6"/>
      <c r="J602" s="178"/>
      <c r="K602" s="249"/>
      <c r="L602" s="167"/>
      <c r="M602" s="6"/>
      <c r="N602" s="6"/>
      <c r="O602" s="6"/>
      <c r="P602" s="6"/>
      <c r="Q602" s="168"/>
      <c r="S602" s="6"/>
      <c r="T602" s="6"/>
      <c r="U602" s="6"/>
      <c r="V602" s="6"/>
    </row>
    <row r="603" spans="2:22" s="18" customFormat="1" ht="15.75" customHeight="1" x14ac:dyDescent="0.2">
      <c r="B603" s="6"/>
      <c r="C603" s="166"/>
      <c r="D603" s="10"/>
      <c r="E603" s="12"/>
      <c r="F603" s="6"/>
      <c r="G603" s="6"/>
      <c r="H603" s="6"/>
      <c r="I603" s="6"/>
      <c r="J603" s="178"/>
      <c r="K603" s="249"/>
      <c r="L603" s="167"/>
      <c r="M603" s="6"/>
      <c r="N603" s="6"/>
      <c r="O603" s="6"/>
      <c r="P603" s="6"/>
      <c r="Q603" s="168"/>
      <c r="S603" s="6"/>
      <c r="T603" s="6"/>
      <c r="U603" s="6"/>
      <c r="V603" s="6"/>
    </row>
    <row r="604" spans="2:22" s="18" customFormat="1" ht="15.75" customHeight="1" x14ac:dyDescent="0.2">
      <c r="B604" s="6"/>
      <c r="C604" s="166"/>
      <c r="D604" s="10"/>
      <c r="E604" s="12"/>
      <c r="F604" s="6"/>
      <c r="G604" s="6"/>
      <c r="H604" s="6"/>
      <c r="I604" s="6"/>
      <c r="J604" s="178"/>
      <c r="K604" s="249"/>
      <c r="L604" s="167"/>
      <c r="M604" s="6"/>
      <c r="N604" s="6"/>
      <c r="O604" s="6"/>
      <c r="P604" s="6"/>
      <c r="Q604" s="168"/>
      <c r="S604" s="6"/>
      <c r="T604" s="6"/>
      <c r="U604" s="6"/>
      <c r="V604" s="6"/>
    </row>
    <row r="605" spans="2:22" s="18" customFormat="1" ht="15.75" customHeight="1" x14ac:dyDescent="0.2">
      <c r="B605" s="6"/>
      <c r="C605" s="166"/>
      <c r="D605" s="10"/>
      <c r="E605" s="12"/>
      <c r="F605" s="6"/>
      <c r="G605" s="6"/>
      <c r="H605" s="6"/>
      <c r="I605" s="6"/>
      <c r="J605" s="178"/>
      <c r="K605" s="249"/>
      <c r="L605" s="167"/>
      <c r="M605" s="6"/>
      <c r="N605" s="6"/>
      <c r="O605" s="6"/>
      <c r="P605" s="6"/>
      <c r="Q605" s="168"/>
      <c r="S605" s="6"/>
      <c r="T605" s="6"/>
      <c r="U605" s="6"/>
      <c r="V605" s="6"/>
    </row>
    <row r="606" spans="2:22" s="18" customFormat="1" ht="15.75" customHeight="1" x14ac:dyDescent="0.2">
      <c r="B606" s="6"/>
      <c r="C606" s="166"/>
      <c r="D606" s="10"/>
      <c r="E606" s="12"/>
      <c r="F606" s="6"/>
      <c r="G606" s="6"/>
      <c r="H606" s="6"/>
      <c r="I606" s="6"/>
      <c r="J606" s="178"/>
      <c r="K606" s="249"/>
      <c r="L606" s="167"/>
      <c r="M606" s="6"/>
      <c r="N606" s="6"/>
      <c r="O606" s="6"/>
      <c r="P606" s="6"/>
      <c r="Q606" s="168"/>
      <c r="S606" s="6"/>
      <c r="T606" s="6"/>
      <c r="U606" s="6"/>
      <c r="V606" s="6"/>
    </row>
    <row r="607" spans="2:22" s="18" customFormat="1" ht="15.75" customHeight="1" x14ac:dyDescent="0.2">
      <c r="B607" s="6"/>
      <c r="C607" s="166"/>
      <c r="D607" s="10"/>
      <c r="E607" s="12"/>
      <c r="F607" s="6"/>
      <c r="G607" s="6"/>
      <c r="H607" s="6"/>
      <c r="I607" s="6"/>
      <c r="J607" s="178"/>
      <c r="K607" s="249"/>
      <c r="L607" s="167"/>
      <c r="M607" s="6"/>
      <c r="N607" s="6"/>
      <c r="O607" s="6"/>
      <c r="P607" s="6"/>
      <c r="Q607" s="168"/>
      <c r="S607" s="6"/>
      <c r="T607" s="6"/>
      <c r="U607" s="6"/>
      <c r="V607" s="6"/>
    </row>
    <row r="608" spans="2:22" s="18" customFormat="1" ht="15.75" customHeight="1" x14ac:dyDescent="0.2">
      <c r="B608" s="6"/>
      <c r="C608" s="166"/>
      <c r="D608" s="10"/>
      <c r="E608" s="12"/>
      <c r="F608" s="6"/>
      <c r="G608" s="6"/>
      <c r="H608" s="6"/>
      <c r="I608" s="6"/>
      <c r="J608" s="178"/>
      <c r="K608" s="249"/>
      <c r="L608" s="167"/>
      <c r="M608" s="6"/>
      <c r="N608" s="6"/>
      <c r="O608" s="6"/>
      <c r="P608" s="6"/>
      <c r="Q608" s="168"/>
      <c r="S608" s="6"/>
      <c r="T608" s="6"/>
      <c r="U608" s="6"/>
      <c r="V608" s="6"/>
    </row>
    <row r="609" spans="2:22" s="18" customFormat="1" ht="15.75" customHeight="1" x14ac:dyDescent="0.2">
      <c r="B609" s="6"/>
      <c r="C609" s="166"/>
      <c r="D609" s="10"/>
      <c r="E609" s="12"/>
      <c r="F609" s="6"/>
      <c r="G609" s="6"/>
      <c r="H609" s="6"/>
      <c r="I609" s="6"/>
      <c r="J609" s="178"/>
      <c r="K609" s="249"/>
      <c r="L609" s="167"/>
      <c r="M609" s="6"/>
      <c r="N609" s="6"/>
      <c r="O609" s="6"/>
      <c r="P609" s="6"/>
      <c r="Q609" s="168"/>
      <c r="S609" s="6"/>
      <c r="T609" s="6"/>
      <c r="U609" s="6"/>
      <c r="V609" s="6"/>
    </row>
    <row r="610" spans="2:22" s="18" customFormat="1" ht="15.75" customHeight="1" x14ac:dyDescent="0.2">
      <c r="B610" s="6"/>
      <c r="C610" s="166"/>
      <c r="D610" s="10"/>
      <c r="E610" s="12"/>
      <c r="F610" s="6"/>
      <c r="G610" s="6"/>
      <c r="H610" s="6"/>
      <c r="I610" s="6"/>
      <c r="J610" s="178"/>
      <c r="K610" s="249"/>
      <c r="L610" s="167"/>
      <c r="M610" s="6"/>
      <c r="N610" s="6"/>
      <c r="O610" s="6"/>
      <c r="P610" s="6"/>
      <c r="Q610" s="168"/>
      <c r="S610" s="6"/>
      <c r="T610" s="6"/>
      <c r="U610" s="6"/>
      <c r="V610" s="6"/>
    </row>
    <row r="611" spans="2:22" s="18" customFormat="1" ht="15.75" customHeight="1" x14ac:dyDescent="0.2">
      <c r="B611" s="6"/>
      <c r="C611" s="166"/>
      <c r="D611" s="10"/>
      <c r="E611" s="12"/>
      <c r="F611" s="6"/>
      <c r="G611" s="6"/>
      <c r="H611" s="6"/>
      <c r="I611" s="6"/>
      <c r="J611" s="178"/>
      <c r="K611" s="249"/>
      <c r="L611" s="167"/>
      <c r="M611" s="6"/>
      <c r="N611" s="6"/>
      <c r="O611" s="6"/>
      <c r="P611" s="6"/>
      <c r="Q611" s="168"/>
      <c r="S611" s="6"/>
      <c r="T611" s="6"/>
      <c r="U611" s="6"/>
      <c r="V611" s="6"/>
    </row>
    <row r="612" spans="2:22" s="18" customFormat="1" ht="15.75" customHeight="1" x14ac:dyDescent="0.2">
      <c r="B612" s="6"/>
      <c r="C612" s="166"/>
      <c r="D612" s="10"/>
      <c r="E612" s="12"/>
      <c r="F612" s="6"/>
      <c r="G612" s="6"/>
      <c r="H612" s="6"/>
      <c r="I612" s="6"/>
      <c r="J612" s="178"/>
      <c r="K612" s="249"/>
      <c r="L612" s="167"/>
      <c r="M612" s="6"/>
      <c r="N612" s="6"/>
      <c r="O612" s="6"/>
      <c r="P612" s="6"/>
      <c r="Q612" s="168"/>
      <c r="S612" s="6"/>
      <c r="T612" s="6"/>
      <c r="U612" s="6"/>
      <c r="V612" s="6"/>
    </row>
    <row r="613" spans="2:22" s="18" customFormat="1" ht="15.75" customHeight="1" x14ac:dyDescent="0.2">
      <c r="B613" s="6"/>
      <c r="C613" s="166"/>
      <c r="D613" s="10"/>
      <c r="E613" s="12"/>
      <c r="F613" s="6"/>
      <c r="G613" s="6"/>
      <c r="H613" s="6"/>
      <c r="I613" s="6"/>
      <c r="J613" s="178"/>
      <c r="K613" s="249"/>
      <c r="L613" s="167"/>
      <c r="M613" s="6"/>
      <c r="N613" s="6"/>
      <c r="O613" s="6"/>
      <c r="P613" s="6"/>
      <c r="Q613" s="168"/>
      <c r="S613" s="6"/>
      <c r="T613" s="6"/>
      <c r="U613" s="6"/>
      <c r="V613" s="6"/>
    </row>
    <row r="614" spans="2:22" s="18" customFormat="1" ht="15.75" customHeight="1" x14ac:dyDescent="0.2">
      <c r="B614" s="6"/>
      <c r="C614" s="166"/>
      <c r="D614" s="10"/>
      <c r="E614" s="12"/>
      <c r="F614" s="6"/>
      <c r="G614" s="6"/>
      <c r="H614" s="6"/>
      <c r="I614" s="6"/>
      <c r="J614" s="178"/>
      <c r="K614" s="249"/>
      <c r="L614" s="167"/>
      <c r="M614" s="6"/>
      <c r="N614" s="6"/>
      <c r="O614" s="6"/>
      <c r="P614" s="6"/>
      <c r="Q614" s="168"/>
      <c r="S614" s="6"/>
      <c r="T614" s="6"/>
      <c r="U614" s="6"/>
      <c r="V614" s="6"/>
    </row>
    <row r="615" spans="2:22" s="18" customFormat="1" ht="15.75" customHeight="1" x14ac:dyDescent="0.2">
      <c r="B615" s="6"/>
      <c r="C615" s="166"/>
      <c r="D615" s="10"/>
      <c r="E615" s="12"/>
      <c r="F615" s="6"/>
      <c r="G615" s="6"/>
      <c r="H615" s="6"/>
      <c r="I615" s="6"/>
      <c r="J615" s="178"/>
      <c r="K615" s="249"/>
      <c r="L615" s="167"/>
      <c r="M615" s="6"/>
      <c r="N615" s="6"/>
      <c r="O615" s="6"/>
      <c r="P615" s="6"/>
      <c r="Q615" s="168"/>
      <c r="S615" s="6"/>
      <c r="T615" s="6"/>
      <c r="U615" s="6"/>
      <c r="V615" s="6"/>
    </row>
    <row r="616" spans="2:22" s="18" customFormat="1" ht="15.75" customHeight="1" x14ac:dyDescent="0.2">
      <c r="B616" s="6"/>
      <c r="C616" s="166"/>
      <c r="D616" s="10"/>
      <c r="E616" s="12"/>
      <c r="F616" s="6"/>
      <c r="G616" s="6"/>
      <c r="H616" s="6"/>
      <c r="I616" s="6"/>
      <c r="J616" s="178"/>
      <c r="K616" s="249"/>
      <c r="L616" s="167"/>
      <c r="M616" s="6"/>
      <c r="N616" s="6"/>
      <c r="O616" s="6"/>
      <c r="P616" s="6"/>
      <c r="Q616" s="168"/>
      <c r="S616" s="6"/>
      <c r="T616" s="6"/>
      <c r="U616" s="6"/>
      <c r="V616" s="6"/>
    </row>
    <row r="617" spans="2:22" s="18" customFormat="1" ht="15.75" customHeight="1" x14ac:dyDescent="0.2">
      <c r="B617" s="6"/>
      <c r="C617" s="166"/>
      <c r="D617" s="10"/>
      <c r="E617" s="12"/>
      <c r="F617" s="6"/>
      <c r="G617" s="6"/>
      <c r="H617" s="6"/>
      <c r="I617" s="6"/>
      <c r="J617" s="178"/>
      <c r="K617" s="249"/>
      <c r="L617" s="167"/>
      <c r="M617" s="6"/>
      <c r="N617" s="6"/>
      <c r="O617" s="6"/>
      <c r="P617" s="6"/>
      <c r="Q617" s="168"/>
      <c r="S617" s="6"/>
      <c r="T617" s="6"/>
      <c r="U617" s="6"/>
      <c r="V617" s="6"/>
    </row>
    <row r="618" spans="2:22" s="18" customFormat="1" ht="15.75" customHeight="1" x14ac:dyDescent="0.2">
      <c r="B618" s="6"/>
      <c r="C618" s="166"/>
      <c r="D618" s="10"/>
      <c r="E618" s="12"/>
      <c r="F618" s="6"/>
      <c r="G618" s="6"/>
      <c r="H618" s="6"/>
      <c r="I618" s="6"/>
      <c r="J618" s="178"/>
      <c r="K618" s="249"/>
      <c r="L618" s="167"/>
      <c r="M618" s="6"/>
      <c r="N618" s="6"/>
      <c r="O618" s="6"/>
      <c r="P618" s="6"/>
      <c r="Q618" s="168"/>
      <c r="S618" s="6"/>
      <c r="T618" s="6"/>
      <c r="U618" s="6"/>
      <c r="V618" s="6"/>
    </row>
    <row r="619" spans="2:22" s="18" customFormat="1" ht="15.75" customHeight="1" x14ac:dyDescent="0.2">
      <c r="B619" s="6"/>
      <c r="C619" s="166"/>
      <c r="D619" s="10"/>
      <c r="E619" s="12"/>
      <c r="F619" s="6"/>
      <c r="G619" s="6"/>
      <c r="H619" s="6"/>
      <c r="I619" s="6"/>
      <c r="J619" s="178"/>
      <c r="K619" s="249"/>
      <c r="L619" s="167"/>
      <c r="M619" s="6"/>
      <c r="N619" s="6"/>
      <c r="O619" s="6"/>
      <c r="P619" s="6"/>
      <c r="Q619" s="168"/>
      <c r="S619" s="6"/>
      <c r="T619" s="6"/>
      <c r="U619" s="6"/>
      <c r="V619" s="6"/>
    </row>
    <row r="620" spans="2:22" s="18" customFormat="1" ht="15.75" customHeight="1" x14ac:dyDescent="0.2">
      <c r="B620" s="6"/>
      <c r="C620" s="166"/>
      <c r="D620" s="10"/>
      <c r="E620" s="12"/>
      <c r="F620" s="6"/>
      <c r="G620" s="6"/>
      <c r="H620" s="6"/>
      <c r="I620" s="6"/>
      <c r="J620" s="178"/>
      <c r="K620" s="249"/>
      <c r="L620" s="167"/>
      <c r="M620" s="6"/>
      <c r="N620" s="6"/>
      <c r="O620" s="6"/>
      <c r="P620" s="6"/>
      <c r="Q620" s="168"/>
      <c r="S620" s="6"/>
      <c r="T620" s="6"/>
      <c r="U620" s="6"/>
      <c r="V620" s="6"/>
    </row>
    <row r="621" spans="2:22" s="18" customFormat="1" ht="15.75" customHeight="1" x14ac:dyDescent="0.2">
      <c r="B621" s="6"/>
      <c r="C621" s="166"/>
      <c r="D621" s="10"/>
      <c r="E621" s="12"/>
      <c r="F621" s="6"/>
      <c r="G621" s="6"/>
      <c r="H621" s="6"/>
      <c r="I621" s="6"/>
      <c r="J621" s="178"/>
      <c r="K621" s="249"/>
      <c r="L621" s="167"/>
      <c r="M621" s="6"/>
      <c r="N621" s="6"/>
      <c r="O621" s="6"/>
      <c r="P621" s="6"/>
      <c r="Q621" s="168"/>
      <c r="S621" s="6"/>
      <c r="T621" s="6"/>
      <c r="U621" s="6"/>
      <c r="V621" s="6"/>
    </row>
    <row r="622" spans="2:22" s="18" customFormat="1" ht="15.75" customHeight="1" x14ac:dyDescent="0.2">
      <c r="B622" s="6"/>
      <c r="C622" s="166"/>
      <c r="D622" s="10"/>
      <c r="E622" s="12"/>
      <c r="F622" s="6"/>
      <c r="G622" s="6"/>
      <c r="H622" s="6"/>
      <c r="I622" s="6"/>
      <c r="J622" s="178"/>
      <c r="K622" s="249"/>
      <c r="L622" s="167"/>
      <c r="M622" s="6"/>
      <c r="N622" s="6"/>
      <c r="O622" s="6"/>
      <c r="P622" s="6"/>
      <c r="Q622" s="168"/>
      <c r="S622" s="6"/>
      <c r="T622" s="6"/>
      <c r="U622" s="6"/>
      <c r="V622" s="6"/>
    </row>
    <row r="623" spans="2:22" s="18" customFormat="1" ht="15.75" customHeight="1" x14ac:dyDescent="0.2">
      <c r="B623" s="6"/>
      <c r="C623" s="166"/>
      <c r="D623" s="10"/>
      <c r="E623" s="12"/>
      <c r="F623" s="6"/>
      <c r="G623" s="6"/>
      <c r="H623" s="6"/>
      <c r="I623" s="6"/>
      <c r="J623" s="178"/>
      <c r="K623" s="249"/>
      <c r="L623" s="167"/>
      <c r="M623" s="6"/>
      <c r="N623" s="6"/>
      <c r="O623" s="6"/>
      <c r="P623" s="6"/>
      <c r="Q623" s="168"/>
      <c r="S623" s="6"/>
      <c r="T623" s="6"/>
      <c r="U623" s="6"/>
      <c r="V623" s="6"/>
    </row>
    <row r="624" spans="2:22" s="18" customFormat="1" ht="15.75" customHeight="1" x14ac:dyDescent="0.2">
      <c r="B624" s="6"/>
      <c r="C624" s="166"/>
      <c r="D624" s="10"/>
      <c r="E624" s="12"/>
      <c r="F624" s="6"/>
      <c r="G624" s="6"/>
      <c r="H624" s="6"/>
      <c r="I624" s="6"/>
      <c r="J624" s="178"/>
      <c r="K624" s="249"/>
      <c r="L624" s="167"/>
      <c r="M624" s="6"/>
      <c r="N624" s="6"/>
      <c r="O624" s="6"/>
      <c r="P624" s="6"/>
      <c r="Q624" s="168"/>
      <c r="S624" s="6"/>
      <c r="T624" s="6"/>
      <c r="U624" s="6"/>
      <c r="V624" s="6"/>
    </row>
    <row r="625" spans="2:22" s="18" customFormat="1" ht="15.75" customHeight="1" x14ac:dyDescent="0.2">
      <c r="B625" s="6"/>
      <c r="C625" s="166"/>
      <c r="D625" s="10"/>
      <c r="E625" s="12"/>
      <c r="F625" s="6"/>
      <c r="G625" s="6"/>
      <c r="H625" s="6"/>
      <c r="I625" s="6"/>
      <c r="J625" s="178"/>
      <c r="K625" s="249"/>
      <c r="L625" s="167"/>
      <c r="M625" s="6"/>
      <c r="N625" s="6"/>
      <c r="O625" s="6"/>
      <c r="P625" s="6"/>
      <c r="Q625" s="168"/>
      <c r="S625" s="6"/>
      <c r="T625" s="6"/>
      <c r="U625" s="6"/>
      <c r="V625" s="6"/>
    </row>
    <row r="626" spans="2:22" s="18" customFormat="1" ht="15.75" customHeight="1" x14ac:dyDescent="0.2">
      <c r="B626" s="6"/>
      <c r="C626" s="166"/>
      <c r="D626" s="10"/>
      <c r="E626" s="12"/>
      <c r="F626" s="6"/>
      <c r="G626" s="6"/>
      <c r="H626" s="6"/>
      <c r="I626" s="6"/>
      <c r="J626" s="178"/>
      <c r="K626" s="249"/>
      <c r="L626" s="167"/>
      <c r="M626" s="6"/>
      <c r="N626" s="6"/>
      <c r="O626" s="6"/>
      <c r="P626" s="6"/>
      <c r="Q626" s="168"/>
      <c r="S626" s="6"/>
      <c r="T626" s="6"/>
      <c r="U626" s="6"/>
      <c r="V626" s="6"/>
    </row>
    <row r="627" spans="2:22" s="18" customFormat="1" ht="15.75" customHeight="1" x14ac:dyDescent="0.2">
      <c r="B627" s="6"/>
      <c r="C627" s="166"/>
      <c r="D627" s="10"/>
      <c r="E627" s="12"/>
      <c r="F627" s="6"/>
      <c r="G627" s="6"/>
      <c r="H627" s="6"/>
      <c r="I627" s="6"/>
      <c r="J627" s="178"/>
      <c r="K627" s="249"/>
      <c r="L627" s="167"/>
      <c r="M627" s="6"/>
      <c r="N627" s="6"/>
      <c r="O627" s="6"/>
      <c r="P627" s="6"/>
      <c r="Q627" s="168"/>
      <c r="S627" s="6"/>
      <c r="T627" s="6"/>
      <c r="U627" s="6"/>
      <c r="V627" s="6"/>
    </row>
    <row r="628" spans="2:22" s="18" customFormat="1" ht="15.75" customHeight="1" x14ac:dyDescent="0.2">
      <c r="B628" s="6"/>
      <c r="C628" s="166"/>
      <c r="D628" s="10"/>
      <c r="E628" s="12"/>
      <c r="F628" s="6"/>
      <c r="G628" s="6"/>
      <c r="H628" s="6"/>
      <c r="I628" s="6"/>
      <c r="J628" s="178"/>
      <c r="K628" s="249"/>
      <c r="L628" s="167"/>
      <c r="M628" s="6"/>
      <c r="N628" s="6"/>
      <c r="O628" s="6"/>
      <c r="P628" s="6"/>
      <c r="Q628" s="168"/>
      <c r="S628" s="6"/>
      <c r="T628" s="6"/>
      <c r="U628" s="6"/>
      <c r="V628" s="6"/>
    </row>
    <row r="629" spans="2:22" s="18" customFormat="1" ht="15.75" customHeight="1" x14ac:dyDescent="0.2">
      <c r="B629" s="6"/>
      <c r="C629" s="166"/>
      <c r="D629" s="10"/>
      <c r="E629" s="12"/>
      <c r="F629" s="6"/>
      <c r="G629" s="6"/>
      <c r="H629" s="6"/>
      <c r="I629" s="6"/>
      <c r="J629" s="178"/>
      <c r="K629" s="249"/>
      <c r="L629" s="167"/>
      <c r="M629" s="6"/>
      <c r="N629" s="6"/>
      <c r="O629" s="6"/>
      <c r="P629" s="6"/>
      <c r="Q629" s="168"/>
      <c r="S629" s="6"/>
      <c r="T629" s="6"/>
      <c r="U629" s="6"/>
      <c r="V629" s="6"/>
    </row>
    <row r="630" spans="2:22" s="18" customFormat="1" ht="15.75" customHeight="1" x14ac:dyDescent="0.2">
      <c r="B630" s="6"/>
      <c r="C630" s="166"/>
      <c r="D630" s="10"/>
      <c r="E630" s="12"/>
      <c r="F630" s="6"/>
      <c r="G630" s="6"/>
      <c r="H630" s="6"/>
      <c r="I630" s="6"/>
      <c r="J630" s="178"/>
      <c r="K630" s="249"/>
      <c r="L630" s="167"/>
      <c r="M630" s="6"/>
      <c r="N630" s="6"/>
      <c r="O630" s="6"/>
      <c r="P630" s="6"/>
      <c r="Q630" s="168"/>
      <c r="S630" s="6"/>
      <c r="T630" s="6"/>
      <c r="U630" s="6"/>
      <c r="V630" s="6"/>
    </row>
    <row r="631" spans="2:22" s="18" customFormat="1" ht="15.75" customHeight="1" x14ac:dyDescent="0.2">
      <c r="B631" s="6"/>
      <c r="C631" s="166"/>
      <c r="D631" s="10"/>
      <c r="E631" s="12"/>
      <c r="F631" s="6"/>
      <c r="G631" s="6"/>
      <c r="H631" s="6"/>
      <c r="I631" s="6"/>
      <c r="J631" s="178"/>
      <c r="K631" s="249"/>
      <c r="L631" s="167"/>
      <c r="M631" s="6"/>
      <c r="N631" s="6"/>
      <c r="O631" s="6"/>
      <c r="P631" s="6"/>
      <c r="Q631" s="168"/>
      <c r="S631" s="6"/>
      <c r="T631" s="6"/>
      <c r="U631" s="6"/>
      <c r="V631" s="6"/>
    </row>
    <row r="632" spans="2:22" s="18" customFormat="1" ht="15.75" customHeight="1" x14ac:dyDescent="0.2">
      <c r="B632" s="6"/>
      <c r="C632" s="166"/>
      <c r="D632" s="10"/>
      <c r="E632" s="12"/>
      <c r="F632" s="6"/>
      <c r="G632" s="6"/>
      <c r="H632" s="6"/>
      <c r="I632" s="6"/>
      <c r="J632" s="178"/>
      <c r="K632" s="249"/>
      <c r="L632" s="167"/>
      <c r="M632" s="6"/>
      <c r="N632" s="6"/>
      <c r="O632" s="6"/>
      <c r="P632" s="6"/>
      <c r="Q632" s="168"/>
      <c r="S632" s="6"/>
      <c r="T632" s="6"/>
      <c r="U632" s="6"/>
      <c r="V632" s="6"/>
    </row>
    <row r="633" spans="2:22" s="18" customFormat="1" ht="15.75" customHeight="1" x14ac:dyDescent="0.2">
      <c r="B633" s="6"/>
      <c r="C633" s="166"/>
      <c r="D633" s="10"/>
      <c r="E633" s="12"/>
      <c r="F633" s="6"/>
      <c r="G633" s="6"/>
      <c r="H633" s="6"/>
      <c r="I633" s="6"/>
      <c r="J633" s="178"/>
      <c r="K633" s="249"/>
      <c r="L633" s="167"/>
      <c r="M633" s="6"/>
      <c r="N633" s="6"/>
      <c r="O633" s="6"/>
      <c r="P633" s="6"/>
      <c r="Q633" s="168"/>
      <c r="S633" s="6"/>
      <c r="T633" s="6"/>
      <c r="U633" s="6"/>
      <c r="V633" s="6"/>
    </row>
    <row r="634" spans="2:22" s="18" customFormat="1" ht="15.75" customHeight="1" x14ac:dyDescent="0.2">
      <c r="B634" s="6"/>
      <c r="C634" s="166"/>
      <c r="D634" s="10"/>
      <c r="E634" s="12"/>
      <c r="F634" s="6"/>
      <c r="G634" s="6"/>
      <c r="H634" s="6"/>
      <c r="I634" s="6"/>
      <c r="J634" s="178"/>
      <c r="K634" s="249"/>
      <c r="L634" s="167"/>
      <c r="M634" s="6"/>
      <c r="N634" s="6"/>
      <c r="O634" s="6"/>
      <c r="P634" s="6"/>
      <c r="Q634" s="168"/>
      <c r="S634" s="6"/>
      <c r="T634" s="6"/>
      <c r="U634" s="6"/>
      <c r="V634" s="6"/>
    </row>
    <row r="635" spans="2:22" s="18" customFormat="1" ht="15.75" customHeight="1" x14ac:dyDescent="0.2">
      <c r="B635" s="6"/>
      <c r="C635" s="166"/>
      <c r="D635" s="10"/>
      <c r="E635" s="12"/>
      <c r="F635" s="6"/>
      <c r="G635" s="6"/>
      <c r="H635" s="6"/>
      <c r="I635" s="6"/>
      <c r="J635" s="178"/>
      <c r="K635" s="249"/>
      <c r="L635" s="167"/>
      <c r="M635" s="6"/>
      <c r="N635" s="6"/>
      <c r="O635" s="6"/>
      <c r="P635" s="6"/>
      <c r="Q635" s="168"/>
      <c r="S635" s="6"/>
      <c r="T635" s="6"/>
      <c r="U635" s="6"/>
      <c r="V635" s="6"/>
    </row>
    <row r="636" spans="2:22" s="18" customFormat="1" ht="15.75" customHeight="1" x14ac:dyDescent="0.2">
      <c r="B636" s="6"/>
      <c r="C636" s="166"/>
      <c r="D636" s="10"/>
      <c r="E636" s="12"/>
      <c r="F636" s="6"/>
      <c r="G636" s="6"/>
      <c r="H636" s="6"/>
      <c r="I636" s="6"/>
      <c r="J636" s="178"/>
      <c r="K636" s="249"/>
      <c r="L636" s="167"/>
      <c r="M636" s="6"/>
      <c r="N636" s="6"/>
      <c r="O636" s="6"/>
      <c r="P636" s="6"/>
      <c r="Q636" s="168"/>
      <c r="S636" s="6"/>
      <c r="T636" s="6"/>
      <c r="U636" s="6"/>
      <c r="V636" s="6"/>
    </row>
    <row r="637" spans="2:22" s="18" customFormat="1" ht="15.75" customHeight="1" x14ac:dyDescent="0.2">
      <c r="B637" s="6"/>
      <c r="C637" s="166"/>
      <c r="D637" s="10"/>
      <c r="E637" s="12"/>
      <c r="F637" s="6"/>
      <c r="G637" s="6"/>
      <c r="H637" s="6"/>
      <c r="I637" s="6"/>
      <c r="J637" s="178"/>
      <c r="K637" s="249"/>
      <c r="L637" s="167"/>
      <c r="M637" s="6"/>
      <c r="N637" s="6"/>
      <c r="O637" s="6"/>
      <c r="P637" s="6"/>
      <c r="Q637" s="168"/>
      <c r="S637" s="6"/>
      <c r="T637" s="6"/>
      <c r="U637" s="6"/>
      <c r="V637" s="6"/>
    </row>
    <row r="638" spans="2:22" s="18" customFormat="1" ht="15.75" customHeight="1" x14ac:dyDescent="0.2">
      <c r="B638" s="6"/>
      <c r="C638" s="166"/>
      <c r="D638" s="10"/>
      <c r="E638" s="12"/>
      <c r="F638" s="6"/>
      <c r="G638" s="6"/>
      <c r="H638" s="6"/>
      <c r="I638" s="6"/>
      <c r="J638" s="178"/>
      <c r="K638" s="249"/>
      <c r="L638" s="167"/>
      <c r="M638" s="6"/>
      <c r="N638" s="6"/>
      <c r="O638" s="6"/>
      <c r="P638" s="6"/>
      <c r="Q638" s="168"/>
      <c r="S638" s="6"/>
      <c r="T638" s="6"/>
      <c r="U638" s="6"/>
      <c r="V638" s="6"/>
    </row>
    <row r="639" spans="2:22" s="18" customFormat="1" ht="15.75" customHeight="1" x14ac:dyDescent="0.2">
      <c r="B639" s="6"/>
      <c r="C639" s="166"/>
      <c r="D639" s="10"/>
      <c r="E639" s="12"/>
      <c r="F639" s="6"/>
      <c r="G639" s="6"/>
      <c r="H639" s="6"/>
      <c r="I639" s="6"/>
      <c r="J639" s="178"/>
      <c r="K639" s="249"/>
      <c r="L639" s="167"/>
      <c r="M639" s="6"/>
      <c r="N639" s="6"/>
      <c r="O639" s="6"/>
      <c r="P639" s="6"/>
      <c r="Q639" s="168"/>
      <c r="S639" s="6"/>
      <c r="T639" s="6"/>
      <c r="U639" s="6"/>
      <c r="V639" s="6"/>
    </row>
    <row r="640" spans="2:22" s="18" customFormat="1" ht="15.75" customHeight="1" x14ac:dyDescent="0.2">
      <c r="B640" s="6"/>
      <c r="C640" s="166"/>
      <c r="D640" s="10"/>
      <c r="E640" s="12"/>
      <c r="F640" s="6"/>
      <c r="G640" s="6"/>
      <c r="H640" s="6"/>
      <c r="I640" s="6"/>
      <c r="J640" s="178"/>
      <c r="K640" s="249"/>
      <c r="L640" s="167"/>
      <c r="M640" s="6"/>
      <c r="N640" s="6"/>
      <c r="O640" s="6"/>
      <c r="P640" s="6"/>
      <c r="Q640" s="168"/>
      <c r="S640" s="6"/>
      <c r="T640" s="6"/>
      <c r="U640" s="6"/>
      <c r="V640" s="6"/>
    </row>
    <row r="641" spans="2:22" s="18" customFormat="1" ht="15.75" customHeight="1" x14ac:dyDescent="0.2">
      <c r="B641" s="6"/>
      <c r="C641" s="166"/>
      <c r="D641" s="10"/>
      <c r="E641" s="12"/>
      <c r="F641" s="6"/>
      <c r="G641" s="6"/>
      <c r="H641" s="6"/>
      <c r="I641" s="6"/>
      <c r="J641" s="178"/>
      <c r="K641" s="249"/>
      <c r="L641" s="167"/>
      <c r="M641" s="6"/>
      <c r="N641" s="6"/>
      <c r="O641" s="6"/>
      <c r="P641" s="6"/>
      <c r="Q641" s="168"/>
      <c r="S641" s="6"/>
      <c r="T641" s="6"/>
      <c r="U641" s="6"/>
      <c r="V641" s="6"/>
    </row>
    <row r="642" spans="2:22" s="18" customFormat="1" ht="15.75" customHeight="1" x14ac:dyDescent="0.2">
      <c r="B642" s="6"/>
      <c r="C642" s="166"/>
      <c r="D642" s="10"/>
      <c r="E642" s="12"/>
      <c r="F642" s="6"/>
      <c r="G642" s="6"/>
      <c r="H642" s="6"/>
      <c r="I642" s="6"/>
      <c r="J642" s="178"/>
      <c r="K642" s="249"/>
      <c r="L642" s="167"/>
      <c r="M642" s="6"/>
      <c r="N642" s="6"/>
      <c r="O642" s="6"/>
      <c r="P642" s="6"/>
      <c r="Q642" s="168"/>
      <c r="S642" s="6"/>
      <c r="T642" s="6"/>
      <c r="U642" s="6"/>
      <c r="V642" s="6"/>
    </row>
    <row r="643" spans="2:22" s="18" customFormat="1" ht="15.75" customHeight="1" x14ac:dyDescent="0.2">
      <c r="B643" s="6"/>
      <c r="C643" s="166"/>
      <c r="D643" s="10"/>
      <c r="E643" s="12"/>
      <c r="F643" s="6"/>
      <c r="G643" s="6"/>
      <c r="H643" s="6"/>
      <c r="I643" s="6"/>
      <c r="J643" s="178"/>
      <c r="K643" s="249"/>
      <c r="L643" s="167"/>
      <c r="M643" s="6"/>
      <c r="N643" s="6"/>
      <c r="O643" s="6"/>
      <c r="P643" s="6"/>
      <c r="Q643" s="168"/>
      <c r="S643" s="6"/>
      <c r="T643" s="6"/>
      <c r="U643" s="6"/>
      <c r="V643" s="6"/>
    </row>
    <row r="644" spans="2:22" s="18" customFormat="1" ht="15.75" customHeight="1" x14ac:dyDescent="0.2">
      <c r="B644" s="6"/>
      <c r="C644" s="166"/>
      <c r="D644" s="10"/>
      <c r="E644" s="12"/>
      <c r="F644" s="6"/>
      <c r="G644" s="6"/>
      <c r="H644" s="6"/>
      <c r="I644" s="6"/>
      <c r="J644" s="178"/>
      <c r="K644" s="249"/>
      <c r="L644" s="167"/>
      <c r="M644" s="6"/>
      <c r="N644" s="6"/>
      <c r="O644" s="6"/>
      <c r="P644" s="6"/>
      <c r="Q644" s="168"/>
      <c r="S644" s="6"/>
      <c r="T644" s="6"/>
      <c r="U644" s="6"/>
      <c r="V644" s="6"/>
    </row>
    <row r="645" spans="2:22" s="18" customFormat="1" ht="15.75" customHeight="1" x14ac:dyDescent="0.2">
      <c r="B645" s="6"/>
      <c r="C645" s="166"/>
      <c r="D645" s="10"/>
      <c r="E645" s="12"/>
      <c r="F645" s="6"/>
      <c r="G645" s="6"/>
      <c r="H645" s="6"/>
      <c r="I645" s="6"/>
      <c r="J645" s="178"/>
      <c r="K645" s="249"/>
      <c r="L645" s="167"/>
      <c r="M645" s="6"/>
      <c r="N645" s="6"/>
      <c r="O645" s="6"/>
      <c r="P645" s="6"/>
      <c r="Q645" s="168"/>
      <c r="S645" s="6"/>
      <c r="T645" s="6"/>
      <c r="U645" s="6"/>
      <c r="V645" s="6"/>
    </row>
    <row r="646" spans="2:22" s="18" customFormat="1" ht="15.75" customHeight="1" x14ac:dyDescent="0.2">
      <c r="B646" s="6"/>
      <c r="C646" s="166"/>
      <c r="D646" s="10"/>
      <c r="E646" s="12"/>
      <c r="F646" s="6"/>
      <c r="G646" s="6"/>
      <c r="H646" s="6"/>
      <c r="I646" s="6"/>
      <c r="J646" s="178"/>
      <c r="K646" s="249"/>
      <c r="L646" s="167"/>
      <c r="M646" s="6"/>
      <c r="N646" s="6"/>
      <c r="O646" s="6"/>
      <c r="P646" s="6"/>
      <c r="Q646" s="168"/>
      <c r="S646" s="6"/>
      <c r="T646" s="6"/>
      <c r="U646" s="6"/>
      <c r="V646" s="6"/>
    </row>
    <row r="647" spans="2:22" s="18" customFormat="1" ht="15.75" customHeight="1" x14ac:dyDescent="0.2">
      <c r="B647" s="6"/>
      <c r="C647" s="166"/>
      <c r="D647" s="10"/>
      <c r="E647" s="12"/>
      <c r="F647" s="6"/>
      <c r="G647" s="6"/>
      <c r="H647" s="6"/>
      <c r="I647" s="6"/>
      <c r="J647" s="178"/>
      <c r="K647" s="249"/>
      <c r="L647" s="167"/>
      <c r="M647" s="6"/>
      <c r="N647" s="6"/>
      <c r="O647" s="6"/>
      <c r="P647" s="6"/>
      <c r="Q647" s="168"/>
      <c r="S647" s="6"/>
      <c r="T647" s="6"/>
      <c r="U647" s="6"/>
      <c r="V647" s="6"/>
    </row>
    <row r="648" spans="2:22" s="18" customFormat="1" ht="15.75" customHeight="1" x14ac:dyDescent="0.2">
      <c r="B648" s="6"/>
      <c r="C648" s="166"/>
      <c r="D648" s="10"/>
      <c r="E648" s="12"/>
      <c r="F648" s="6"/>
      <c r="G648" s="6"/>
      <c r="H648" s="6"/>
      <c r="I648" s="6"/>
      <c r="J648" s="178"/>
      <c r="K648" s="249"/>
      <c r="L648" s="167"/>
      <c r="M648" s="6"/>
      <c r="N648" s="6"/>
      <c r="O648" s="6"/>
      <c r="P648" s="6"/>
      <c r="Q648" s="168"/>
      <c r="S648" s="6"/>
      <c r="T648" s="6"/>
      <c r="U648" s="6"/>
      <c r="V648" s="6"/>
    </row>
    <row r="649" spans="2:22" s="18" customFormat="1" ht="15.75" customHeight="1" x14ac:dyDescent="0.2">
      <c r="B649" s="6"/>
      <c r="C649" s="166"/>
      <c r="D649" s="10"/>
      <c r="E649" s="12"/>
      <c r="F649" s="6"/>
      <c r="G649" s="6"/>
      <c r="H649" s="6"/>
      <c r="I649" s="6"/>
      <c r="J649" s="178"/>
      <c r="K649" s="249"/>
      <c r="L649" s="167"/>
      <c r="M649" s="6"/>
      <c r="N649" s="6"/>
      <c r="O649" s="6"/>
      <c r="P649" s="6"/>
      <c r="Q649" s="168"/>
      <c r="S649" s="6"/>
      <c r="T649" s="6"/>
      <c r="U649" s="6"/>
      <c r="V649" s="6"/>
    </row>
    <row r="650" spans="2:22" s="18" customFormat="1" ht="15.75" customHeight="1" x14ac:dyDescent="0.2">
      <c r="B650" s="6"/>
      <c r="C650" s="166"/>
      <c r="D650" s="10"/>
      <c r="E650" s="12"/>
      <c r="F650" s="6"/>
      <c r="G650" s="6"/>
      <c r="H650" s="6"/>
      <c r="I650" s="6"/>
      <c r="J650" s="178"/>
      <c r="K650" s="249"/>
      <c r="L650" s="167"/>
      <c r="M650" s="6"/>
      <c r="N650" s="6"/>
      <c r="O650" s="6"/>
      <c r="P650" s="6"/>
      <c r="Q650" s="168"/>
      <c r="S650" s="6"/>
      <c r="T650" s="6"/>
      <c r="U650" s="6"/>
      <c r="V650" s="6"/>
    </row>
    <row r="651" spans="2:22" s="18" customFormat="1" ht="15.75" customHeight="1" x14ac:dyDescent="0.2">
      <c r="B651" s="6"/>
      <c r="C651" s="166"/>
      <c r="D651" s="10"/>
      <c r="E651" s="12"/>
      <c r="F651" s="6"/>
      <c r="G651" s="6"/>
      <c r="H651" s="6"/>
      <c r="I651" s="6"/>
      <c r="J651" s="178"/>
      <c r="K651" s="249"/>
      <c r="L651" s="167"/>
      <c r="M651" s="6"/>
      <c r="N651" s="6"/>
      <c r="O651" s="6"/>
      <c r="P651" s="6"/>
      <c r="Q651" s="168"/>
      <c r="S651" s="6"/>
      <c r="T651" s="6"/>
      <c r="U651" s="6"/>
      <c r="V651" s="6"/>
    </row>
    <row r="652" spans="2:22" s="18" customFormat="1" ht="15.75" customHeight="1" x14ac:dyDescent="0.2">
      <c r="B652" s="6"/>
      <c r="C652" s="166"/>
      <c r="D652" s="10"/>
      <c r="E652" s="12"/>
      <c r="F652" s="6"/>
      <c r="G652" s="6"/>
      <c r="H652" s="6"/>
      <c r="I652" s="6"/>
      <c r="J652" s="178"/>
      <c r="K652" s="249"/>
      <c r="L652" s="167"/>
      <c r="M652" s="6"/>
      <c r="N652" s="6"/>
      <c r="O652" s="6"/>
      <c r="P652" s="6"/>
      <c r="Q652" s="168"/>
      <c r="S652" s="6"/>
      <c r="T652" s="6"/>
      <c r="U652" s="6"/>
      <c r="V652" s="6"/>
    </row>
    <row r="653" spans="2:22" s="18" customFormat="1" ht="15.75" customHeight="1" x14ac:dyDescent="0.2">
      <c r="B653" s="6"/>
      <c r="C653" s="166"/>
      <c r="D653" s="10"/>
      <c r="E653" s="12"/>
      <c r="F653" s="6"/>
      <c r="G653" s="6"/>
      <c r="H653" s="6"/>
      <c r="I653" s="6"/>
      <c r="J653" s="178"/>
      <c r="K653" s="249"/>
      <c r="L653" s="167"/>
      <c r="M653" s="6"/>
      <c r="N653" s="6"/>
      <c r="O653" s="6"/>
      <c r="P653" s="6"/>
      <c r="Q653" s="168"/>
      <c r="S653" s="6"/>
      <c r="T653" s="6"/>
      <c r="U653" s="6"/>
      <c r="V653" s="6"/>
    </row>
    <row r="654" spans="2:22" s="18" customFormat="1" ht="15.75" customHeight="1" x14ac:dyDescent="0.2">
      <c r="B654" s="6"/>
      <c r="C654" s="166"/>
      <c r="D654" s="10"/>
      <c r="E654" s="12"/>
      <c r="F654" s="6"/>
      <c r="G654" s="6"/>
      <c r="H654" s="6"/>
      <c r="I654" s="6"/>
      <c r="J654" s="178"/>
      <c r="K654" s="249"/>
      <c r="L654" s="167"/>
      <c r="M654" s="6"/>
      <c r="N654" s="6"/>
      <c r="O654" s="6"/>
      <c r="P654" s="6"/>
      <c r="Q654" s="168"/>
      <c r="S654" s="6"/>
      <c r="T654" s="6"/>
      <c r="U654" s="6"/>
      <c r="V654" s="6"/>
    </row>
    <row r="655" spans="2:22" s="18" customFormat="1" ht="15.75" customHeight="1" x14ac:dyDescent="0.2">
      <c r="B655" s="6"/>
      <c r="C655" s="166"/>
      <c r="D655" s="10"/>
      <c r="E655" s="12"/>
      <c r="F655" s="6"/>
      <c r="G655" s="6"/>
      <c r="H655" s="6"/>
      <c r="I655" s="6"/>
      <c r="J655" s="178"/>
      <c r="K655" s="249"/>
      <c r="L655" s="167"/>
      <c r="M655" s="6"/>
      <c r="N655" s="6"/>
      <c r="O655" s="6"/>
      <c r="P655" s="6"/>
      <c r="Q655" s="168"/>
      <c r="S655" s="6"/>
      <c r="T655" s="6"/>
      <c r="U655" s="6"/>
      <c r="V655" s="6"/>
    </row>
    <row r="656" spans="2:22" s="18" customFormat="1" ht="15.75" customHeight="1" x14ac:dyDescent="0.2">
      <c r="B656" s="6"/>
      <c r="C656" s="166"/>
      <c r="D656" s="10"/>
      <c r="E656" s="12"/>
      <c r="F656" s="6"/>
      <c r="G656" s="6"/>
      <c r="H656" s="6"/>
      <c r="I656" s="6"/>
      <c r="J656" s="178"/>
      <c r="K656" s="249"/>
      <c r="L656" s="167"/>
      <c r="M656" s="6"/>
      <c r="N656" s="6"/>
      <c r="O656" s="6"/>
      <c r="P656" s="6"/>
      <c r="Q656" s="168"/>
      <c r="S656" s="6"/>
      <c r="T656" s="6"/>
      <c r="U656" s="6"/>
      <c r="V656" s="6"/>
    </row>
    <row r="657" spans="2:22" s="18" customFormat="1" ht="15.75" customHeight="1" x14ac:dyDescent="0.2">
      <c r="B657" s="6"/>
      <c r="C657" s="166"/>
      <c r="D657" s="10"/>
      <c r="E657" s="12"/>
      <c r="F657" s="6"/>
      <c r="G657" s="6"/>
      <c r="H657" s="6"/>
      <c r="I657" s="6"/>
      <c r="J657" s="178"/>
      <c r="K657" s="249"/>
      <c r="L657" s="167"/>
      <c r="M657" s="6"/>
      <c r="N657" s="6"/>
      <c r="O657" s="6"/>
      <c r="P657" s="6"/>
      <c r="Q657" s="168"/>
      <c r="S657" s="6"/>
      <c r="T657" s="6"/>
      <c r="U657" s="6"/>
      <c r="V657" s="6"/>
    </row>
    <row r="658" spans="2:22" s="18" customFormat="1" ht="15.75" customHeight="1" x14ac:dyDescent="0.2">
      <c r="B658" s="6"/>
      <c r="C658" s="166"/>
      <c r="D658" s="10"/>
      <c r="E658" s="12"/>
      <c r="F658" s="6"/>
      <c r="G658" s="6"/>
      <c r="H658" s="6"/>
      <c r="I658" s="6"/>
      <c r="J658" s="178"/>
      <c r="K658" s="249"/>
      <c r="L658" s="167"/>
      <c r="M658" s="6"/>
      <c r="N658" s="6"/>
      <c r="O658" s="6"/>
      <c r="P658" s="6"/>
      <c r="Q658" s="168"/>
      <c r="S658" s="6"/>
      <c r="T658" s="6"/>
      <c r="U658" s="6"/>
      <c r="V658" s="6"/>
    </row>
    <row r="659" spans="2:22" s="18" customFormat="1" ht="15.75" customHeight="1" x14ac:dyDescent="0.2">
      <c r="B659" s="6"/>
      <c r="C659" s="166"/>
      <c r="D659" s="10"/>
      <c r="E659" s="12"/>
      <c r="F659" s="6"/>
      <c r="G659" s="6"/>
      <c r="H659" s="6"/>
      <c r="I659" s="6"/>
      <c r="J659" s="178"/>
      <c r="K659" s="249"/>
      <c r="L659" s="167"/>
      <c r="M659" s="6"/>
      <c r="N659" s="6"/>
      <c r="O659" s="6"/>
      <c r="P659" s="6"/>
      <c r="Q659" s="168"/>
      <c r="S659" s="6"/>
      <c r="T659" s="6"/>
      <c r="U659" s="6"/>
      <c r="V659" s="6"/>
    </row>
    <row r="660" spans="2:22" s="18" customFormat="1" ht="15.75" customHeight="1" x14ac:dyDescent="0.2">
      <c r="B660" s="6"/>
      <c r="C660" s="166"/>
      <c r="D660" s="10"/>
      <c r="E660" s="12"/>
      <c r="F660" s="6"/>
      <c r="G660" s="6"/>
      <c r="H660" s="6"/>
      <c r="I660" s="6"/>
      <c r="J660" s="178"/>
      <c r="K660" s="249"/>
      <c r="L660" s="167"/>
      <c r="M660" s="6"/>
      <c r="N660" s="6"/>
      <c r="O660" s="6"/>
      <c r="P660" s="6"/>
      <c r="Q660" s="168"/>
      <c r="S660" s="6"/>
      <c r="T660" s="6"/>
      <c r="U660" s="6"/>
      <c r="V660" s="6"/>
    </row>
    <row r="661" spans="2:22" s="18" customFormat="1" ht="15.75" customHeight="1" x14ac:dyDescent="0.2">
      <c r="B661" s="6"/>
      <c r="C661" s="166"/>
      <c r="D661" s="10"/>
      <c r="E661" s="12"/>
      <c r="F661" s="6"/>
      <c r="G661" s="6"/>
      <c r="H661" s="6"/>
      <c r="I661" s="6"/>
      <c r="J661" s="178"/>
      <c r="K661" s="249"/>
      <c r="L661" s="167"/>
      <c r="M661" s="6"/>
      <c r="N661" s="6"/>
      <c r="O661" s="6"/>
      <c r="P661" s="6"/>
      <c r="Q661" s="168"/>
      <c r="S661" s="6"/>
      <c r="T661" s="6"/>
      <c r="U661" s="6"/>
      <c r="V661" s="6"/>
    </row>
    <row r="662" spans="2:22" s="18" customFormat="1" ht="15.75" customHeight="1" x14ac:dyDescent="0.2">
      <c r="B662" s="6"/>
      <c r="C662" s="166"/>
      <c r="D662" s="10"/>
      <c r="E662" s="12"/>
      <c r="F662" s="6"/>
      <c r="G662" s="6"/>
      <c r="H662" s="6"/>
      <c r="I662" s="6"/>
      <c r="J662" s="178"/>
      <c r="K662" s="249"/>
      <c r="L662" s="167"/>
      <c r="M662" s="6"/>
      <c r="N662" s="6"/>
      <c r="O662" s="6"/>
      <c r="P662" s="6"/>
      <c r="Q662" s="168"/>
      <c r="S662" s="6"/>
      <c r="T662" s="6"/>
      <c r="U662" s="6"/>
      <c r="V662" s="6"/>
    </row>
    <row r="663" spans="2:22" s="18" customFormat="1" ht="15.75" customHeight="1" x14ac:dyDescent="0.2">
      <c r="B663" s="6"/>
      <c r="C663" s="166"/>
      <c r="D663" s="10"/>
      <c r="E663" s="12"/>
      <c r="F663" s="6"/>
      <c r="G663" s="6"/>
      <c r="H663" s="6"/>
      <c r="I663" s="6"/>
      <c r="J663" s="178"/>
      <c r="K663" s="249"/>
      <c r="L663" s="167"/>
      <c r="M663" s="6"/>
      <c r="N663" s="6"/>
      <c r="O663" s="6"/>
      <c r="P663" s="6"/>
      <c r="Q663" s="168"/>
      <c r="S663" s="6"/>
      <c r="T663" s="6"/>
      <c r="U663" s="6"/>
      <c r="V663" s="6"/>
    </row>
    <row r="664" spans="2:22" s="18" customFormat="1" ht="15.75" customHeight="1" x14ac:dyDescent="0.2">
      <c r="B664" s="6"/>
      <c r="C664" s="166"/>
      <c r="D664" s="10"/>
      <c r="E664" s="12"/>
      <c r="F664" s="6"/>
      <c r="G664" s="6"/>
      <c r="H664" s="6"/>
      <c r="I664" s="6"/>
      <c r="J664" s="178"/>
      <c r="K664" s="249"/>
      <c r="L664" s="167"/>
      <c r="M664" s="6"/>
      <c r="N664" s="6"/>
      <c r="O664" s="6"/>
      <c r="P664" s="6"/>
      <c r="Q664" s="168"/>
      <c r="S664" s="6"/>
      <c r="T664" s="6"/>
      <c r="U664" s="6"/>
      <c r="V664" s="6"/>
    </row>
    <row r="665" spans="2:22" s="18" customFormat="1" ht="15.75" customHeight="1" x14ac:dyDescent="0.2">
      <c r="B665" s="6"/>
      <c r="C665" s="166"/>
      <c r="D665" s="10"/>
      <c r="E665" s="12"/>
      <c r="F665" s="6"/>
      <c r="G665" s="6"/>
      <c r="H665" s="6"/>
      <c r="I665" s="6"/>
      <c r="J665" s="178"/>
      <c r="K665" s="249"/>
      <c r="L665" s="167"/>
      <c r="M665" s="6"/>
      <c r="N665" s="6"/>
      <c r="O665" s="6"/>
      <c r="P665" s="6"/>
      <c r="Q665" s="168"/>
      <c r="S665" s="6"/>
      <c r="T665" s="6"/>
      <c r="U665" s="6"/>
      <c r="V665" s="6"/>
    </row>
    <row r="666" spans="2:22" s="18" customFormat="1" ht="15.75" customHeight="1" x14ac:dyDescent="0.2">
      <c r="B666" s="6"/>
      <c r="C666" s="166"/>
      <c r="D666" s="10"/>
      <c r="E666" s="12"/>
      <c r="F666" s="6"/>
      <c r="G666" s="6"/>
      <c r="H666" s="6"/>
      <c r="I666" s="6"/>
      <c r="J666" s="178"/>
      <c r="K666" s="249"/>
      <c r="L666" s="167"/>
      <c r="M666" s="6"/>
      <c r="N666" s="6"/>
      <c r="O666" s="6"/>
      <c r="P666" s="6"/>
      <c r="Q666" s="168"/>
      <c r="S666" s="6"/>
      <c r="T666" s="6"/>
      <c r="U666" s="6"/>
      <c r="V666" s="6"/>
    </row>
    <row r="667" spans="2:22" s="18" customFormat="1" ht="15.75" customHeight="1" x14ac:dyDescent="0.2">
      <c r="B667" s="6"/>
      <c r="C667" s="166"/>
      <c r="D667" s="10"/>
      <c r="E667" s="12"/>
      <c r="F667" s="6"/>
      <c r="G667" s="6"/>
      <c r="H667" s="6"/>
      <c r="I667" s="6"/>
      <c r="J667" s="178"/>
      <c r="K667" s="249"/>
      <c r="L667" s="167"/>
      <c r="M667" s="6"/>
      <c r="N667" s="6"/>
      <c r="O667" s="6"/>
      <c r="P667" s="6"/>
      <c r="Q667" s="168"/>
      <c r="S667" s="6"/>
      <c r="T667" s="6"/>
      <c r="U667" s="6"/>
      <c r="V667" s="6"/>
    </row>
    <row r="668" spans="2:22" s="18" customFormat="1" ht="15.75" customHeight="1" x14ac:dyDescent="0.2">
      <c r="B668" s="6"/>
      <c r="C668" s="166"/>
      <c r="D668" s="10"/>
      <c r="E668" s="12"/>
      <c r="F668" s="6"/>
      <c r="G668" s="6"/>
      <c r="H668" s="6"/>
      <c r="I668" s="6"/>
      <c r="J668" s="178"/>
      <c r="K668" s="249"/>
      <c r="L668" s="167"/>
      <c r="M668" s="6"/>
      <c r="N668" s="6"/>
      <c r="O668" s="6"/>
      <c r="P668" s="6"/>
      <c r="Q668" s="168"/>
      <c r="S668" s="6"/>
      <c r="T668" s="6"/>
      <c r="U668" s="6"/>
      <c r="V668" s="6"/>
    </row>
    <row r="669" spans="2:22" s="18" customFormat="1" ht="15.75" customHeight="1" x14ac:dyDescent="0.2">
      <c r="B669" s="6"/>
      <c r="C669" s="166"/>
      <c r="D669" s="10"/>
      <c r="E669" s="12"/>
      <c r="F669" s="6"/>
      <c r="G669" s="6"/>
      <c r="H669" s="6"/>
      <c r="I669" s="6"/>
      <c r="J669" s="178"/>
      <c r="K669" s="249"/>
      <c r="L669" s="167"/>
      <c r="M669" s="6"/>
      <c r="N669" s="6"/>
      <c r="O669" s="6"/>
      <c r="P669" s="6"/>
      <c r="Q669" s="168"/>
      <c r="S669" s="6"/>
      <c r="T669" s="6"/>
      <c r="U669" s="6"/>
      <c r="V669" s="6"/>
    </row>
    <row r="670" spans="2:22" s="18" customFormat="1" ht="15.75" customHeight="1" x14ac:dyDescent="0.2">
      <c r="B670" s="6"/>
      <c r="C670" s="166"/>
      <c r="D670" s="10"/>
      <c r="E670" s="12"/>
      <c r="F670" s="6"/>
      <c r="G670" s="6"/>
      <c r="H670" s="6"/>
      <c r="I670" s="6"/>
      <c r="J670" s="178"/>
      <c r="K670" s="249"/>
      <c r="L670" s="167"/>
      <c r="M670" s="6"/>
      <c r="N670" s="6"/>
      <c r="O670" s="6"/>
      <c r="P670" s="6"/>
      <c r="Q670" s="168"/>
      <c r="S670" s="6"/>
      <c r="T670" s="6"/>
      <c r="U670" s="6"/>
      <c r="V670" s="6"/>
    </row>
    <row r="671" spans="2:22" s="18" customFormat="1" ht="15.75" customHeight="1" x14ac:dyDescent="0.2">
      <c r="B671" s="6"/>
      <c r="C671" s="166"/>
      <c r="D671" s="10"/>
      <c r="E671" s="12"/>
      <c r="F671" s="6"/>
      <c r="G671" s="6"/>
      <c r="H671" s="6"/>
      <c r="I671" s="6"/>
      <c r="J671" s="178"/>
      <c r="K671" s="249"/>
      <c r="L671" s="167"/>
      <c r="M671" s="6"/>
      <c r="N671" s="6"/>
      <c r="O671" s="6"/>
      <c r="P671" s="6"/>
      <c r="Q671" s="168"/>
      <c r="S671" s="6"/>
      <c r="T671" s="6"/>
      <c r="U671" s="6"/>
      <c r="V671" s="6"/>
    </row>
    <row r="672" spans="2:22" s="18" customFormat="1" ht="15.75" customHeight="1" x14ac:dyDescent="0.2">
      <c r="B672" s="6"/>
      <c r="C672" s="166"/>
      <c r="D672" s="10"/>
      <c r="E672" s="12"/>
      <c r="F672" s="6"/>
      <c r="G672" s="6"/>
      <c r="H672" s="6"/>
      <c r="I672" s="6"/>
      <c r="J672" s="178"/>
      <c r="K672" s="249"/>
      <c r="L672" s="167"/>
      <c r="M672" s="6"/>
      <c r="N672" s="6"/>
      <c r="O672" s="6"/>
      <c r="P672" s="6"/>
      <c r="Q672" s="168"/>
      <c r="S672" s="6"/>
      <c r="T672" s="6"/>
      <c r="U672" s="6"/>
      <c r="V672" s="6"/>
    </row>
    <row r="673" spans="2:22" s="18" customFormat="1" ht="15.75" customHeight="1" x14ac:dyDescent="0.2">
      <c r="B673" s="6"/>
      <c r="C673" s="166"/>
      <c r="D673" s="10"/>
      <c r="E673" s="12"/>
      <c r="F673" s="6"/>
      <c r="G673" s="6"/>
      <c r="H673" s="6"/>
      <c r="I673" s="6"/>
      <c r="J673" s="178"/>
      <c r="K673" s="249"/>
      <c r="L673" s="167"/>
      <c r="M673" s="6"/>
      <c r="N673" s="6"/>
      <c r="O673" s="6"/>
      <c r="P673" s="6"/>
      <c r="Q673" s="168"/>
      <c r="S673" s="6"/>
      <c r="T673" s="6"/>
      <c r="U673" s="6"/>
      <c r="V673" s="6"/>
    </row>
    <row r="674" spans="2:22" s="18" customFormat="1" ht="15.75" customHeight="1" x14ac:dyDescent="0.2">
      <c r="B674" s="6"/>
      <c r="C674" s="166"/>
      <c r="D674" s="10"/>
      <c r="E674" s="12"/>
      <c r="F674" s="6"/>
      <c r="G674" s="6"/>
      <c r="H674" s="6"/>
      <c r="I674" s="6"/>
      <c r="J674" s="178"/>
      <c r="K674" s="249"/>
      <c r="L674" s="167"/>
      <c r="M674" s="6"/>
      <c r="N674" s="6"/>
      <c r="O674" s="6"/>
      <c r="P674" s="6"/>
      <c r="Q674" s="168"/>
      <c r="S674" s="6"/>
      <c r="T674" s="6"/>
      <c r="U674" s="6"/>
      <c r="V674" s="6"/>
    </row>
    <row r="675" spans="2:22" s="18" customFormat="1" ht="15.75" customHeight="1" x14ac:dyDescent="0.2">
      <c r="B675" s="6"/>
      <c r="C675" s="166"/>
      <c r="D675" s="10"/>
      <c r="E675" s="12"/>
      <c r="F675" s="6"/>
      <c r="G675" s="6"/>
      <c r="H675" s="6"/>
      <c r="I675" s="6"/>
      <c r="J675" s="178"/>
      <c r="K675" s="249"/>
      <c r="L675" s="167"/>
      <c r="M675" s="6"/>
      <c r="N675" s="6"/>
      <c r="O675" s="6"/>
      <c r="P675" s="6"/>
      <c r="Q675" s="168"/>
      <c r="S675" s="6"/>
      <c r="T675" s="6"/>
      <c r="U675" s="6"/>
      <c r="V675" s="6"/>
    </row>
    <row r="676" spans="2:22" s="18" customFormat="1" ht="15.75" customHeight="1" x14ac:dyDescent="0.2">
      <c r="B676" s="6"/>
      <c r="C676" s="166"/>
      <c r="D676" s="10"/>
      <c r="E676" s="12"/>
      <c r="F676" s="6"/>
      <c r="G676" s="6"/>
      <c r="H676" s="6"/>
      <c r="I676" s="6"/>
      <c r="J676" s="178"/>
      <c r="K676" s="249"/>
      <c r="L676" s="167"/>
      <c r="M676" s="6"/>
      <c r="N676" s="6"/>
      <c r="O676" s="6"/>
      <c r="P676" s="6"/>
      <c r="Q676" s="168"/>
      <c r="S676" s="6"/>
      <c r="T676" s="6"/>
      <c r="U676" s="6"/>
      <c r="V676" s="6"/>
    </row>
    <row r="677" spans="2:22" s="18" customFormat="1" ht="15.75" customHeight="1" x14ac:dyDescent="0.2">
      <c r="B677" s="6"/>
      <c r="C677" s="166"/>
      <c r="D677" s="10"/>
      <c r="E677" s="12"/>
      <c r="F677" s="6"/>
      <c r="G677" s="6"/>
      <c r="H677" s="6"/>
      <c r="I677" s="6"/>
      <c r="J677" s="178"/>
      <c r="K677" s="249"/>
      <c r="L677" s="167"/>
      <c r="M677" s="6"/>
      <c r="N677" s="6"/>
      <c r="O677" s="6"/>
      <c r="P677" s="6"/>
      <c r="Q677" s="168"/>
      <c r="S677" s="6"/>
      <c r="T677" s="6"/>
      <c r="U677" s="6"/>
      <c r="V677" s="6"/>
    </row>
    <row r="678" spans="2:22" s="18" customFormat="1" ht="15.75" customHeight="1" x14ac:dyDescent="0.2">
      <c r="B678" s="6"/>
      <c r="C678" s="166"/>
      <c r="D678" s="10"/>
      <c r="E678" s="12"/>
      <c r="F678" s="6"/>
      <c r="G678" s="6"/>
      <c r="H678" s="6"/>
      <c r="I678" s="6"/>
      <c r="J678" s="178"/>
      <c r="K678" s="249"/>
      <c r="L678" s="167"/>
      <c r="M678" s="6"/>
      <c r="N678" s="6"/>
      <c r="O678" s="6"/>
      <c r="P678" s="6"/>
      <c r="Q678" s="168"/>
      <c r="S678" s="6"/>
      <c r="T678" s="6"/>
      <c r="U678" s="6"/>
      <c r="V678" s="6"/>
    </row>
    <row r="679" spans="2:22" s="18" customFormat="1" ht="15.75" customHeight="1" x14ac:dyDescent="0.2">
      <c r="B679" s="6"/>
      <c r="C679" s="166"/>
      <c r="D679" s="10"/>
      <c r="E679" s="12"/>
      <c r="F679" s="6"/>
      <c r="G679" s="6"/>
      <c r="H679" s="6"/>
      <c r="I679" s="6"/>
      <c r="J679" s="178"/>
      <c r="K679" s="249"/>
      <c r="L679" s="167"/>
      <c r="M679" s="6"/>
      <c r="N679" s="6"/>
      <c r="O679" s="6"/>
      <c r="P679" s="6"/>
      <c r="Q679" s="168"/>
      <c r="S679" s="6"/>
      <c r="T679" s="6"/>
      <c r="U679" s="6"/>
      <c r="V679" s="6"/>
    </row>
    <row r="680" spans="2:22" s="18" customFormat="1" ht="15.75" customHeight="1" x14ac:dyDescent="0.2">
      <c r="B680" s="6"/>
      <c r="C680" s="166"/>
      <c r="D680" s="10"/>
      <c r="E680" s="12"/>
      <c r="F680" s="6"/>
      <c r="G680" s="6"/>
      <c r="H680" s="6"/>
      <c r="I680" s="6"/>
      <c r="J680" s="178"/>
      <c r="K680" s="249"/>
      <c r="L680" s="167"/>
      <c r="M680" s="6"/>
      <c r="N680" s="6"/>
      <c r="O680" s="6"/>
      <c r="P680" s="6"/>
      <c r="Q680" s="168"/>
      <c r="S680" s="6"/>
      <c r="T680" s="6"/>
      <c r="U680" s="6"/>
      <c r="V680" s="6"/>
    </row>
    <row r="681" spans="2:22" s="18" customFormat="1" ht="15.75" customHeight="1" x14ac:dyDescent="0.2">
      <c r="B681" s="6"/>
      <c r="C681" s="166"/>
      <c r="D681" s="10"/>
      <c r="E681" s="12"/>
      <c r="F681" s="6"/>
      <c r="G681" s="6"/>
      <c r="H681" s="6"/>
      <c r="I681" s="6"/>
      <c r="J681" s="178"/>
      <c r="K681" s="249"/>
      <c r="L681" s="167"/>
      <c r="M681" s="6"/>
      <c r="N681" s="6"/>
      <c r="O681" s="6"/>
      <c r="P681" s="6"/>
      <c r="Q681" s="168"/>
      <c r="S681" s="6"/>
      <c r="T681" s="6"/>
      <c r="U681" s="6"/>
      <c r="V681" s="6"/>
    </row>
    <row r="682" spans="2:22" s="18" customFormat="1" ht="15.75" customHeight="1" x14ac:dyDescent="0.2">
      <c r="B682" s="6"/>
      <c r="C682" s="166"/>
      <c r="D682" s="10"/>
      <c r="E682" s="12"/>
      <c r="F682" s="6"/>
      <c r="G682" s="6"/>
      <c r="H682" s="6"/>
      <c r="I682" s="6"/>
      <c r="J682" s="178"/>
      <c r="K682" s="249"/>
      <c r="L682" s="167"/>
      <c r="M682" s="6"/>
      <c r="N682" s="6"/>
      <c r="O682" s="6"/>
      <c r="P682" s="6"/>
      <c r="Q682" s="168"/>
      <c r="S682" s="6"/>
      <c r="T682" s="6"/>
      <c r="U682" s="6"/>
      <c r="V682" s="6"/>
    </row>
    <row r="683" spans="2:22" s="18" customFormat="1" ht="15.75" customHeight="1" x14ac:dyDescent="0.2">
      <c r="B683" s="6"/>
      <c r="C683" s="166"/>
      <c r="D683" s="10"/>
      <c r="E683" s="12"/>
      <c r="F683" s="6"/>
      <c r="G683" s="6"/>
      <c r="H683" s="6"/>
      <c r="I683" s="6"/>
      <c r="J683" s="178"/>
      <c r="K683" s="249"/>
      <c r="L683" s="167"/>
      <c r="M683" s="6"/>
      <c r="N683" s="6"/>
      <c r="O683" s="6"/>
      <c r="P683" s="6"/>
      <c r="Q683" s="168"/>
      <c r="S683" s="6"/>
      <c r="T683" s="6"/>
      <c r="U683" s="6"/>
      <c r="V683" s="6"/>
    </row>
    <row r="684" spans="2:22" s="18" customFormat="1" ht="15.75" customHeight="1" x14ac:dyDescent="0.2">
      <c r="B684" s="6"/>
      <c r="C684" s="166"/>
      <c r="D684" s="10"/>
      <c r="E684" s="12"/>
      <c r="F684" s="6"/>
      <c r="G684" s="6"/>
      <c r="H684" s="6"/>
      <c r="I684" s="6"/>
      <c r="J684" s="178"/>
      <c r="K684" s="249"/>
      <c r="L684" s="167"/>
      <c r="M684" s="6"/>
      <c r="N684" s="6"/>
      <c r="O684" s="6"/>
      <c r="P684" s="6"/>
      <c r="Q684" s="168"/>
      <c r="S684" s="6"/>
      <c r="T684" s="6"/>
      <c r="U684" s="6"/>
      <c r="V684" s="6"/>
    </row>
    <row r="685" spans="2:22" s="18" customFormat="1" ht="15.75" customHeight="1" x14ac:dyDescent="0.2">
      <c r="B685" s="6"/>
      <c r="C685" s="166"/>
      <c r="D685" s="10"/>
      <c r="E685" s="12"/>
      <c r="F685" s="6"/>
      <c r="G685" s="6"/>
      <c r="H685" s="6"/>
      <c r="I685" s="6"/>
      <c r="J685" s="178"/>
      <c r="K685" s="249"/>
      <c r="L685" s="167"/>
      <c r="M685" s="6"/>
      <c r="N685" s="6"/>
      <c r="O685" s="6"/>
      <c r="P685" s="6"/>
      <c r="Q685" s="168"/>
      <c r="S685" s="6"/>
      <c r="T685" s="6"/>
      <c r="U685" s="6"/>
      <c r="V685" s="6"/>
    </row>
    <row r="686" spans="2:22" s="18" customFormat="1" ht="15.75" customHeight="1" x14ac:dyDescent="0.2">
      <c r="B686" s="6"/>
      <c r="C686" s="166"/>
      <c r="D686" s="10"/>
      <c r="E686" s="12"/>
      <c r="F686" s="6"/>
      <c r="G686" s="6"/>
      <c r="H686" s="6"/>
      <c r="I686" s="6"/>
      <c r="J686" s="178"/>
      <c r="K686" s="249"/>
      <c r="L686" s="167"/>
      <c r="M686" s="6"/>
      <c r="N686" s="6"/>
      <c r="O686" s="6"/>
      <c r="P686" s="6"/>
      <c r="Q686" s="168"/>
      <c r="S686" s="6"/>
      <c r="T686" s="6"/>
      <c r="U686" s="6"/>
      <c r="V686" s="6"/>
    </row>
    <row r="687" spans="2:22" s="18" customFormat="1" ht="15.75" customHeight="1" x14ac:dyDescent="0.2">
      <c r="B687" s="6"/>
      <c r="C687" s="166"/>
      <c r="D687" s="10"/>
      <c r="E687" s="12"/>
      <c r="F687" s="6"/>
      <c r="G687" s="6"/>
      <c r="H687" s="6"/>
      <c r="I687" s="6"/>
      <c r="J687" s="178"/>
      <c r="K687" s="249"/>
      <c r="L687" s="167"/>
      <c r="M687" s="6"/>
      <c r="N687" s="6"/>
      <c r="O687" s="6"/>
      <c r="P687" s="6"/>
      <c r="Q687" s="168"/>
      <c r="S687" s="6"/>
      <c r="T687" s="6"/>
      <c r="U687" s="6"/>
      <c r="V687" s="6"/>
    </row>
    <row r="688" spans="2:22" s="18" customFormat="1" ht="15.75" customHeight="1" x14ac:dyDescent="0.2">
      <c r="B688" s="6"/>
      <c r="C688" s="166"/>
      <c r="D688" s="10"/>
      <c r="E688" s="12"/>
      <c r="F688" s="6"/>
      <c r="G688" s="6"/>
      <c r="H688" s="6"/>
      <c r="I688" s="6"/>
      <c r="J688" s="178"/>
      <c r="K688" s="249"/>
      <c r="L688" s="167"/>
      <c r="M688" s="6"/>
      <c r="N688" s="6"/>
      <c r="O688" s="6"/>
      <c r="P688" s="6"/>
      <c r="Q688" s="168"/>
      <c r="S688" s="6"/>
      <c r="T688" s="6"/>
      <c r="U688" s="6"/>
      <c r="V688" s="6"/>
    </row>
    <row r="689" spans="2:22" s="18" customFormat="1" ht="15.75" customHeight="1" x14ac:dyDescent="0.2">
      <c r="B689" s="6"/>
      <c r="C689" s="166"/>
      <c r="D689" s="10"/>
      <c r="E689" s="12"/>
      <c r="F689" s="6"/>
      <c r="G689" s="6"/>
      <c r="H689" s="6"/>
      <c r="I689" s="6"/>
      <c r="J689" s="178"/>
      <c r="K689" s="249"/>
      <c r="L689" s="167"/>
      <c r="M689" s="6"/>
      <c r="N689" s="6"/>
      <c r="O689" s="6"/>
      <c r="P689" s="6"/>
      <c r="Q689" s="168"/>
      <c r="S689" s="6"/>
      <c r="T689" s="6"/>
      <c r="U689" s="6"/>
      <c r="V689" s="6"/>
    </row>
    <row r="690" spans="2:22" s="18" customFormat="1" ht="15.75" customHeight="1" x14ac:dyDescent="0.2">
      <c r="B690" s="6"/>
      <c r="C690" s="166"/>
      <c r="D690" s="10"/>
      <c r="E690" s="12"/>
      <c r="F690" s="6"/>
      <c r="G690" s="6"/>
      <c r="H690" s="6"/>
      <c r="I690" s="6"/>
      <c r="J690" s="178"/>
      <c r="K690" s="249"/>
      <c r="L690" s="167"/>
      <c r="M690" s="6"/>
      <c r="N690" s="6"/>
      <c r="O690" s="6"/>
      <c r="P690" s="6"/>
      <c r="Q690" s="168"/>
      <c r="S690" s="6"/>
      <c r="T690" s="6"/>
      <c r="U690" s="6"/>
      <c r="V690" s="6"/>
    </row>
    <row r="691" spans="2:22" s="18" customFormat="1" ht="15.75" customHeight="1" x14ac:dyDescent="0.2">
      <c r="B691" s="6"/>
      <c r="C691" s="166"/>
      <c r="D691" s="10"/>
      <c r="E691" s="12"/>
      <c r="F691" s="6"/>
      <c r="G691" s="6"/>
      <c r="H691" s="6"/>
      <c r="I691" s="6"/>
      <c r="J691" s="178"/>
      <c r="K691" s="249"/>
      <c r="L691" s="167"/>
      <c r="M691" s="6"/>
      <c r="N691" s="6"/>
      <c r="O691" s="6"/>
      <c r="P691" s="6"/>
      <c r="Q691" s="168"/>
      <c r="S691" s="6"/>
      <c r="T691" s="6"/>
      <c r="U691" s="6"/>
      <c r="V691" s="6"/>
    </row>
    <row r="692" spans="2:22" s="18" customFormat="1" ht="15.75" customHeight="1" x14ac:dyDescent="0.2">
      <c r="B692" s="6"/>
      <c r="C692" s="166"/>
      <c r="D692" s="10"/>
      <c r="E692" s="12"/>
      <c r="F692" s="6"/>
      <c r="G692" s="6"/>
      <c r="H692" s="6"/>
      <c r="I692" s="6"/>
      <c r="J692" s="178"/>
      <c r="K692" s="249"/>
      <c r="L692" s="167"/>
      <c r="M692" s="6"/>
      <c r="N692" s="6"/>
      <c r="O692" s="6"/>
      <c r="P692" s="6"/>
      <c r="Q692" s="168"/>
      <c r="S692" s="6"/>
      <c r="T692" s="6"/>
      <c r="U692" s="6"/>
      <c r="V692" s="6"/>
    </row>
    <row r="693" spans="2:22" s="18" customFormat="1" ht="15.75" customHeight="1" x14ac:dyDescent="0.2">
      <c r="B693" s="6"/>
      <c r="C693" s="166"/>
      <c r="D693" s="10"/>
      <c r="E693" s="12"/>
      <c r="F693" s="6"/>
      <c r="G693" s="6"/>
      <c r="H693" s="6"/>
      <c r="I693" s="6"/>
      <c r="J693" s="178"/>
      <c r="K693" s="249"/>
      <c r="L693" s="167"/>
      <c r="M693" s="6"/>
      <c r="N693" s="6"/>
      <c r="O693" s="6"/>
      <c r="P693" s="6"/>
      <c r="Q693" s="168"/>
      <c r="S693" s="6"/>
      <c r="T693" s="6"/>
      <c r="U693" s="6"/>
      <c r="V693" s="6"/>
    </row>
    <row r="694" spans="2:22" s="18" customFormat="1" ht="15.75" customHeight="1" x14ac:dyDescent="0.2">
      <c r="B694" s="6"/>
      <c r="C694" s="166"/>
      <c r="D694" s="10"/>
      <c r="E694" s="12"/>
      <c r="F694" s="6"/>
      <c r="G694" s="6"/>
      <c r="H694" s="6"/>
      <c r="I694" s="6"/>
      <c r="J694" s="178"/>
      <c r="K694" s="249"/>
      <c r="L694" s="167"/>
      <c r="M694" s="6"/>
      <c r="N694" s="6"/>
      <c r="O694" s="6"/>
      <c r="P694" s="6"/>
      <c r="Q694" s="168"/>
      <c r="S694" s="6"/>
      <c r="T694" s="6"/>
      <c r="U694" s="6"/>
      <c r="V694" s="6"/>
    </row>
    <row r="695" spans="2:22" s="18" customFormat="1" ht="15.75" customHeight="1" x14ac:dyDescent="0.2">
      <c r="B695" s="6"/>
      <c r="C695" s="166"/>
      <c r="D695" s="10"/>
      <c r="E695" s="12"/>
      <c r="F695" s="6"/>
      <c r="G695" s="6"/>
      <c r="H695" s="6"/>
      <c r="I695" s="6"/>
      <c r="J695" s="178"/>
      <c r="K695" s="249"/>
      <c r="L695" s="167"/>
      <c r="M695" s="6"/>
      <c r="N695" s="6"/>
      <c r="O695" s="6"/>
      <c r="P695" s="6"/>
      <c r="Q695" s="168"/>
      <c r="S695" s="6"/>
      <c r="T695" s="6"/>
      <c r="U695" s="6"/>
      <c r="V695" s="6"/>
    </row>
    <row r="696" spans="2:22" s="18" customFormat="1" ht="15.75" customHeight="1" x14ac:dyDescent="0.2">
      <c r="B696" s="6"/>
      <c r="C696" s="166"/>
      <c r="D696" s="10"/>
      <c r="E696" s="12"/>
      <c r="F696" s="6"/>
      <c r="G696" s="6"/>
      <c r="H696" s="6"/>
      <c r="I696" s="6"/>
      <c r="J696" s="178"/>
      <c r="K696" s="249"/>
      <c r="L696" s="167"/>
      <c r="M696" s="6"/>
      <c r="N696" s="6"/>
      <c r="O696" s="6"/>
      <c r="P696" s="6"/>
      <c r="Q696" s="168"/>
      <c r="S696" s="6"/>
      <c r="T696" s="6"/>
      <c r="U696" s="6"/>
      <c r="V696" s="6"/>
    </row>
    <row r="697" spans="2:22" s="18" customFormat="1" ht="15.75" customHeight="1" x14ac:dyDescent="0.2">
      <c r="B697" s="6"/>
      <c r="C697" s="166"/>
      <c r="D697" s="10"/>
      <c r="E697" s="12"/>
      <c r="F697" s="6"/>
      <c r="G697" s="6"/>
      <c r="H697" s="6"/>
      <c r="I697" s="6"/>
      <c r="J697" s="178"/>
      <c r="K697" s="249"/>
      <c r="L697" s="167"/>
      <c r="M697" s="6"/>
      <c r="N697" s="6"/>
      <c r="O697" s="6"/>
      <c r="P697" s="6"/>
      <c r="Q697" s="168"/>
      <c r="S697" s="6"/>
      <c r="T697" s="6"/>
      <c r="U697" s="6"/>
      <c r="V697" s="6"/>
    </row>
    <row r="698" spans="2:22" s="18" customFormat="1" ht="15.75" customHeight="1" x14ac:dyDescent="0.2">
      <c r="B698" s="6"/>
      <c r="C698" s="166"/>
      <c r="D698" s="10"/>
      <c r="E698" s="12"/>
      <c r="F698" s="6"/>
      <c r="G698" s="6"/>
      <c r="H698" s="6"/>
      <c r="I698" s="6"/>
      <c r="J698" s="178"/>
      <c r="K698" s="249"/>
      <c r="L698" s="167"/>
      <c r="M698" s="6"/>
      <c r="N698" s="6"/>
      <c r="O698" s="6"/>
      <c r="P698" s="6"/>
      <c r="Q698" s="168"/>
      <c r="S698" s="6"/>
      <c r="T698" s="6"/>
      <c r="U698" s="6"/>
      <c r="V698" s="6"/>
    </row>
    <row r="699" spans="2:22" s="18" customFormat="1" ht="15.75" customHeight="1" x14ac:dyDescent="0.2">
      <c r="B699" s="6"/>
      <c r="C699" s="166"/>
      <c r="D699" s="10"/>
      <c r="E699" s="12"/>
      <c r="F699" s="6"/>
      <c r="G699" s="6"/>
      <c r="H699" s="6"/>
      <c r="I699" s="6"/>
      <c r="J699" s="178"/>
      <c r="K699" s="249"/>
      <c r="L699" s="167"/>
      <c r="M699" s="6"/>
      <c r="N699" s="6"/>
      <c r="O699" s="6"/>
      <c r="P699" s="6"/>
      <c r="Q699" s="168"/>
      <c r="S699" s="6"/>
      <c r="T699" s="6"/>
      <c r="U699" s="6"/>
      <c r="V699" s="6"/>
    </row>
    <row r="700" spans="2:22" s="18" customFormat="1" ht="15.75" customHeight="1" x14ac:dyDescent="0.2">
      <c r="B700" s="6"/>
      <c r="C700" s="166"/>
      <c r="D700" s="10"/>
      <c r="E700" s="12"/>
      <c r="F700" s="6"/>
      <c r="G700" s="6"/>
      <c r="H700" s="6"/>
      <c r="I700" s="6"/>
      <c r="J700" s="178"/>
      <c r="K700" s="249"/>
      <c r="L700" s="167"/>
      <c r="M700" s="6"/>
      <c r="N700" s="6"/>
      <c r="O700" s="6"/>
      <c r="P700" s="6"/>
      <c r="Q700" s="168"/>
      <c r="S700" s="6"/>
      <c r="T700" s="6"/>
      <c r="U700" s="6"/>
      <c r="V700" s="6"/>
    </row>
    <row r="701" spans="2:22" s="18" customFormat="1" ht="15.75" customHeight="1" x14ac:dyDescent="0.2">
      <c r="B701" s="6"/>
      <c r="C701" s="166"/>
      <c r="D701" s="10"/>
      <c r="E701" s="12"/>
      <c r="F701" s="6"/>
      <c r="G701" s="6"/>
      <c r="H701" s="6"/>
      <c r="I701" s="6"/>
      <c r="J701" s="178"/>
      <c r="K701" s="249"/>
      <c r="L701" s="167"/>
      <c r="M701" s="6"/>
      <c r="N701" s="6"/>
      <c r="O701" s="6"/>
      <c r="P701" s="6"/>
      <c r="Q701" s="168"/>
      <c r="S701" s="6"/>
      <c r="T701" s="6"/>
      <c r="U701" s="6"/>
      <c r="V701" s="6"/>
    </row>
    <row r="702" spans="2:22" s="18" customFormat="1" ht="15.75" customHeight="1" x14ac:dyDescent="0.2">
      <c r="B702" s="6"/>
      <c r="C702" s="166"/>
      <c r="D702" s="10"/>
      <c r="E702" s="12"/>
      <c r="F702" s="6"/>
      <c r="G702" s="6"/>
      <c r="H702" s="6"/>
      <c r="I702" s="6"/>
      <c r="J702" s="178"/>
      <c r="K702" s="249"/>
      <c r="L702" s="167"/>
      <c r="M702" s="6"/>
      <c r="N702" s="6"/>
      <c r="O702" s="6"/>
      <c r="P702" s="6"/>
      <c r="Q702" s="168"/>
      <c r="S702" s="6"/>
      <c r="T702" s="6"/>
      <c r="U702" s="6"/>
      <c r="V702" s="6"/>
    </row>
    <row r="703" spans="2:22" s="18" customFormat="1" ht="15.75" customHeight="1" x14ac:dyDescent="0.2">
      <c r="B703" s="6"/>
      <c r="C703" s="166"/>
      <c r="D703" s="10"/>
      <c r="E703" s="12"/>
      <c r="F703" s="6"/>
      <c r="G703" s="6"/>
      <c r="H703" s="6"/>
      <c r="I703" s="6"/>
      <c r="J703" s="178"/>
      <c r="K703" s="249"/>
      <c r="L703" s="167"/>
      <c r="M703" s="6"/>
      <c r="N703" s="6"/>
      <c r="O703" s="6"/>
      <c r="P703" s="6"/>
      <c r="Q703" s="168"/>
      <c r="S703" s="6"/>
      <c r="T703" s="6"/>
      <c r="U703" s="6"/>
      <c r="V703" s="6"/>
    </row>
    <row r="704" spans="2:22" s="18" customFormat="1" ht="15.75" customHeight="1" x14ac:dyDescent="0.2">
      <c r="B704" s="6"/>
      <c r="C704" s="166"/>
      <c r="D704" s="10"/>
      <c r="E704" s="12"/>
      <c r="F704" s="6"/>
      <c r="G704" s="6"/>
      <c r="H704" s="6"/>
      <c r="I704" s="6"/>
      <c r="J704" s="178"/>
      <c r="K704" s="249"/>
      <c r="L704" s="167"/>
      <c r="M704" s="6"/>
      <c r="N704" s="6"/>
      <c r="O704" s="6"/>
      <c r="P704" s="6"/>
      <c r="Q704" s="168"/>
      <c r="S704" s="6"/>
      <c r="T704" s="6"/>
      <c r="U704" s="6"/>
      <c r="V704" s="6"/>
    </row>
    <row r="705" spans="2:22" s="18" customFormat="1" ht="15.75" customHeight="1" x14ac:dyDescent="0.2">
      <c r="B705" s="6"/>
      <c r="C705" s="166"/>
      <c r="D705" s="10"/>
      <c r="E705" s="12"/>
      <c r="F705" s="6"/>
      <c r="G705" s="6"/>
      <c r="H705" s="6"/>
      <c r="I705" s="6"/>
      <c r="J705" s="178"/>
      <c r="K705" s="249"/>
      <c r="L705" s="167"/>
      <c r="M705" s="6"/>
      <c r="N705" s="6"/>
      <c r="O705" s="6"/>
      <c r="P705" s="6"/>
      <c r="Q705" s="168"/>
      <c r="S705" s="6"/>
      <c r="T705" s="6"/>
      <c r="U705" s="6"/>
      <c r="V705" s="6"/>
    </row>
    <row r="706" spans="2:22" s="18" customFormat="1" ht="15.75" customHeight="1" x14ac:dyDescent="0.2">
      <c r="B706" s="6"/>
      <c r="C706" s="166"/>
      <c r="D706" s="10"/>
      <c r="E706" s="12"/>
      <c r="F706" s="6"/>
      <c r="G706" s="6"/>
      <c r="H706" s="6"/>
      <c r="I706" s="6"/>
      <c r="J706" s="178"/>
      <c r="K706" s="249"/>
      <c r="L706" s="167"/>
      <c r="M706" s="6"/>
      <c r="N706" s="6"/>
      <c r="O706" s="6"/>
      <c r="P706" s="6"/>
      <c r="Q706" s="168"/>
      <c r="S706" s="6"/>
      <c r="T706" s="6"/>
      <c r="U706" s="6"/>
      <c r="V706" s="6"/>
    </row>
    <row r="707" spans="2:22" s="18" customFormat="1" ht="15.75" customHeight="1" x14ac:dyDescent="0.2">
      <c r="B707" s="6"/>
      <c r="C707" s="166"/>
      <c r="D707" s="10"/>
      <c r="E707" s="12"/>
      <c r="F707" s="6"/>
      <c r="G707" s="6"/>
      <c r="H707" s="6"/>
      <c r="I707" s="6"/>
      <c r="J707" s="178"/>
      <c r="K707" s="249"/>
      <c r="L707" s="167"/>
      <c r="M707" s="6"/>
      <c r="N707" s="6"/>
      <c r="O707" s="6"/>
      <c r="P707" s="6"/>
      <c r="Q707" s="168"/>
      <c r="S707" s="6"/>
      <c r="T707" s="6"/>
      <c r="U707" s="6"/>
      <c r="V707" s="6"/>
    </row>
    <row r="708" spans="2:22" s="18" customFormat="1" ht="15.75" customHeight="1" x14ac:dyDescent="0.2">
      <c r="B708" s="6"/>
      <c r="C708" s="166"/>
      <c r="D708" s="10"/>
      <c r="E708" s="12"/>
      <c r="F708" s="6"/>
      <c r="G708" s="6"/>
      <c r="H708" s="6"/>
      <c r="I708" s="6"/>
      <c r="J708" s="178"/>
      <c r="K708" s="249"/>
      <c r="L708" s="167"/>
      <c r="M708" s="6"/>
      <c r="N708" s="6"/>
      <c r="O708" s="6"/>
      <c r="P708" s="6"/>
      <c r="Q708" s="168"/>
      <c r="S708" s="6"/>
      <c r="T708" s="6"/>
      <c r="U708" s="6"/>
      <c r="V708" s="6"/>
    </row>
    <row r="709" spans="2:22" s="18" customFormat="1" ht="15.75" customHeight="1" x14ac:dyDescent="0.2">
      <c r="B709" s="6"/>
      <c r="C709" s="166"/>
      <c r="D709" s="10"/>
      <c r="E709" s="12"/>
      <c r="F709" s="6"/>
      <c r="G709" s="6"/>
      <c r="H709" s="6"/>
      <c r="I709" s="6"/>
      <c r="J709" s="178"/>
      <c r="K709" s="249"/>
      <c r="L709" s="167"/>
      <c r="M709" s="6"/>
      <c r="N709" s="6"/>
      <c r="O709" s="6"/>
      <c r="P709" s="6"/>
      <c r="Q709" s="168"/>
      <c r="S709" s="6"/>
      <c r="T709" s="6"/>
      <c r="U709" s="6"/>
      <c r="V709" s="6"/>
    </row>
    <row r="710" spans="2:22" s="18" customFormat="1" ht="15.75" customHeight="1" x14ac:dyDescent="0.2">
      <c r="B710" s="6"/>
      <c r="C710" s="166"/>
      <c r="D710" s="10"/>
      <c r="E710" s="12"/>
      <c r="F710" s="6"/>
      <c r="G710" s="6"/>
      <c r="H710" s="6"/>
      <c r="I710" s="6"/>
      <c r="J710" s="178"/>
      <c r="K710" s="249"/>
      <c r="L710" s="167"/>
      <c r="M710" s="6"/>
      <c r="N710" s="6"/>
      <c r="O710" s="6"/>
      <c r="P710" s="6"/>
      <c r="Q710" s="168"/>
      <c r="S710" s="6"/>
      <c r="T710" s="6"/>
      <c r="U710" s="6"/>
      <c r="V710" s="6"/>
    </row>
    <row r="711" spans="2:22" s="18" customFormat="1" ht="15.75" customHeight="1" x14ac:dyDescent="0.2">
      <c r="B711" s="6"/>
      <c r="C711" s="166"/>
      <c r="D711" s="10"/>
      <c r="E711" s="12"/>
      <c r="F711" s="6"/>
      <c r="G711" s="6"/>
      <c r="H711" s="6"/>
      <c r="I711" s="6"/>
      <c r="J711" s="178"/>
      <c r="K711" s="249"/>
      <c r="L711" s="167"/>
      <c r="M711" s="6"/>
      <c r="N711" s="6"/>
      <c r="O711" s="6"/>
      <c r="P711" s="6"/>
      <c r="Q711" s="168"/>
      <c r="S711" s="6"/>
      <c r="T711" s="6"/>
      <c r="U711" s="6"/>
      <c r="V711" s="6"/>
    </row>
    <row r="712" spans="2:22" s="18" customFormat="1" ht="15.75" customHeight="1" x14ac:dyDescent="0.2">
      <c r="B712" s="6"/>
      <c r="C712" s="166"/>
      <c r="D712" s="10"/>
      <c r="E712" s="12"/>
      <c r="F712" s="6"/>
      <c r="G712" s="6"/>
      <c r="H712" s="6"/>
      <c r="I712" s="6"/>
      <c r="J712" s="178"/>
      <c r="K712" s="249"/>
      <c r="L712" s="167"/>
      <c r="M712" s="6"/>
      <c r="N712" s="6"/>
      <c r="O712" s="6"/>
      <c r="P712" s="6"/>
      <c r="Q712" s="168"/>
      <c r="S712" s="6"/>
      <c r="T712" s="6"/>
      <c r="U712" s="6"/>
      <c r="V712" s="6"/>
    </row>
    <row r="713" spans="2:22" s="18" customFormat="1" ht="15.75" customHeight="1" x14ac:dyDescent="0.2">
      <c r="B713" s="6"/>
      <c r="C713" s="166"/>
      <c r="D713" s="10"/>
      <c r="E713" s="12"/>
      <c r="F713" s="6"/>
      <c r="G713" s="6"/>
      <c r="H713" s="6"/>
      <c r="I713" s="6"/>
      <c r="J713" s="178"/>
      <c r="K713" s="249"/>
      <c r="L713" s="167"/>
      <c r="M713" s="6"/>
      <c r="N713" s="6"/>
      <c r="O713" s="6"/>
      <c r="P713" s="6"/>
      <c r="Q713" s="168"/>
      <c r="S713" s="6"/>
      <c r="T713" s="6"/>
      <c r="U713" s="6"/>
      <c r="V713" s="6"/>
    </row>
    <row r="714" spans="2:22" s="18" customFormat="1" ht="15.75" customHeight="1" x14ac:dyDescent="0.2">
      <c r="B714" s="6"/>
      <c r="C714" s="166"/>
      <c r="D714" s="10"/>
      <c r="E714" s="12"/>
      <c r="F714" s="6"/>
      <c r="G714" s="6"/>
      <c r="H714" s="6"/>
      <c r="I714" s="6"/>
      <c r="J714" s="178"/>
      <c r="K714" s="249"/>
      <c r="L714" s="167"/>
      <c r="M714" s="6"/>
      <c r="N714" s="6"/>
      <c r="O714" s="6"/>
      <c r="P714" s="6"/>
      <c r="Q714" s="168"/>
      <c r="S714" s="6"/>
      <c r="T714" s="6"/>
      <c r="U714" s="6"/>
      <c r="V714" s="6"/>
    </row>
    <row r="715" spans="2:22" s="18" customFormat="1" ht="15.75" customHeight="1" x14ac:dyDescent="0.2">
      <c r="B715" s="6"/>
      <c r="C715" s="166"/>
      <c r="D715" s="10"/>
      <c r="E715" s="12"/>
      <c r="F715" s="6"/>
      <c r="G715" s="6"/>
      <c r="H715" s="6"/>
      <c r="I715" s="6"/>
      <c r="J715" s="178"/>
      <c r="K715" s="249"/>
      <c r="L715" s="167"/>
      <c r="M715" s="6"/>
      <c r="N715" s="6"/>
      <c r="O715" s="6"/>
      <c r="P715" s="6"/>
      <c r="Q715" s="168"/>
      <c r="S715" s="6"/>
      <c r="T715" s="6"/>
      <c r="U715" s="6"/>
      <c r="V715" s="6"/>
    </row>
    <row r="716" spans="2:22" s="18" customFormat="1" ht="15.75" customHeight="1" x14ac:dyDescent="0.2">
      <c r="B716" s="6"/>
      <c r="C716" s="166"/>
      <c r="D716" s="10"/>
      <c r="E716" s="12"/>
      <c r="F716" s="6"/>
      <c r="G716" s="6"/>
      <c r="H716" s="6"/>
      <c r="I716" s="6"/>
      <c r="J716" s="178"/>
      <c r="K716" s="249"/>
      <c r="L716" s="167"/>
      <c r="M716" s="6"/>
      <c r="N716" s="6"/>
      <c r="O716" s="6"/>
      <c r="P716" s="6"/>
      <c r="Q716" s="168"/>
      <c r="S716" s="6"/>
      <c r="T716" s="6"/>
      <c r="U716" s="6"/>
      <c r="V716" s="6"/>
    </row>
    <row r="717" spans="2:22" s="18" customFormat="1" ht="15.75" customHeight="1" x14ac:dyDescent="0.2">
      <c r="B717" s="6"/>
      <c r="C717" s="166"/>
      <c r="D717" s="10"/>
      <c r="E717" s="12"/>
      <c r="F717" s="6"/>
      <c r="G717" s="6"/>
      <c r="H717" s="6"/>
      <c r="I717" s="6"/>
      <c r="J717" s="178"/>
      <c r="K717" s="249"/>
      <c r="L717" s="167"/>
      <c r="M717" s="6"/>
      <c r="N717" s="6"/>
      <c r="O717" s="6"/>
      <c r="P717" s="6"/>
      <c r="Q717" s="168"/>
      <c r="S717" s="6"/>
      <c r="T717" s="6"/>
      <c r="U717" s="6"/>
      <c r="V717" s="6"/>
    </row>
    <row r="718" spans="2:22" s="18" customFormat="1" ht="15.75" customHeight="1" x14ac:dyDescent="0.2">
      <c r="B718" s="6"/>
      <c r="C718" s="166"/>
      <c r="D718" s="10"/>
      <c r="E718" s="12"/>
      <c r="F718" s="6"/>
      <c r="G718" s="6"/>
      <c r="H718" s="6"/>
      <c r="I718" s="6"/>
      <c r="J718" s="178"/>
      <c r="K718" s="249"/>
      <c r="L718" s="167"/>
      <c r="M718" s="6"/>
      <c r="N718" s="6"/>
      <c r="O718" s="6"/>
      <c r="P718" s="6"/>
      <c r="Q718" s="168"/>
      <c r="S718" s="6"/>
      <c r="T718" s="6"/>
      <c r="U718" s="6"/>
      <c r="V718" s="6"/>
    </row>
    <row r="719" spans="2:22" s="18" customFormat="1" ht="15.75" customHeight="1" x14ac:dyDescent="0.2">
      <c r="B719" s="6"/>
      <c r="C719" s="166"/>
      <c r="D719" s="10"/>
      <c r="E719" s="12"/>
      <c r="F719" s="6"/>
      <c r="G719" s="6"/>
      <c r="H719" s="6"/>
      <c r="I719" s="6"/>
      <c r="J719" s="178"/>
      <c r="K719" s="249"/>
      <c r="L719" s="167"/>
      <c r="M719" s="6"/>
      <c r="N719" s="6"/>
      <c r="O719" s="6"/>
      <c r="P719" s="6"/>
      <c r="Q719" s="168"/>
      <c r="S719" s="6"/>
      <c r="T719" s="6"/>
      <c r="U719" s="6"/>
      <c r="V719" s="6"/>
    </row>
    <row r="720" spans="2:22" s="18" customFormat="1" ht="15.75" customHeight="1" x14ac:dyDescent="0.2">
      <c r="B720" s="6"/>
      <c r="C720" s="166"/>
      <c r="D720" s="10"/>
      <c r="E720" s="12"/>
      <c r="F720" s="6"/>
      <c r="G720" s="6"/>
      <c r="H720" s="6"/>
      <c r="I720" s="6"/>
      <c r="J720" s="178"/>
      <c r="K720" s="249"/>
      <c r="L720" s="167"/>
      <c r="M720" s="6"/>
      <c r="N720" s="6"/>
      <c r="O720" s="6"/>
      <c r="P720" s="6"/>
      <c r="Q720" s="168"/>
      <c r="S720" s="6"/>
      <c r="T720" s="6"/>
      <c r="U720" s="6"/>
      <c r="V720" s="6"/>
    </row>
    <row r="721" spans="2:22" s="18" customFormat="1" ht="15.75" customHeight="1" x14ac:dyDescent="0.2">
      <c r="B721" s="6"/>
      <c r="C721" s="166"/>
      <c r="D721" s="10"/>
      <c r="E721" s="12"/>
      <c r="F721" s="6"/>
      <c r="G721" s="6"/>
      <c r="H721" s="6"/>
      <c r="I721" s="6"/>
      <c r="J721" s="178"/>
      <c r="K721" s="249"/>
      <c r="L721" s="167"/>
      <c r="M721" s="6"/>
      <c r="N721" s="6"/>
      <c r="O721" s="6"/>
      <c r="P721" s="6"/>
      <c r="Q721" s="168"/>
      <c r="S721" s="6"/>
      <c r="T721" s="6"/>
      <c r="U721" s="6"/>
      <c r="V721" s="6"/>
    </row>
    <row r="722" spans="2:22" s="18" customFormat="1" ht="15.75" customHeight="1" x14ac:dyDescent="0.2">
      <c r="B722" s="6"/>
      <c r="C722" s="166"/>
      <c r="D722" s="10"/>
      <c r="E722" s="12"/>
      <c r="F722" s="6"/>
      <c r="G722" s="6"/>
      <c r="H722" s="6"/>
      <c r="I722" s="6"/>
      <c r="J722" s="178"/>
      <c r="K722" s="249"/>
      <c r="L722" s="167"/>
      <c r="M722" s="6"/>
      <c r="N722" s="6"/>
      <c r="O722" s="6"/>
      <c r="P722" s="6"/>
      <c r="Q722" s="168"/>
      <c r="S722" s="6"/>
      <c r="T722" s="6"/>
      <c r="U722" s="6"/>
      <c r="V722" s="6"/>
    </row>
    <row r="723" spans="2:22" s="18" customFormat="1" ht="15.75" customHeight="1" x14ac:dyDescent="0.2">
      <c r="B723" s="6"/>
      <c r="C723" s="166"/>
      <c r="D723" s="10"/>
      <c r="E723" s="12"/>
      <c r="F723" s="6"/>
      <c r="G723" s="6"/>
      <c r="H723" s="6"/>
      <c r="I723" s="6"/>
      <c r="J723" s="178"/>
      <c r="K723" s="249"/>
      <c r="L723" s="167"/>
      <c r="M723" s="6"/>
      <c r="N723" s="6"/>
      <c r="O723" s="6"/>
      <c r="P723" s="6"/>
      <c r="Q723" s="168"/>
      <c r="S723" s="6"/>
      <c r="T723" s="6"/>
      <c r="U723" s="6"/>
      <c r="V723" s="6"/>
    </row>
    <row r="724" spans="2:22" s="18" customFormat="1" ht="15.75" customHeight="1" x14ac:dyDescent="0.2">
      <c r="B724" s="6"/>
      <c r="C724" s="166"/>
      <c r="D724" s="10"/>
      <c r="E724" s="12"/>
      <c r="F724" s="6"/>
      <c r="G724" s="6"/>
      <c r="H724" s="6"/>
      <c r="I724" s="6"/>
      <c r="J724" s="178"/>
      <c r="K724" s="249"/>
      <c r="L724" s="167"/>
      <c r="M724" s="6"/>
      <c r="N724" s="6"/>
      <c r="O724" s="6"/>
      <c r="P724" s="6"/>
      <c r="Q724" s="168"/>
      <c r="S724" s="6"/>
      <c r="T724" s="6"/>
      <c r="U724" s="6"/>
      <c r="V724" s="6"/>
    </row>
    <row r="725" spans="2:22" s="18" customFormat="1" ht="15.75" customHeight="1" x14ac:dyDescent="0.2">
      <c r="B725" s="6"/>
      <c r="C725" s="166"/>
      <c r="D725" s="10"/>
      <c r="E725" s="12"/>
      <c r="F725" s="6"/>
      <c r="G725" s="6"/>
      <c r="H725" s="6"/>
      <c r="I725" s="6"/>
      <c r="J725" s="178"/>
      <c r="K725" s="249"/>
      <c r="L725" s="167"/>
      <c r="M725" s="6"/>
      <c r="N725" s="6"/>
      <c r="O725" s="6"/>
      <c r="P725" s="6"/>
      <c r="Q725" s="168"/>
      <c r="S725" s="6"/>
      <c r="T725" s="6"/>
      <c r="U725" s="6"/>
      <c r="V725" s="6"/>
    </row>
    <row r="726" spans="2:22" s="18" customFormat="1" ht="15.75" customHeight="1" x14ac:dyDescent="0.2">
      <c r="B726" s="6"/>
      <c r="C726" s="166"/>
      <c r="D726" s="10"/>
      <c r="E726" s="12"/>
      <c r="F726" s="6"/>
      <c r="G726" s="6"/>
      <c r="H726" s="6"/>
      <c r="I726" s="6"/>
      <c r="J726" s="178"/>
      <c r="K726" s="249"/>
      <c r="L726" s="167"/>
      <c r="M726" s="6"/>
      <c r="N726" s="6"/>
      <c r="O726" s="6"/>
      <c r="P726" s="6"/>
      <c r="Q726" s="168"/>
      <c r="S726" s="6"/>
      <c r="T726" s="6"/>
      <c r="U726" s="6"/>
      <c r="V726" s="6"/>
    </row>
    <row r="727" spans="2:22" s="18" customFormat="1" ht="15.75" customHeight="1" x14ac:dyDescent="0.2">
      <c r="B727" s="6"/>
      <c r="C727" s="166"/>
      <c r="D727" s="10"/>
      <c r="E727" s="12"/>
      <c r="F727" s="6"/>
      <c r="G727" s="6"/>
      <c r="H727" s="6"/>
      <c r="I727" s="6"/>
      <c r="J727" s="178"/>
      <c r="K727" s="249"/>
      <c r="L727" s="167"/>
      <c r="M727" s="6"/>
      <c r="N727" s="6"/>
      <c r="O727" s="6"/>
      <c r="P727" s="6"/>
      <c r="Q727" s="168"/>
      <c r="S727" s="6"/>
      <c r="T727" s="6"/>
      <c r="U727" s="6"/>
      <c r="V727" s="6"/>
    </row>
    <row r="728" spans="2:22" s="18" customFormat="1" ht="15.75" customHeight="1" x14ac:dyDescent="0.2">
      <c r="B728" s="6"/>
      <c r="C728" s="166"/>
      <c r="D728" s="10"/>
      <c r="E728" s="12"/>
      <c r="F728" s="6"/>
      <c r="G728" s="6"/>
      <c r="H728" s="6"/>
      <c r="I728" s="6"/>
      <c r="J728" s="178"/>
      <c r="K728" s="249"/>
      <c r="L728" s="167"/>
      <c r="M728" s="6"/>
      <c r="N728" s="6"/>
      <c r="O728" s="6"/>
      <c r="P728" s="6"/>
      <c r="Q728" s="168"/>
      <c r="S728" s="6"/>
      <c r="T728" s="6"/>
      <c r="U728" s="6"/>
      <c r="V728" s="6"/>
    </row>
    <row r="729" spans="2:22" s="18" customFormat="1" ht="15.75" customHeight="1" x14ac:dyDescent="0.2">
      <c r="B729" s="6"/>
      <c r="C729" s="166"/>
      <c r="D729" s="10"/>
      <c r="E729" s="12"/>
      <c r="F729" s="6"/>
      <c r="G729" s="6"/>
      <c r="H729" s="6"/>
      <c r="I729" s="6"/>
      <c r="J729" s="178"/>
      <c r="K729" s="249"/>
      <c r="L729" s="167"/>
      <c r="M729" s="6"/>
      <c r="N729" s="6"/>
      <c r="O729" s="6"/>
      <c r="P729" s="6"/>
      <c r="Q729" s="168"/>
      <c r="S729" s="6"/>
      <c r="T729" s="6"/>
      <c r="U729" s="6"/>
      <c r="V729" s="6"/>
    </row>
    <row r="730" spans="2:22" s="18" customFormat="1" ht="15.75" customHeight="1" x14ac:dyDescent="0.2">
      <c r="B730" s="6"/>
      <c r="C730" s="166"/>
      <c r="D730" s="10"/>
      <c r="E730" s="12"/>
      <c r="F730" s="6"/>
      <c r="G730" s="6"/>
      <c r="H730" s="6"/>
      <c r="I730" s="6"/>
      <c r="J730" s="178"/>
      <c r="K730" s="249"/>
      <c r="L730" s="167"/>
      <c r="M730" s="6"/>
      <c r="N730" s="6"/>
      <c r="O730" s="6"/>
      <c r="P730" s="6"/>
      <c r="Q730" s="168"/>
      <c r="S730" s="6"/>
      <c r="T730" s="6"/>
      <c r="U730" s="6"/>
      <c r="V730" s="6"/>
    </row>
    <row r="731" spans="2:22" s="18" customFormat="1" ht="15.75" customHeight="1" x14ac:dyDescent="0.2">
      <c r="B731" s="6"/>
      <c r="C731" s="166"/>
      <c r="D731" s="10"/>
      <c r="E731" s="12"/>
      <c r="F731" s="6"/>
      <c r="G731" s="6"/>
      <c r="H731" s="6"/>
      <c r="I731" s="6"/>
      <c r="J731" s="178"/>
      <c r="K731" s="249"/>
      <c r="L731" s="167"/>
      <c r="M731" s="6"/>
      <c r="N731" s="6"/>
      <c r="O731" s="6"/>
      <c r="P731" s="6"/>
      <c r="Q731" s="168"/>
      <c r="S731" s="6"/>
      <c r="T731" s="6"/>
      <c r="U731" s="6"/>
      <c r="V731" s="6"/>
    </row>
    <row r="732" spans="2:22" s="18" customFormat="1" ht="15.75" customHeight="1" x14ac:dyDescent="0.2">
      <c r="B732" s="6"/>
      <c r="C732" s="166"/>
      <c r="D732" s="10"/>
      <c r="E732" s="12"/>
      <c r="F732" s="6"/>
      <c r="G732" s="6"/>
      <c r="H732" s="6"/>
      <c r="I732" s="6"/>
      <c r="J732" s="178"/>
      <c r="K732" s="249"/>
      <c r="L732" s="167"/>
      <c r="M732" s="6"/>
      <c r="N732" s="6"/>
      <c r="O732" s="6"/>
      <c r="P732" s="6"/>
      <c r="Q732" s="168"/>
      <c r="S732" s="6"/>
      <c r="T732" s="6"/>
      <c r="U732" s="6"/>
      <c r="V732" s="6"/>
    </row>
    <row r="733" spans="2:22" s="18" customFormat="1" ht="15.75" customHeight="1" x14ac:dyDescent="0.2">
      <c r="B733" s="6"/>
      <c r="C733" s="166"/>
      <c r="D733" s="10"/>
      <c r="E733" s="12"/>
      <c r="F733" s="6"/>
      <c r="G733" s="6"/>
      <c r="H733" s="6"/>
      <c r="I733" s="6"/>
      <c r="J733" s="178"/>
      <c r="K733" s="249"/>
      <c r="L733" s="167"/>
      <c r="M733" s="6"/>
      <c r="N733" s="6"/>
      <c r="O733" s="6"/>
      <c r="P733" s="6"/>
      <c r="Q733" s="168"/>
      <c r="S733" s="6"/>
      <c r="T733" s="6"/>
      <c r="U733" s="6"/>
      <c r="V733" s="6"/>
    </row>
    <row r="734" spans="2:22" s="18" customFormat="1" ht="15.75" customHeight="1" x14ac:dyDescent="0.2">
      <c r="B734" s="6"/>
      <c r="C734" s="166"/>
      <c r="D734" s="10"/>
      <c r="E734" s="12"/>
      <c r="F734" s="6"/>
      <c r="G734" s="6"/>
      <c r="H734" s="6"/>
      <c r="I734" s="6"/>
      <c r="J734" s="178"/>
      <c r="K734" s="249"/>
      <c r="L734" s="167"/>
      <c r="M734" s="6"/>
      <c r="N734" s="6"/>
      <c r="O734" s="6"/>
      <c r="P734" s="6"/>
      <c r="Q734" s="168"/>
      <c r="S734" s="6"/>
      <c r="T734" s="6"/>
      <c r="U734" s="6"/>
      <c r="V734" s="6"/>
    </row>
    <row r="735" spans="2:22" s="18" customFormat="1" ht="15.75" customHeight="1" x14ac:dyDescent="0.2">
      <c r="B735" s="6"/>
      <c r="C735" s="166"/>
      <c r="D735" s="10"/>
      <c r="E735" s="12"/>
      <c r="F735" s="6"/>
      <c r="G735" s="6"/>
      <c r="H735" s="6"/>
      <c r="I735" s="6"/>
      <c r="J735" s="178"/>
      <c r="K735" s="249"/>
      <c r="L735" s="167"/>
      <c r="M735" s="6"/>
      <c r="N735" s="6"/>
      <c r="O735" s="6"/>
      <c r="P735" s="6"/>
      <c r="Q735" s="168"/>
      <c r="S735" s="6"/>
      <c r="T735" s="6"/>
      <c r="U735" s="6"/>
      <c r="V735" s="6"/>
    </row>
    <row r="736" spans="2:22" s="18" customFormat="1" ht="15.75" customHeight="1" x14ac:dyDescent="0.2">
      <c r="B736" s="6"/>
      <c r="C736" s="166"/>
      <c r="D736" s="10"/>
      <c r="E736" s="12"/>
      <c r="F736" s="6"/>
      <c r="G736" s="6"/>
      <c r="H736" s="6"/>
      <c r="I736" s="6"/>
      <c r="J736" s="178"/>
      <c r="K736" s="249"/>
      <c r="L736" s="167"/>
      <c r="M736" s="6"/>
      <c r="N736" s="6"/>
      <c r="O736" s="6"/>
      <c r="P736" s="6"/>
      <c r="Q736" s="168"/>
      <c r="S736" s="6"/>
      <c r="T736" s="6"/>
      <c r="U736" s="6"/>
      <c r="V736" s="6"/>
    </row>
    <row r="737" spans="2:22" s="18" customFormat="1" ht="15.75" customHeight="1" x14ac:dyDescent="0.2">
      <c r="B737" s="6"/>
      <c r="C737" s="166"/>
      <c r="D737" s="10"/>
      <c r="E737" s="12"/>
      <c r="F737" s="6"/>
      <c r="G737" s="6"/>
      <c r="H737" s="6"/>
      <c r="I737" s="6"/>
      <c r="J737" s="178"/>
      <c r="K737" s="249"/>
      <c r="L737" s="167"/>
      <c r="M737" s="6"/>
      <c r="N737" s="6"/>
      <c r="O737" s="6"/>
      <c r="P737" s="6"/>
      <c r="Q737" s="168"/>
      <c r="S737" s="6"/>
      <c r="T737" s="6"/>
      <c r="U737" s="6"/>
      <c r="V737" s="6"/>
    </row>
    <row r="738" spans="2:22" s="18" customFormat="1" ht="15.75" customHeight="1" x14ac:dyDescent="0.2">
      <c r="B738" s="6"/>
      <c r="C738" s="166"/>
      <c r="D738" s="10"/>
      <c r="E738" s="12"/>
      <c r="F738" s="6"/>
      <c r="G738" s="6"/>
      <c r="H738" s="6"/>
      <c r="I738" s="6"/>
      <c r="J738" s="178"/>
      <c r="K738" s="249"/>
      <c r="L738" s="167"/>
      <c r="M738" s="6"/>
      <c r="N738" s="6"/>
      <c r="O738" s="6"/>
      <c r="P738" s="6"/>
      <c r="Q738" s="168"/>
      <c r="S738" s="6"/>
      <c r="T738" s="6"/>
      <c r="U738" s="6"/>
      <c r="V738" s="6"/>
    </row>
    <row r="739" spans="2:22" s="18" customFormat="1" ht="15.75" customHeight="1" x14ac:dyDescent="0.2">
      <c r="B739" s="6"/>
      <c r="C739" s="166"/>
      <c r="D739" s="10"/>
      <c r="E739" s="12"/>
      <c r="F739" s="6"/>
      <c r="G739" s="6"/>
      <c r="H739" s="6"/>
      <c r="I739" s="6"/>
      <c r="J739" s="178"/>
      <c r="K739" s="249"/>
      <c r="L739" s="167"/>
      <c r="M739" s="6"/>
      <c r="N739" s="6"/>
      <c r="O739" s="6"/>
      <c r="P739" s="6"/>
      <c r="Q739" s="168"/>
      <c r="S739" s="6"/>
      <c r="T739" s="6"/>
      <c r="U739" s="6"/>
      <c r="V739" s="6"/>
    </row>
    <row r="740" spans="2:22" s="18" customFormat="1" ht="15.75" customHeight="1" x14ac:dyDescent="0.2">
      <c r="B740" s="6"/>
      <c r="C740" s="166"/>
      <c r="D740" s="10"/>
      <c r="E740" s="12"/>
      <c r="F740" s="6"/>
      <c r="G740" s="6"/>
      <c r="H740" s="6"/>
      <c r="I740" s="6"/>
      <c r="J740" s="178"/>
      <c r="K740" s="249"/>
      <c r="L740" s="167"/>
      <c r="M740" s="6"/>
      <c r="N740" s="6"/>
      <c r="O740" s="6"/>
      <c r="P740" s="6"/>
      <c r="Q740" s="168"/>
      <c r="S740" s="6"/>
      <c r="T740" s="6"/>
      <c r="U740" s="6"/>
      <c r="V740" s="6"/>
    </row>
    <row r="741" spans="2:22" s="18" customFormat="1" ht="15.75" customHeight="1" x14ac:dyDescent="0.2">
      <c r="B741" s="6"/>
      <c r="C741" s="166"/>
      <c r="D741" s="10"/>
      <c r="E741" s="12"/>
      <c r="F741" s="6"/>
      <c r="G741" s="6"/>
      <c r="H741" s="6"/>
      <c r="I741" s="6"/>
      <c r="J741" s="178"/>
      <c r="K741" s="249"/>
      <c r="L741" s="167"/>
      <c r="M741" s="6"/>
      <c r="N741" s="6"/>
      <c r="O741" s="6"/>
      <c r="P741" s="6"/>
      <c r="Q741" s="168"/>
      <c r="S741" s="6"/>
      <c r="T741" s="6"/>
      <c r="U741" s="6"/>
      <c r="V741" s="6"/>
    </row>
    <row r="742" spans="2:22" s="18" customFormat="1" ht="15.75" customHeight="1" x14ac:dyDescent="0.2">
      <c r="B742" s="6"/>
      <c r="C742" s="166"/>
      <c r="D742" s="10"/>
      <c r="E742" s="12"/>
      <c r="F742" s="6"/>
      <c r="G742" s="6"/>
      <c r="H742" s="6"/>
      <c r="I742" s="6"/>
      <c r="J742" s="178"/>
      <c r="K742" s="249"/>
      <c r="L742" s="167"/>
      <c r="M742" s="6"/>
      <c r="N742" s="6"/>
      <c r="O742" s="6"/>
      <c r="P742" s="6"/>
      <c r="Q742" s="168"/>
      <c r="S742" s="6"/>
      <c r="T742" s="6"/>
      <c r="U742" s="6"/>
      <c r="V742" s="6"/>
    </row>
    <row r="743" spans="2:22" s="18" customFormat="1" ht="15.75" customHeight="1" x14ac:dyDescent="0.2">
      <c r="B743" s="6"/>
      <c r="C743" s="166"/>
      <c r="D743" s="10"/>
      <c r="E743" s="12"/>
      <c r="F743" s="6"/>
      <c r="G743" s="6"/>
      <c r="H743" s="6"/>
      <c r="I743" s="6"/>
      <c r="J743" s="178"/>
      <c r="K743" s="249"/>
      <c r="L743" s="167"/>
      <c r="M743" s="6"/>
      <c r="N743" s="6"/>
      <c r="O743" s="6"/>
      <c r="P743" s="6"/>
      <c r="Q743" s="168"/>
      <c r="S743" s="6"/>
      <c r="T743" s="6"/>
      <c r="U743" s="6"/>
      <c r="V743" s="6"/>
    </row>
    <row r="744" spans="2:22" s="18" customFormat="1" ht="15.75" customHeight="1" x14ac:dyDescent="0.2">
      <c r="B744" s="6"/>
      <c r="C744" s="166"/>
      <c r="D744" s="10"/>
      <c r="E744" s="12"/>
      <c r="F744" s="6"/>
      <c r="G744" s="6"/>
      <c r="H744" s="6"/>
      <c r="I744" s="6"/>
      <c r="J744" s="178"/>
      <c r="K744" s="249"/>
      <c r="L744" s="167"/>
      <c r="M744" s="6"/>
      <c r="N744" s="6"/>
      <c r="O744" s="6"/>
      <c r="P744" s="6"/>
      <c r="Q744" s="168"/>
      <c r="S744" s="6"/>
      <c r="T744" s="6"/>
      <c r="U744" s="6"/>
      <c r="V744" s="6"/>
    </row>
    <row r="745" spans="2:22" s="18" customFormat="1" ht="15.75" customHeight="1" x14ac:dyDescent="0.2">
      <c r="B745" s="6"/>
      <c r="C745" s="166"/>
      <c r="D745" s="10"/>
      <c r="E745" s="12"/>
      <c r="F745" s="6"/>
      <c r="G745" s="6"/>
      <c r="H745" s="6"/>
      <c r="I745" s="6"/>
      <c r="J745" s="178"/>
      <c r="K745" s="249"/>
      <c r="L745" s="167"/>
      <c r="M745" s="6"/>
      <c r="N745" s="6"/>
      <c r="O745" s="6"/>
      <c r="P745" s="6"/>
      <c r="Q745" s="168"/>
      <c r="S745" s="6"/>
      <c r="T745" s="6"/>
      <c r="U745" s="6"/>
      <c r="V745" s="6"/>
    </row>
    <row r="746" spans="2:22" s="18" customFormat="1" ht="15.75" customHeight="1" x14ac:dyDescent="0.2">
      <c r="B746" s="6"/>
      <c r="C746" s="166"/>
      <c r="D746" s="10"/>
      <c r="E746" s="12"/>
      <c r="F746" s="6"/>
      <c r="G746" s="6"/>
      <c r="H746" s="6"/>
      <c r="I746" s="6"/>
      <c r="J746" s="178"/>
      <c r="K746" s="249"/>
      <c r="L746" s="167"/>
      <c r="M746" s="6"/>
      <c r="N746" s="6"/>
      <c r="O746" s="6"/>
      <c r="P746" s="6"/>
      <c r="Q746" s="168"/>
      <c r="S746" s="6"/>
      <c r="T746" s="6"/>
      <c r="U746" s="6"/>
      <c r="V746" s="6"/>
    </row>
    <row r="747" spans="2:22" s="18" customFormat="1" ht="15.75" customHeight="1" x14ac:dyDescent="0.2">
      <c r="B747" s="6"/>
      <c r="C747" s="166"/>
      <c r="D747" s="10"/>
      <c r="E747" s="12"/>
      <c r="F747" s="6"/>
      <c r="G747" s="6"/>
      <c r="H747" s="6"/>
      <c r="I747" s="6"/>
      <c r="J747" s="178"/>
      <c r="K747" s="249"/>
      <c r="L747" s="167"/>
      <c r="M747" s="6"/>
      <c r="N747" s="6"/>
      <c r="O747" s="6"/>
      <c r="P747" s="6"/>
      <c r="Q747" s="168"/>
      <c r="S747" s="6"/>
      <c r="T747" s="6"/>
      <c r="U747" s="6"/>
      <c r="V747" s="6"/>
    </row>
    <row r="748" spans="2:22" s="18" customFormat="1" ht="15.75" customHeight="1" x14ac:dyDescent="0.2">
      <c r="B748" s="6"/>
      <c r="C748" s="166"/>
      <c r="D748" s="10"/>
      <c r="E748" s="12"/>
      <c r="F748" s="6"/>
      <c r="G748" s="6"/>
      <c r="H748" s="6"/>
      <c r="I748" s="6"/>
      <c r="J748" s="178"/>
      <c r="K748" s="249"/>
      <c r="L748" s="167"/>
      <c r="M748" s="6"/>
      <c r="N748" s="6"/>
      <c r="O748" s="6"/>
      <c r="P748" s="6"/>
      <c r="Q748" s="168"/>
      <c r="S748" s="6"/>
      <c r="T748" s="6"/>
      <c r="U748" s="6"/>
      <c r="V748" s="6"/>
    </row>
    <row r="749" spans="2:22" s="18" customFormat="1" ht="15.75" customHeight="1" x14ac:dyDescent="0.2">
      <c r="B749" s="6"/>
      <c r="C749" s="166"/>
      <c r="D749" s="10"/>
      <c r="E749" s="12"/>
      <c r="F749" s="6"/>
      <c r="G749" s="6"/>
      <c r="H749" s="6"/>
      <c r="I749" s="6"/>
      <c r="J749" s="178"/>
      <c r="K749" s="249"/>
      <c r="L749" s="167"/>
      <c r="M749" s="6"/>
      <c r="N749" s="6"/>
      <c r="O749" s="6"/>
      <c r="P749" s="6"/>
      <c r="Q749" s="168"/>
      <c r="S749" s="6"/>
      <c r="T749" s="6"/>
      <c r="U749" s="6"/>
      <c r="V749" s="6"/>
    </row>
    <row r="750" spans="2:22" s="18" customFormat="1" ht="15.75" customHeight="1" x14ac:dyDescent="0.2">
      <c r="B750" s="6"/>
      <c r="C750" s="166"/>
      <c r="D750" s="10"/>
      <c r="E750" s="12"/>
      <c r="F750" s="6"/>
      <c r="G750" s="6"/>
      <c r="H750" s="6"/>
      <c r="I750" s="6"/>
      <c r="J750" s="178"/>
      <c r="K750" s="249"/>
      <c r="L750" s="167"/>
      <c r="M750" s="6"/>
      <c r="N750" s="6"/>
      <c r="O750" s="6"/>
      <c r="P750" s="6"/>
      <c r="Q750" s="168"/>
      <c r="S750" s="6"/>
      <c r="T750" s="6"/>
      <c r="U750" s="6"/>
      <c r="V750" s="6"/>
    </row>
    <row r="751" spans="2:22" s="18" customFormat="1" ht="15.75" customHeight="1" x14ac:dyDescent="0.2">
      <c r="B751" s="6"/>
      <c r="C751" s="166"/>
      <c r="D751" s="10"/>
      <c r="E751" s="12"/>
      <c r="F751" s="6"/>
      <c r="G751" s="6"/>
      <c r="H751" s="6"/>
      <c r="I751" s="6"/>
      <c r="J751" s="178"/>
      <c r="K751" s="249"/>
      <c r="L751" s="167"/>
      <c r="M751" s="6"/>
      <c r="N751" s="6"/>
      <c r="O751" s="6"/>
      <c r="P751" s="6"/>
      <c r="Q751" s="168"/>
      <c r="S751" s="6"/>
      <c r="T751" s="6"/>
      <c r="U751" s="6"/>
      <c r="V751" s="6"/>
    </row>
    <row r="752" spans="2:22" s="18" customFormat="1" ht="15.75" customHeight="1" x14ac:dyDescent="0.2">
      <c r="B752" s="6"/>
      <c r="C752" s="166"/>
      <c r="D752" s="10"/>
      <c r="E752" s="12"/>
      <c r="F752" s="6"/>
      <c r="G752" s="6"/>
      <c r="H752" s="6"/>
      <c r="I752" s="6"/>
      <c r="J752" s="178"/>
      <c r="K752" s="249"/>
      <c r="L752" s="167"/>
      <c r="M752" s="6"/>
      <c r="N752" s="6"/>
      <c r="O752" s="6"/>
      <c r="P752" s="6"/>
      <c r="Q752" s="168"/>
      <c r="S752" s="6"/>
      <c r="T752" s="6"/>
      <c r="U752" s="6"/>
      <c r="V752" s="6"/>
    </row>
    <row r="753" spans="2:22" s="18" customFormat="1" ht="15.75" customHeight="1" x14ac:dyDescent="0.2">
      <c r="B753" s="6"/>
      <c r="C753" s="166"/>
      <c r="D753" s="10"/>
      <c r="E753" s="12"/>
      <c r="F753" s="6"/>
      <c r="G753" s="6"/>
      <c r="H753" s="6"/>
      <c r="I753" s="6"/>
      <c r="J753" s="178"/>
      <c r="K753" s="249"/>
      <c r="L753" s="167"/>
      <c r="M753" s="6"/>
      <c r="N753" s="6"/>
      <c r="O753" s="6"/>
      <c r="P753" s="6"/>
      <c r="Q753" s="168"/>
      <c r="S753" s="6"/>
      <c r="T753" s="6"/>
      <c r="U753" s="6"/>
      <c r="V753" s="6"/>
    </row>
    <row r="754" spans="2:22" s="18" customFormat="1" ht="15.75" customHeight="1" x14ac:dyDescent="0.2">
      <c r="B754" s="6"/>
      <c r="C754" s="166"/>
      <c r="D754" s="10"/>
      <c r="E754" s="12"/>
      <c r="F754" s="6"/>
      <c r="G754" s="6"/>
      <c r="H754" s="6"/>
      <c r="I754" s="6"/>
      <c r="J754" s="178"/>
      <c r="K754" s="249"/>
      <c r="L754" s="167"/>
      <c r="M754" s="6"/>
      <c r="N754" s="6"/>
      <c r="O754" s="6"/>
      <c r="P754" s="6"/>
      <c r="Q754" s="168"/>
      <c r="S754" s="6"/>
      <c r="T754" s="6"/>
      <c r="U754" s="6"/>
      <c r="V754" s="6"/>
    </row>
    <row r="755" spans="2:22" s="18" customFormat="1" ht="15.75" customHeight="1" x14ac:dyDescent="0.2">
      <c r="B755" s="6"/>
      <c r="C755" s="166"/>
      <c r="D755" s="10"/>
      <c r="E755" s="12"/>
      <c r="F755" s="6"/>
      <c r="G755" s="6"/>
      <c r="H755" s="6"/>
      <c r="I755" s="6"/>
      <c r="J755" s="178"/>
      <c r="K755" s="249"/>
      <c r="L755" s="167"/>
      <c r="M755" s="6"/>
      <c r="N755" s="6"/>
      <c r="O755" s="6"/>
      <c r="P755" s="6"/>
      <c r="Q755" s="168"/>
      <c r="S755" s="6"/>
      <c r="T755" s="6"/>
      <c r="U755" s="6"/>
      <c r="V755" s="6"/>
    </row>
    <row r="756" spans="2:22" s="18" customFormat="1" ht="15.75" customHeight="1" x14ac:dyDescent="0.2">
      <c r="B756" s="6"/>
      <c r="C756" s="166"/>
      <c r="D756" s="10"/>
      <c r="E756" s="12"/>
      <c r="F756" s="6"/>
      <c r="G756" s="6"/>
      <c r="H756" s="6"/>
      <c r="I756" s="6"/>
      <c r="J756" s="178"/>
      <c r="K756" s="249"/>
      <c r="L756" s="167"/>
      <c r="M756" s="6"/>
      <c r="N756" s="6"/>
      <c r="O756" s="6"/>
      <c r="P756" s="6"/>
      <c r="Q756" s="168"/>
      <c r="S756" s="6"/>
      <c r="T756" s="6"/>
      <c r="U756" s="6"/>
      <c r="V756" s="6"/>
    </row>
    <row r="757" spans="2:22" s="18" customFormat="1" ht="15.75" customHeight="1" x14ac:dyDescent="0.2">
      <c r="B757" s="6"/>
      <c r="C757" s="166"/>
      <c r="D757" s="10"/>
      <c r="E757" s="12"/>
      <c r="F757" s="6"/>
      <c r="G757" s="6"/>
      <c r="H757" s="6"/>
      <c r="I757" s="6"/>
      <c r="J757" s="178"/>
      <c r="K757" s="249"/>
      <c r="L757" s="167"/>
      <c r="M757" s="6"/>
      <c r="N757" s="6"/>
      <c r="O757" s="6"/>
      <c r="P757" s="6"/>
      <c r="Q757" s="168"/>
      <c r="S757" s="6"/>
      <c r="T757" s="6"/>
      <c r="U757" s="6"/>
      <c r="V757" s="6"/>
    </row>
    <row r="758" spans="2:22" s="18" customFormat="1" ht="15.75" customHeight="1" x14ac:dyDescent="0.2">
      <c r="B758" s="6"/>
      <c r="C758" s="166"/>
      <c r="D758" s="10"/>
      <c r="E758" s="12"/>
      <c r="F758" s="6"/>
      <c r="G758" s="6"/>
      <c r="H758" s="6"/>
      <c r="I758" s="6"/>
      <c r="J758" s="178"/>
      <c r="K758" s="249"/>
      <c r="L758" s="167"/>
      <c r="M758" s="6"/>
      <c r="N758" s="6"/>
      <c r="O758" s="6"/>
      <c r="P758" s="6"/>
      <c r="Q758" s="168"/>
      <c r="S758" s="6"/>
      <c r="T758" s="6"/>
      <c r="U758" s="6"/>
      <c r="V758" s="6"/>
    </row>
    <row r="759" spans="2:22" s="18" customFormat="1" ht="15.75" customHeight="1" x14ac:dyDescent="0.2">
      <c r="B759" s="6"/>
      <c r="C759" s="166"/>
      <c r="D759" s="10"/>
      <c r="E759" s="12"/>
      <c r="F759" s="6"/>
      <c r="G759" s="6"/>
      <c r="H759" s="6"/>
      <c r="I759" s="6"/>
      <c r="J759" s="178"/>
      <c r="K759" s="249"/>
      <c r="L759" s="167"/>
      <c r="M759" s="6"/>
      <c r="N759" s="6"/>
      <c r="O759" s="6"/>
      <c r="P759" s="6"/>
      <c r="Q759" s="168"/>
      <c r="S759" s="6"/>
      <c r="T759" s="6"/>
      <c r="U759" s="6"/>
      <c r="V759" s="6"/>
    </row>
    <row r="760" spans="2:22" s="18" customFormat="1" ht="15.75" customHeight="1" x14ac:dyDescent="0.2">
      <c r="B760" s="6"/>
      <c r="C760" s="166"/>
      <c r="D760" s="10"/>
      <c r="E760" s="12"/>
      <c r="F760" s="6"/>
      <c r="G760" s="6"/>
      <c r="H760" s="6"/>
      <c r="I760" s="6"/>
      <c r="J760" s="178"/>
      <c r="K760" s="249"/>
      <c r="L760" s="167"/>
      <c r="M760" s="6"/>
      <c r="N760" s="6"/>
      <c r="O760" s="6"/>
      <c r="P760" s="6"/>
      <c r="Q760" s="168"/>
      <c r="S760" s="6"/>
      <c r="T760" s="6"/>
      <c r="U760" s="6"/>
      <c r="V760" s="6"/>
    </row>
    <row r="761" spans="2:22" s="18" customFormat="1" ht="15.75" customHeight="1" x14ac:dyDescent="0.2">
      <c r="B761" s="6"/>
      <c r="C761" s="166"/>
      <c r="D761" s="10"/>
      <c r="E761" s="12"/>
      <c r="F761" s="6"/>
      <c r="G761" s="6"/>
      <c r="H761" s="6"/>
      <c r="I761" s="6"/>
      <c r="J761" s="178"/>
      <c r="K761" s="249"/>
      <c r="L761" s="167"/>
      <c r="M761" s="6"/>
      <c r="N761" s="6"/>
      <c r="O761" s="6"/>
      <c r="P761" s="6"/>
      <c r="Q761" s="168"/>
      <c r="S761" s="6"/>
      <c r="T761" s="6"/>
      <c r="U761" s="6"/>
      <c r="V761" s="6"/>
    </row>
    <row r="762" spans="2:22" s="18" customFormat="1" ht="15.75" customHeight="1" x14ac:dyDescent="0.2">
      <c r="B762" s="6"/>
      <c r="C762" s="166"/>
      <c r="D762" s="10"/>
      <c r="E762" s="12"/>
      <c r="F762" s="6"/>
      <c r="G762" s="6"/>
      <c r="H762" s="6"/>
      <c r="I762" s="6"/>
      <c r="J762" s="178"/>
      <c r="K762" s="249"/>
      <c r="L762" s="167"/>
      <c r="M762" s="6"/>
      <c r="N762" s="6"/>
      <c r="O762" s="6"/>
      <c r="P762" s="6"/>
      <c r="Q762" s="168"/>
      <c r="S762" s="6"/>
      <c r="T762" s="6"/>
      <c r="U762" s="6"/>
      <c r="V762" s="6"/>
    </row>
    <row r="763" spans="2:22" s="18" customFormat="1" ht="15.75" customHeight="1" x14ac:dyDescent="0.2">
      <c r="B763" s="6"/>
      <c r="C763" s="166"/>
      <c r="D763" s="10"/>
      <c r="E763" s="12"/>
      <c r="F763" s="6"/>
      <c r="G763" s="6"/>
      <c r="H763" s="6"/>
      <c r="I763" s="6"/>
      <c r="J763" s="178"/>
      <c r="K763" s="249"/>
      <c r="L763" s="167"/>
      <c r="M763" s="6"/>
      <c r="N763" s="6"/>
      <c r="O763" s="6"/>
      <c r="P763" s="6"/>
      <c r="Q763" s="168"/>
      <c r="S763" s="6"/>
      <c r="T763" s="6"/>
      <c r="U763" s="6"/>
      <c r="V763" s="6"/>
    </row>
    <row r="764" spans="2:22" s="18" customFormat="1" ht="15.75" customHeight="1" x14ac:dyDescent="0.2">
      <c r="B764" s="6"/>
      <c r="C764" s="166"/>
      <c r="D764" s="10"/>
      <c r="E764" s="12"/>
      <c r="F764" s="6"/>
      <c r="G764" s="6"/>
      <c r="H764" s="6"/>
      <c r="I764" s="6"/>
      <c r="J764" s="178"/>
      <c r="K764" s="249"/>
      <c r="L764" s="167"/>
      <c r="M764" s="6"/>
      <c r="N764" s="6"/>
      <c r="O764" s="6"/>
      <c r="P764" s="6"/>
      <c r="Q764" s="168"/>
      <c r="S764" s="6"/>
      <c r="T764" s="6"/>
      <c r="U764" s="6"/>
      <c r="V764" s="6"/>
    </row>
    <row r="765" spans="2:22" s="18" customFormat="1" ht="15.75" customHeight="1" x14ac:dyDescent="0.2">
      <c r="B765" s="6"/>
      <c r="C765" s="166"/>
      <c r="D765" s="10"/>
      <c r="E765" s="12"/>
      <c r="F765" s="6"/>
      <c r="G765" s="6"/>
      <c r="H765" s="6"/>
      <c r="I765" s="6"/>
      <c r="J765" s="178"/>
      <c r="K765" s="249"/>
      <c r="L765" s="167"/>
      <c r="M765" s="6"/>
      <c r="N765" s="6"/>
      <c r="O765" s="6"/>
      <c r="P765" s="6"/>
      <c r="Q765" s="168"/>
      <c r="S765" s="6"/>
      <c r="T765" s="6"/>
      <c r="U765" s="6"/>
      <c r="V765" s="6"/>
    </row>
    <row r="766" spans="2:22" s="18" customFormat="1" ht="15.75" customHeight="1" x14ac:dyDescent="0.2">
      <c r="B766" s="6"/>
      <c r="C766" s="166"/>
      <c r="D766" s="10"/>
      <c r="E766" s="12"/>
      <c r="F766" s="6"/>
      <c r="G766" s="6"/>
      <c r="H766" s="6"/>
      <c r="I766" s="6"/>
      <c r="J766" s="178"/>
      <c r="K766" s="249"/>
      <c r="L766" s="167"/>
      <c r="M766" s="6"/>
      <c r="N766" s="6"/>
      <c r="O766" s="6"/>
      <c r="P766" s="6"/>
      <c r="Q766" s="168"/>
      <c r="S766" s="6"/>
      <c r="T766" s="6"/>
      <c r="U766" s="6"/>
      <c r="V766" s="6"/>
    </row>
    <row r="767" spans="2:22" s="18" customFormat="1" ht="15.75" customHeight="1" x14ac:dyDescent="0.2">
      <c r="B767" s="6"/>
      <c r="C767" s="166"/>
      <c r="D767" s="10"/>
      <c r="E767" s="12"/>
      <c r="F767" s="6"/>
      <c r="G767" s="6"/>
      <c r="H767" s="6"/>
      <c r="I767" s="6"/>
      <c r="J767" s="178"/>
      <c r="K767" s="249"/>
      <c r="L767" s="167"/>
      <c r="M767" s="6"/>
      <c r="N767" s="6"/>
      <c r="O767" s="6"/>
      <c r="P767" s="6"/>
      <c r="Q767" s="168"/>
      <c r="S767" s="6"/>
      <c r="T767" s="6"/>
      <c r="U767" s="6"/>
      <c r="V767" s="6"/>
    </row>
    <row r="768" spans="2:22" s="18" customFormat="1" ht="15.75" customHeight="1" x14ac:dyDescent="0.2">
      <c r="B768" s="6"/>
      <c r="C768" s="166"/>
      <c r="D768" s="10"/>
      <c r="E768" s="12"/>
      <c r="F768" s="6"/>
      <c r="G768" s="6"/>
      <c r="H768" s="6"/>
      <c r="I768" s="6"/>
      <c r="J768" s="178"/>
      <c r="K768" s="249"/>
      <c r="L768" s="167"/>
      <c r="M768" s="6"/>
      <c r="N768" s="6"/>
      <c r="O768" s="6"/>
      <c r="P768" s="6"/>
      <c r="Q768" s="168"/>
      <c r="S768" s="6"/>
      <c r="T768" s="6"/>
      <c r="U768" s="6"/>
      <c r="V768" s="6"/>
    </row>
    <row r="769" spans="2:22" s="18" customFormat="1" ht="15.75" customHeight="1" x14ac:dyDescent="0.2">
      <c r="B769" s="6"/>
      <c r="C769" s="166"/>
      <c r="D769" s="10"/>
      <c r="E769" s="12"/>
      <c r="F769" s="6"/>
      <c r="G769" s="6"/>
      <c r="H769" s="6"/>
      <c r="I769" s="6"/>
      <c r="J769" s="178"/>
      <c r="K769" s="249"/>
      <c r="L769" s="167"/>
      <c r="M769" s="6"/>
      <c r="N769" s="6"/>
      <c r="O769" s="6"/>
      <c r="P769" s="6"/>
      <c r="Q769" s="168"/>
      <c r="S769" s="6"/>
      <c r="T769" s="6"/>
      <c r="U769" s="6"/>
      <c r="V769" s="6"/>
    </row>
    <row r="770" spans="2:22" s="18" customFormat="1" ht="15.75" customHeight="1" x14ac:dyDescent="0.2">
      <c r="B770" s="6"/>
      <c r="C770" s="166"/>
      <c r="D770" s="10"/>
      <c r="E770" s="12"/>
      <c r="F770" s="6"/>
      <c r="G770" s="6"/>
      <c r="H770" s="6"/>
      <c r="I770" s="6"/>
      <c r="J770" s="178"/>
      <c r="K770" s="249"/>
      <c r="L770" s="167"/>
      <c r="M770" s="6"/>
      <c r="N770" s="6"/>
      <c r="O770" s="6"/>
      <c r="P770" s="6"/>
      <c r="Q770" s="168"/>
      <c r="S770" s="6"/>
      <c r="T770" s="6"/>
      <c r="U770" s="6"/>
      <c r="V770" s="6"/>
    </row>
    <row r="771" spans="2:22" s="18" customFormat="1" ht="15.75" customHeight="1" x14ac:dyDescent="0.2">
      <c r="B771" s="6"/>
      <c r="C771" s="166"/>
      <c r="D771" s="10"/>
      <c r="E771" s="12"/>
      <c r="F771" s="6"/>
      <c r="G771" s="6"/>
      <c r="H771" s="6"/>
      <c r="I771" s="6"/>
      <c r="J771" s="178"/>
      <c r="K771" s="249"/>
      <c r="L771" s="167"/>
      <c r="M771" s="6"/>
      <c r="N771" s="6"/>
      <c r="O771" s="6"/>
      <c r="P771" s="6"/>
      <c r="Q771" s="168"/>
      <c r="S771" s="6"/>
      <c r="T771" s="6"/>
      <c r="U771" s="6"/>
      <c r="V771" s="6"/>
    </row>
    <row r="772" spans="2:22" s="18" customFormat="1" ht="15.75" customHeight="1" x14ac:dyDescent="0.2">
      <c r="B772" s="6"/>
      <c r="C772" s="166"/>
      <c r="D772" s="10"/>
      <c r="E772" s="12"/>
      <c r="F772" s="6"/>
      <c r="G772" s="6"/>
      <c r="H772" s="6"/>
      <c r="I772" s="6"/>
      <c r="J772" s="178"/>
      <c r="K772" s="249"/>
      <c r="L772" s="167"/>
      <c r="M772" s="6"/>
      <c r="N772" s="6"/>
      <c r="O772" s="6"/>
      <c r="P772" s="6"/>
      <c r="Q772" s="168"/>
      <c r="S772" s="6"/>
      <c r="T772" s="6"/>
      <c r="U772" s="6"/>
      <c r="V772" s="6"/>
    </row>
    <row r="773" spans="2:22" s="18" customFormat="1" ht="15.75" customHeight="1" x14ac:dyDescent="0.2">
      <c r="B773" s="6"/>
      <c r="C773" s="166"/>
      <c r="D773" s="10"/>
      <c r="E773" s="12"/>
      <c r="F773" s="6"/>
      <c r="G773" s="6"/>
      <c r="H773" s="6"/>
      <c r="I773" s="6"/>
      <c r="J773" s="178"/>
      <c r="K773" s="249"/>
      <c r="L773" s="167"/>
      <c r="M773" s="6"/>
      <c r="N773" s="6"/>
      <c r="O773" s="6"/>
      <c r="P773" s="6"/>
      <c r="Q773" s="168"/>
      <c r="S773" s="6"/>
      <c r="T773" s="6"/>
      <c r="U773" s="6"/>
      <c r="V773" s="6"/>
    </row>
    <row r="774" spans="2:22" s="18" customFormat="1" ht="15.75" customHeight="1" x14ac:dyDescent="0.2">
      <c r="B774" s="6"/>
      <c r="C774" s="166"/>
      <c r="D774" s="10"/>
      <c r="E774" s="12"/>
      <c r="F774" s="6"/>
      <c r="G774" s="6"/>
      <c r="H774" s="6"/>
      <c r="I774" s="6"/>
      <c r="J774" s="178"/>
      <c r="K774" s="249"/>
      <c r="L774" s="167"/>
      <c r="M774" s="6"/>
      <c r="N774" s="6"/>
      <c r="O774" s="6"/>
      <c r="P774" s="6"/>
      <c r="Q774" s="168"/>
      <c r="S774" s="6"/>
      <c r="T774" s="6"/>
      <c r="U774" s="6"/>
      <c r="V774" s="6"/>
    </row>
    <row r="775" spans="2:22" s="18" customFormat="1" ht="15.75" customHeight="1" x14ac:dyDescent="0.2">
      <c r="B775" s="6"/>
      <c r="C775" s="166"/>
      <c r="D775" s="10"/>
      <c r="E775" s="12"/>
      <c r="F775" s="6"/>
      <c r="G775" s="6"/>
      <c r="H775" s="6"/>
      <c r="I775" s="6"/>
      <c r="J775" s="178"/>
      <c r="K775" s="249"/>
      <c r="L775" s="167"/>
      <c r="M775" s="6"/>
      <c r="N775" s="6"/>
      <c r="O775" s="6"/>
      <c r="P775" s="6"/>
      <c r="Q775" s="168"/>
      <c r="S775" s="6"/>
      <c r="T775" s="6"/>
      <c r="U775" s="6"/>
      <c r="V775" s="6"/>
    </row>
    <row r="776" spans="2:22" s="18" customFormat="1" ht="15.75" customHeight="1" x14ac:dyDescent="0.2">
      <c r="B776" s="6"/>
      <c r="C776" s="166"/>
      <c r="D776" s="10"/>
      <c r="E776" s="12"/>
      <c r="F776" s="6"/>
      <c r="G776" s="6"/>
      <c r="H776" s="6"/>
      <c r="I776" s="6"/>
      <c r="J776" s="178"/>
      <c r="K776" s="249"/>
      <c r="L776" s="167"/>
      <c r="M776" s="6"/>
      <c r="N776" s="6"/>
      <c r="O776" s="6"/>
      <c r="P776" s="6"/>
      <c r="Q776" s="168"/>
      <c r="S776" s="6"/>
      <c r="T776" s="6"/>
      <c r="U776" s="6"/>
      <c r="V776" s="6"/>
    </row>
    <row r="777" spans="2:22" s="18" customFormat="1" ht="15.75" customHeight="1" x14ac:dyDescent="0.2">
      <c r="B777" s="6"/>
      <c r="C777" s="166"/>
      <c r="D777" s="10"/>
      <c r="E777" s="12"/>
      <c r="F777" s="6"/>
      <c r="G777" s="6"/>
      <c r="H777" s="6"/>
      <c r="I777" s="6"/>
      <c r="J777" s="178"/>
      <c r="K777" s="249"/>
      <c r="L777" s="167"/>
      <c r="M777" s="6"/>
      <c r="N777" s="6"/>
      <c r="O777" s="6"/>
      <c r="P777" s="6"/>
      <c r="Q777" s="168"/>
      <c r="S777" s="6"/>
      <c r="T777" s="6"/>
      <c r="U777" s="6"/>
      <c r="V777" s="6"/>
    </row>
    <row r="778" spans="2:22" s="18" customFormat="1" ht="15.75" customHeight="1" x14ac:dyDescent="0.2">
      <c r="B778" s="6"/>
      <c r="C778" s="166"/>
      <c r="D778" s="10"/>
      <c r="E778" s="12"/>
      <c r="F778" s="6"/>
      <c r="G778" s="6"/>
      <c r="H778" s="6"/>
      <c r="I778" s="6"/>
      <c r="J778" s="178"/>
      <c r="K778" s="249"/>
      <c r="L778" s="167"/>
      <c r="M778" s="6"/>
      <c r="N778" s="6"/>
      <c r="O778" s="6"/>
      <c r="P778" s="6"/>
      <c r="Q778" s="168"/>
      <c r="S778" s="6"/>
      <c r="T778" s="6"/>
      <c r="U778" s="6"/>
      <c r="V778" s="6"/>
    </row>
    <row r="779" spans="2:22" s="18" customFormat="1" ht="15.75" customHeight="1" x14ac:dyDescent="0.2">
      <c r="B779" s="6"/>
      <c r="C779" s="166"/>
      <c r="D779" s="10"/>
      <c r="E779" s="12"/>
      <c r="F779" s="6"/>
      <c r="G779" s="6"/>
      <c r="H779" s="6"/>
      <c r="I779" s="6"/>
      <c r="J779" s="178"/>
      <c r="K779" s="249"/>
      <c r="L779" s="167"/>
      <c r="M779" s="6"/>
      <c r="N779" s="6"/>
      <c r="O779" s="6"/>
      <c r="P779" s="6"/>
      <c r="Q779" s="168"/>
      <c r="S779" s="6"/>
      <c r="T779" s="6"/>
      <c r="U779" s="6"/>
      <c r="V779" s="6"/>
    </row>
    <row r="780" spans="2:22" s="18" customFormat="1" ht="15.75" customHeight="1" x14ac:dyDescent="0.2">
      <c r="B780" s="6"/>
      <c r="C780" s="166"/>
      <c r="D780" s="10"/>
      <c r="E780" s="12"/>
      <c r="F780" s="6"/>
      <c r="G780" s="6"/>
      <c r="H780" s="6"/>
      <c r="I780" s="6"/>
      <c r="J780" s="178"/>
      <c r="K780" s="249"/>
      <c r="L780" s="167"/>
      <c r="M780" s="6"/>
      <c r="N780" s="6"/>
      <c r="O780" s="6"/>
      <c r="P780" s="6"/>
      <c r="Q780" s="168"/>
      <c r="S780" s="6"/>
      <c r="T780" s="6"/>
      <c r="U780" s="6"/>
      <c r="V780" s="6"/>
    </row>
    <row r="781" spans="2:22" s="18" customFormat="1" ht="15.75" customHeight="1" x14ac:dyDescent="0.2">
      <c r="B781" s="6"/>
      <c r="C781" s="166"/>
      <c r="D781" s="10"/>
      <c r="E781" s="12"/>
      <c r="F781" s="6"/>
      <c r="G781" s="6"/>
      <c r="H781" s="6"/>
      <c r="I781" s="6"/>
      <c r="J781" s="178"/>
      <c r="K781" s="249"/>
      <c r="L781" s="167"/>
      <c r="M781" s="6"/>
      <c r="N781" s="6"/>
      <c r="O781" s="6"/>
      <c r="P781" s="6"/>
      <c r="Q781" s="168"/>
      <c r="S781" s="6"/>
      <c r="T781" s="6"/>
      <c r="U781" s="6"/>
      <c r="V781" s="6"/>
    </row>
    <row r="782" spans="2:22" s="18" customFormat="1" ht="15.75" customHeight="1" x14ac:dyDescent="0.2">
      <c r="B782" s="6"/>
      <c r="C782" s="166"/>
      <c r="D782" s="10"/>
      <c r="E782" s="12"/>
      <c r="F782" s="6"/>
      <c r="G782" s="6"/>
      <c r="H782" s="6"/>
      <c r="I782" s="6"/>
      <c r="J782" s="178"/>
      <c r="K782" s="249"/>
      <c r="L782" s="167"/>
      <c r="M782" s="6"/>
      <c r="N782" s="6"/>
      <c r="O782" s="6"/>
      <c r="P782" s="6"/>
      <c r="Q782" s="168"/>
      <c r="S782" s="6"/>
      <c r="T782" s="6"/>
      <c r="U782" s="6"/>
      <c r="V782" s="6"/>
    </row>
    <row r="783" spans="2:22" s="18" customFormat="1" ht="15.75" customHeight="1" x14ac:dyDescent="0.2">
      <c r="B783" s="6"/>
      <c r="C783" s="166"/>
      <c r="D783" s="10"/>
      <c r="E783" s="12"/>
      <c r="F783" s="6"/>
      <c r="G783" s="6"/>
      <c r="H783" s="6"/>
      <c r="I783" s="6"/>
      <c r="J783" s="178"/>
      <c r="K783" s="249"/>
      <c r="L783" s="167"/>
      <c r="M783" s="6"/>
      <c r="N783" s="6"/>
      <c r="O783" s="6"/>
      <c r="P783" s="6"/>
      <c r="Q783" s="168"/>
      <c r="S783" s="6"/>
      <c r="T783" s="6"/>
      <c r="U783" s="6"/>
      <c r="V783" s="6"/>
    </row>
    <row r="784" spans="2:22" s="18" customFormat="1" ht="15.75" customHeight="1" x14ac:dyDescent="0.2">
      <c r="B784" s="6"/>
      <c r="C784" s="166"/>
      <c r="D784" s="10"/>
      <c r="E784" s="12"/>
      <c r="F784" s="6"/>
      <c r="G784" s="6"/>
      <c r="H784" s="6"/>
      <c r="I784" s="6"/>
      <c r="J784" s="178"/>
      <c r="K784" s="249"/>
      <c r="L784" s="167"/>
      <c r="M784" s="6"/>
      <c r="N784" s="6"/>
      <c r="O784" s="6"/>
      <c r="P784" s="6"/>
      <c r="Q784" s="168"/>
      <c r="S784" s="6"/>
      <c r="T784" s="6"/>
      <c r="U784" s="6"/>
      <c r="V784" s="6"/>
    </row>
    <row r="785" spans="2:22" s="18" customFormat="1" ht="15.75" customHeight="1" x14ac:dyDescent="0.2">
      <c r="B785" s="6"/>
      <c r="C785" s="166"/>
      <c r="D785" s="10"/>
      <c r="E785" s="12"/>
      <c r="F785" s="6"/>
      <c r="G785" s="6"/>
      <c r="H785" s="6"/>
      <c r="I785" s="6"/>
      <c r="J785" s="178"/>
      <c r="K785" s="249"/>
      <c r="L785" s="167"/>
      <c r="M785" s="6"/>
      <c r="N785" s="6"/>
      <c r="O785" s="6"/>
      <c r="P785" s="6"/>
      <c r="Q785" s="168"/>
      <c r="S785" s="6"/>
      <c r="T785" s="6"/>
      <c r="U785" s="6"/>
      <c r="V785" s="6"/>
    </row>
    <row r="786" spans="2:22" s="18" customFormat="1" ht="15.75" customHeight="1" x14ac:dyDescent="0.2">
      <c r="B786" s="6"/>
      <c r="C786" s="166"/>
      <c r="D786" s="10"/>
      <c r="E786" s="12"/>
      <c r="F786" s="6"/>
      <c r="G786" s="6"/>
      <c r="H786" s="6"/>
      <c r="I786" s="6"/>
      <c r="J786" s="178"/>
      <c r="K786" s="249"/>
      <c r="L786" s="167"/>
      <c r="M786" s="6"/>
      <c r="N786" s="6"/>
      <c r="O786" s="6"/>
      <c r="P786" s="6"/>
      <c r="Q786" s="168"/>
      <c r="S786" s="6"/>
      <c r="T786" s="6"/>
      <c r="U786" s="6"/>
      <c r="V786" s="6"/>
    </row>
    <row r="787" spans="2:22" s="18" customFormat="1" ht="15.75" customHeight="1" x14ac:dyDescent="0.2">
      <c r="B787" s="6"/>
      <c r="C787" s="166"/>
      <c r="D787" s="10"/>
      <c r="E787" s="12"/>
      <c r="F787" s="6"/>
      <c r="G787" s="6"/>
      <c r="H787" s="6"/>
      <c r="I787" s="6"/>
      <c r="J787" s="178"/>
      <c r="K787" s="249"/>
      <c r="L787" s="167"/>
      <c r="M787" s="6"/>
      <c r="N787" s="6"/>
      <c r="O787" s="6"/>
      <c r="P787" s="6"/>
      <c r="Q787" s="168"/>
      <c r="S787" s="6"/>
      <c r="T787" s="6"/>
      <c r="U787" s="6"/>
      <c r="V787" s="6"/>
    </row>
    <row r="788" spans="2:22" s="18" customFormat="1" ht="15.75" customHeight="1" x14ac:dyDescent="0.2">
      <c r="B788" s="6"/>
      <c r="C788" s="166"/>
      <c r="D788" s="10"/>
      <c r="E788" s="12"/>
      <c r="F788" s="6"/>
      <c r="G788" s="6"/>
      <c r="H788" s="6"/>
      <c r="I788" s="6"/>
      <c r="J788" s="178"/>
      <c r="K788" s="249"/>
      <c r="L788" s="167"/>
      <c r="M788" s="6"/>
      <c r="N788" s="6"/>
      <c r="O788" s="6"/>
      <c r="P788" s="6"/>
      <c r="Q788" s="168"/>
      <c r="S788" s="6"/>
      <c r="T788" s="6"/>
      <c r="U788" s="6"/>
      <c r="V788" s="6"/>
    </row>
    <row r="789" spans="2:22" s="18" customFormat="1" ht="15.75" customHeight="1" x14ac:dyDescent="0.2">
      <c r="B789" s="6"/>
      <c r="C789" s="166"/>
      <c r="D789" s="10"/>
      <c r="E789" s="12"/>
      <c r="F789" s="6"/>
      <c r="G789" s="6"/>
      <c r="H789" s="6"/>
      <c r="I789" s="6"/>
      <c r="J789" s="178"/>
      <c r="K789" s="249"/>
      <c r="L789" s="167"/>
      <c r="M789" s="6"/>
      <c r="N789" s="6"/>
      <c r="O789" s="6"/>
      <c r="P789" s="6"/>
      <c r="Q789" s="168"/>
      <c r="S789" s="6"/>
      <c r="T789" s="6"/>
      <c r="U789" s="6"/>
      <c r="V789" s="6"/>
    </row>
    <row r="790" spans="2:22" s="18" customFormat="1" ht="15.75" customHeight="1" x14ac:dyDescent="0.2">
      <c r="B790" s="6"/>
      <c r="C790" s="166"/>
      <c r="D790" s="10"/>
      <c r="E790" s="12"/>
      <c r="F790" s="6"/>
      <c r="G790" s="6"/>
      <c r="H790" s="6"/>
      <c r="I790" s="6"/>
      <c r="J790" s="178"/>
      <c r="K790" s="249"/>
      <c r="L790" s="167"/>
      <c r="M790" s="6"/>
      <c r="N790" s="6"/>
      <c r="O790" s="6"/>
      <c r="P790" s="6"/>
      <c r="Q790" s="168"/>
      <c r="S790" s="6"/>
      <c r="T790" s="6"/>
      <c r="U790" s="6"/>
      <c r="V790" s="6"/>
    </row>
    <row r="791" spans="2:22" s="18" customFormat="1" ht="15.75" customHeight="1" x14ac:dyDescent="0.2">
      <c r="B791" s="6"/>
      <c r="C791" s="166"/>
      <c r="D791" s="10"/>
      <c r="E791" s="12"/>
      <c r="F791" s="6"/>
      <c r="G791" s="6"/>
      <c r="H791" s="6"/>
      <c r="I791" s="6"/>
      <c r="J791" s="178"/>
      <c r="K791" s="249"/>
      <c r="L791" s="167"/>
      <c r="M791" s="6"/>
      <c r="N791" s="6"/>
      <c r="O791" s="6"/>
      <c r="P791" s="6"/>
      <c r="Q791" s="168"/>
      <c r="S791" s="6"/>
      <c r="T791" s="6"/>
      <c r="U791" s="6"/>
      <c r="V791" s="6"/>
    </row>
    <row r="792" spans="2:22" s="18" customFormat="1" ht="15.75" customHeight="1" x14ac:dyDescent="0.2">
      <c r="B792" s="6"/>
      <c r="C792" s="166"/>
      <c r="D792" s="10"/>
      <c r="E792" s="12"/>
      <c r="F792" s="6"/>
      <c r="G792" s="6"/>
      <c r="H792" s="6"/>
      <c r="I792" s="6"/>
      <c r="J792" s="178"/>
      <c r="K792" s="249"/>
      <c r="L792" s="167"/>
      <c r="M792" s="6"/>
      <c r="N792" s="6"/>
      <c r="O792" s="6"/>
      <c r="P792" s="6"/>
      <c r="Q792" s="168"/>
      <c r="S792" s="6"/>
      <c r="T792" s="6"/>
      <c r="U792" s="6"/>
      <c r="V792" s="6"/>
    </row>
    <row r="793" spans="2:22" s="18" customFormat="1" ht="15.75" customHeight="1" x14ac:dyDescent="0.2">
      <c r="B793" s="6"/>
      <c r="C793" s="166"/>
      <c r="D793" s="10"/>
      <c r="E793" s="12"/>
      <c r="F793" s="6"/>
      <c r="G793" s="6"/>
      <c r="H793" s="6"/>
      <c r="I793" s="6"/>
      <c r="J793" s="178"/>
      <c r="K793" s="249"/>
      <c r="L793" s="167"/>
      <c r="M793" s="6"/>
      <c r="N793" s="6"/>
      <c r="O793" s="6"/>
      <c r="P793" s="6"/>
      <c r="Q793" s="168"/>
      <c r="S793" s="6"/>
      <c r="T793" s="6"/>
      <c r="U793" s="6"/>
      <c r="V793" s="6"/>
    </row>
    <row r="794" spans="2:22" s="18" customFormat="1" ht="15.75" customHeight="1" x14ac:dyDescent="0.2">
      <c r="B794" s="6"/>
      <c r="C794" s="166"/>
      <c r="D794" s="10"/>
      <c r="E794" s="12"/>
      <c r="F794" s="6"/>
      <c r="G794" s="6"/>
      <c r="H794" s="6"/>
      <c r="I794" s="6"/>
      <c r="J794" s="178"/>
      <c r="K794" s="249"/>
      <c r="L794" s="167"/>
      <c r="M794" s="6"/>
      <c r="N794" s="6"/>
      <c r="O794" s="6"/>
      <c r="P794" s="6"/>
      <c r="Q794" s="168"/>
      <c r="S794" s="6"/>
      <c r="T794" s="6"/>
      <c r="U794" s="6"/>
      <c r="V794" s="6"/>
    </row>
    <row r="795" spans="2:22" s="18" customFormat="1" ht="15.75" customHeight="1" x14ac:dyDescent="0.2">
      <c r="B795" s="6"/>
      <c r="C795" s="166"/>
      <c r="D795" s="10"/>
      <c r="E795" s="12"/>
      <c r="F795" s="6"/>
      <c r="G795" s="6"/>
      <c r="H795" s="6"/>
      <c r="I795" s="6"/>
      <c r="J795" s="178"/>
      <c r="K795" s="249"/>
      <c r="L795" s="167"/>
      <c r="M795" s="6"/>
      <c r="N795" s="6"/>
      <c r="O795" s="6"/>
      <c r="P795" s="6"/>
      <c r="Q795" s="168"/>
      <c r="S795" s="6"/>
      <c r="T795" s="6"/>
      <c r="U795" s="6"/>
      <c r="V795" s="6"/>
    </row>
    <row r="796" spans="2:22" s="18" customFormat="1" ht="15.75" customHeight="1" x14ac:dyDescent="0.2">
      <c r="B796" s="6"/>
      <c r="C796" s="166"/>
      <c r="D796" s="10"/>
      <c r="E796" s="12"/>
      <c r="F796" s="6"/>
      <c r="G796" s="6"/>
      <c r="H796" s="6"/>
      <c r="I796" s="6"/>
      <c r="J796" s="178"/>
      <c r="K796" s="249"/>
      <c r="L796" s="167"/>
      <c r="M796" s="6"/>
      <c r="N796" s="6"/>
      <c r="O796" s="6"/>
      <c r="P796" s="6"/>
      <c r="Q796" s="168"/>
      <c r="S796" s="6"/>
      <c r="T796" s="6"/>
      <c r="U796" s="6"/>
      <c r="V796" s="6"/>
    </row>
    <row r="797" spans="2:22" s="18" customFormat="1" ht="15.75" customHeight="1" x14ac:dyDescent="0.2">
      <c r="B797" s="6"/>
      <c r="C797" s="166"/>
      <c r="D797" s="10"/>
      <c r="E797" s="12"/>
      <c r="F797" s="6"/>
      <c r="G797" s="6"/>
      <c r="H797" s="6"/>
      <c r="I797" s="6"/>
      <c r="J797" s="178"/>
      <c r="K797" s="249"/>
      <c r="L797" s="167"/>
      <c r="M797" s="6"/>
      <c r="N797" s="6"/>
      <c r="O797" s="6"/>
      <c r="P797" s="6"/>
      <c r="Q797" s="168"/>
      <c r="S797" s="6"/>
      <c r="T797" s="6"/>
      <c r="U797" s="6"/>
      <c r="V797" s="6"/>
    </row>
    <row r="798" spans="2:22" s="18" customFormat="1" ht="15.75" customHeight="1" x14ac:dyDescent="0.2">
      <c r="B798" s="6"/>
      <c r="C798" s="166"/>
      <c r="D798" s="10"/>
      <c r="E798" s="12"/>
      <c r="F798" s="6"/>
      <c r="G798" s="6"/>
      <c r="H798" s="6"/>
      <c r="I798" s="6"/>
      <c r="J798" s="178"/>
      <c r="K798" s="249"/>
      <c r="L798" s="167"/>
      <c r="M798" s="6"/>
      <c r="N798" s="6"/>
      <c r="O798" s="6"/>
      <c r="P798" s="6"/>
      <c r="Q798" s="168"/>
      <c r="S798" s="6"/>
      <c r="T798" s="6"/>
      <c r="U798" s="6"/>
      <c r="V798" s="6"/>
    </row>
    <row r="799" spans="2:22" s="18" customFormat="1" ht="15.75" customHeight="1" x14ac:dyDescent="0.2">
      <c r="B799" s="6"/>
      <c r="C799" s="166"/>
      <c r="D799" s="10"/>
      <c r="E799" s="12"/>
      <c r="F799" s="6"/>
      <c r="G799" s="6"/>
      <c r="H799" s="6"/>
      <c r="I799" s="6"/>
      <c r="J799" s="178"/>
      <c r="K799" s="249"/>
      <c r="L799" s="167"/>
      <c r="M799" s="6"/>
      <c r="N799" s="6"/>
      <c r="O799" s="6"/>
      <c r="P799" s="6"/>
      <c r="Q799" s="168"/>
      <c r="S799" s="6"/>
      <c r="T799" s="6"/>
      <c r="U799" s="6"/>
      <c r="V799" s="6"/>
    </row>
    <row r="800" spans="2:22" s="18" customFormat="1" ht="15.75" customHeight="1" x14ac:dyDescent="0.2">
      <c r="B800" s="6"/>
      <c r="C800" s="166"/>
      <c r="D800" s="10"/>
      <c r="E800" s="12"/>
      <c r="F800" s="6"/>
      <c r="G800" s="6"/>
      <c r="H800" s="6"/>
      <c r="I800" s="6"/>
      <c r="J800" s="178"/>
      <c r="K800" s="249"/>
      <c r="L800" s="167"/>
      <c r="M800" s="6"/>
      <c r="N800" s="6"/>
      <c r="O800" s="6"/>
      <c r="P800" s="6"/>
      <c r="Q800" s="168"/>
      <c r="S800" s="6"/>
      <c r="T800" s="6"/>
      <c r="U800" s="6"/>
      <c r="V800" s="6"/>
    </row>
    <row r="801" spans="2:22" s="18" customFormat="1" ht="15.75" customHeight="1" x14ac:dyDescent="0.2">
      <c r="B801" s="6"/>
      <c r="C801" s="166"/>
      <c r="D801" s="10"/>
      <c r="E801" s="12"/>
      <c r="F801" s="6"/>
      <c r="G801" s="6"/>
      <c r="H801" s="6"/>
      <c r="I801" s="6"/>
      <c r="J801" s="178"/>
      <c r="K801" s="249"/>
      <c r="L801" s="167"/>
      <c r="M801" s="6"/>
      <c r="N801" s="6"/>
      <c r="O801" s="6"/>
      <c r="P801" s="6"/>
      <c r="Q801" s="168"/>
      <c r="S801" s="6"/>
      <c r="T801" s="6"/>
      <c r="U801" s="6"/>
      <c r="V801" s="6"/>
    </row>
    <row r="802" spans="2:22" s="18" customFormat="1" ht="15.75" customHeight="1" x14ac:dyDescent="0.2">
      <c r="B802" s="6"/>
      <c r="C802" s="166"/>
      <c r="D802" s="10"/>
      <c r="E802" s="12"/>
      <c r="F802" s="6"/>
      <c r="G802" s="6"/>
      <c r="H802" s="6"/>
      <c r="I802" s="6"/>
      <c r="J802" s="178"/>
      <c r="K802" s="249"/>
      <c r="L802" s="167"/>
      <c r="M802" s="6"/>
      <c r="N802" s="6"/>
      <c r="O802" s="6"/>
      <c r="P802" s="6"/>
      <c r="Q802" s="168"/>
      <c r="S802" s="6"/>
      <c r="T802" s="6"/>
      <c r="U802" s="6"/>
      <c r="V802" s="6"/>
    </row>
    <row r="803" spans="2:22" s="18" customFormat="1" ht="15.75" customHeight="1" x14ac:dyDescent="0.2">
      <c r="B803" s="6"/>
      <c r="C803" s="166"/>
      <c r="D803" s="10"/>
      <c r="E803" s="12"/>
      <c r="F803" s="6"/>
      <c r="G803" s="6"/>
      <c r="H803" s="6"/>
      <c r="I803" s="6"/>
      <c r="J803" s="178"/>
      <c r="K803" s="249"/>
      <c r="L803" s="167"/>
      <c r="M803" s="6"/>
      <c r="N803" s="6"/>
      <c r="O803" s="6"/>
      <c r="P803" s="6"/>
      <c r="Q803" s="168"/>
      <c r="S803" s="6"/>
      <c r="T803" s="6"/>
      <c r="U803" s="6"/>
      <c r="V803" s="6"/>
    </row>
    <row r="804" spans="2:22" s="18" customFormat="1" ht="15.75" customHeight="1" x14ac:dyDescent="0.2">
      <c r="B804" s="6"/>
      <c r="C804" s="166"/>
      <c r="D804" s="10"/>
      <c r="E804" s="12"/>
      <c r="F804" s="6"/>
      <c r="G804" s="6"/>
      <c r="H804" s="6"/>
      <c r="I804" s="6"/>
      <c r="J804" s="178"/>
      <c r="K804" s="249"/>
      <c r="L804" s="167"/>
      <c r="M804" s="6"/>
      <c r="N804" s="6"/>
      <c r="O804" s="6"/>
      <c r="P804" s="6"/>
      <c r="Q804" s="168"/>
      <c r="S804" s="6"/>
      <c r="T804" s="6"/>
      <c r="U804" s="6"/>
      <c r="V804" s="6"/>
    </row>
    <row r="805" spans="2:22" s="18" customFormat="1" ht="15.75" customHeight="1" x14ac:dyDescent="0.2">
      <c r="B805" s="6"/>
      <c r="C805" s="166"/>
      <c r="D805" s="10"/>
      <c r="E805" s="12"/>
      <c r="F805" s="6"/>
      <c r="G805" s="6"/>
      <c r="H805" s="6"/>
      <c r="I805" s="6"/>
      <c r="J805" s="178"/>
      <c r="K805" s="249"/>
      <c r="L805" s="167"/>
      <c r="M805" s="6"/>
      <c r="N805" s="6"/>
      <c r="O805" s="6"/>
      <c r="P805" s="6"/>
      <c r="Q805" s="168"/>
      <c r="S805" s="6"/>
      <c r="T805" s="6"/>
      <c r="U805" s="6"/>
      <c r="V805" s="6"/>
    </row>
    <row r="806" spans="2:22" s="18" customFormat="1" ht="15.75" customHeight="1" x14ac:dyDescent="0.2">
      <c r="B806" s="6"/>
      <c r="C806" s="166"/>
      <c r="D806" s="10"/>
      <c r="E806" s="12"/>
      <c r="F806" s="6"/>
      <c r="G806" s="6"/>
      <c r="H806" s="6"/>
      <c r="I806" s="6"/>
      <c r="J806" s="178"/>
      <c r="K806" s="249"/>
      <c r="L806" s="167"/>
      <c r="M806" s="6"/>
      <c r="N806" s="6"/>
      <c r="O806" s="6"/>
      <c r="P806" s="6"/>
      <c r="Q806" s="168"/>
      <c r="S806" s="6"/>
      <c r="T806" s="6"/>
      <c r="U806" s="6"/>
      <c r="V806" s="6"/>
    </row>
    <row r="807" spans="2:22" s="18" customFormat="1" ht="15.75" customHeight="1" x14ac:dyDescent="0.2">
      <c r="B807" s="6"/>
      <c r="C807" s="166"/>
      <c r="D807" s="10"/>
      <c r="E807" s="12"/>
      <c r="F807" s="6"/>
      <c r="G807" s="6"/>
      <c r="H807" s="6"/>
      <c r="I807" s="6"/>
      <c r="J807" s="178"/>
      <c r="K807" s="249"/>
      <c r="L807" s="167"/>
      <c r="M807" s="6"/>
      <c r="N807" s="6"/>
      <c r="O807" s="6"/>
      <c r="P807" s="6"/>
      <c r="Q807" s="168"/>
      <c r="S807" s="6"/>
      <c r="T807" s="6"/>
      <c r="U807" s="6"/>
      <c r="V807" s="6"/>
    </row>
    <row r="808" spans="2:22" s="18" customFormat="1" ht="15.75" customHeight="1" x14ac:dyDescent="0.2">
      <c r="B808" s="6"/>
      <c r="C808" s="166"/>
      <c r="D808" s="10"/>
      <c r="E808" s="12"/>
      <c r="F808" s="6"/>
      <c r="G808" s="6"/>
      <c r="H808" s="6"/>
      <c r="I808" s="6"/>
      <c r="J808" s="178"/>
      <c r="K808" s="249"/>
      <c r="L808" s="167"/>
      <c r="M808" s="6"/>
      <c r="N808" s="6"/>
      <c r="O808" s="6"/>
      <c r="P808" s="6"/>
      <c r="Q808" s="168"/>
      <c r="S808" s="6"/>
      <c r="T808" s="6"/>
      <c r="U808" s="6"/>
      <c r="V808" s="6"/>
    </row>
    <row r="809" spans="2:22" s="18" customFormat="1" ht="15.75" customHeight="1" x14ac:dyDescent="0.2">
      <c r="B809" s="6"/>
      <c r="C809" s="166"/>
      <c r="D809" s="10"/>
      <c r="E809" s="12"/>
      <c r="F809" s="6"/>
      <c r="G809" s="6"/>
      <c r="H809" s="6"/>
      <c r="I809" s="6"/>
      <c r="J809" s="178"/>
      <c r="K809" s="249"/>
      <c r="L809" s="167"/>
      <c r="M809" s="6"/>
      <c r="N809" s="6"/>
      <c r="O809" s="6"/>
      <c r="P809" s="6"/>
      <c r="Q809" s="168"/>
      <c r="S809" s="6"/>
      <c r="T809" s="6"/>
      <c r="U809" s="6"/>
      <c r="V809" s="6"/>
    </row>
    <row r="810" spans="2:22" s="18" customFormat="1" ht="15.75" customHeight="1" x14ac:dyDescent="0.2">
      <c r="B810" s="6"/>
      <c r="C810" s="166"/>
      <c r="D810" s="10"/>
      <c r="E810" s="12"/>
      <c r="F810" s="6"/>
      <c r="G810" s="6"/>
      <c r="H810" s="6"/>
      <c r="I810" s="6"/>
      <c r="J810" s="178"/>
      <c r="K810" s="249"/>
      <c r="L810" s="167"/>
      <c r="M810" s="6"/>
      <c r="N810" s="6"/>
      <c r="O810" s="6"/>
      <c r="P810" s="6"/>
      <c r="Q810" s="168"/>
      <c r="S810" s="6"/>
      <c r="T810" s="6"/>
      <c r="U810" s="6"/>
      <c r="V810" s="6"/>
    </row>
    <row r="811" spans="2:22" s="18" customFormat="1" ht="15.75" customHeight="1" x14ac:dyDescent="0.2">
      <c r="B811" s="6"/>
      <c r="C811" s="166"/>
      <c r="D811" s="10"/>
      <c r="E811" s="12"/>
      <c r="F811" s="6"/>
      <c r="G811" s="6"/>
      <c r="H811" s="6"/>
      <c r="I811" s="6"/>
      <c r="J811" s="178"/>
      <c r="K811" s="249"/>
      <c r="L811" s="167"/>
      <c r="M811" s="6"/>
      <c r="N811" s="6"/>
      <c r="O811" s="6"/>
      <c r="P811" s="6"/>
      <c r="Q811" s="168"/>
      <c r="S811" s="6"/>
      <c r="T811" s="6"/>
      <c r="U811" s="6"/>
      <c r="V811" s="6"/>
    </row>
    <row r="812" spans="2:22" s="18" customFormat="1" ht="15.75" customHeight="1" x14ac:dyDescent="0.2">
      <c r="B812" s="6"/>
      <c r="C812" s="166"/>
      <c r="D812" s="10"/>
      <c r="E812" s="12"/>
      <c r="F812" s="6"/>
      <c r="G812" s="6"/>
      <c r="H812" s="6"/>
      <c r="I812" s="6"/>
      <c r="J812" s="178"/>
      <c r="K812" s="249"/>
      <c r="L812" s="167"/>
      <c r="M812" s="6"/>
      <c r="N812" s="6"/>
      <c r="O812" s="6"/>
      <c r="P812" s="6"/>
      <c r="Q812" s="168"/>
      <c r="S812" s="6"/>
      <c r="T812" s="6"/>
      <c r="U812" s="6"/>
      <c r="V812" s="6"/>
    </row>
    <row r="813" spans="2:22" s="18" customFormat="1" ht="15.75" customHeight="1" x14ac:dyDescent="0.2">
      <c r="B813" s="6"/>
      <c r="C813" s="166"/>
      <c r="D813" s="10"/>
      <c r="E813" s="12"/>
      <c r="F813" s="6"/>
      <c r="G813" s="6"/>
      <c r="H813" s="6"/>
      <c r="I813" s="6"/>
      <c r="J813" s="178"/>
      <c r="K813" s="249"/>
      <c r="L813" s="167"/>
      <c r="M813" s="6"/>
      <c r="N813" s="6"/>
      <c r="O813" s="6"/>
      <c r="P813" s="6"/>
      <c r="Q813" s="168"/>
      <c r="S813" s="6"/>
      <c r="T813" s="6"/>
      <c r="U813" s="6"/>
      <c r="V813" s="6"/>
    </row>
    <row r="814" spans="2:22" s="18" customFormat="1" ht="15.75" customHeight="1" x14ac:dyDescent="0.2">
      <c r="B814" s="6"/>
      <c r="C814" s="166"/>
      <c r="D814" s="10"/>
      <c r="E814" s="12"/>
      <c r="F814" s="6"/>
      <c r="G814" s="6"/>
      <c r="H814" s="6"/>
      <c r="I814" s="6"/>
      <c r="J814" s="178"/>
      <c r="K814" s="249"/>
      <c r="L814" s="167"/>
      <c r="M814" s="6"/>
      <c r="N814" s="6"/>
      <c r="O814" s="6"/>
      <c r="P814" s="6"/>
      <c r="Q814" s="168"/>
      <c r="S814" s="6"/>
      <c r="T814" s="6"/>
      <c r="U814" s="6"/>
      <c r="V814" s="6"/>
    </row>
    <row r="815" spans="2:22" s="18" customFormat="1" ht="15.75" customHeight="1" x14ac:dyDescent="0.2">
      <c r="B815" s="6"/>
      <c r="C815" s="166"/>
      <c r="D815" s="10"/>
      <c r="E815" s="12"/>
      <c r="F815" s="6"/>
      <c r="G815" s="6"/>
      <c r="H815" s="6"/>
      <c r="I815" s="6"/>
      <c r="J815" s="178"/>
      <c r="K815" s="249"/>
      <c r="L815" s="167"/>
      <c r="M815" s="6"/>
      <c r="N815" s="6"/>
      <c r="O815" s="6"/>
      <c r="P815" s="6"/>
      <c r="Q815" s="168"/>
      <c r="S815" s="6"/>
      <c r="T815" s="6"/>
      <c r="U815" s="6"/>
      <c r="V815" s="6"/>
    </row>
    <row r="816" spans="2:22" s="18" customFormat="1" ht="15.75" customHeight="1" x14ac:dyDescent="0.2">
      <c r="B816" s="6"/>
      <c r="C816" s="166"/>
      <c r="D816" s="10"/>
      <c r="E816" s="12"/>
      <c r="F816" s="6"/>
      <c r="G816" s="6"/>
      <c r="H816" s="6"/>
      <c r="I816" s="6"/>
      <c r="J816" s="178"/>
      <c r="K816" s="249"/>
      <c r="L816" s="167"/>
      <c r="M816" s="6"/>
      <c r="N816" s="6"/>
      <c r="O816" s="6"/>
      <c r="P816" s="6"/>
      <c r="Q816" s="168"/>
      <c r="S816" s="6"/>
      <c r="T816" s="6"/>
      <c r="U816" s="6"/>
      <c r="V816" s="6"/>
    </row>
    <row r="817" spans="2:22" s="18" customFormat="1" ht="15.75" customHeight="1" x14ac:dyDescent="0.2">
      <c r="B817" s="6"/>
      <c r="C817" s="166"/>
      <c r="D817" s="10"/>
      <c r="E817" s="12"/>
      <c r="F817" s="6"/>
      <c r="G817" s="6"/>
      <c r="H817" s="6"/>
      <c r="I817" s="6"/>
      <c r="J817" s="178"/>
      <c r="K817" s="249"/>
      <c r="L817" s="167"/>
      <c r="M817" s="6"/>
      <c r="N817" s="6"/>
      <c r="O817" s="6"/>
      <c r="P817" s="6"/>
      <c r="Q817" s="168"/>
      <c r="S817" s="6"/>
      <c r="T817" s="6"/>
      <c r="U817" s="6"/>
      <c r="V817" s="6"/>
    </row>
    <row r="818" spans="2:22" s="18" customFormat="1" ht="15.75" customHeight="1" x14ac:dyDescent="0.2">
      <c r="B818" s="6"/>
      <c r="C818" s="166"/>
      <c r="D818" s="10"/>
      <c r="E818" s="12"/>
      <c r="F818" s="6"/>
      <c r="G818" s="6"/>
      <c r="H818" s="6"/>
      <c r="I818" s="6"/>
      <c r="J818" s="178"/>
      <c r="K818" s="249"/>
      <c r="L818" s="167"/>
      <c r="M818" s="6"/>
      <c r="N818" s="6"/>
      <c r="O818" s="6"/>
      <c r="P818" s="6"/>
      <c r="Q818" s="168"/>
      <c r="S818" s="6"/>
      <c r="T818" s="6"/>
      <c r="U818" s="6"/>
      <c r="V818" s="6"/>
    </row>
    <row r="819" spans="2:22" s="18" customFormat="1" ht="15.75" customHeight="1" x14ac:dyDescent="0.2">
      <c r="B819" s="6"/>
      <c r="C819" s="166"/>
      <c r="D819" s="10"/>
      <c r="E819" s="12"/>
      <c r="F819" s="6"/>
      <c r="G819" s="6"/>
      <c r="H819" s="6"/>
      <c r="I819" s="6"/>
      <c r="J819" s="178"/>
      <c r="K819" s="249"/>
      <c r="L819" s="167"/>
      <c r="M819" s="6"/>
      <c r="N819" s="6"/>
      <c r="O819" s="6"/>
      <c r="P819" s="6"/>
      <c r="Q819" s="168"/>
      <c r="S819" s="6"/>
      <c r="T819" s="6"/>
      <c r="U819" s="6"/>
      <c r="V819" s="6"/>
    </row>
    <row r="820" spans="2:22" s="18" customFormat="1" ht="15.75" customHeight="1" x14ac:dyDescent="0.2">
      <c r="B820" s="6"/>
      <c r="C820" s="166"/>
      <c r="D820" s="10"/>
      <c r="E820" s="12"/>
      <c r="F820" s="6"/>
      <c r="G820" s="6"/>
      <c r="H820" s="6"/>
      <c r="I820" s="6"/>
      <c r="J820" s="178"/>
      <c r="K820" s="249"/>
      <c r="L820" s="167"/>
      <c r="M820" s="6"/>
      <c r="N820" s="6"/>
      <c r="O820" s="6"/>
      <c r="P820" s="6"/>
      <c r="Q820" s="168"/>
      <c r="S820" s="6"/>
      <c r="T820" s="6"/>
      <c r="U820" s="6"/>
      <c r="V820" s="6"/>
    </row>
    <row r="821" spans="2:22" s="18" customFormat="1" ht="15.75" customHeight="1" x14ac:dyDescent="0.2">
      <c r="B821" s="6"/>
      <c r="C821" s="166"/>
      <c r="D821" s="10"/>
      <c r="E821" s="12"/>
      <c r="F821" s="6"/>
      <c r="G821" s="6"/>
      <c r="H821" s="6"/>
      <c r="I821" s="6"/>
      <c r="J821" s="178"/>
      <c r="K821" s="249"/>
      <c r="L821" s="167"/>
      <c r="M821" s="6"/>
      <c r="N821" s="6"/>
      <c r="O821" s="6"/>
      <c r="P821" s="6"/>
      <c r="Q821" s="168"/>
      <c r="S821" s="6"/>
      <c r="T821" s="6"/>
      <c r="U821" s="6"/>
      <c r="V821" s="6"/>
    </row>
    <row r="822" spans="2:22" s="18" customFormat="1" ht="15.75" customHeight="1" x14ac:dyDescent="0.2">
      <c r="B822" s="6"/>
      <c r="C822" s="166"/>
      <c r="D822" s="10"/>
      <c r="E822" s="12"/>
      <c r="F822" s="6"/>
      <c r="G822" s="6"/>
      <c r="H822" s="6"/>
      <c r="I822" s="6"/>
      <c r="J822" s="178"/>
      <c r="K822" s="249"/>
      <c r="L822" s="167"/>
      <c r="M822" s="6"/>
      <c r="N822" s="6"/>
      <c r="O822" s="6"/>
      <c r="P822" s="6"/>
      <c r="Q822" s="168"/>
      <c r="S822" s="6"/>
      <c r="T822" s="6"/>
      <c r="U822" s="6"/>
      <c r="V822" s="6"/>
    </row>
    <row r="823" spans="2:22" s="18" customFormat="1" ht="15.75" customHeight="1" x14ac:dyDescent="0.2">
      <c r="B823" s="6"/>
      <c r="C823" s="166"/>
      <c r="D823" s="10"/>
      <c r="E823" s="12"/>
      <c r="F823" s="6"/>
      <c r="G823" s="6"/>
      <c r="H823" s="6"/>
      <c r="I823" s="6"/>
      <c r="J823" s="178"/>
      <c r="K823" s="249"/>
      <c r="L823" s="167"/>
      <c r="M823" s="6"/>
      <c r="N823" s="6"/>
      <c r="O823" s="6"/>
      <c r="P823" s="6"/>
      <c r="Q823" s="168"/>
      <c r="S823" s="6"/>
      <c r="T823" s="6"/>
      <c r="U823" s="6"/>
      <c r="V823" s="6"/>
    </row>
    <row r="824" spans="2:22" s="18" customFormat="1" ht="15.75" customHeight="1" x14ac:dyDescent="0.2">
      <c r="B824" s="6"/>
      <c r="C824" s="166"/>
      <c r="D824" s="10"/>
      <c r="E824" s="12"/>
      <c r="F824" s="6"/>
      <c r="G824" s="6"/>
      <c r="H824" s="6"/>
      <c r="I824" s="6"/>
      <c r="J824" s="178"/>
      <c r="K824" s="249"/>
      <c r="L824" s="167"/>
      <c r="M824" s="6"/>
      <c r="N824" s="6"/>
      <c r="O824" s="6"/>
      <c r="P824" s="6"/>
      <c r="Q824" s="168"/>
      <c r="S824" s="6"/>
      <c r="T824" s="6"/>
      <c r="U824" s="6"/>
      <c r="V824" s="6"/>
    </row>
    <row r="825" spans="2:22" s="18" customFormat="1" ht="15.75" customHeight="1" x14ac:dyDescent="0.2">
      <c r="B825" s="6"/>
      <c r="C825" s="166"/>
      <c r="D825" s="10"/>
      <c r="E825" s="12"/>
      <c r="F825" s="6"/>
      <c r="G825" s="6"/>
      <c r="H825" s="6"/>
      <c r="I825" s="6"/>
      <c r="J825" s="178"/>
      <c r="K825" s="249"/>
      <c r="L825" s="167"/>
      <c r="M825" s="6"/>
      <c r="N825" s="6"/>
      <c r="O825" s="6"/>
      <c r="P825" s="6"/>
      <c r="Q825" s="168"/>
      <c r="S825" s="6"/>
      <c r="T825" s="6"/>
      <c r="U825" s="6"/>
      <c r="V825" s="6"/>
    </row>
    <row r="826" spans="2:22" s="18" customFormat="1" ht="15.75" customHeight="1" x14ac:dyDescent="0.2">
      <c r="B826" s="6"/>
      <c r="C826" s="166"/>
      <c r="D826" s="10"/>
      <c r="E826" s="12"/>
      <c r="F826" s="6"/>
      <c r="G826" s="6"/>
      <c r="H826" s="6"/>
      <c r="I826" s="6"/>
      <c r="J826" s="178"/>
      <c r="K826" s="249"/>
      <c r="L826" s="167"/>
      <c r="M826" s="6"/>
      <c r="N826" s="6"/>
      <c r="O826" s="6"/>
      <c r="P826" s="6"/>
      <c r="Q826" s="168"/>
      <c r="S826" s="6"/>
      <c r="T826" s="6"/>
      <c r="U826" s="6"/>
      <c r="V826" s="6"/>
    </row>
    <row r="827" spans="2:22" s="18" customFormat="1" ht="15.75" customHeight="1" x14ac:dyDescent="0.2">
      <c r="B827" s="6"/>
      <c r="C827" s="166"/>
      <c r="D827" s="10"/>
      <c r="E827" s="12"/>
      <c r="F827" s="6"/>
      <c r="G827" s="6"/>
      <c r="H827" s="6"/>
      <c r="I827" s="6"/>
      <c r="J827" s="178"/>
      <c r="K827" s="249"/>
      <c r="L827" s="167"/>
      <c r="M827" s="6"/>
      <c r="N827" s="6"/>
      <c r="O827" s="6"/>
      <c r="P827" s="6"/>
      <c r="Q827" s="168"/>
      <c r="S827" s="6"/>
      <c r="T827" s="6"/>
      <c r="U827" s="6"/>
      <c r="V827" s="6"/>
    </row>
    <row r="828" spans="2:22" s="18" customFormat="1" ht="15.75" customHeight="1" x14ac:dyDescent="0.2">
      <c r="B828" s="6"/>
      <c r="C828" s="166"/>
      <c r="D828" s="10"/>
      <c r="E828" s="12"/>
      <c r="F828" s="6"/>
      <c r="G828" s="6"/>
      <c r="H828" s="6"/>
      <c r="I828" s="6"/>
      <c r="J828" s="178"/>
      <c r="K828" s="249"/>
      <c r="L828" s="167"/>
      <c r="M828" s="6"/>
      <c r="N828" s="6"/>
      <c r="O828" s="6"/>
      <c r="P828" s="6"/>
      <c r="Q828" s="168"/>
      <c r="S828" s="6"/>
      <c r="T828" s="6"/>
      <c r="U828" s="6"/>
      <c r="V828" s="6"/>
    </row>
    <row r="829" spans="2:22" s="18" customFormat="1" ht="15.75" customHeight="1" x14ac:dyDescent="0.2">
      <c r="B829" s="6"/>
      <c r="C829" s="166"/>
      <c r="D829" s="10"/>
      <c r="E829" s="12"/>
      <c r="F829" s="6"/>
      <c r="G829" s="6"/>
      <c r="H829" s="6"/>
      <c r="I829" s="6"/>
      <c r="J829" s="178"/>
      <c r="K829" s="249"/>
      <c r="L829" s="167"/>
      <c r="M829" s="6"/>
      <c r="N829" s="6"/>
      <c r="O829" s="6"/>
      <c r="P829" s="6"/>
      <c r="Q829" s="168"/>
      <c r="S829" s="6"/>
      <c r="T829" s="6"/>
      <c r="U829" s="6"/>
      <c r="V829" s="6"/>
    </row>
    <row r="830" spans="2:22" s="18" customFormat="1" ht="15.75" customHeight="1" x14ac:dyDescent="0.2">
      <c r="B830" s="6"/>
      <c r="C830" s="166"/>
      <c r="D830" s="10"/>
      <c r="E830" s="12"/>
      <c r="F830" s="6"/>
      <c r="G830" s="6"/>
      <c r="H830" s="6"/>
      <c r="I830" s="6"/>
      <c r="J830" s="178"/>
      <c r="K830" s="249"/>
      <c r="L830" s="167"/>
      <c r="M830" s="6"/>
      <c r="N830" s="6"/>
      <c r="O830" s="6"/>
      <c r="P830" s="6"/>
      <c r="Q830" s="168"/>
      <c r="S830" s="6"/>
      <c r="T830" s="6"/>
      <c r="U830" s="6"/>
      <c r="V830" s="6"/>
    </row>
    <row r="831" spans="2:22" s="18" customFormat="1" ht="15.75" customHeight="1" x14ac:dyDescent="0.2">
      <c r="B831" s="6"/>
      <c r="C831" s="166"/>
      <c r="D831" s="10"/>
      <c r="E831" s="12"/>
      <c r="F831" s="6"/>
      <c r="G831" s="6"/>
      <c r="H831" s="6"/>
      <c r="I831" s="6"/>
      <c r="J831" s="178"/>
      <c r="K831" s="249"/>
      <c r="L831" s="167"/>
      <c r="M831" s="6"/>
      <c r="N831" s="6"/>
      <c r="O831" s="6"/>
      <c r="P831" s="6"/>
      <c r="Q831" s="168"/>
      <c r="S831" s="6"/>
      <c r="T831" s="6"/>
      <c r="U831" s="6"/>
      <c r="V831" s="6"/>
    </row>
    <row r="832" spans="2:22" s="18" customFormat="1" ht="15.75" customHeight="1" x14ac:dyDescent="0.2">
      <c r="B832" s="6"/>
      <c r="C832" s="166"/>
      <c r="D832" s="10"/>
      <c r="E832" s="12"/>
      <c r="F832" s="6"/>
      <c r="G832" s="6"/>
      <c r="H832" s="6"/>
      <c r="I832" s="6"/>
      <c r="J832" s="178"/>
      <c r="K832" s="249"/>
      <c r="L832" s="167"/>
      <c r="M832" s="6"/>
      <c r="N832" s="6"/>
      <c r="O832" s="6"/>
      <c r="P832" s="6"/>
      <c r="Q832" s="168"/>
      <c r="S832" s="6"/>
      <c r="T832" s="6"/>
      <c r="U832" s="6"/>
      <c r="V832" s="6"/>
    </row>
    <row r="833" spans="2:22" s="18" customFormat="1" ht="15.75" customHeight="1" x14ac:dyDescent="0.2">
      <c r="B833" s="6"/>
      <c r="C833" s="166"/>
      <c r="D833" s="10"/>
      <c r="E833" s="12"/>
      <c r="F833" s="6"/>
      <c r="G833" s="6"/>
      <c r="H833" s="6"/>
      <c r="I833" s="6"/>
      <c r="J833" s="178"/>
      <c r="K833" s="249"/>
      <c r="L833" s="167"/>
      <c r="M833" s="6"/>
      <c r="N833" s="6"/>
      <c r="O833" s="6"/>
      <c r="P833" s="6"/>
      <c r="Q833" s="168"/>
      <c r="S833" s="6"/>
      <c r="T833" s="6"/>
      <c r="U833" s="6"/>
      <c r="V833" s="6"/>
    </row>
    <row r="834" spans="2:22" s="18" customFormat="1" ht="15.75" customHeight="1" x14ac:dyDescent="0.2">
      <c r="B834" s="6"/>
      <c r="C834" s="166"/>
      <c r="D834" s="10"/>
      <c r="E834" s="12"/>
      <c r="F834" s="6"/>
      <c r="G834" s="6"/>
      <c r="H834" s="6"/>
      <c r="I834" s="6"/>
      <c r="J834" s="178"/>
      <c r="K834" s="249"/>
      <c r="L834" s="167"/>
      <c r="M834" s="6"/>
      <c r="N834" s="6"/>
      <c r="O834" s="6"/>
      <c r="P834" s="6"/>
      <c r="Q834" s="168"/>
      <c r="S834" s="6"/>
      <c r="T834" s="6"/>
      <c r="U834" s="6"/>
      <c r="V834" s="6"/>
    </row>
    <row r="835" spans="2:22" s="18" customFormat="1" ht="15.75" customHeight="1" x14ac:dyDescent="0.2">
      <c r="B835" s="6"/>
      <c r="C835" s="166"/>
      <c r="D835" s="10"/>
      <c r="E835" s="12"/>
      <c r="F835" s="6"/>
      <c r="G835" s="6"/>
      <c r="H835" s="6"/>
      <c r="I835" s="6"/>
      <c r="J835" s="178"/>
      <c r="K835" s="249"/>
      <c r="L835" s="167"/>
      <c r="M835" s="6"/>
      <c r="N835" s="6"/>
      <c r="O835" s="6"/>
      <c r="P835" s="6"/>
      <c r="Q835" s="168"/>
      <c r="S835" s="6"/>
      <c r="T835" s="6"/>
      <c r="U835" s="6"/>
      <c r="V835" s="6"/>
    </row>
    <row r="836" spans="2:22" s="18" customFormat="1" ht="15.75" customHeight="1" x14ac:dyDescent="0.2">
      <c r="B836" s="6"/>
      <c r="C836" s="166"/>
      <c r="D836" s="10"/>
      <c r="E836" s="12"/>
      <c r="F836" s="6"/>
      <c r="G836" s="6"/>
      <c r="H836" s="6"/>
      <c r="I836" s="6"/>
      <c r="J836" s="178"/>
      <c r="K836" s="249"/>
      <c r="L836" s="167"/>
      <c r="M836" s="6"/>
      <c r="N836" s="6"/>
      <c r="O836" s="6"/>
      <c r="P836" s="6"/>
      <c r="Q836" s="168"/>
      <c r="S836" s="6"/>
      <c r="T836" s="6"/>
      <c r="U836" s="6"/>
      <c r="V836" s="6"/>
    </row>
    <row r="837" spans="2:22" s="18" customFormat="1" ht="15.75" customHeight="1" x14ac:dyDescent="0.2">
      <c r="B837" s="6"/>
      <c r="C837" s="166"/>
      <c r="D837" s="10"/>
      <c r="E837" s="12"/>
      <c r="F837" s="6"/>
      <c r="G837" s="6"/>
      <c r="H837" s="6"/>
      <c r="I837" s="6"/>
      <c r="J837" s="178"/>
      <c r="K837" s="249"/>
      <c r="L837" s="167"/>
      <c r="M837" s="6"/>
      <c r="N837" s="6"/>
      <c r="O837" s="6"/>
      <c r="P837" s="6"/>
      <c r="Q837" s="168"/>
      <c r="S837" s="6"/>
      <c r="T837" s="6"/>
      <c r="U837" s="6"/>
      <c r="V837" s="6"/>
    </row>
    <row r="838" spans="2:22" s="18" customFormat="1" ht="15.75" customHeight="1" x14ac:dyDescent="0.2">
      <c r="B838" s="6"/>
      <c r="C838" s="166"/>
      <c r="D838" s="10"/>
      <c r="E838" s="12"/>
      <c r="F838" s="6"/>
      <c r="G838" s="6"/>
      <c r="H838" s="6"/>
      <c r="I838" s="6"/>
      <c r="J838" s="178"/>
      <c r="K838" s="249"/>
      <c r="L838" s="167"/>
      <c r="M838" s="6"/>
      <c r="N838" s="6"/>
      <c r="O838" s="6"/>
      <c r="P838" s="6"/>
      <c r="Q838" s="168"/>
      <c r="S838" s="6"/>
      <c r="T838" s="6"/>
      <c r="U838" s="6"/>
      <c r="V838" s="6"/>
    </row>
    <row r="839" spans="2:22" s="18" customFormat="1" ht="15.75" customHeight="1" x14ac:dyDescent="0.2">
      <c r="B839" s="6"/>
      <c r="C839" s="166"/>
      <c r="D839" s="10"/>
      <c r="E839" s="12"/>
      <c r="F839" s="6"/>
      <c r="G839" s="6"/>
      <c r="H839" s="6"/>
      <c r="I839" s="6"/>
      <c r="J839" s="178"/>
      <c r="K839" s="249"/>
      <c r="L839" s="167"/>
      <c r="M839" s="6"/>
      <c r="N839" s="6"/>
      <c r="O839" s="6"/>
      <c r="P839" s="6"/>
      <c r="Q839" s="168"/>
      <c r="S839" s="6"/>
      <c r="T839" s="6"/>
      <c r="U839" s="6"/>
      <c r="V839" s="6"/>
    </row>
    <row r="840" spans="2:22" s="18" customFormat="1" ht="15.75" customHeight="1" x14ac:dyDescent="0.2">
      <c r="B840" s="6"/>
      <c r="C840" s="166"/>
      <c r="D840" s="10"/>
      <c r="E840" s="12"/>
      <c r="F840" s="6"/>
      <c r="G840" s="6"/>
      <c r="H840" s="6"/>
      <c r="I840" s="6"/>
      <c r="J840" s="178"/>
      <c r="K840" s="249"/>
      <c r="L840" s="167"/>
      <c r="M840" s="6"/>
      <c r="N840" s="6"/>
      <c r="O840" s="6"/>
      <c r="P840" s="6"/>
      <c r="Q840" s="168"/>
      <c r="S840" s="6"/>
      <c r="T840" s="6"/>
      <c r="U840" s="6"/>
      <c r="V840" s="6"/>
    </row>
    <row r="841" spans="2:22" s="18" customFormat="1" ht="15.75" customHeight="1" x14ac:dyDescent="0.2">
      <c r="B841" s="6"/>
      <c r="C841" s="166"/>
      <c r="D841" s="10"/>
      <c r="E841" s="12"/>
      <c r="F841" s="6"/>
      <c r="G841" s="6"/>
      <c r="H841" s="6"/>
      <c r="I841" s="6"/>
      <c r="J841" s="178"/>
      <c r="K841" s="249"/>
      <c r="L841" s="167"/>
      <c r="M841" s="6"/>
      <c r="N841" s="6"/>
      <c r="O841" s="6"/>
      <c r="P841" s="6"/>
      <c r="Q841" s="168"/>
      <c r="S841" s="6"/>
      <c r="T841" s="6"/>
      <c r="U841" s="6"/>
      <c r="V841" s="6"/>
    </row>
    <row r="842" spans="2:22" s="18" customFormat="1" ht="15.75" customHeight="1" x14ac:dyDescent="0.2">
      <c r="B842" s="6"/>
      <c r="C842" s="166"/>
      <c r="D842" s="10"/>
      <c r="E842" s="12"/>
      <c r="F842" s="6"/>
      <c r="G842" s="6"/>
      <c r="H842" s="6"/>
      <c r="I842" s="6"/>
      <c r="J842" s="178"/>
      <c r="K842" s="249"/>
      <c r="L842" s="167"/>
      <c r="M842" s="6"/>
      <c r="N842" s="6"/>
      <c r="O842" s="6"/>
      <c r="P842" s="6"/>
      <c r="Q842" s="168"/>
      <c r="S842" s="6"/>
      <c r="T842" s="6"/>
      <c r="U842" s="6"/>
      <c r="V842" s="6"/>
    </row>
    <row r="843" spans="2:22" s="18" customFormat="1" ht="15.75" customHeight="1" x14ac:dyDescent="0.2">
      <c r="B843" s="6"/>
      <c r="C843" s="166"/>
      <c r="D843" s="10"/>
      <c r="E843" s="12"/>
      <c r="F843" s="6"/>
      <c r="G843" s="6"/>
      <c r="H843" s="6"/>
      <c r="I843" s="6"/>
      <c r="J843" s="178"/>
      <c r="K843" s="249"/>
      <c r="L843" s="167"/>
      <c r="M843" s="6"/>
      <c r="N843" s="6"/>
      <c r="O843" s="6"/>
      <c r="P843" s="6"/>
      <c r="Q843" s="168"/>
      <c r="S843" s="6"/>
      <c r="T843" s="6"/>
      <c r="U843" s="6"/>
      <c r="V843" s="6"/>
    </row>
    <row r="844" spans="2:22" s="18" customFormat="1" ht="15.75" customHeight="1" x14ac:dyDescent="0.2">
      <c r="B844" s="6"/>
      <c r="C844" s="166"/>
      <c r="D844" s="10"/>
      <c r="E844" s="12"/>
      <c r="F844" s="6"/>
      <c r="G844" s="6"/>
      <c r="H844" s="6"/>
      <c r="I844" s="6"/>
      <c r="J844" s="178"/>
      <c r="K844" s="249"/>
      <c r="L844" s="167"/>
      <c r="M844" s="6"/>
      <c r="N844" s="6"/>
      <c r="O844" s="6"/>
      <c r="P844" s="6"/>
      <c r="Q844" s="168"/>
      <c r="S844" s="6"/>
      <c r="T844" s="6"/>
      <c r="U844" s="6"/>
      <c r="V844" s="6"/>
    </row>
    <row r="845" spans="2:22" s="18" customFormat="1" ht="15.75" customHeight="1" x14ac:dyDescent="0.2">
      <c r="B845" s="6"/>
      <c r="C845" s="166"/>
      <c r="D845" s="10"/>
      <c r="E845" s="12"/>
      <c r="F845" s="6"/>
      <c r="G845" s="6"/>
      <c r="H845" s="6"/>
      <c r="I845" s="6"/>
      <c r="J845" s="178"/>
      <c r="K845" s="249"/>
      <c r="L845" s="167"/>
      <c r="M845" s="6"/>
      <c r="N845" s="6"/>
      <c r="O845" s="6"/>
      <c r="P845" s="6"/>
      <c r="Q845" s="168"/>
      <c r="S845" s="6"/>
      <c r="T845" s="6"/>
      <c r="U845" s="6"/>
      <c r="V845" s="6"/>
    </row>
    <row r="846" spans="2:22" s="18" customFormat="1" ht="15.75" customHeight="1" x14ac:dyDescent="0.2">
      <c r="B846" s="6"/>
      <c r="C846" s="166"/>
      <c r="D846" s="10"/>
      <c r="E846" s="12"/>
      <c r="F846" s="6"/>
      <c r="G846" s="6"/>
      <c r="H846" s="6"/>
      <c r="I846" s="6"/>
      <c r="J846" s="178"/>
      <c r="K846" s="249"/>
      <c r="L846" s="167"/>
      <c r="M846" s="6"/>
      <c r="N846" s="6"/>
      <c r="O846" s="6"/>
      <c r="P846" s="6"/>
      <c r="Q846" s="168"/>
      <c r="S846" s="6"/>
      <c r="T846" s="6"/>
      <c r="U846" s="6"/>
      <c r="V846" s="6"/>
    </row>
    <row r="847" spans="2:22" s="18" customFormat="1" ht="15.75" customHeight="1" x14ac:dyDescent="0.2">
      <c r="B847" s="6"/>
      <c r="C847" s="166"/>
      <c r="D847" s="10"/>
      <c r="E847" s="12"/>
      <c r="F847" s="6"/>
      <c r="G847" s="6"/>
      <c r="H847" s="6"/>
      <c r="I847" s="6"/>
      <c r="J847" s="178"/>
      <c r="K847" s="249"/>
      <c r="L847" s="167"/>
      <c r="M847" s="6"/>
      <c r="N847" s="6"/>
      <c r="O847" s="6"/>
      <c r="P847" s="6"/>
      <c r="Q847" s="168"/>
      <c r="S847" s="6"/>
      <c r="T847" s="6"/>
      <c r="U847" s="6"/>
      <c r="V847" s="6"/>
    </row>
    <row r="848" spans="2:22" s="18" customFormat="1" ht="15.75" customHeight="1" x14ac:dyDescent="0.2">
      <c r="B848" s="6"/>
      <c r="C848" s="166"/>
      <c r="D848" s="10"/>
      <c r="E848" s="12"/>
      <c r="F848" s="6"/>
      <c r="G848" s="6"/>
      <c r="H848" s="6"/>
      <c r="I848" s="6"/>
      <c r="J848" s="178"/>
      <c r="K848" s="249"/>
      <c r="L848" s="167"/>
      <c r="M848" s="6"/>
      <c r="N848" s="6"/>
      <c r="O848" s="6"/>
      <c r="P848" s="6"/>
      <c r="Q848" s="168"/>
      <c r="S848" s="6"/>
      <c r="T848" s="6"/>
      <c r="U848" s="6"/>
      <c r="V848" s="6"/>
    </row>
    <row r="849" spans="2:22" s="18" customFormat="1" ht="15.75" customHeight="1" x14ac:dyDescent="0.2">
      <c r="B849" s="6"/>
      <c r="C849" s="166"/>
      <c r="D849" s="10"/>
      <c r="E849" s="12"/>
      <c r="F849" s="6"/>
      <c r="G849" s="6"/>
      <c r="H849" s="6"/>
      <c r="I849" s="6"/>
      <c r="J849" s="178"/>
      <c r="K849" s="249"/>
      <c r="L849" s="167"/>
      <c r="M849" s="6"/>
      <c r="N849" s="6"/>
      <c r="O849" s="6"/>
      <c r="P849" s="6"/>
      <c r="Q849" s="168"/>
      <c r="S849" s="6"/>
      <c r="T849" s="6"/>
      <c r="U849" s="6"/>
      <c r="V849" s="6"/>
    </row>
    <row r="850" spans="2:22" s="18" customFormat="1" ht="15.75" customHeight="1" x14ac:dyDescent="0.2">
      <c r="B850" s="6"/>
      <c r="C850" s="166"/>
      <c r="D850" s="10"/>
      <c r="E850" s="12"/>
      <c r="F850" s="6"/>
      <c r="G850" s="6"/>
      <c r="H850" s="6"/>
      <c r="I850" s="6"/>
      <c r="J850" s="178"/>
      <c r="K850" s="249"/>
      <c r="L850" s="167"/>
      <c r="M850" s="6"/>
      <c r="N850" s="6"/>
      <c r="O850" s="6"/>
      <c r="P850" s="6"/>
      <c r="Q850" s="168"/>
      <c r="S850" s="6"/>
      <c r="T850" s="6"/>
      <c r="U850" s="6"/>
      <c r="V850" s="6"/>
    </row>
    <row r="851" spans="2:22" s="18" customFormat="1" ht="15.75" customHeight="1" x14ac:dyDescent="0.2">
      <c r="B851" s="6"/>
      <c r="C851" s="166"/>
      <c r="D851" s="10"/>
      <c r="E851" s="12"/>
      <c r="F851" s="6"/>
      <c r="G851" s="6"/>
      <c r="H851" s="6"/>
      <c r="I851" s="6"/>
      <c r="J851" s="178"/>
      <c r="K851" s="249"/>
      <c r="L851" s="167"/>
      <c r="M851" s="6"/>
      <c r="N851" s="6"/>
      <c r="O851" s="6"/>
      <c r="P851" s="6"/>
      <c r="Q851" s="168"/>
      <c r="S851" s="6"/>
      <c r="T851" s="6"/>
      <c r="U851" s="6"/>
      <c r="V851" s="6"/>
    </row>
    <row r="852" spans="2:22" s="18" customFormat="1" ht="15.75" customHeight="1" x14ac:dyDescent="0.2">
      <c r="B852" s="6"/>
      <c r="C852" s="166"/>
      <c r="D852" s="10"/>
      <c r="E852" s="12"/>
      <c r="F852" s="6"/>
      <c r="G852" s="6"/>
      <c r="H852" s="6"/>
      <c r="I852" s="6"/>
      <c r="J852" s="178"/>
      <c r="K852" s="249"/>
      <c r="L852" s="167"/>
      <c r="M852" s="6"/>
      <c r="N852" s="6"/>
      <c r="O852" s="6"/>
      <c r="P852" s="6"/>
      <c r="Q852" s="168"/>
      <c r="S852" s="6"/>
      <c r="T852" s="6"/>
      <c r="U852" s="6"/>
      <c r="V852" s="6"/>
    </row>
    <row r="853" spans="2:22" s="18" customFormat="1" ht="15.75" customHeight="1" x14ac:dyDescent="0.2">
      <c r="B853" s="6"/>
      <c r="C853" s="166"/>
      <c r="D853" s="10"/>
      <c r="E853" s="12"/>
      <c r="F853" s="6"/>
      <c r="G853" s="6"/>
      <c r="H853" s="6"/>
      <c r="I853" s="6"/>
      <c r="J853" s="178"/>
      <c r="K853" s="249"/>
      <c r="L853" s="167"/>
      <c r="M853" s="6"/>
      <c r="N853" s="6"/>
      <c r="O853" s="6"/>
      <c r="P853" s="6"/>
      <c r="Q853" s="168"/>
      <c r="S853" s="6"/>
      <c r="T853" s="6"/>
      <c r="U853" s="6"/>
      <c r="V853" s="6"/>
    </row>
    <row r="854" spans="2:22" s="18" customFormat="1" ht="15.75" customHeight="1" x14ac:dyDescent="0.2">
      <c r="B854" s="6"/>
      <c r="C854" s="166"/>
      <c r="D854" s="10"/>
      <c r="E854" s="12"/>
      <c r="F854" s="6"/>
      <c r="G854" s="6"/>
      <c r="H854" s="6"/>
      <c r="I854" s="6"/>
      <c r="J854" s="178"/>
      <c r="K854" s="249"/>
      <c r="L854" s="167"/>
      <c r="M854" s="6"/>
      <c r="N854" s="6"/>
      <c r="O854" s="6"/>
      <c r="P854" s="6"/>
      <c r="Q854" s="168"/>
      <c r="S854" s="6"/>
      <c r="T854" s="6"/>
      <c r="U854" s="6"/>
      <c r="V854" s="6"/>
    </row>
    <row r="855" spans="2:22" s="18" customFormat="1" ht="15.75" customHeight="1" x14ac:dyDescent="0.2">
      <c r="B855" s="6"/>
      <c r="C855" s="166"/>
      <c r="D855" s="10"/>
      <c r="E855" s="12"/>
      <c r="F855" s="6"/>
      <c r="G855" s="6"/>
      <c r="H855" s="6"/>
      <c r="I855" s="6"/>
      <c r="J855" s="178"/>
      <c r="K855" s="249"/>
      <c r="L855" s="167"/>
      <c r="M855" s="6"/>
      <c r="N855" s="6"/>
      <c r="O855" s="6"/>
      <c r="P855" s="6"/>
      <c r="Q855" s="168"/>
      <c r="S855" s="6"/>
      <c r="T855" s="6"/>
      <c r="U855" s="6"/>
      <c r="V855" s="6"/>
    </row>
    <row r="856" spans="2:22" s="18" customFormat="1" ht="15.75" customHeight="1" x14ac:dyDescent="0.2">
      <c r="B856" s="6"/>
      <c r="C856" s="166"/>
      <c r="D856" s="10"/>
      <c r="E856" s="12"/>
      <c r="F856" s="6"/>
      <c r="G856" s="6"/>
      <c r="H856" s="6"/>
      <c r="I856" s="6"/>
      <c r="J856" s="178"/>
      <c r="K856" s="249"/>
      <c r="L856" s="167"/>
      <c r="M856" s="6"/>
      <c r="N856" s="6"/>
      <c r="O856" s="6"/>
      <c r="P856" s="6"/>
      <c r="Q856" s="168"/>
      <c r="S856" s="6"/>
      <c r="T856" s="6"/>
      <c r="U856" s="6"/>
      <c r="V856" s="6"/>
    </row>
    <row r="857" spans="2:22" s="18" customFormat="1" ht="15.75" customHeight="1" x14ac:dyDescent="0.2">
      <c r="B857" s="6"/>
      <c r="C857" s="166"/>
      <c r="D857" s="10"/>
      <c r="E857" s="12"/>
      <c r="F857" s="6"/>
      <c r="G857" s="6"/>
      <c r="H857" s="6"/>
      <c r="I857" s="6"/>
      <c r="J857" s="178"/>
      <c r="K857" s="249"/>
      <c r="L857" s="167"/>
      <c r="M857" s="6"/>
      <c r="N857" s="6"/>
      <c r="O857" s="6"/>
      <c r="P857" s="6"/>
      <c r="Q857" s="168"/>
      <c r="S857" s="6"/>
      <c r="T857" s="6"/>
      <c r="U857" s="6"/>
      <c r="V857" s="6"/>
    </row>
    <row r="858" spans="2:22" s="18" customFormat="1" ht="15.75" customHeight="1" x14ac:dyDescent="0.2">
      <c r="B858" s="6"/>
      <c r="C858" s="166"/>
      <c r="D858" s="10"/>
      <c r="E858" s="12"/>
      <c r="F858" s="6"/>
      <c r="G858" s="6"/>
      <c r="H858" s="6"/>
      <c r="I858" s="6"/>
      <c r="J858" s="178"/>
      <c r="K858" s="249"/>
      <c r="L858" s="167"/>
      <c r="M858" s="6"/>
      <c r="N858" s="6"/>
      <c r="O858" s="6"/>
      <c r="P858" s="6"/>
      <c r="Q858" s="168"/>
      <c r="S858" s="6"/>
      <c r="T858" s="6"/>
      <c r="U858" s="6"/>
      <c r="V858" s="6"/>
    </row>
    <row r="859" spans="2:22" s="18" customFormat="1" ht="15.75" customHeight="1" x14ac:dyDescent="0.2">
      <c r="B859" s="6"/>
      <c r="C859" s="166"/>
      <c r="D859" s="10"/>
      <c r="E859" s="12"/>
      <c r="F859" s="6"/>
      <c r="G859" s="6"/>
      <c r="H859" s="6"/>
      <c r="I859" s="6"/>
      <c r="J859" s="178"/>
      <c r="K859" s="249"/>
      <c r="L859" s="167"/>
      <c r="M859" s="6"/>
      <c r="N859" s="6"/>
      <c r="O859" s="6"/>
      <c r="P859" s="6"/>
      <c r="Q859" s="168"/>
      <c r="S859" s="6"/>
      <c r="T859" s="6"/>
      <c r="U859" s="6"/>
      <c r="V859" s="6"/>
    </row>
    <row r="860" spans="2:22" s="18" customFormat="1" ht="15.75" customHeight="1" x14ac:dyDescent="0.2">
      <c r="B860" s="6"/>
      <c r="C860" s="166"/>
      <c r="D860" s="10"/>
      <c r="E860" s="12"/>
      <c r="F860" s="6"/>
      <c r="G860" s="6"/>
      <c r="H860" s="6"/>
      <c r="I860" s="6"/>
      <c r="J860" s="178"/>
      <c r="K860" s="249"/>
      <c r="L860" s="167"/>
      <c r="M860" s="6"/>
      <c r="N860" s="6"/>
      <c r="O860" s="6"/>
      <c r="P860" s="6"/>
      <c r="Q860" s="168"/>
      <c r="S860" s="6"/>
      <c r="T860" s="6"/>
      <c r="U860" s="6"/>
      <c r="V860" s="6"/>
    </row>
    <row r="861" spans="2:22" s="18" customFormat="1" ht="15.75" customHeight="1" x14ac:dyDescent="0.2">
      <c r="B861" s="6"/>
      <c r="C861" s="166"/>
      <c r="D861" s="10"/>
      <c r="E861" s="12"/>
      <c r="F861" s="6"/>
      <c r="G861" s="6"/>
      <c r="H861" s="6"/>
      <c r="I861" s="6"/>
      <c r="J861" s="178"/>
      <c r="K861" s="249"/>
      <c r="L861" s="167"/>
      <c r="M861" s="6"/>
      <c r="N861" s="6"/>
      <c r="O861" s="6"/>
      <c r="P861" s="6"/>
      <c r="Q861" s="168"/>
      <c r="S861" s="6"/>
      <c r="T861" s="6"/>
      <c r="U861" s="6"/>
      <c r="V861" s="6"/>
    </row>
    <row r="862" spans="2:22" s="18" customFormat="1" ht="15.75" customHeight="1" x14ac:dyDescent="0.2">
      <c r="B862" s="6"/>
      <c r="C862" s="166"/>
      <c r="D862" s="10"/>
      <c r="E862" s="12"/>
      <c r="F862" s="6"/>
      <c r="G862" s="6"/>
      <c r="H862" s="6"/>
      <c r="I862" s="6"/>
      <c r="J862" s="178"/>
      <c r="K862" s="249"/>
      <c r="L862" s="167"/>
      <c r="M862" s="6"/>
      <c r="N862" s="6"/>
      <c r="O862" s="6"/>
      <c r="P862" s="6"/>
      <c r="Q862" s="168"/>
      <c r="S862" s="6"/>
      <c r="T862" s="6"/>
      <c r="U862" s="6"/>
      <c r="V862" s="6"/>
    </row>
    <row r="863" spans="2:22" s="18" customFormat="1" ht="15.75" customHeight="1" x14ac:dyDescent="0.2">
      <c r="B863" s="6"/>
      <c r="C863" s="166"/>
      <c r="D863" s="10"/>
      <c r="E863" s="12"/>
      <c r="F863" s="6"/>
      <c r="G863" s="6"/>
      <c r="H863" s="6"/>
      <c r="I863" s="6"/>
      <c r="J863" s="178"/>
      <c r="K863" s="249"/>
      <c r="L863" s="167"/>
      <c r="M863" s="6"/>
      <c r="N863" s="6"/>
      <c r="O863" s="6"/>
      <c r="P863" s="6"/>
      <c r="Q863" s="168"/>
      <c r="S863" s="6"/>
      <c r="T863" s="6"/>
      <c r="U863" s="6"/>
      <c r="V863" s="6"/>
    </row>
    <row r="864" spans="2:22" s="18" customFormat="1" ht="15.75" customHeight="1" x14ac:dyDescent="0.2">
      <c r="B864" s="6"/>
      <c r="C864" s="166"/>
      <c r="D864" s="10"/>
      <c r="E864" s="12"/>
      <c r="F864" s="6"/>
      <c r="G864" s="6"/>
      <c r="H864" s="6"/>
      <c r="I864" s="6"/>
      <c r="J864" s="178"/>
      <c r="K864" s="249"/>
      <c r="L864" s="167"/>
      <c r="M864" s="6"/>
      <c r="N864" s="6"/>
      <c r="O864" s="6"/>
      <c r="P864" s="6"/>
      <c r="Q864" s="168"/>
      <c r="S864" s="6"/>
      <c r="T864" s="6"/>
      <c r="U864" s="6"/>
      <c r="V864" s="6"/>
    </row>
    <row r="865" spans="2:22" s="18" customFormat="1" ht="15.75" customHeight="1" x14ac:dyDescent="0.2">
      <c r="B865" s="6"/>
      <c r="C865" s="166"/>
      <c r="D865" s="10"/>
      <c r="E865" s="12"/>
      <c r="F865" s="6"/>
      <c r="G865" s="6"/>
      <c r="H865" s="6"/>
      <c r="I865" s="6"/>
      <c r="J865" s="178"/>
      <c r="K865" s="249"/>
      <c r="L865" s="167"/>
      <c r="M865" s="6"/>
      <c r="N865" s="6"/>
      <c r="O865" s="6"/>
      <c r="P865" s="6"/>
      <c r="Q865" s="168"/>
      <c r="S865" s="6"/>
      <c r="T865" s="6"/>
      <c r="U865" s="6"/>
      <c r="V865" s="6"/>
    </row>
    <row r="866" spans="2:22" s="18" customFormat="1" ht="15.75" customHeight="1" x14ac:dyDescent="0.2">
      <c r="B866" s="6"/>
      <c r="C866" s="166"/>
      <c r="D866" s="10"/>
      <c r="E866" s="12"/>
      <c r="F866" s="6"/>
      <c r="G866" s="6"/>
      <c r="H866" s="6"/>
      <c r="I866" s="6"/>
      <c r="J866" s="178"/>
      <c r="K866" s="249"/>
      <c r="L866" s="167"/>
      <c r="M866" s="6"/>
      <c r="N866" s="6"/>
      <c r="O866" s="6"/>
      <c r="P866" s="6"/>
      <c r="Q866" s="168"/>
      <c r="S866" s="6"/>
      <c r="T866" s="6"/>
      <c r="U866" s="6"/>
      <c r="V866" s="6"/>
    </row>
    <row r="867" spans="2:22" s="18" customFormat="1" ht="15.75" customHeight="1" x14ac:dyDescent="0.2">
      <c r="B867" s="6"/>
      <c r="C867" s="166"/>
      <c r="D867" s="10"/>
      <c r="E867" s="12"/>
      <c r="F867" s="6"/>
      <c r="G867" s="6"/>
      <c r="H867" s="6"/>
      <c r="I867" s="6"/>
      <c r="J867" s="178"/>
      <c r="K867" s="249"/>
      <c r="L867" s="167"/>
      <c r="M867" s="6"/>
      <c r="N867" s="6"/>
      <c r="O867" s="6"/>
      <c r="P867" s="6"/>
      <c r="Q867" s="168"/>
      <c r="S867" s="6"/>
      <c r="T867" s="6"/>
      <c r="U867" s="6"/>
      <c r="V867" s="6"/>
    </row>
    <row r="868" spans="2:22" s="18" customFormat="1" ht="15.75" customHeight="1" x14ac:dyDescent="0.2">
      <c r="B868" s="6"/>
      <c r="C868" s="166"/>
      <c r="D868" s="10"/>
      <c r="E868" s="12"/>
      <c r="F868" s="6"/>
      <c r="G868" s="6"/>
      <c r="H868" s="6"/>
      <c r="I868" s="6"/>
      <c r="J868" s="178"/>
      <c r="K868" s="249"/>
      <c r="L868" s="167"/>
      <c r="M868" s="6"/>
      <c r="N868" s="6"/>
      <c r="O868" s="6"/>
      <c r="P868" s="6"/>
      <c r="Q868" s="168"/>
      <c r="S868" s="6"/>
      <c r="T868" s="6"/>
      <c r="U868" s="6"/>
      <c r="V868" s="6"/>
    </row>
    <row r="869" spans="2:22" s="18" customFormat="1" ht="15.75" customHeight="1" x14ac:dyDescent="0.2">
      <c r="B869" s="6"/>
      <c r="C869" s="166"/>
      <c r="D869" s="10"/>
      <c r="E869" s="12"/>
      <c r="F869" s="6"/>
      <c r="G869" s="6"/>
      <c r="H869" s="6"/>
      <c r="I869" s="6"/>
      <c r="J869" s="178"/>
      <c r="K869" s="249"/>
      <c r="L869" s="167"/>
      <c r="M869" s="6"/>
      <c r="N869" s="6"/>
      <c r="O869" s="6"/>
      <c r="P869" s="6"/>
      <c r="Q869" s="168"/>
      <c r="S869" s="6"/>
      <c r="T869" s="6"/>
      <c r="U869" s="6"/>
      <c r="V869" s="6"/>
    </row>
    <row r="870" spans="2:22" s="18" customFormat="1" ht="15.75" customHeight="1" x14ac:dyDescent="0.2">
      <c r="B870" s="6"/>
      <c r="C870" s="166"/>
      <c r="D870" s="10"/>
      <c r="E870" s="12"/>
      <c r="F870" s="6"/>
      <c r="G870" s="6"/>
      <c r="H870" s="6"/>
      <c r="I870" s="6"/>
      <c r="J870" s="178"/>
      <c r="K870" s="249"/>
      <c r="L870" s="167"/>
      <c r="M870" s="6"/>
      <c r="N870" s="6"/>
      <c r="O870" s="6"/>
      <c r="P870" s="6"/>
      <c r="Q870" s="168"/>
      <c r="S870" s="6"/>
      <c r="T870" s="6"/>
      <c r="U870" s="6"/>
      <c r="V870" s="6"/>
    </row>
    <row r="871" spans="2:22" s="18" customFormat="1" ht="15.75" customHeight="1" x14ac:dyDescent="0.2">
      <c r="B871" s="6"/>
      <c r="C871" s="166"/>
      <c r="D871" s="10"/>
      <c r="E871" s="12"/>
      <c r="F871" s="6"/>
      <c r="G871" s="6"/>
      <c r="H871" s="6"/>
      <c r="I871" s="6"/>
      <c r="J871" s="178"/>
      <c r="K871" s="249"/>
      <c r="L871" s="167"/>
      <c r="M871" s="6"/>
      <c r="N871" s="6"/>
      <c r="O871" s="6"/>
      <c r="P871" s="6"/>
      <c r="Q871" s="168"/>
      <c r="S871" s="6"/>
      <c r="T871" s="6"/>
      <c r="U871" s="6"/>
      <c r="V871" s="6"/>
    </row>
    <row r="872" spans="2:22" s="18" customFormat="1" ht="15.75" customHeight="1" x14ac:dyDescent="0.2">
      <c r="B872" s="6"/>
      <c r="C872" s="166"/>
      <c r="D872" s="10"/>
      <c r="E872" s="12"/>
      <c r="F872" s="6"/>
      <c r="G872" s="6"/>
      <c r="H872" s="6"/>
      <c r="I872" s="6"/>
      <c r="J872" s="178"/>
      <c r="K872" s="249"/>
      <c r="L872" s="167"/>
      <c r="M872" s="6"/>
      <c r="N872" s="6"/>
      <c r="O872" s="6"/>
      <c r="P872" s="6"/>
      <c r="Q872" s="168"/>
      <c r="S872" s="6"/>
      <c r="T872" s="6"/>
      <c r="U872" s="6"/>
      <c r="V872" s="6"/>
    </row>
    <row r="873" spans="2:22" s="18" customFormat="1" ht="15.75" customHeight="1" x14ac:dyDescent="0.2">
      <c r="B873" s="6"/>
      <c r="C873" s="166"/>
      <c r="D873" s="10"/>
      <c r="E873" s="12"/>
      <c r="F873" s="6"/>
      <c r="G873" s="6"/>
      <c r="H873" s="6"/>
      <c r="I873" s="6"/>
      <c r="J873" s="178"/>
      <c r="K873" s="249"/>
      <c r="L873" s="167"/>
      <c r="M873" s="6"/>
      <c r="N873" s="6"/>
      <c r="O873" s="6"/>
      <c r="P873" s="6"/>
      <c r="Q873" s="168"/>
      <c r="S873" s="6"/>
      <c r="T873" s="6"/>
      <c r="U873" s="6"/>
      <c r="V873" s="6"/>
    </row>
    <row r="874" spans="2:22" s="18" customFormat="1" ht="15.75" customHeight="1" x14ac:dyDescent="0.2">
      <c r="B874" s="6"/>
      <c r="C874" s="166"/>
      <c r="D874" s="10"/>
      <c r="E874" s="12"/>
      <c r="F874" s="6"/>
      <c r="G874" s="6"/>
      <c r="H874" s="6"/>
      <c r="I874" s="6"/>
      <c r="J874" s="178"/>
      <c r="K874" s="249"/>
      <c r="L874" s="167"/>
      <c r="M874" s="6"/>
      <c r="N874" s="6"/>
      <c r="O874" s="6"/>
      <c r="P874" s="6"/>
      <c r="Q874" s="168"/>
      <c r="S874" s="6"/>
      <c r="T874" s="6"/>
      <c r="U874" s="6"/>
      <c r="V874" s="6"/>
    </row>
    <row r="875" spans="2:22" s="18" customFormat="1" ht="15.75" customHeight="1" x14ac:dyDescent="0.2">
      <c r="B875" s="6"/>
      <c r="C875" s="166"/>
      <c r="D875" s="10"/>
      <c r="E875" s="12"/>
      <c r="F875" s="6"/>
      <c r="G875" s="6"/>
      <c r="H875" s="6"/>
      <c r="I875" s="6"/>
      <c r="J875" s="178"/>
      <c r="K875" s="249"/>
      <c r="L875" s="167"/>
      <c r="M875" s="6"/>
      <c r="N875" s="6"/>
      <c r="O875" s="6"/>
      <c r="P875" s="6"/>
      <c r="Q875" s="168"/>
      <c r="S875" s="6"/>
      <c r="T875" s="6"/>
      <c r="U875" s="6"/>
      <c r="V875" s="6"/>
    </row>
    <row r="876" spans="2:22" s="18" customFormat="1" ht="15.75" customHeight="1" x14ac:dyDescent="0.2">
      <c r="B876" s="6"/>
      <c r="C876" s="166"/>
      <c r="D876" s="10"/>
      <c r="E876" s="12"/>
      <c r="F876" s="6"/>
      <c r="G876" s="6"/>
      <c r="H876" s="6"/>
      <c r="I876" s="6"/>
      <c r="J876" s="178"/>
      <c r="K876" s="249"/>
      <c r="L876" s="167"/>
      <c r="M876" s="6"/>
      <c r="N876" s="6"/>
      <c r="O876" s="6"/>
      <c r="P876" s="6"/>
      <c r="Q876" s="168"/>
      <c r="S876" s="6"/>
      <c r="T876" s="6"/>
      <c r="U876" s="6"/>
      <c r="V876" s="6"/>
    </row>
    <row r="877" spans="2:22" s="18" customFormat="1" ht="15.75" customHeight="1" x14ac:dyDescent="0.2">
      <c r="B877" s="6"/>
      <c r="C877" s="166"/>
      <c r="D877" s="10"/>
      <c r="E877" s="12"/>
      <c r="F877" s="6"/>
      <c r="G877" s="6"/>
      <c r="H877" s="6"/>
      <c r="I877" s="6"/>
      <c r="J877" s="178"/>
      <c r="K877" s="249"/>
      <c r="L877" s="167"/>
      <c r="M877" s="6"/>
      <c r="N877" s="6"/>
      <c r="O877" s="6"/>
      <c r="P877" s="6"/>
      <c r="Q877" s="168"/>
      <c r="S877" s="6"/>
      <c r="T877" s="6"/>
      <c r="U877" s="6"/>
      <c r="V877" s="6"/>
    </row>
    <row r="878" spans="2:22" s="18" customFormat="1" ht="15.75" customHeight="1" x14ac:dyDescent="0.2">
      <c r="B878" s="6"/>
      <c r="C878" s="166"/>
      <c r="D878" s="10"/>
      <c r="E878" s="12"/>
      <c r="F878" s="6"/>
      <c r="G878" s="6"/>
      <c r="H878" s="6"/>
      <c r="I878" s="6"/>
      <c r="J878" s="178"/>
      <c r="K878" s="249"/>
      <c r="L878" s="167"/>
      <c r="M878" s="6"/>
      <c r="N878" s="6"/>
      <c r="O878" s="6"/>
      <c r="P878" s="6"/>
      <c r="Q878" s="168"/>
      <c r="S878" s="6"/>
      <c r="T878" s="6"/>
      <c r="U878" s="6"/>
      <c r="V878" s="6"/>
    </row>
    <row r="879" spans="2:22" s="18" customFormat="1" ht="15.75" customHeight="1" x14ac:dyDescent="0.2">
      <c r="B879" s="6"/>
      <c r="C879" s="166"/>
      <c r="D879" s="10"/>
      <c r="E879" s="12"/>
      <c r="F879" s="6"/>
      <c r="G879" s="6"/>
      <c r="H879" s="6"/>
      <c r="I879" s="6"/>
      <c r="J879" s="178"/>
      <c r="K879" s="249"/>
      <c r="L879" s="167"/>
      <c r="M879" s="6"/>
      <c r="N879" s="6"/>
      <c r="O879" s="6"/>
      <c r="P879" s="6"/>
      <c r="Q879" s="168"/>
      <c r="S879" s="6"/>
      <c r="T879" s="6"/>
      <c r="U879" s="6"/>
      <c r="V879" s="6"/>
    </row>
    <row r="880" spans="2:22" s="18" customFormat="1" ht="15.75" customHeight="1" x14ac:dyDescent="0.2">
      <c r="B880" s="6"/>
      <c r="C880" s="166"/>
      <c r="D880" s="10"/>
      <c r="E880" s="12"/>
      <c r="F880" s="6"/>
      <c r="G880" s="6"/>
      <c r="H880" s="6"/>
      <c r="I880" s="6"/>
      <c r="J880" s="178"/>
      <c r="K880" s="249"/>
      <c r="L880" s="167"/>
      <c r="M880" s="6"/>
      <c r="N880" s="6"/>
      <c r="O880" s="6"/>
      <c r="P880" s="6"/>
      <c r="Q880" s="168"/>
      <c r="S880" s="6"/>
      <c r="T880" s="6"/>
      <c r="U880" s="6"/>
      <c r="V880" s="6"/>
    </row>
    <row r="881" spans="2:22" s="18" customFormat="1" ht="15.75" customHeight="1" x14ac:dyDescent="0.2">
      <c r="B881" s="6"/>
      <c r="C881" s="166"/>
      <c r="D881" s="10"/>
      <c r="E881" s="12"/>
      <c r="F881" s="6"/>
      <c r="G881" s="6"/>
      <c r="H881" s="6"/>
      <c r="I881" s="6"/>
      <c r="J881" s="178"/>
      <c r="K881" s="249"/>
      <c r="L881" s="167"/>
      <c r="M881" s="6"/>
      <c r="N881" s="6"/>
      <c r="O881" s="6"/>
      <c r="P881" s="6"/>
      <c r="Q881" s="168"/>
      <c r="S881" s="6"/>
      <c r="T881" s="6"/>
      <c r="U881" s="6"/>
      <c r="V881" s="6"/>
    </row>
    <row r="882" spans="2:22" s="18" customFormat="1" ht="15.75" customHeight="1" x14ac:dyDescent="0.2">
      <c r="B882" s="6"/>
      <c r="C882" s="166"/>
      <c r="D882" s="10"/>
      <c r="E882" s="12"/>
      <c r="F882" s="6"/>
      <c r="G882" s="6"/>
      <c r="H882" s="6"/>
      <c r="I882" s="6"/>
      <c r="J882" s="178"/>
      <c r="K882" s="249"/>
      <c r="L882" s="167"/>
      <c r="M882" s="6"/>
      <c r="N882" s="6"/>
      <c r="O882" s="6"/>
      <c r="P882" s="6"/>
      <c r="Q882" s="168"/>
      <c r="S882" s="6"/>
      <c r="T882" s="6"/>
      <c r="U882" s="6"/>
      <c r="V882" s="6"/>
    </row>
    <row r="883" spans="2:22" s="18" customFormat="1" ht="15.75" customHeight="1" x14ac:dyDescent="0.2">
      <c r="B883" s="6"/>
      <c r="C883" s="166"/>
      <c r="D883" s="10"/>
      <c r="E883" s="12"/>
      <c r="F883" s="6"/>
      <c r="G883" s="6"/>
      <c r="H883" s="6"/>
      <c r="I883" s="6"/>
      <c r="J883" s="178"/>
      <c r="K883" s="249"/>
      <c r="L883" s="167"/>
      <c r="M883" s="6"/>
      <c r="N883" s="6"/>
      <c r="O883" s="6"/>
      <c r="P883" s="6"/>
      <c r="Q883" s="168"/>
      <c r="S883" s="6"/>
      <c r="T883" s="6"/>
      <c r="U883" s="6"/>
      <c r="V883" s="6"/>
    </row>
    <row r="884" spans="2:22" s="18" customFormat="1" ht="15.75" customHeight="1" x14ac:dyDescent="0.2">
      <c r="B884" s="6"/>
      <c r="C884" s="166"/>
      <c r="D884" s="10"/>
      <c r="E884" s="12"/>
      <c r="F884" s="6"/>
      <c r="G884" s="6"/>
      <c r="H884" s="6"/>
      <c r="I884" s="6"/>
      <c r="J884" s="178"/>
      <c r="K884" s="249"/>
      <c r="L884" s="167"/>
      <c r="M884" s="6"/>
      <c r="N884" s="6"/>
      <c r="O884" s="6"/>
      <c r="P884" s="6"/>
      <c r="Q884" s="168"/>
      <c r="S884" s="6"/>
      <c r="T884" s="6"/>
      <c r="U884" s="6"/>
      <c r="V884" s="6"/>
    </row>
    <row r="885" spans="2:22" s="18" customFormat="1" ht="15.75" customHeight="1" x14ac:dyDescent="0.2">
      <c r="B885" s="6"/>
      <c r="C885" s="166"/>
      <c r="D885" s="10"/>
      <c r="E885" s="12"/>
      <c r="F885" s="6"/>
      <c r="G885" s="6"/>
      <c r="H885" s="6"/>
      <c r="I885" s="6"/>
      <c r="J885" s="178"/>
      <c r="K885" s="249"/>
      <c r="L885" s="167"/>
      <c r="M885" s="6"/>
      <c r="N885" s="6"/>
      <c r="O885" s="6"/>
      <c r="P885" s="6"/>
      <c r="Q885" s="168"/>
      <c r="S885" s="6"/>
      <c r="T885" s="6"/>
      <c r="U885" s="6"/>
      <c r="V885" s="6"/>
    </row>
    <row r="886" spans="2:22" s="18" customFormat="1" ht="15.75" customHeight="1" x14ac:dyDescent="0.2">
      <c r="B886" s="6"/>
      <c r="C886" s="166"/>
      <c r="D886" s="10"/>
      <c r="E886" s="12"/>
      <c r="F886" s="6"/>
      <c r="G886" s="6"/>
      <c r="H886" s="6"/>
      <c r="I886" s="6"/>
      <c r="J886" s="178"/>
      <c r="K886" s="249"/>
      <c r="L886" s="167"/>
      <c r="M886" s="6"/>
      <c r="N886" s="6"/>
      <c r="O886" s="6"/>
      <c r="P886" s="6"/>
      <c r="Q886" s="168"/>
      <c r="S886" s="6"/>
      <c r="T886" s="6"/>
      <c r="U886" s="6"/>
      <c r="V886" s="6"/>
    </row>
    <row r="887" spans="2:22" s="18" customFormat="1" ht="15.75" customHeight="1" x14ac:dyDescent="0.2">
      <c r="B887" s="6"/>
      <c r="C887" s="166"/>
      <c r="D887" s="10"/>
      <c r="E887" s="12"/>
      <c r="F887" s="6"/>
      <c r="G887" s="6"/>
      <c r="H887" s="6"/>
      <c r="I887" s="6"/>
      <c r="J887" s="178"/>
      <c r="K887" s="249"/>
      <c r="L887" s="167"/>
      <c r="M887" s="6"/>
      <c r="N887" s="6"/>
      <c r="O887" s="6"/>
      <c r="P887" s="6"/>
      <c r="Q887" s="168"/>
      <c r="S887" s="6"/>
      <c r="T887" s="6"/>
      <c r="U887" s="6"/>
      <c r="V887" s="6"/>
    </row>
    <row r="888" spans="2:22" s="18" customFormat="1" ht="15.75" customHeight="1" x14ac:dyDescent="0.2">
      <c r="B888" s="6"/>
      <c r="C888" s="166"/>
      <c r="D888" s="10"/>
      <c r="E888" s="12"/>
      <c r="F888" s="6"/>
      <c r="G888" s="6"/>
      <c r="H888" s="6"/>
      <c r="I888" s="6"/>
      <c r="J888" s="178"/>
      <c r="K888" s="249"/>
      <c r="L888" s="167"/>
      <c r="M888" s="6"/>
      <c r="N888" s="6"/>
      <c r="O888" s="6"/>
      <c r="P888" s="6"/>
      <c r="Q888" s="168"/>
      <c r="S888" s="6"/>
      <c r="T888" s="6"/>
      <c r="U888" s="6"/>
      <c r="V888" s="6"/>
    </row>
    <row r="889" spans="2:22" s="18" customFormat="1" ht="15.75" customHeight="1" x14ac:dyDescent="0.2">
      <c r="B889" s="6"/>
      <c r="C889" s="166"/>
      <c r="D889" s="10"/>
      <c r="E889" s="12"/>
      <c r="F889" s="6"/>
      <c r="G889" s="6"/>
      <c r="H889" s="6"/>
      <c r="I889" s="6"/>
      <c r="J889" s="178"/>
      <c r="K889" s="249"/>
      <c r="L889" s="167"/>
      <c r="M889" s="6"/>
      <c r="N889" s="6"/>
      <c r="O889" s="6"/>
      <c r="P889" s="6"/>
      <c r="Q889" s="168"/>
      <c r="S889" s="6"/>
      <c r="T889" s="6"/>
      <c r="U889" s="6"/>
      <c r="V889" s="6"/>
    </row>
    <row r="890" spans="2:22" s="18" customFormat="1" ht="15.75" customHeight="1" x14ac:dyDescent="0.2">
      <c r="B890" s="6"/>
      <c r="C890" s="166"/>
      <c r="D890" s="10"/>
      <c r="E890" s="12"/>
      <c r="F890" s="6"/>
      <c r="G890" s="6"/>
      <c r="H890" s="6"/>
      <c r="I890" s="6"/>
      <c r="J890" s="178"/>
      <c r="K890" s="249"/>
      <c r="L890" s="167"/>
      <c r="M890" s="6"/>
      <c r="N890" s="6"/>
      <c r="O890" s="6"/>
      <c r="P890" s="6"/>
      <c r="Q890" s="168"/>
      <c r="S890" s="6"/>
      <c r="T890" s="6"/>
      <c r="U890" s="6"/>
      <c r="V890" s="6"/>
    </row>
    <row r="891" spans="2:22" s="18" customFormat="1" ht="15.75" customHeight="1" x14ac:dyDescent="0.2">
      <c r="B891" s="6"/>
      <c r="C891" s="166"/>
      <c r="D891" s="10"/>
      <c r="E891" s="12"/>
      <c r="F891" s="6"/>
      <c r="G891" s="6"/>
      <c r="H891" s="6"/>
      <c r="I891" s="6"/>
      <c r="J891" s="178"/>
      <c r="K891" s="249"/>
      <c r="L891" s="167"/>
      <c r="M891" s="6"/>
      <c r="N891" s="6"/>
      <c r="O891" s="6"/>
      <c r="P891" s="6"/>
      <c r="Q891" s="168"/>
      <c r="S891" s="6"/>
      <c r="T891" s="6"/>
      <c r="U891" s="6"/>
      <c r="V891" s="6"/>
    </row>
    <row r="892" spans="2:22" s="18" customFormat="1" ht="15.75" customHeight="1" x14ac:dyDescent="0.2">
      <c r="B892" s="6"/>
      <c r="C892" s="166"/>
      <c r="D892" s="10"/>
      <c r="E892" s="12"/>
      <c r="F892" s="6"/>
      <c r="G892" s="6"/>
      <c r="H892" s="6"/>
      <c r="I892" s="6"/>
      <c r="J892" s="178"/>
      <c r="K892" s="249"/>
      <c r="L892" s="167"/>
      <c r="M892" s="6"/>
      <c r="N892" s="6"/>
      <c r="O892" s="6"/>
      <c r="P892" s="6"/>
      <c r="Q892" s="168"/>
      <c r="S892" s="6"/>
      <c r="T892" s="6"/>
      <c r="U892" s="6"/>
      <c r="V892" s="6"/>
    </row>
    <row r="893" spans="2:22" s="18" customFormat="1" ht="15.75" customHeight="1" x14ac:dyDescent="0.2">
      <c r="B893" s="6"/>
      <c r="C893" s="166"/>
      <c r="D893" s="10"/>
      <c r="E893" s="12"/>
      <c r="F893" s="6"/>
      <c r="G893" s="6"/>
      <c r="H893" s="6"/>
      <c r="I893" s="6"/>
      <c r="J893" s="178"/>
      <c r="K893" s="249"/>
      <c r="L893" s="167"/>
      <c r="M893" s="6"/>
      <c r="N893" s="6"/>
      <c r="O893" s="6"/>
      <c r="P893" s="6"/>
      <c r="Q893" s="168"/>
      <c r="S893" s="6"/>
      <c r="T893" s="6"/>
      <c r="U893" s="6"/>
      <c r="V893" s="6"/>
    </row>
    <row r="894" spans="2:22" s="18" customFormat="1" ht="15.75" customHeight="1" x14ac:dyDescent="0.2">
      <c r="B894" s="7"/>
      <c r="C894" s="166"/>
      <c r="D894" s="10"/>
      <c r="E894" s="12"/>
      <c r="F894" s="6"/>
      <c r="G894" s="6"/>
      <c r="H894" s="6"/>
      <c r="I894" s="6"/>
      <c r="J894" s="178"/>
      <c r="K894" s="249"/>
      <c r="L894" s="167"/>
      <c r="M894" s="6"/>
      <c r="N894" s="6"/>
      <c r="O894" s="6"/>
      <c r="P894" s="6"/>
      <c r="Q894" s="168"/>
      <c r="S894" s="6"/>
      <c r="T894" s="6"/>
      <c r="U894" s="6"/>
      <c r="V894" s="6"/>
    </row>
  </sheetData>
  <autoFilter ref="B1:V96">
    <filterColumn colId="13" showButton="0"/>
  </autoFilter>
  <mergeCells count="2">
    <mergeCell ref="O1:P1"/>
    <mergeCell ref="U100:V100"/>
  </mergeCells>
  <conditionalFormatting sqref="C67">
    <cfRule type="duplicateValues" dxfId="823" priority="50"/>
  </conditionalFormatting>
  <conditionalFormatting sqref="D84 D52 D46 D50 D59 D2:D31 D33:D44 D55:D56">
    <cfRule type="duplicateValues" dxfId="822" priority="60"/>
  </conditionalFormatting>
  <conditionalFormatting sqref="D94:D96">
    <cfRule type="duplicateValues" dxfId="821" priority="13147"/>
    <cfRule type="duplicateValues" dxfId="820" priority="13148"/>
  </conditionalFormatting>
  <conditionalFormatting sqref="D33:D1048576 D1:D31">
    <cfRule type="duplicateValues" dxfId="819" priority="13149"/>
  </conditionalFormatting>
  <conditionalFormatting sqref="D1:D1048576">
    <cfRule type="duplicateValues" dxfId="818" priority="13153"/>
  </conditionalFormatting>
  <conditionalFormatting sqref="C2:C96 C100">
    <cfRule type="duplicateValues" dxfId="817" priority="13159"/>
    <cfRule type="duplicateValues" dxfId="816" priority="13160"/>
  </conditionalFormatting>
  <conditionalFormatting sqref="D94:D96 D2:D31 D33:D84 D100">
    <cfRule type="duplicateValues" dxfId="815" priority="13161"/>
  </conditionalFormatting>
  <conditionalFormatting sqref="C2:C96 C100">
    <cfRule type="duplicateValues" dxfId="814" priority="13164"/>
  </conditionalFormatting>
  <conditionalFormatting sqref="C2:C48">
    <cfRule type="duplicateValues" dxfId="813" priority="13165"/>
  </conditionalFormatting>
  <conditionalFormatting sqref="C2:C44">
    <cfRule type="duplicateValues" dxfId="812" priority="13166"/>
  </conditionalFormatting>
  <conditionalFormatting sqref="C2:C44">
    <cfRule type="duplicateValues" dxfId="811" priority="13167"/>
    <cfRule type="duplicateValues" dxfId="810" priority="13168"/>
    <cfRule type="duplicateValues" dxfId="809" priority="13169"/>
  </conditionalFormatting>
  <conditionalFormatting sqref="C2:C45">
    <cfRule type="duplicateValues" dxfId="808" priority="13170"/>
  </conditionalFormatting>
  <conditionalFormatting sqref="C2:C46">
    <cfRule type="duplicateValues" dxfId="807" priority="13171"/>
  </conditionalFormatting>
  <conditionalFormatting sqref="C2:C47">
    <cfRule type="duplicateValues" dxfId="806" priority="13172"/>
  </conditionalFormatting>
  <conditionalFormatting sqref="C2:C48">
    <cfRule type="duplicateValues" dxfId="805" priority="13173"/>
  </conditionalFormatting>
  <conditionalFormatting sqref="C2:C54">
    <cfRule type="duplicateValues" dxfId="804" priority="13174"/>
  </conditionalFormatting>
  <conditionalFormatting sqref="C2:C56">
    <cfRule type="duplicateValues" dxfId="803" priority="13175"/>
  </conditionalFormatting>
  <conditionalFormatting sqref="C2:C59">
    <cfRule type="duplicateValues" dxfId="802" priority="13176"/>
  </conditionalFormatting>
  <conditionalFormatting sqref="C2:C61">
    <cfRule type="duplicateValues" dxfId="801" priority="13177"/>
  </conditionalFormatting>
  <conditionalFormatting sqref="C65:C66 C2:C61">
    <cfRule type="duplicateValues" dxfId="800" priority="13178"/>
  </conditionalFormatting>
  <conditionalFormatting sqref="C2:C66">
    <cfRule type="duplicateValues" dxfId="799" priority="13180"/>
  </conditionalFormatting>
  <conditionalFormatting sqref="C2:C67">
    <cfRule type="duplicateValues" dxfId="798" priority="13181"/>
  </conditionalFormatting>
  <conditionalFormatting sqref="C70:C72 C75 C77 C2:C68">
    <cfRule type="duplicateValues" dxfId="797" priority="13182"/>
  </conditionalFormatting>
  <conditionalFormatting sqref="C75 C77 C2:C72">
    <cfRule type="duplicateValues" dxfId="796" priority="13186"/>
  </conditionalFormatting>
  <conditionalFormatting sqref="C2:C80">
    <cfRule type="duplicateValues" dxfId="795" priority="13189"/>
  </conditionalFormatting>
  <conditionalFormatting sqref="C2:C88 C100">
    <cfRule type="duplicateValues" dxfId="794" priority="13190"/>
  </conditionalFormatting>
  <conditionalFormatting sqref="C2:C93 C100">
    <cfRule type="duplicateValues" dxfId="793" priority="13191"/>
  </conditionalFormatting>
  <conditionalFormatting sqref="C2:C93 C100">
    <cfRule type="duplicateValues" dxfId="792" priority="13192"/>
    <cfRule type="duplicateValues" dxfId="791" priority="13193"/>
    <cfRule type="duplicateValues" dxfId="790" priority="13194"/>
    <cfRule type="duplicateValues" dxfId="789" priority="13195"/>
  </conditionalFormatting>
  <conditionalFormatting sqref="D84 D2:D31 D33:D80">
    <cfRule type="duplicateValues" dxfId="788" priority="13196"/>
  </conditionalFormatting>
  <conditionalFormatting sqref="C2:C50">
    <cfRule type="duplicateValues" dxfId="787" priority="13199"/>
  </conditionalFormatting>
  <conditionalFormatting sqref="D33:D96 D100 D2:D31">
    <cfRule type="duplicateValues" dxfId="786" priority="13200"/>
  </conditionalFormatting>
  <hyperlinks>
    <hyperlink ref="R71" r:id="rId1" display="mailto:sabrina.rahman223@gmail.com"/>
    <hyperlink ref="R78" r:id="rId2" display="mailto:fatema_cseseu@yahoo.com"/>
    <hyperlink ref="R6" r:id="rId3" display="mailto:najmunruma37@gmail.com"/>
    <hyperlink ref="R58" r:id="rId4" display="mailto:nbonhy@gmail.com"/>
    <hyperlink ref="R54" r:id="rId5" display="mailto:nusratsameena@gmail.com"/>
    <hyperlink ref="R23" r:id="rId6"/>
    <hyperlink ref="R38" r:id="rId7" display="mailto:mtaskin@aiub.edu"/>
    <hyperlink ref="R81" r:id="rId8" display="mailto:helalpd1980@gmail.com"/>
    <hyperlink ref="R59" r:id="rId9" display="mailto:corporatecareer19@gmail.com"/>
    <hyperlink ref="R55" r:id="rId10" display="mailto:frhnparveen@gmail.com"/>
    <hyperlink ref="R45" r:id="rId11" display="mailto:lamyeakabir57@gmail.com"/>
    <hyperlink ref="R46" r:id="rId12" display="mailto:tushar94530@gmail.com"/>
    <hyperlink ref="R85" r:id="rId13" display="mailto:beethi80nida@gmail.com"/>
    <hyperlink ref="R76" r:id="rId14" display="mailto:subarnabarua9@gmail.com"/>
    <hyperlink ref="R80" r:id="rId15" display="mailto:mashuk17@gmail.com"/>
    <hyperlink ref="R64" r:id="rId16" display="mailto:zannatul.naima@yahoo.com"/>
    <hyperlink ref="R96" r:id="rId17" display="mailto:fatema.urme1305@gmail.com"/>
    <hyperlink ref="R52" r:id="rId18" display="mailto:lutfabegum27@gmail.com"/>
    <hyperlink ref="R39" r:id="rId19" display="mailto:dozachowdhury@gmail.com"/>
    <hyperlink ref="R50" r:id="rId20" display="mailto:jomjom.begum@gmail.com"/>
    <hyperlink ref="R61" r:id="rId21" display="mailto:trinapalash@gmail.com"/>
    <hyperlink ref="R47" r:id="rId22" display="mailto:sjalal.sms@gmail.com"/>
    <hyperlink ref="R17" r:id="rId23" display="mailto:farees.wasfi@gmail.com"/>
    <hyperlink ref="R73" r:id="rId24" display="mailto:tohidtaha09@gmail.com"/>
    <hyperlink ref="R66" r:id="rId25" display="mailto:newaznafisa@gmail.com"/>
    <hyperlink ref="R49" r:id="rId26" display="mailto:kairala94@yahoo.com"/>
    <hyperlink ref="R15" r:id="rId27" display="mailto:ranadebnath@msn.com"/>
    <hyperlink ref="R67" r:id="rId28" display="mailto:khan.abdulwahab@gmail.com"/>
    <hyperlink ref="R56" r:id="rId29" display="mailto:kundu.tarun@yahoo.com"/>
    <hyperlink ref="R5" r:id="rId30" display="mailto:shyla1727@gmail.com"/>
    <hyperlink ref="R88" r:id="rId31" display="mailto:sadiaafrin8876@gmail.com"/>
    <hyperlink ref="R53" r:id="rId32" display="mailto:tamanna.alam.happy@gmail.com"/>
    <hyperlink ref="R22" r:id="rId33" display="mailto:khairul.kabir1980@gmail.com"/>
    <hyperlink ref="R79" r:id="rId34" display="mailto:ferdousirima.yusuf@gmail.com"/>
    <hyperlink ref="R2" r:id="rId35" display="mailto:adiatmahrushzayeen@gmail.com"/>
    <hyperlink ref="R37" r:id="rId36" display="mailto:tutul_gis@yahoo.com"/>
    <hyperlink ref="R92" r:id="rId37" display="mailto:sudeepta.ju31@gmail.com"/>
    <hyperlink ref="R91" r:id="rId38" display="mailto:tsultana@unicef.org"/>
    <hyperlink ref="R7" r:id="rId39" display="mailto:amicuscuriae.chambers@gmail.com"/>
    <hyperlink ref="R51" r:id="rId40" display="mailto:umamahjahan@gmail.com"/>
    <hyperlink ref="R41" r:id="rId41" display="mailto:tarannumhasiba@gmail.com"/>
    <hyperlink ref="R82" r:id="rId42" display="mailto:syead.mahfuza@gmail.com"/>
    <hyperlink ref="R60" r:id="rId43" display="mailto:kazi.sahir2011@gmail.com"/>
    <hyperlink ref="R63" r:id="rId44" display="mailto:mustafa.jainuddin@gmail.com"/>
    <hyperlink ref="R8" r:id="rId45" display="mailto:tarannumtc@yahoo.com"/>
    <hyperlink ref="R43" r:id="rId46" display="mailto:zfarzana270@gmail.com"/>
    <hyperlink ref="R25" r:id="rId47" display="mailto:ashrafi_marzia@yahoo.com"/>
    <hyperlink ref="R89" r:id="rId48" display="mailto:mandira.085@gmail.com"/>
    <hyperlink ref="R69" r:id="rId49" display="mailto:rahmansony18@yahoo.com"/>
    <hyperlink ref="R9" r:id="rId50" display="mailto:fidaul79@gmail.com"/>
    <hyperlink ref="R42" r:id="rId51"/>
    <hyperlink ref="R30" r:id="rId52"/>
    <hyperlink ref="R34" r:id="rId53" display="mailto:zubaer.rimi@gmail.com"/>
    <hyperlink ref="R70" r:id="rId54" display="mailto:prodip.tarafder@energypac.com.bdd"/>
    <hyperlink ref="R90" r:id="rId55" display="mailto:mmustary7@gmail.com"/>
    <hyperlink ref="R13" r:id="rId56" display="mailto:halimasiddiqui413@gmail.com"/>
    <hyperlink ref="R18" r:id="rId57" display="mailto:nahidun29@gmail.com"/>
    <hyperlink ref="R72" r:id="rId58" display="mailto:bidhanshil1977@gmail.com"/>
    <hyperlink ref="R65" r:id="rId59" display="mailto:sunyalaswad@gmail.com"/>
    <hyperlink ref="R33" r:id="rId60" display="mailto:mazibul.islam@hotmail.com"/>
    <hyperlink ref="R29" r:id="rId61" display="mailto:hurairahenggwa@gmail.com"/>
    <hyperlink ref="R28" r:id="rId62" display="mailto:nahar_mitu@yahoo.com"/>
    <hyperlink ref="R4" r:id="rId63" display="mailto:fahim.hasan6@gmail.com"/>
    <hyperlink ref="R10" r:id="rId64" display="mailto:fahim.hasan6@gmail.com"/>
    <hyperlink ref="R75" r:id="rId65" display="mailto:sharmeens@gmail.com"/>
    <hyperlink ref="R14" r:id="rId66" display="mailto:ahmedimmigration@gmail.com"/>
    <hyperlink ref="R83" r:id="rId67" display="mailto:samareshduet@gmail.com"/>
    <hyperlink ref="R100" r:id="rId68" display="mailto:arifur8807@gmail.com"/>
    <hyperlink ref="R27" r:id="rId69" display="mailto:swapna.roy.khl@gmail.com"/>
    <hyperlink ref="R24" r:id="rId70"/>
    <hyperlink ref="R31" r:id="rId71" display="mailto:maruf_hossainbd@yahoo.com"/>
    <hyperlink ref="R93" r:id="rId72" display="mailto:aasha_irdu@yahoo.com"/>
    <hyperlink ref="R35" r:id="rId73" display="mailto:araj70bd@gmail.com"/>
    <hyperlink ref="R95" r:id="rId74" display="mailto:belli.law@gmail.com"/>
    <hyperlink ref="R94" r:id="rId75" display="mailto:tanshila@gmail.com"/>
    <hyperlink ref="R87" r:id="rId76" display="mailto:seemachy@gmail.com"/>
    <hyperlink ref="R12" r:id="rId77" display="mailto:dalimmba@yahoo.com"/>
    <hyperlink ref="R48" r:id="rId78"/>
  </hyperlinks>
  <pageMargins left="0.17" right="0" top="0" bottom="0" header="0" footer="0"/>
  <pageSetup paperSize="9" orientation="portrait" r:id="rId79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outlinePr summaryBelow="0" summaryRight="0"/>
  </sheetPr>
  <dimension ref="A1:BE852"/>
  <sheetViews>
    <sheetView topLeftCell="P1" zoomScaleNormal="100" workbookViewId="0">
      <pane ySplit="1" topLeftCell="A35" activePane="bottomLeft" state="frozen"/>
      <selection pane="bottomLeft" activeCell="T36" sqref="T36"/>
    </sheetView>
  </sheetViews>
  <sheetFormatPr defaultColWidth="12.5703125" defaultRowHeight="15.75" customHeight="1" x14ac:dyDescent="0.2"/>
  <cols>
    <col min="1" max="1" width="18.5703125" style="18" customWidth="1"/>
    <col min="2" max="2" width="4.7109375" style="7" customWidth="1"/>
    <col min="3" max="3" width="23.28515625" style="9" customWidth="1"/>
    <col min="4" max="4" width="18" style="10" customWidth="1"/>
    <col min="5" max="5" width="18.140625" style="1" customWidth="1"/>
    <col min="6" max="6" width="18.85546875" style="7" customWidth="1"/>
    <col min="7" max="7" width="6.7109375" style="7" customWidth="1"/>
    <col min="8" max="8" width="7.5703125" style="7" customWidth="1"/>
    <col min="9" max="9" width="7.7109375" style="7" customWidth="1"/>
    <col min="10" max="10" width="6.5703125" style="179" customWidth="1"/>
    <col min="11" max="11" width="7.5703125" style="250" customWidth="1"/>
    <col min="12" max="12" width="13.28515625" style="11" customWidth="1"/>
    <col min="13" max="13" width="18.85546875" style="7" customWidth="1"/>
    <col min="14" max="14" width="26.7109375" style="7" customWidth="1"/>
    <col min="15" max="15" width="8.85546875" style="7" customWidth="1"/>
    <col min="16" max="16" width="10.85546875" style="7" customWidth="1"/>
    <col min="17" max="17" width="14.140625" style="13" customWidth="1"/>
    <col min="18" max="18" width="33.140625" style="8" customWidth="1"/>
    <col min="19" max="19" width="10" style="6" customWidth="1"/>
    <col min="20" max="21" width="12.5703125" style="6"/>
    <col min="22" max="22" width="13.7109375" style="6" customWidth="1"/>
    <col min="23" max="57" width="12.5703125" style="18"/>
    <col min="58" max="16384" width="12.5703125" style="8"/>
  </cols>
  <sheetData>
    <row r="1" spans="1:57" ht="37.5" customHeight="1" x14ac:dyDescent="0.2">
      <c r="B1" s="169" t="s">
        <v>3381</v>
      </c>
      <c r="C1" s="338" t="s">
        <v>0</v>
      </c>
      <c r="D1" s="338" t="s">
        <v>5739</v>
      </c>
      <c r="E1" s="338" t="s">
        <v>6787</v>
      </c>
      <c r="F1" s="338" t="s">
        <v>2</v>
      </c>
      <c r="G1" s="338" t="s">
        <v>3</v>
      </c>
      <c r="H1" s="338" t="s">
        <v>4</v>
      </c>
      <c r="I1" s="338" t="s">
        <v>5</v>
      </c>
      <c r="J1" s="338" t="s">
        <v>6</v>
      </c>
      <c r="K1" s="245" t="s">
        <v>6745</v>
      </c>
      <c r="L1" s="171" t="s">
        <v>7</v>
      </c>
      <c r="M1" s="338" t="s">
        <v>3827</v>
      </c>
      <c r="N1" s="338" t="s">
        <v>6744</v>
      </c>
      <c r="O1" s="551" t="s">
        <v>5860</v>
      </c>
      <c r="P1" s="551"/>
      <c r="Q1" s="172" t="s">
        <v>8</v>
      </c>
      <c r="R1" s="173" t="s">
        <v>9</v>
      </c>
      <c r="S1" s="374" t="s">
        <v>6828</v>
      </c>
      <c r="T1" s="367" t="s">
        <v>6825</v>
      </c>
      <c r="U1" s="368" t="s">
        <v>6826</v>
      </c>
      <c r="V1" s="363" t="s">
        <v>6827</v>
      </c>
    </row>
    <row r="2" spans="1:57" customFormat="1" ht="18" customHeight="1" x14ac:dyDescent="0.2">
      <c r="A2" s="5"/>
      <c r="B2" s="34">
        <v>1</v>
      </c>
      <c r="C2" s="63" t="s">
        <v>4704</v>
      </c>
      <c r="D2" s="64" t="s">
        <v>4705</v>
      </c>
      <c r="E2" s="48" t="s">
        <v>3844</v>
      </c>
      <c r="F2" s="20" t="s">
        <v>12</v>
      </c>
      <c r="G2" s="60" t="s">
        <v>2351</v>
      </c>
      <c r="H2" s="60" t="s">
        <v>13</v>
      </c>
      <c r="I2" s="48" t="s">
        <v>14</v>
      </c>
      <c r="J2" s="174">
        <v>5</v>
      </c>
      <c r="K2" s="246">
        <v>15033</v>
      </c>
      <c r="L2" s="66">
        <v>39280</v>
      </c>
      <c r="M2" s="39">
        <v>44742</v>
      </c>
      <c r="N2" s="61" t="str">
        <f t="shared" ref="N2:N33" si="0">DATEDIF(L2,M2,"Y") &amp; " Years, "&amp; DATEDIF(L2,M2,"YM") &amp; " Months, "&amp;DATEDIF(L2,M2, "MD") &amp; " Days"</f>
        <v>14 Years, 11 Months, 13 Days</v>
      </c>
      <c r="O2" s="48">
        <v>32</v>
      </c>
      <c r="P2" s="48" t="s">
        <v>3973</v>
      </c>
      <c r="Q2" s="71">
        <v>1711032171</v>
      </c>
      <c r="R2" s="126" t="s">
        <v>4706</v>
      </c>
      <c r="S2" s="375">
        <v>14.11</v>
      </c>
      <c r="T2" s="375" t="str">
        <f t="shared" ref="T2:T33" si="1">IF(S2&lt;=9.5,"A",IF(S2&lt;=11,"B",IF(S2&lt;=16,"C")))</f>
        <v>C</v>
      </c>
      <c r="U2" s="409" t="s">
        <v>6837</v>
      </c>
      <c r="V2" s="376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</row>
    <row r="3" spans="1:57" customFormat="1" ht="18" customHeight="1" x14ac:dyDescent="0.2">
      <c r="A3" s="5"/>
      <c r="B3" s="34">
        <v>2</v>
      </c>
      <c r="C3" s="58" t="s">
        <v>5342</v>
      </c>
      <c r="D3" s="59" t="s">
        <v>5343</v>
      </c>
      <c r="E3" s="20" t="s">
        <v>3930</v>
      </c>
      <c r="F3" s="20" t="s">
        <v>12</v>
      </c>
      <c r="G3" s="48" t="s">
        <v>2351</v>
      </c>
      <c r="H3" s="48" t="s">
        <v>13</v>
      </c>
      <c r="I3" s="48" t="s">
        <v>14</v>
      </c>
      <c r="J3" s="174">
        <v>5</v>
      </c>
      <c r="K3" s="246">
        <v>15047</v>
      </c>
      <c r="L3" s="44">
        <v>40809</v>
      </c>
      <c r="M3" s="39">
        <v>44742</v>
      </c>
      <c r="N3" s="61" t="str">
        <f t="shared" si="0"/>
        <v>10 Years, 9 Months, 7 Days</v>
      </c>
      <c r="O3" s="48">
        <v>25</v>
      </c>
      <c r="P3" s="48" t="s">
        <v>4799</v>
      </c>
      <c r="Q3" s="79">
        <v>1715441481</v>
      </c>
      <c r="R3" s="126" t="s">
        <v>5344</v>
      </c>
      <c r="S3" s="375">
        <v>10.9</v>
      </c>
      <c r="T3" s="375" t="str">
        <f t="shared" si="1"/>
        <v>B</v>
      </c>
      <c r="U3" s="409" t="s">
        <v>6837</v>
      </c>
      <c r="V3" s="376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</row>
    <row r="4" spans="1:57" customFormat="1" ht="18" customHeight="1" x14ac:dyDescent="0.2">
      <c r="A4" s="5"/>
      <c r="B4" s="34">
        <v>3</v>
      </c>
      <c r="C4" s="78" t="s">
        <v>5109</v>
      </c>
      <c r="D4" s="59" t="s">
        <v>5110</v>
      </c>
      <c r="E4" s="60" t="s">
        <v>4032</v>
      </c>
      <c r="F4" s="20" t="s">
        <v>12</v>
      </c>
      <c r="G4" s="60" t="s">
        <v>2351</v>
      </c>
      <c r="H4" s="77" t="s">
        <v>13</v>
      </c>
      <c r="I4" s="60" t="s">
        <v>14</v>
      </c>
      <c r="J4" s="174">
        <v>5</v>
      </c>
      <c r="K4" s="246">
        <v>15041</v>
      </c>
      <c r="L4" s="38">
        <v>40064</v>
      </c>
      <c r="M4" s="39">
        <v>44742</v>
      </c>
      <c r="N4" s="61" t="str">
        <f t="shared" si="0"/>
        <v>12 Years, 9 Months, 22 Days</v>
      </c>
      <c r="O4" s="48">
        <v>25</v>
      </c>
      <c r="P4" s="48" t="s">
        <v>4977</v>
      </c>
      <c r="Q4" s="79">
        <v>1881633272</v>
      </c>
      <c r="R4" s="126" t="s">
        <v>5111</v>
      </c>
      <c r="S4" s="375">
        <v>12.9</v>
      </c>
      <c r="T4" s="375" t="str">
        <f t="shared" si="1"/>
        <v>C</v>
      </c>
      <c r="U4" s="409" t="s">
        <v>6837</v>
      </c>
      <c r="V4" s="376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</row>
    <row r="5" spans="1:57" customFormat="1" ht="18" customHeight="1" x14ac:dyDescent="0.2">
      <c r="A5" s="5"/>
      <c r="B5" s="34">
        <v>4</v>
      </c>
      <c r="C5" s="35" t="s">
        <v>2343</v>
      </c>
      <c r="D5" s="36" t="s">
        <v>2344</v>
      </c>
      <c r="E5" s="20" t="s">
        <v>2345</v>
      </c>
      <c r="F5" s="20" t="s">
        <v>2011</v>
      </c>
      <c r="G5" s="20" t="s">
        <v>2012</v>
      </c>
      <c r="H5" s="20" t="s">
        <v>13</v>
      </c>
      <c r="I5" s="20" t="s">
        <v>22</v>
      </c>
      <c r="J5" s="174">
        <v>5</v>
      </c>
      <c r="K5" s="246">
        <v>15062</v>
      </c>
      <c r="L5" s="44">
        <v>39840</v>
      </c>
      <c r="M5" s="39">
        <v>44742</v>
      </c>
      <c r="N5" s="40" t="str">
        <f t="shared" si="0"/>
        <v>13 Years, 5 Months, 3 Days</v>
      </c>
      <c r="O5" s="20">
        <v>25</v>
      </c>
      <c r="P5" s="20" t="s">
        <v>5531</v>
      </c>
      <c r="Q5" s="42">
        <v>1778626127</v>
      </c>
      <c r="R5" s="58" t="s">
        <v>2347</v>
      </c>
      <c r="S5" s="375">
        <v>13.5</v>
      </c>
      <c r="T5" s="375" t="str">
        <f t="shared" si="1"/>
        <v>C</v>
      </c>
      <c r="U5" s="409">
        <v>61</v>
      </c>
      <c r="V5" s="416" t="s">
        <v>6839</v>
      </c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</row>
    <row r="6" spans="1:57" customFormat="1" ht="18" customHeight="1" x14ac:dyDescent="0.2">
      <c r="A6" s="5"/>
      <c r="B6" s="34">
        <v>5</v>
      </c>
      <c r="C6" s="35" t="s">
        <v>2416</v>
      </c>
      <c r="D6" s="36" t="s">
        <v>2417</v>
      </c>
      <c r="E6" s="20" t="s">
        <v>2345</v>
      </c>
      <c r="F6" s="20" t="s">
        <v>2011</v>
      </c>
      <c r="G6" s="20" t="s">
        <v>2012</v>
      </c>
      <c r="H6" s="20" t="s">
        <v>13</v>
      </c>
      <c r="I6" s="20" t="s">
        <v>22</v>
      </c>
      <c r="J6" s="174">
        <v>5</v>
      </c>
      <c r="K6" s="246">
        <v>15064</v>
      </c>
      <c r="L6" s="44">
        <v>41004</v>
      </c>
      <c r="M6" s="39">
        <v>44742</v>
      </c>
      <c r="N6" s="40" t="str">
        <f t="shared" si="0"/>
        <v>10 Years, 2 Months, 25 Days</v>
      </c>
      <c r="O6" s="20">
        <v>27</v>
      </c>
      <c r="P6" s="20" t="s">
        <v>5537</v>
      </c>
      <c r="Q6" s="42">
        <v>1730578858</v>
      </c>
      <c r="R6" s="58" t="s">
        <v>2419</v>
      </c>
      <c r="S6" s="375">
        <v>10.199999999999999</v>
      </c>
      <c r="T6" s="375" t="str">
        <f t="shared" si="1"/>
        <v>B</v>
      </c>
      <c r="U6" s="409">
        <v>63</v>
      </c>
      <c r="V6" s="416" t="s">
        <v>6839</v>
      </c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</row>
    <row r="7" spans="1:57" customFormat="1" ht="18" customHeight="1" x14ac:dyDescent="0.2">
      <c r="A7" s="5"/>
      <c r="B7" s="34">
        <v>6</v>
      </c>
      <c r="C7" s="63" t="s">
        <v>4401</v>
      </c>
      <c r="D7" s="69" t="s">
        <v>4402</v>
      </c>
      <c r="E7" s="48" t="s">
        <v>4403</v>
      </c>
      <c r="F7" s="20" t="s">
        <v>12</v>
      </c>
      <c r="G7" s="60" t="s">
        <v>2351</v>
      </c>
      <c r="H7" s="60" t="s">
        <v>13</v>
      </c>
      <c r="I7" s="48" t="s">
        <v>14</v>
      </c>
      <c r="J7" s="174">
        <v>5</v>
      </c>
      <c r="K7" s="246">
        <v>15027</v>
      </c>
      <c r="L7" s="66">
        <v>41485</v>
      </c>
      <c r="M7" s="39">
        <v>44742</v>
      </c>
      <c r="N7" s="61" t="str">
        <f t="shared" si="0"/>
        <v>8 Years, 11 Months, 0 Days</v>
      </c>
      <c r="O7" s="48">
        <v>24</v>
      </c>
      <c r="P7" s="48" t="s">
        <v>3846</v>
      </c>
      <c r="Q7" s="71">
        <v>1730913913</v>
      </c>
      <c r="R7" s="156" t="s">
        <v>4404</v>
      </c>
      <c r="S7" s="375">
        <v>8.11</v>
      </c>
      <c r="T7" s="375" t="str">
        <f t="shared" si="1"/>
        <v>A</v>
      </c>
      <c r="U7" s="409" t="s">
        <v>6837</v>
      </c>
      <c r="V7" s="376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</row>
    <row r="8" spans="1:57" customFormat="1" ht="18" customHeight="1" x14ac:dyDescent="0.2">
      <c r="A8" s="5"/>
      <c r="B8" s="34">
        <v>7</v>
      </c>
      <c r="C8" s="35" t="s">
        <v>2222</v>
      </c>
      <c r="D8" s="36" t="s">
        <v>2223</v>
      </c>
      <c r="E8" s="20" t="s">
        <v>2224</v>
      </c>
      <c r="F8" s="20" t="s">
        <v>2011</v>
      </c>
      <c r="G8" s="20" t="s">
        <v>2012</v>
      </c>
      <c r="H8" s="20" t="s">
        <v>13</v>
      </c>
      <c r="I8" s="20" t="s">
        <v>22</v>
      </c>
      <c r="J8" s="174">
        <v>5</v>
      </c>
      <c r="K8" s="246">
        <v>15061</v>
      </c>
      <c r="L8" s="44">
        <v>39843</v>
      </c>
      <c r="M8" s="39">
        <v>44742</v>
      </c>
      <c r="N8" s="40" t="str">
        <f t="shared" si="0"/>
        <v>13 Years, 5 Months, 0 Days</v>
      </c>
      <c r="O8" s="20">
        <v>25</v>
      </c>
      <c r="P8" s="20" t="s">
        <v>5531</v>
      </c>
      <c r="Q8" s="42">
        <v>1712744736</v>
      </c>
      <c r="R8" s="58" t="s">
        <v>2226</v>
      </c>
      <c r="S8" s="375">
        <v>13.5</v>
      </c>
      <c r="T8" s="375" t="str">
        <f t="shared" si="1"/>
        <v>C</v>
      </c>
      <c r="U8" s="409">
        <v>60</v>
      </c>
      <c r="V8" s="416" t="s">
        <v>6840</v>
      </c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</row>
    <row r="9" spans="1:57" customFormat="1" ht="18" customHeight="1" x14ac:dyDescent="0.2">
      <c r="A9" s="5"/>
      <c r="B9" s="34">
        <v>8</v>
      </c>
      <c r="C9" s="35" t="s">
        <v>1397</v>
      </c>
      <c r="D9" s="43" t="s">
        <v>1398</v>
      </c>
      <c r="E9" s="20" t="s">
        <v>1399</v>
      </c>
      <c r="F9" s="20" t="s">
        <v>99</v>
      </c>
      <c r="G9" s="20" t="s">
        <v>100</v>
      </c>
      <c r="H9" s="20" t="s">
        <v>13</v>
      </c>
      <c r="I9" s="20" t="s">
        <v>22</v>
      </c>
      <c r="J9" s="174">
        <v>5</v>
      </c>
      <c r="K9" s="246">
        <v>15005</v>
      </c>
      <c r="L9" s="44">
        <v>40773</v>
      </c>
      <c r="M9" s="39">
        <v>44742</v>
      </c>
      <c r="N9" s="40" t="str">
        <f t="shared" si="0"/>
        <v>10 Years, 10 Months, 12 Days</v>
      </c>
      <c r="O9" s="20">
        <v>20</v>
      </c>
      <c r="P9" s="20" t="s">
        <v>5694</v>
      </c>
      <c r="Q9" s="42">
        <v>1731512203</v>
      </c>
      <c r="R9" s="58" t="s">
        <v>1401</v>
      </c>
      <c r="S9" s="375">
        <v>10.1</v>
      </c>
      <c r="T9" s="375" t="str">
        <f t="shared" si="1"/>
        <v>B</v>
      </c>
      <c r="U9" s="409">
        <v>45</v>
      </c>
      <c r="V9" s="416" t="s">
        <v>6840</v>
      </c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</row>
    <row r="10" spans="1:57" customFormat="1" ht="18" customHeight="1" x14ac:dyDescent="0.2">
      <c r="A10" s="5"/>
      <c r="B10" s="34">
        <v>9</v>
      </c>
      <c r="C10" s="35" t="s">
        <v>2967</v>
      </c>
      <c r="D10" s="43" t="s">
        <v>2968</v>
      </c>
      <c r="E10" s="20" t="s">
        <v>2779</v>
      </c>
      <c r="F10" s="20" t="s">
        <v>2622</v>
      </c>
      <c r="G10" s="20" t="s">
        <v>272</v>
      </c>
      <c r="H10" s="20" t="s">
        <v>13</v>
      </c>
      <c r="I10" s="20" t="s">
        <v>22</v>
      </c>
      <c r="J10" s="174">
        <v>5</v>
      </c>
      <c r="K10" s="246">
        <v>15009</v>
      </c>
      <c r="L10" s="44">
        <v>40827</v>
      </c>
      <c r="M10" s="39">
        <v>44742</v>
      </c>
      <c r="N10" s="40" t="str">
        <f t="shared" si="0"/>
        <v>10 Years, 8 Months, 19 Days</v>
      </c>
      <c r="O10" s="20">
        <v>26</v>
      </c>
      <c r="P10" s="20" t="s">
        <v>5614</v>
      </c>
      <c r="Q10" s="42">
        <v>1818596787</v>
      </c>
      <c r="R10" s="58" t="s">
        <v>2970</v>
      </c>
      <c r="S10" s="375">
        <v>10.8</v>
      </c>
      <c r="T10" s="375" t="str">
        <f t="shared" si="1"/>
        <v>B</v>
      </c>
      <c r="U10" s="409">
        <v>44</v>
      </c>
      <c r="V10" s="416" t="s">
        <v>6844</v>
      </c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</row>
    <row r="11" spans="1:57" customFormat="1" ht="18" customHeight="1" x14ac:dyDescent="0.2">
      <c r="A11" s="5"/>
      <c r="B11" s="34">
        <v>10</v>
      </c>
      <c r="C11" s="63" t="s">
        <v>4502</v>
      </c>
      <c r="D11" s="64" t="s">
        <v>4503</v>
      </c>
      <c r="E11" s="48" t="s">
        <v>4504</v>
      </c>
      <c r="F11" s="20" t="s">
        <v>12</v>
      </c>
      <c r="G11" s="60" t="s">
        <v>2351</v>
      </c>
      <c r="H11" s="60" t="s">
        <v>13</v>
      </c>
      <c r="I11" s="48" t="s">
        <v>14</v>
      </c>
      <c r="J11" s="174">
        <v>5</v>
      </c>
      <c r="K11" s="246">
        <v>15029</v>
      </c>
      <c r="L11" s="66">
        <v>40957</v>
      </c>
      <c r="M11" s="39">
        <v>44742</v>
      </c>
      <c r="N11" s="61" t="str">
        <f t="shared" si="0"/>
        <v>10 Years, 4 Months, 12 Days</v>
      </c>
      <c r="O11" s="48">
        <v>26</v>
      </c>
      <c r="P11" s="48" t="s">
        <v>4095</v>
      </c>
      <c r="Q11" s="71">
        <v>1675497579</v>
      </c>
      <c r="R11" s="126" t="s">
        <v>4505</v>
      </c>
      <c r="S11" s="375">
        <v>10.4</v>
      </c>
      <c r="T11" s="375" t="str">
        <f t="shared" si="1"/>
        <v>B</v>
      </c>
      <c r="U11" s="409">
        <v>38</v>
      </c>
      <c r="V11" s="416" t="s">
        <v>6843</v>
      </c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</row>
    <row r="12" spans="1:57" customFormat="1" ht="18" customHeight="1" x14ac:dyDescent="0.2">
      <c r="A12" s="5"/>
      <c r="B12" s="34">
        <v>11</v>
      </c>
      <c r="C12" s="102" t="s">
        <v>5913</v>
      </c>
      <c r="D12" s="36" t="s">
        <v>5914</v>
      </c>
      <c r="E12" s="36" t="s">
        <v>5915</v>
      </c>
      <c r="F12" s="36" t="s">
        <v>3377</v>
      </c>
      <c r="G12" s="36" t="s">
        <v>3378</v>
      </c>
      <c r="H12" s="36" t="s">
        <v>13</v>
      </c>
      <c r="I12" s="36" t="s">
        <v>22</v>
      </c>
      <c r="J12" s="128">
        <v>5</v>
      </c>
      <c r="K12" s="246">
        <v>15001</v>
      </c>
      <c r="L12" s="307">
        <v>39603</v>
      </c>
      <c r="M12" s="89">
        <v>44742</v>
      </c>
      <c r="N12" s="61" t="str">
        <f t="shared" si="0"/>
        <v>14 Years, 0 Months, 26 Days</v>
      </c>
      <c r="O12" s="36">
        <v>27</v>
      </c>
      <c r="P12" s="36" t="s">
        <v>5916</v>
      </c>
      <c r="Q12" s="47">
        <v>1816825526</v>
      </c>
      <c r="R12" s="102" t="s">
        <v>5917</v>
      </c>
      <c r="S12" s="375">
        <v>14</v>
      </c>
      <c r="T12" s="375" t="str">
        <f t="shared" si="1"/>
        <v>C</v>
      </c>
      <c r="U12" s="409">
        <v>52</v>
      </c>
      <c r="V12" s="416" t="s">
        <v>6844</v>
      </c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</row>
    <row r="13" spans="1:57" customFormat="1" ht="18" customHeight="1" x14ac:dyDescent="0.2">
      <c r="A13" s="5"/>
      <c r="B13" s="34">
        <v>12</v>
      </c>
      <c r="C13" s="58" t="s">
        <v>3952</v>
      </c>
      <c r="D13" s="36" t="s">
        <v>3953</v>
      </c>
      <c r="E13" s="48" t="s">
        <v>3844</v>
      </c>
      <c r="F13" s="20" t="s">
        <v>12</v>
      </c>
      <c r="G13" s="48" t="s">
        <v>2351</v>
      </c>
      <c r="H13" s="48" t="s">
        <v>13</v>
      </c>
      <c r="I13" s="48" t="s">
        <v>14</v>
      </c>
      <c r="J13" s="174">
        <v>5</v>
      </c>
      <c r="K13" s="246">
        <v>15021</v>
      </c>
      <c r="L13" s="44">
        <v>39723</v>
      </c>
      <c r="M13" s="39">
        <v>44742</v>
      </c>
      <c r="N13" s="61" t="str">
        <f t="shared" si="0"/>
        <v>13 Years, 8 Months, 28 Days</v>
      </c>
      <c r="O13" s="48">
        <v>25</v>
      </c>
      <c r="P13" s="48" t="s">
        <v>3954</v>
      </c>
      <c r="Q13" s="79">
        <v>1911647463</v>
      </c>
      <c r="R13" s="126" t="s">
        <v>3955</v>
      </c>
      <c r="S13" s="375">
        <v>13.8</v>
      </c>
      <c r="T13" s="375" t="str">
        <f t="shared" si="1"/>
        <v>C</v>
      </c>
      <c r="U13" s="409">
        <v>51</v>
      </c>
      <c r="V13" s="416" t="s">
        <v>6843</v>
      </c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</row>
    <row r="14" spans="1:57" customFormat="1" ht="18" customHeight="1" x14ac:dyDescent="0.2">
      <c r="A14" s="5"/>
      <c r="B14" s="34">
        <v>13</v>
      </c>
      <c r="C14" s="35" t="s">
        <v>1164</v>
      </c>
      <c r="D14" s="36" t="s">
        <v>1165</v>
      </c>
      <c r="E14" s="20" t="s">
        <v>1166</v>
      </c>
      <c r="F14" s="20" t="s">
        <v>1167</v>
      </c>
      <c r="G14" s="20" t="s">
        <v>1168</v>
      </c>
      <c r="H14" s="20" t="s">
        <v>13</v>
      </c>
      <c r="I14" s="20" t="s">
        <v>22</v>
      </c>
      <c r="J14" s="174">
        <v>5</v>
      </c>
      <c r="K14" s="246">
        <v>15002</v>
      </c>
      <c r="L14" s="44">
        <v>40811</v>
      </c>
      <c r="M14" s="39">
        <v>44742</v>
      </c>
      <c r="N14" s="40" t="str">
        <f t="shared" si="0"/>
        <v>10 Years, 9 Months, 5 Days</v>
      </c>
      <c r="O14" s="20">
        <v>35</v>
      </c>
      <c r="P14" s="20" t="s">
        <v>5537</v>
      </c>
      <c r="Q14" s="42" t="s">
        <v>1169</v>
      </c>
      <c r="R14" s="58" t="s">
        <v>1170</v>
      </c>
      <c r="S14" s="375">
        <v>10.9</v>
      </c>
      <c r="T14" s="375" t="str">
        <f t="shared" si="1"/>
        <v>B</v>
      </c>
      <c r="U14" s="409">
        <v>36</v>
      </c>
      <c r="V14" s="376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</row>
    <row r="15" spans="1:57" customFormat="1" ht="18" customHeight="1" x14ac:dyDescent="0.2">
      <c r="A15" s="5"/>
      <c r="B15" s="34">
        <v>14</v>
      </c>
      <c r="C15" s="35" t="s">
        <v>954</v>
      </c>
      <c r="D15" s="36" t="s">
        <v>955</v>
      </c>
      <c r="E15" s="20" t="s">
        <v>956</v>
      </c>
      <c r="F15" s="20" t="s">
        <v>187</v>
      </c>
      <c r="G15" s="20" t="s">
        <v>188</v>
      </c>
      <c r="H15" s="20" t="s">
        <v>13</v>
      </c>
      <c r="I15" s="20" t="s">
        <v>22</v>
      </c>
      <c r="J15" s="175">
        <v>5</v>
      </c>
      <c r="K15" s="246">
        <v>15014</v>
      </c>
      <c r="L15" s="44">
        <v>39817</v>
      </c>
      <c r="M15" s="39">
        <v>44742</v>
      </c>
      <c r="N15" s="40" t="str">
        <f t="shared" si="0"/>
        <v>13 Years, 5 Months, 26 Days</v>
      </c>
      <c r="O15" s="20">
        <v>26</v>
      </c>
      <c r="P15" s="20" t="s">
        <v>5589</v>
      </c>
      <c r="Q15" s="42" t="s">
        <v>957</v>
      </c>
      <c r="R15" s="58" t="s">
        <v>958</v>
      </c>
      <c r="S15" s="375">
        <v>13.5</v>
      </c>
      <c r="T15" s="375" t="str">
        <f t="shared" si="1"/>
        <v>C</v>
      </c>
      <c r="U15" s="409">
        <v>50</v>
      </c>
      <c r="V15" s="376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</row>
    <row r="16" spans="1:57" customFormat="1" ht="18" customHeight="1" x14ac:dyDescent="0.2">
      <c r="A16" s="5"/>
      <c r="B16" s="34">
        <v>15</v>
      </c>
      <c r="C16" s="35" t="s">
        <v>967</v>
      </c>
      <c r="D16" s="36" t="s">
        <v>968</v>
      </c>
      <c r="E16" s="20" t="s">
        <v>956</v>
      </c>
      <c r="F16" s="20" t="s">
        <v>187</v>
      </c>
      <c r="G16" s="20" t="s">
        <v>188</v>
      </c>
      <c r="H16" s="20" t="s">
        <v>13</v>
      </c>
      <c r="I16" s="20" t="s">
        <v>22</v>
      </c>
      <c r="J16" s="175">
        <v>5</v>
      </c>
      <c r="K16" s="246">
        <v>15015</v>
      </c>
      <c r="L16" s="44">
        <v>39862</v>
      </c>
      <c r="M16" s="39">
        <v>44742</v>
      </c>
      <c r="N16" s="40" t="str">
        <f t="shared" si="0"/>
        <v>13 Years, 4 Months, 12 Days</v>
      </c>
      <c r="O16" s="20">
        <v>25</v>
      </c>
      <c r="P16" s="20" t="s">
        <v>5553</v>
      </c>
      <c r="Q16" s="42" t="s">
        <v>574</v>
      </c>
      <c r="R16" s="58" t="s">
        <v>575</v>
      </c>
      <c r="S16" s="375">
        <v>13.4</v>
      </c>
      <c r="T16" s="375" t="str">
        <f t="shared" si="1"/>
        <v>C</v>
      </c>
      <c r="U16" s="409">
        <v>50</v>
      </c>
      <c r="V16" s="376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</row>
    <row r="17" spans="1:57" customFormat="1" ht="18" customHeight="1" x14ac:dyDescent="0.2">
      <c r="A17" s="5"/>
      <c r="B17" s="34">
        <v>16</v>
      </c>
      <c r="C17" s="63" t="s">
        <v>4626</v>
      </c>
      <c r="D17" s="64" t="s">
        <v>4627</v>
      </c>
      <c r="E17" s="48" t="s">
        <v>3930</v>
      </c>
      <c r="F17" s="20" t="s">
        <v>12</v>
      </c>
      <c r="G17" s="60" t="s">
        <v>2351</v>
      </c>
      <c r="H17" s="60" t="s">
        <v>13</v>
      </c>
      <c r="I17" s="48" t="s">
        <v>14</v>
      </c>
      <c r="J17" s="174">
        <v>5</v>
      </c>
      <c r="K17" s="246">
        <v>15032</v>
      </c>
      <c r="L17" s="66">
        <v>41124</v>
      </c>
      <c r="M17" s="39">
        <v>44742</v>
      </c>
      <c r="N17" s="61" t="str">
        <f t="shared" si="0"/>
        <v>9 Years, 10 Months, 27 Days</v>
      </c>
      <c r="O17" s="48">
        <v>17</v>
      </c>
      <c r="P17" s="48" t="s">
        <v>3962</v>
      </c>
      <c r="Q17" s="71">
        <v>1748716446</v>
      </c>
      <c r="R17" s="126" t="s">
        <v>4625</v>
      </c>
      <c r="S17" s="375">
        <v>9.1</v>
      </c>
      <c r="T17" s="375" t="str">
        <f t="shared" si="1"/>
        <v>A</v>
      </c>
      <c r="U17" s="409" t="s">
        <v>6837</v>
      </c>
      <c r="V17" s="376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</row>
    <row r="18" spans="1:57" customFormat="1" ht="18" customHeight="1" x14ac:dyDescent="0.2">
      <c r="A18" s="5"/>
      <c r="B18" s="34">
        <v>17</v>
      </c>
      <c r="C18" s="35" t="s">
        <v>741</v>
      </c>
      <c r="D18" s="36" t="s">
        <v>742</v>
      </c>
      <c r="E18" s="20" t="s">
        <v>743</v>
      </c>
      <c r="F18" s="20" t="s">
        <v>690</v>
      </c>
      <c r="G18" s="20" t="s">
        <v>5470</v>
      </c>
      <c r="H18" s="20" t="s">
        <v>13</v>
      </c>
      <c r="I18" s="20" t="s">
        <v>22</v>
      </c>
      <c r="J18" s="174">
        <v>5</v>
      </c>
      <c r="K18" s="246">
        <v>15012</v>
      </c>
      <c r="L18" s="44">
        <v>40660</v>
      </c>
      <c r="M18" s="39">
        <v>44742</v>
      </c>
      <c r="N18" s="40" t="str">
        <f t="shared" si="0"/>
        <v>11 Years, 2 Months, 3 Days</v>
      </c>
      <c r="O18" s="20">
        <v>26</v>
      </c>
      <c r="P18" s="20" t="s">
        <v>5539</v>
      </c>
      <c r="Q18" s="42" t="s">
        <v>744</v>
      </c>
      <c r="R18" s="58" t="s">
        <v>745</v>
      </c>
      <c r="S18" s="375">
        <v>11.6</v>
      </c>
      <c r="T18" s="375" t="str">
        <f t="shared" si="1"/>
        <v>C</v>
      </c>
      <c r="U18" s="409">
        <v>46</v>
      </c>
      <c r="V18" s="376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</row>
    <row r="19" spans="1:57" customFormat="1" ht="18" customHeight="1" x14ac:dyDescent="0.2">
      <c r="A19" s="5"/>
      <c r="B19" s="34">
        <v>18</v>
      </c>
      <c r="C19" s="35" t="s">
        <v>1660</v>
      </c>
      <c r="D19" s="36" t="s">
        <v>1661</v>
      </c>
      <c r="E19" s="20" t="s">
        <v>1166</v>
      </c>
      <c r="F19" s="20" t="s">
        <v>1167</v>
      </c>
      <c r="G19" s="20" t="s">
        <v>1168</v>
      </c>
      <c r="H19" s="20" t="s">
        <v>13</v>
      </c>
      <c r="I19" s="20" t="s">
        <v>22</v>
      </c>
      <c r="J19" s="174">
        <v>5</v>
      </c>
      <c r="K19" s="246">
        <v>15003</v>
      </c>
      <c r="L19" s="44">
        <v>40545</v>
      </c>
      <c r="M19" s="39">
        <v>44742</v>
      </c>
      <c r="N19" s="40" t="str">
        <f t="shared" si="0"/>
        <v>11 Years, 5 Months, 28 Days</v>
      </c>
      <c r="O19" s="20">
        <v>35</v>
      </c>
      <c r="P19" s="20" t="s">
        <v>5580</v>
      </c>
      <c r="Q19" s="42" t="s">
        <v>1662</v>
      </c>
      <c r="R19" s="58" t="s">
        <v>1663</v>
      </c>
      <c r="S19" s="375">
        <v>11.5</v>
      </c>
      <c r="T19" s="375" t="str">
        <f t="shared" si="1"/>
        <v>C</v>
      </c>
      <c r="U19" s="409">
        <v>42</v>
      </c>
      <c r="V19" s="376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</row>
    <row r="20" spans="1:57" customFormat="1" ht="18" customHeight="1" x14ac:dyDescent="0.2">
      <c r="A20" s="5"/>
      <c r="B20" s="34">
        <v>19</v>
      </c>
      <c r="C20" s="121" t="s">
        <v>6636</v>
      </c>
      <c r="D20" s="109" t="s">
        <v>6637</v>
      </c>
      <c r="E20" s="110" t="s">
        <v>3930</v>
      </c>
      <c r="F20" s="20" t="s">
        <v>12</v>
      </c>
      <c r="G20" s="110" t="s">
        <v>2351</v>
      </c>
      <c r="H20" s="110" t="s">
        <v>13</v>
      </c>
      <c r="I20" s="110" t="s">
        <v>14</v>
      </c>
      <c r="J20" s="177">
        <v>5</v>
      </c>
      <c r="K20" s="246">
        <v>15057</v>
      </c>
      <c r="L20" s="123">
        <v>41592</v>
      </c>
      <c r="M20" s="105">
        <v>44742</v>
      </c>
      <c r="N20" s="61" t="str">
        <f t="shared" si="0"/>
        <v>8 Years, 7 Months, 16 Days</v>
      </c>
      <c r="O20" s="122">
        <v>23</v>
      </c>
      <c r="P20" s="122" t="s">
        <v>5563</v>
      </c>
      <c r="Q20" s="438">
        <v>1792038723</v>
      </c>
      <c r="R20" s="151" t="s">
        <v>6639</v>
      </c>
      <c r="S20" s="375">
        <v>8.6999999999999993</v>
      </c>
      <c r="T20" s="375" t="str">
        <f t="shared" si="1"/>
        <v>A</v>
      </c>
      <c r="U20" s="409">
        <v>34</v>
      </c>
      <c r="V20" s="416" t="s">
        <v>6839</v>
      </c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</row>
    <row r="21" spans="1:57" customFormat="1" ht="18" customHeight="1" x14ac:dyDescent="0.2">
      <c r="A21" s="5"/>
      <c r="B21" s="34">
        <v>20</v>
      </c>
      <c r="C21" s="35" t="s">
        <v>3169</v>
      </c>
      <c r="D21" s="43" t="s">
        <v>3170</v>
      </c>
      <c r="E21" s="20" t="s">
        <v>2779</v>
      </c>
      <c r="F21" s="20" t="s">
        <v>2622</v>
      </c>
      <c r="G21" s="20" t="s">
        <v>272</v>
      </c>
      <c r="H21" s="20" t="s">
        <v>13</v>
      </c>
      <c r="I21" s="20" t="s">
        <v>22</v>
      </c>
      <c r="J21" s="174">
        <v>5</v>
      </c>
      <c r="K21" s="246">
        <v>15011</v>
      </c>
      <c r="L21" s="44">
        <v>39665</v>
      </c>
      <c r="M21" s="39">
        <v>44742</v>
      </c>
      <c r="N21" s="40" t="str">
        <f t="shared" si="0"/>
        <v>13 Years, 10 Months, 25 Days</v>
      </c>
      <c r="O21" s="20">
        <v>26</v>
      </c>
      <c r="P21" s="20" t="s">
        <v>5654</v>
      </c>
      <c r="Q21" s="42" t="s">
        <v>3171</v>
      </c>
      <c r="R21" s="58" t="s">
        <v>3172</v>
      </c>
      <c r="S21" s="375">
        <v>13.1</v>
      </c>
      <c r="T21" s="375" t="str">
        <f t="shared" si="1"/>
        <v>C</v>
      </c>
      <c r="U21" s="409">
        <v>41</v>
      </c>
      <c r="V21" s="376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</row>
    <row r="22" spans="1:57" customFormat="1" ht="18" customHeight="1" x14ac:dyDescent="0.2">
      <c r="A22" s="5"/>
      <c r="B22" s="34">
        <v>21</v>
      </c>
      <c r="C22" s="35" t="s">
        <v>2773</v>
      </c>
      <c r="D22" s="43" t="s">
        <v>2774</v>
      </c>
      <c r="E22" s="20" t="s">
        <v>2775</v>
      </c>
      <c r="F22" s="20" t="s">
        <v>2622</v>
      </c>
      <c r="G22" s="20" t="s">
        <v>272</v>
      </c>
      <c r="H22" s="20" t="s">
        <v>13</v>
      </c>
      <c r="I22" s="20" t="s">
        <v>22</v>
      </c>
      <c r="J22" s="174">
        <v>5</v>
      </c>
      <c r="K22" s="246">
        <v>15007</v>
      </c>
      <c r="L22" s="44">
        <v>40470</v>
      </c>
      <c r="M22" s="39">
        <v>44742</v>
      </c>
      <c r="N22" s="40" t="str">
        <f t="shared" si="0"/>
        <v>11 Years, 8 Months, 11 Days</v>
      </c>
      <c r="O22" s="20">
        <v>25</v>
      </c>
      <c r="P22" s="20" t="s">
        <v>5654</v>
      </c>
      <c r="Q22" s="42" t="s">
        <v>6811</v>
      </c>
      <c r="R22" s="58" t="s">
        <v>2776</v>
      </c>
      <c r="S22" s="375">
        <v>11.8</v>
      </c>
      <c r="T22" s="375" t="str">
        <f t="shared" si="1"/>
        <v>C</v>
      </c>
      <c r="U22" s="409">
        <v>40</v>
      </c>
      <c r="V22" s="376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</row>
    <row r="23" spans="1:57" customFormat="1" ht="18" customHeight="1" x14ac:dyDescent="0.2">
      <c r="A23" s="5"/>
      <c r="B23" s="34">
        <v>22</v>
      </c>
      <c r="C23" s="35" t="s">
        <v>2235</v>
      </c>
      <c r="D23" s="36" t="s">
        <v>2236</v>
      </c>
      <c r="E23" s="20" t="s">
        <v>2237</v>
      </c>
      <c r="F23" s="20" t="s">
        <v>2182</v>
      </c>
      <c r="G23" s="20" t="s">
        <v>2183</v>
      </c>
      <c r="H23" s="20" t="s">
        <v>13</v>
      </c>
      <c r="I23" s="20" t="s">
        <v>22</v>
      </c>
      <c r="J23" s="174">
        <v>5</v>
      </c>
      <c r="K23" s="246">
        <v>15065</v>
      </c>
      <c r="L23" s="44">
        <v>41611</v>
      </c>
      <c r="M23" s="39">
        <v>44742</v>
      </c>
      <c r="N23" s="40" t="str">
        <f t="shared" si="0"/>
        <v>8 Years, 6 Months, 27 Days</v>
      </c>
      <c r="O23" s="20">
        <v>23</v>
      </c>
      <c r="P23" s="20" t="s">
        <v>5605</v>
      </c>
      <c r="Q23" s="42">
        <v>1726759664</v>
      </c>
      <c r="R23" s="58" t="s">
        <v>2239</v>
      </c>
      <c r="S23" s="375">
        <v>8.6</v>
      </c>
      <c r="T23" s="375" t="str">
        <f t="shared" si="1"/>
        <v>A</v>
      </c>
      <c r="U23" s="409">
        <v>33</v>
      </c>
      <c r="V23" s="416" t="s">
        <v>6840</v>
      </c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</row>
    <row r="24" spans="1:57" customFormat="1" ht="18" customHeight="1" x14ac:dyDescent="0.2">
      <c r="A24" s="5"/>
      <c r="B24" s="34">
        <v>23</v>
      </c>
      <c r="C24" s="35" t="s">
        <v>2404</v>
      </c>
      <c r="D24" s="36" t="s">
        <v>2405</v>
      </c>
      <c r="E24" s="20" t="s">
        <v>2345</v>
      </c>
      <c r="F24" s="20" t="s">
        <v>2011</v>
      </c>
      <c r="G24" s="20" t="s">
        <v>2012</v>
      </c>
      <c r="H24" s="20" t="s">
        <v>13</v>
      </c>
      <c r="I24" s="20" t="s">
        <v>22</v>
      </c>
      <c r="J24" s="174">
        <v>5</v>
      </c>
      <c r="K24" s="246">
        <v>15063</v>
      </c>
      <c r="L24" s="44">
        <v>40170</v>
      </c>
      <c r="M24" s="39">
        <v>44742</v>
      </c>
      <c r="N24" s="40" t="str">
        <f t="shared" si="0"/>
        <v>12 Years, 6 Months, 7 Days</v>
      </c>
      <c r="O24" s="20">
        <v>26</v>
      </c>
      <c r="P24" s="20" t="s">
        <v>5632</v>
      </c>
      <c r="Q24" s="42" t="s">
        <v>2406</v>
      </c>
      <c r="R24" s="58" t="s">
        <v>2407</v>
      </c>
      <c r="S24" s="375">
        <v>12.6</v>
      </c>
      <c r="T24" s="375" t="str">
        <f t="shared" si="1"/>
        <v>C</v>
      </c>
      <c r="U24" s="409">
        <v>38</v>
      </c>
      <c r="V24" s="376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</row>
    <row r="25" spans="1:57" customFormat="1" ht="18" customHeight="1" x14ac:dyDescent="0.2">
      <c r="A25" s="5"/>
      <c r="B25" s="34">
        <v>24</v>
      </c>
      <c r="C25" s="73" t="s">
        <v>4949</v>
      </c>
      <c r="D25" s="76" t="s">
        <v>4950</v>
      </c>
      <c r="E25" s="60" t="s">
        <v>4747</v>
      </c>
      <c r="F25" s="20" t="s">
        <v>12</v>
      </c>
      <c r="G25" s="60" t="s">
        <v>2351</v>
      </c>
      <c r="H25" s="60" t="s">
        <v>13</v>
      </c>
      <c r="I25" s="60" t="s">
        <v>14</v>
      </c>
      <c r="J25" s="174">
        <v>5</v>
      </c>
      <c r="K25" s="246">
        <v>15038</v>
      </c>
      <c r="L25" s="45">
        <v>41733</v>
      </c>
      <c r="M25" s="39">
        <v>44742</v>
      </c>
      <c r="N25" s="61" t="str">
        <f t="shared" si="0"/>
        <v>8 Years, 2 Months, 26 Days</v>
      </c>
      <c r="O25" s="48">
        <v>21</v>
      </c>
      <c r="P25" s="48" t="s">
        <v>3973</v>
      </c>
      <c r="Q25" s="71">
        <v>1711701222</v>
      </c>
      <c r="R25" s="161" t="s">
        <v>4951</v>
      </c>
      <c r="S25" s="375">
        <v>8.1999999999999993</v>
      </c>
      <c r="T25" s="375" t="str">
        <f t="shared" si="1"/>
        <v>A</v>
      </c>
      <c r="U25" s="409">
        <v>28</v>
      </c>
      <c r="V25" s="376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</row>
    <row r="26" spans="1:57" customFormat="1" ht="18" customHeight="1" x14ac:dyDescent="0.2">
      <c r="A26" s="5"/>
      <c r="B26" s="34">
        <v>25</v>
      </c>
      <c r="C26" s="58" t="s">
        <v>5175</v>
      </c>
      <c r="D26" s="59" t="s">
        <v>5176</v>
      </c>
      <c r="E26" s="48" t="s">
        <v>3882</v>
      </c>
      <c r="F26" s="20" t="s">
        <v>12</v>
      </c>
      <c r="G26" s="48" t="s">
        <v>2351</v>
      </c>
      <c r="H26" s="20" t="s">
        <v>13</v>
      </c>
      <c r="I26" s="48" t="s">
        <v>14</v>
      </c>
      <c r="J26" s="174">
        <v>5</v>
      </c>
      <c r="K26" s="246">
        <v>15043</v>
      </c>
      <c r="L26" s="44">
        <v>40451</v>
      </c>
      <c r="M26" s="39">
        <v>44742</v>
      </c>
      <c r="N26" s="61" t="str">
        <f t="shared" si="0"/>
        <v>11 Years, 9 Months, 0 Days</v>
      </c>
      <c r="O26" s="48">
        <v>26</v>
      </c>
      <c r="P26" s="48" t="s">
        <v>4095</v>
      </c>
      <c r="Q26" s="79">
        <v>1716660207</v>
      </c>
      <c r="R26" s="126" t="s">
        <v>5177</v>
      </c>
      <c r="S26" s="375">
        <v>11.9</v>
      </c>
      <c r="T26" s="375" t="str">
        <f t="shared" si="1"/>
        <v>C</v>
      </c>
      <c r="U26" s="409">
        <v>37</v>
      </c>
      <c r="V26" s="376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</row>
    <row r="27" spans="1:57" ht="15.75" customHeight="1" x14ac:dyDescent="0.2">
      <c r="B27" s="34">
        <v>26</v>
      </c>
      <c r="C27" s="35" t="s">
        <v>367</v>
      </c>
      <c r="D27" s="36" t="s">
        <v>368</v>
      </c>
      <c r="E27" s="20" t="s">
        <v>369</v>
      </c>
      <c r="F27" s="20" t="s">
        <v>264</v>
      </c>
      <c r="G27" s="20" t="s">
        <v>109</v>
      </c>
      <c r="H27" s="20" t="s">
        <v>13</v>
      </c>
      <c r="I27" s="20" t="s">
        <v>22</v>
      </c>
      <c r="J27" s="174">
        <v>5</v>
      </c>
      <c r="K27" s="246">
        <v>15016</v>
      </c>
      <c r="L27" s="44">
        <v>41703</v>
      </c>
      <c r="M27" s="39">
        <v>44742</v>
      </c>
      <c r="N27" s="40" t="str">
        <f t="shared" si="0"/>
        <v>8 Years, 3 Months, 25 Days</v>
      </c>
      <c r="O27" s="20">
        <v>21</v>
      </c>
      <c r="P27" s="20" t="s">
        <v>5618</v>
      </c>
      <c r="Q27" s="42">
        <v>1712672305</v>
      </c>
      <c r="R27" s="58" t="s">
        <v>370</v>
      </c>
      <c r="S27" s="375">
        <v>8.3000000000000007</v>
      </c>
      <c r="T27" s="375" t="str">
        <f t="shared" si="1"/>
        <v>A</v>
      </c>
      <c r="U27" s="409">
        <v>26</v>
      </c>
      <c r="V27" s="376"/>
    </row>
    <row r="28" spans="1:57" customFormat="1" ht="18" customHeight="1" x14ac:dyDescent="0.2">
      <c r="A28" s="5"/>
      <c r="B28" s="34">
        <v>27</v>
      </c>
      <c r="C28" s="63" t="s">
        <v>4179</v>
      </c>
      <c r="D28" s="64" t="s">
        <v>4180</v>
      </c>
      <c r="E28" s="48" t="s">
        <v>3882</v>
      </c>
      <c r="F28" s="20" t="s">
        <v>12</v>
      </c>
      <c r="G28" s="48" t="s">
        <v>2351</v>
      </c>
      <c r="H28" s="48" t="s">
        <v>13</v>
      </c>
      <c r="I28" s="48" t="s">
        <v>14</v>
      </c>
      <c r="J28" s="174">
        <v>5</v>
      </c>
      <c r="K28" s="246">
        <v>15024</v>
      </c>
      <c r="L28" s="137">
        <v>41982</v>
      </c>
      <c r="M28" s="39">
        <v>44742</v>
      </c>
      <c r="N28" s="61" t="str">
        <f t="shared" si="0"/>
        <v>7 Years, 6 Months, 21 Days</v>
      </c>
      <c r="O28" s="48">
        <v>19</v>
      </c>
      <c r="P28" s="48" t="s">
        <v>4181</v>
      </c>
      <c r="Q28" s="71">
        <v>1937835579</v>
      </c>
      <c r="R28" s="126" t="s">
        <v>4182</v>
      </c>
      <c r="S28" s="375">
        <v>7.6</v>
      </c>
      <c r="T28" s="375" t="str">
        <f t="shared" si="1"/>
        <v>A</v>
      </c>
      <c r="U28" s="409">
        <v>25</v>
      </c>
      <c r="V28" s="376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</row>
    <row r="29" spans="1:57" customFormat="1" ht="18" customHeight="1" x14ac:dyDescent="0.2">
      <c r="A29" s="5"/>
      <c r="B29" s="34">
        <v>28</v>
      </c>
      <c r="C29" s="35" t="s">
        <v>2976</v>
      </c>
      <c r="D29" s="43" t="s">
        <v>2977</v>
      </c>
      <c r="E29" s="20" t="s">
        <v>2779</v>
      </c>
      <c r="F29" s="20" t="s">
        <v>2622</v>
      </c>
      <c r="G29" s="20" t="s">
        <v>272</v>
      </c>
      <c r="H29" s="20" t="s">
        <v>13</v>
      </c>
      <c r="I29" s="20" t="s">
        <v>22</v>
      </c>
      <c r="J29" s="174">
        <v>5</v>
      </c>
      <c r="K29" s="246">
        <v>15010</v>
      </c>
      <c r="L29" s="44">
        <v>41088</v>
      </c>
      <c r="M29" s="39">
        <v>44742</v>
      </c>
      <c r="N29" s="40" t="str">
        <f t="shared" si="0"/>
        <v>10 Years, 0 Months, 2 Days</v>
      </c>
      <c r="O29" s="20">
        <v>24</v>
      </c>
      <c r="P29" s="20" t="s">
        <v>5654</v>
      </c>
      <c r="Q29" s="42" t="s">
        <v>2978</v>
      </c>
      <c r="R29" s="58" t="s">
        <v>2979</v>
      </c>
      <c r="S29" s="375">
        <v>10</v>
      </c>
      <c r="T29" s="375" t="str">
        <f t="shared" si="1"/>
        <v>B</v>
      </c>
      <c r="U29" s="409">
        <v>36</v>
      </c>
      <c r="V29" s="376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</row>
    <row r="30" spans="1:57" customFormat="1" ht="18" customHeight="1" x14ac:dyDescent="0.2">
      <c r="A30" s="5"/>
      <c r="B30" s="34">
        <v>29</v>
      </c>
      <c r="C30" s="75" t="s">
        <v>4867</v>
      </c>
      <c r="D30" s="76" t="s">
        <v>4868</v>
      </c>
      <c r="E30" s="60" t="s">
        <v>4493</v>
      </c>
      <c r="F30" s="20" t="s">
        <v>12</v>
      </c>
      <c r="G30" s="60" t="s">
        <v>2351</v>
      </c>
      <c r="H30" s="60" t="s">
        <v>13</v>
      </c>
      <c r="I30" s="60" t="s">
        <v>14</v>
      </c>
      <c r="J30" s="174">
        <v>5</v>
      </c>
      <c r="K30" s="246">
        <v>15036</v>
      </c>
      <c r="L30" s="45">
        <v>41493</v>
      </c>
      <c r="M30" s="39">
        <v>44742</v>
      </c>
      <c r="N30" s="61" t="str">
        <f t="shared" si="0"/>
        <v>8 Years, 10 Months, 23 Days</v>
      </c>
      <c r="O30" s="48">
        <v>27</v>
      </c>
      <c r="P30" s="48" t="s">
        <v>3834</v>
      </c>
      <c r="Q30" s="71">
        <v>1684920539</v>
      </c>
      <c r="R30" s="161" t="s">
        <v>4869</v>
      </c>
      <c r="S30" s="375">
        <v>8.1</v>
      </c>
      <c r="T30" s="375" t="str">
        <f t="shared" si="1"/>
        <v>A</v>
      </c>
      <c r="U30" s="409">
        <v>25</v>
      </c>
      <c r="V30" s="376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</row>
    <row r="31" spans="1:57" customFormat="1" ht="18" customHeight="1" x14ac:dyDescent="0.2">
      <c r="A31" s="5"/>
      <c r="B31" s="34">
        <v>30</v>
      </c>
      <c r="C31" s="35" t="s">
        <v>612</v>
      </c>
      <c r="D31" s="36" t="s">
        <v>613</v>
      </c>
      <c r="E31" s="20" t="s">
        <v>614</v>
      </c>
      <c r="F31" s="20" t="s">
        <v>522</v>
      </c>
      <c r="G31" s="20" t="s">
        <v>523</v>
      </c>
      <c r="H31" s="20" t="s">
        <v>13</v>
      </c>
      <c r="I31" s="20" t="s">
        <v>22</v>
      </c>
      <c r="J31" s="174">
        <v>5</v>
      </c>
      <c r="K31" s="246">
        <v>15006</v>
      </c>
      <c r="L31" s="44">
        <v>41310</v>
      </c>
      <c r="M31" s="39">
        <v>44742</v>
      </c>
      <c r="N31" s="40" t="str">
        <f t="shared" si="0"/>
        <v>9 Years, 4 Months, 25 Days</v>
      </c>
      <c r="O31" s="20">
        <v>20</v>
      </c>
      <c r="P31" s="20" t="s">
        <v>5562</v>
      </c>
      <c r="Q31" s="42" t="s">
        <v>615</v>
      </c>
      <c r="R31" s="58" t="s">
        <v>616</v>
      </c>
      <c r="S31" s="375">
        <v>9.4</v>
      </c>
      <c r="T31" s="375" t="str">
        <f t="shared" si="1"/>
        <v>A</v>
      </c>
      <c r="U31" s="409">
        <v>23</v>
      </c>
      <c r="V31" s="376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</row>
    <row r="32" spans="1:57" customFormat="1" ht="18" customHeight="1" x14ac:dyDescent="0.2">
      <c r="A32" s="5"/>
      <c r="B32" s="34">
        <v>31</v>
      </c>
      <c r="C32" s="63" t="s">
        <v>4030</v>
      </c>
      <c r="D32" s="64" t="s">
        <v>4031</v>
      </c>
      <c r="E32" s="65" t="s">
        <v>4032</v>
      </c>
      <c r="F32" s="20" t="s">
        <v>12</v>
      </c>
      <c r="G32" s="48" t="s">
        <v>2351</v>
      </c>
      <c r="H32" s="48" t="s">
        <v>13</v>
      </c>
      <c r="I32" s="48" t="s">
        <v>14</v>
      </c>
      <c r="J32" s="174">
        <v>5</v>
      </c>
      <c r="K32" s="246">
        <v>15022</v>
      </c>
      <c r="L32" s="66">
        <v>41281</v>
      </c>
      <c r="M32" s="39">
        <v>44742</v>
      </c>
      <c r="N32" s="61" t="str">
        <f t="shared" si="0"/>
        <v>9 Years, 5 Months, 23 Days</v>
      </c>
      <c r="O32" s="48">
        <v>23</v>
      </c>
      <c r="P32" s="48" t="s">
        <v>3873</v>
      </c>
      <c r="Q32" s="71">
        <v>1817182563</v>
      </c>
      <c r="R32" s="126" t="s">
        <v>4033</v>
      </c>
      <c r="S32" s="375">
        <v>9.5</v>
      </c>
      <c r="T32" s="375" t="str">
        <f t="shared" si="1"/>
        <v>A</v>
      </c>
      <c r="U32" s="409">
        <v>23</v>
      </c>
      <c r="V32" s="376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</row>
    <row r="33" spans="1:57" customFormat="1" ht="18" customHeight="1" x14ac:dyDescent="0.2">
      <c r="A33" s="5"/>
      <c r="B33" s="34">
        <v>32</v>
      </c>
      <c r="C33" s="58" t="s">
        <v>3842</v>
      </c>
      <c r="D33" s="36" t="s">
        <v>3843</v>
      </c>
      <c r="E33" s="20" t="s">
        <v>3844</v>
      </c>
      <c r="F33" s="20" t="s">
        <v>12</v>
      </c>
      <c r="G33" s="48" t="s">
        <v>2351</v>
      </c>
      <c r="H33" s="48" t="s">
        <v>13</v>
      </c>
      <c r="I33" s="48" t="s">
        <v>14</v>
      </c>
      <c r="J33" s="174">
        <v>5</v>
      </c>
      <c r="K33" s="246">
        <v>15017</v>
      </c>
      <c r="L33" s="44">
        <v>40497</v>
      </c>
      <c r="M33" s="39">
        <v>44742</v>
      </c>
      <c r="N33" s="61" t="str">
        <f t="shared" si="0"/>
        <v>11 Years, 7 Months, 15 Days</v>
      </c>
      <c r="O33" s="48">
        <v>26</v>
      </c>
      <c r="P33" s="48" t="s">
        <v>3846</v>
      </c>
      <c r="Q33" s="79">
        <v>1712142449</v>
      </c>
      <c r="R33" s="156" t="s">
        <v>3847</v>
      </c>
      <c r="S33" s="375">
        <v>11.7</v>
      </c>
      <c r="T33" s="375" t="str">
        <f t="shared" si="1"/>
        <v>C</v>
      </c>
      <c r="U33" s="409">
        <v>28</v>
      </c>
      <c r="V33" s="376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</row>
    <row r="34" spans="1:57" customFormat="1" ht="18" customHeight="1" x14ac:dyDescent="0.2">
      <c r="A34" s="5"/>
      <c r="B34" s="34">
        <v>33</v>
      </c>
      <c r="C34" s="121" t="s">
        <v>6575</v>
      </c>
      <c r="D34" s="122" t="s">
        <v>6576</v>
      </c>
      <c r="E34" s="110" t="s">
        <v>4747</v>
      </c>
      <c r="F34" s="20" t="s">
        <v>12</v>
      </c>
      <c r="G34" s="110" t="s">
        <v>2351</v>
      </c>
      <c r="H34" s="110" t="s">
        <v>13</v>
      </c>
      <c r="I34" s="122" t="s">
        <v>14</v>
      </c>
      <c r="J34" s="177">
        <v>5</v>
      </c>
      <c r="K34" s="246">
        <v>15055</v>
      </c>
      <c r="L34" s="123">
        <v>41097</v>
      </c>
      <c r="M34" s="105">
        <v>44742</v>
      </c>
      <c r="N34" s="61" t="str">
        <f t="shared" ref="N34:N65" si="2">DATEDIF(L34,M34,"Y") &amp; " Years, "&amp; DATEDIF(L34,M34,"YM") &amp; " Months, "&amp;DATEDIF(L34,M34, "MD") &amp; " Days"</f>
        <v>9 Years, 11 Months, 23 Days</v>
      </c>
      <c r="O34" s="122">
        <v>20</v>
      </c>
      <c r="P34" s="122" t="s">
        <v>6577</v>
      </c>
      <c r="Q34" s="330" t="s">
        <v>6578</v>
      </c>
      <c r="R34" s="151" t="s">
        <v>6579</v>
      </c>
      <c r="S34" s="375">
        <v>9.11</v>
      </c>
      <c r="T34" s="375" t="str">
        <f t="shared" ref="T34:T65" si="3">IF(S34&lt;=9.5,"A",IF(S34&lt;=11,"B",IF(S34&lt;=16,"C")))</f>
        <v>A</v>
      </c>
      <c r="U34" s="409">
        <v>23</v>
      </c>
      <c r="V34" s="376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</row>
    <row r="35" spans="1:57" customFormat="1" ht="18" customHeight="1" x14ac:dyDescent="0.2">
      <c r="A35" s="5"/>
      <c r="B35" s="34">
        <v>34</v>
      </c>
      <c r="C35" s="35" t="s">
        <v>751</v>
      </c>
      <c r="D35" s="36" t="s">
        <v>752</v>
      </c>
      <c r="E35" s="20" t="s">
        <v>743</v>
      </c>
      <c r="F35" s="20" t="s">
        <v>690</v>
      </c>
      <c r="G35" s="20" t="s">
        <v>5470</v>
      </c>
      <c r="H35" s="20" t="s">
        <v>13</v>
      </c>
      <c r="I35" s="20" t="s">
        <v>22</v>
      </c>
      <c r="J35" s="174">
        <v>5</v>
      </c>
      <c r="K35" s="246">
        <v>15013</v>
      </c>
      <c r="L35" s="44">
        <v>41261</v>
      </c>
      <c r="M35" s="39">
        <v>44742</v>
      </c>
      <c r="N35" s="40" t="str">
        <f t="shared" si="2"/>
        <v>9 Years, 6 Months, 12 Days</v>
      </c>
      <c r="O35" s="20">
        <v>25</v>
      </c>
      <c r="P35" s="20" t="s">
        <v>5632</v>
      </c>
      <c r="Q35" s="42" t="s">
        <v>744</v>
      </c>
      <c r="R35" s="58" t="s">
        <v>745</v>
      </c>
      <c r="S35" s="375">
        <v>9.6</v>
      </c>
      <c r="T35" s="375" t="str">
        <f t="shared" si="3"/>
        <v>B</v>
      </c>
      <c r="U35" s="409">
        <v>34</v>
      </c>
      <c r="V35" s="376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</row>
    <row r="36" spans="1:57" customFormat="1" ht="18" customHeight="1" x14ac:dyDescent="0.2">
      <c r="A36" s="5"/>
      <c r="B36" s="34">
        <v>35</v>
      </c>
      <c r="C36" s="63" t="s">
        <v>4742</v>
      </c>
      <c r="D36" s="64" t="s">
        <v>4743</v>
      </c>
      <c r="E36" s="48" t="s">
        <v>4747</v>
      </c>
      <c r="F36" s="20" t="s">
        <v>12</v>
      </c>
      <c r="G36" s="60" t="s">
        <v>2351</v>
      </c>
      <c r="H36" s="60" t="s">
        <v>13</v>
      </c>
      <c r="I36" s="48" t="s">
        <v>14</v>
      </c>
      <c r="J36" s="174">
        <v>5</v>
      </c>
      <c r="K36" s="246">
        <v>15034</v>
      </c>
      <c r="L36" s="66">
        <v>41281</v>
      </c>
      <c r="M36" s="39">
        <v>44742</v>
      </c>
      <c r="N36" s="61" t="str">
        <f t="shared" si="2"/>
        <v>9 Years, 5 Months, 23 Days</v>
      </c>
      <c r="O36" s="48">
        <v>26</v>
      </c>
      <c r="P36" s="48" t="s">
        <v>3894</v>
      </c>
      <c r="Q36" s="71">
        <v>715114060</v>
      </c>
      <c r="R36" s="126" t="s">
        <v>4744</v>
      </c>
      <c r="S36" s="375">
        <v>9.5</v>
      </c>
      <c r="T36" s="375" t="str">
        <f t="shared" si="3"/>
        <v>A</v>
      </c>
      <c r="U36" s="409">
        <v>19</v>
      </c>
      <c r="V36" s="376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</row>
    <row r="37" spans="1:57" customFormat="1" ht="18" customHeight="1" x14ac:dyDescent="0.2">
      <c r="A37" s="5"/>
      <c r="B37" s="34">
        <v>36</v>
      </c>
      <c r="C37" s="58" t="s">
        <v>3928</v>
      </c>
      <c r="D37" s="36" t="s">
        <v>3929</v>
      </c>
      <c r="E37" s="48" t="s">
        <v>3930</v>
      </c>
      <c r="F37" s="20" t="s">
        <v>12</v>
      </c>
      <c r="G37" s="48" t="s">
        <v>2351</v>
      </c>
      <c r="H37" s="48" t="s">
        <v>13</v>
      </c>
      <c r="I37" s="48" t="s">
        <v>14</v>
      </c>
      <c r="J37" s="174">
        <v>5</v>
      </c>
      <c r="K37" s="246">
        <v>15019</v>
      </c>
      <c r="L37" s="44">
        <v>41346</v>
      </c>
      <c r="M37" s="39">
        <v>44742</v>
      </c>
      <c r="N37" s="61" t="str">
        <f t="shared" si="2"/>
        <v>9 Years, 3 Months, 17 Days</v>
      </c>
      <c r="O37" s="48">
        <v>32</v>
      </c>
      <c r="P37" s="48" t="s">
        <v>3932</v>
      </c>
      <c r="Q37" s="79">
        <v>1911310762</v>
      </c>
      <c r="R37" s="126" t="s">
        <v>3933</v>
      </c>
      <c r="S37" s="375">
        <v>9.3000000000000007</v>
      </c>
      <c r="T37" s="375" t="str">
        <f t="shared" si="3"/>
        <v>A</v>
      </c>
      <c r="U37" s="409">
        <v>17</v>
      </c>
      <c r="V37" s="376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</row>
    <row r="38" spans="1:57" customFormat="1" ht="18" customHeight="1" x14ac:dyDescent="0.2">
      <c r="A38" s="5"/>
      <c r="B38" s="34">
        <v>37</v>
      </c>
      <c r="C38" s="58" t="s">
        <v>5333</v>
      </c>
      <c r="D38" s="59" t="s">
        <v>5334</v>
      </c>
      <c r="E38" s="48" t="s">
        <v>3930</v>
      </c>
      <c r="F38" s="20" t="s">
        <v>12</v>
      </c>
      <c r="G38" s="48" t="s">
        <v>2351</v>
      </c>
      <c r="H38" s="48" t="s">
        <v>13</v>
      </c>
      <c r="I38" s="48" t="s">
        <v>14</v>
      </c>
      <c r="J38" s="174">
        <v>5</v>
      </c>
      <c r="K38" s="246">
        <v>15046</v>
      </c>
      <c r="L38" s="44">
        <v>41748</v>
      </c>
      <c r="M38" s="39">
        <v>44742</v>
      </c>
      <c r="N38" s="61" t="str">
        <f t="shared" si="2"/>
        <v>8 Years, 2 Months, 11 Days</v>
      </c>
      <c r="O38" s="48">
        <v>21.5</v>
      </c>
      <c r="P38" s="48" t="s">
        <v>3878</v>
      </c>
      <c r="Q38" s="79">
        <v>1776894842</v>
      </c>
      <c r="R38" s="126" t="s">
        <v>5335</v>
      </c>
      <c r="S38" s="375">
        <v>8.1999999999999993</v>
      </c>
      <c r="T38" s="375" t="str">
        <f t="shared" si="3"/>
        <v>A</v>
      </c>
      <c r="U38" s="409">
        <v>17</v>
      </c>
      <c r="V38" s="376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</row>
    <row r="39" spans="1:57" customFormat="1" ht="18" customHeight="1" x14ac:dyDescent="0.2">
      <c r="A39" s="5"/>
      <c r="B39" s="34">
        <v>38</v>
      </c>
      <c r="C39" s="35" t="s">
        <v>2777</v>
      </c>
      <c r="D39" s="43" t="s">
        <v>2778</v>
      </c>
      <c r="E39" s="20" t="s">
        <v>2779</v>
      </c>
      <c r="F39" s="20" t="s">
        <v>2622</v>
      </c>
      <c r="G39" s="20" t="s">
        <v>272</v>
      </c>
      <c r="H39" s="20" t="s">
        <v>13</v>
      </c>
      <c r="I39" s="20" t="s">
        <v>22</v>
      </c>
      <c r="J39" s="174">
        <v>5</v>
      </c>
      <c r="K39" s="246">
        <v>15008</v>
      </c>
      <c r="L39" s="44">
        <v>41031</v>
      </c>
      <c r="M39" s="39">
        <v>44742</v>
      </c>
      <c r="N39" s="40" t="str">
        <f t="shared" si="2"/>
        <v>10 Years, 1 Months, 28 Days</v>
      </c>
      <c r="O39" s="20">
        <v>25</v>
      </c>
      <c r="P39" s="20" t="s">
        <v>5589</v>
      </c>
      <c r="Q39" s="42" t="s">
        <v>2780</v>
      </c>
      <c r="R39" s="58" t="s">
        <v>2781</v>
      </c>
      <c r="S39" s="375">
        <v>10.1</v>
      </c>
      <c r="T39" s="375" t="str">
        <f t="shared" si="3"/>
        <v>B</v>
      </c>
      <c r="U39" s="409">
        <v>23</v>
      </c>
      <c r="V39" s="376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</row>
    <row r="40" spans="1:57" customFormat="1" ht="18" customHeight="1" x14ac:dyDescent="0.2">
      <c r="A40" s="5"/>
      <c r="B40" s="34">
        <v>39</v>
      </c>
      <c r="C40" s="63" t="s">
        <v>4745</v>
      </c>
      <c r="D40" s="64" t="s">
        <v>4746</v>
      </c>
      <c r="E40" s="65" t="s">
        <v>4747</v>
      </c>
      <c r="F40" s="20" t="s">
        <v>12</v>
      </c>
      <c r="G40" s="60" t="s">
        <v>2351</v>
      </c>
      <c r="H40" s="60" t="s">
        <v>13</v>
      </c>
      <c r="I40" s="48" t="s">
        <v>14</v>
      </c>
      <c r="J40" s="174">
        <v>5</v>
      </c>
      <c r="K40" s="246">
        <v>15035</v>
      </c>
      <c r="L40" s="66">
        <v>40714</v>
      </c>
      <c r="M40" s="39">
        <v>44742</v>
      </c>
      <c r="N40" s="61" t="str">
        <f t="shared" si="2"/>
        <v>11 Years, 0 Months, 10 Days</v>
      </c>
      <c r="O40" s="48">
        <v>22</v>
      </c>
      <c r="P40" s="48" t="s">
        <v>3846</v>
      </c>
      <c r="Q40" s="71">
        <v>1714143605</v>
      </c>
      <c r="R40" s="126" t="s">
        <v>4748</v>
      </c>
      <c r="S40" s="375">
        <v>11</v>
      </c>
      <c r="T40" s="375" t="str">
        <f t="shared" si="3"/>
        <v>B</v>
      </c>
      <c r="U40" s="409">
        <v>18</v>
      </c>
      <c r="V40" s="376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</row>
    <row r="41" spans="1:57" customFormat="1" ht="18" customHeight="1" x14ac:dyDescent="0.2">
      <c r="A41" s="5"/>
      <c r="B41" s="34">
        <v>40</v>
      </c>
      <c r="C41" s="58" t="s">
        <v>5279</v>
      </c>
      <c r="D41" s="59" t="s">
        <v>5280</v>
      </c>
      <c r="E41" s="48" t="s">
        <v>5737</v>
      </c>
      <c r="F41" s="20" t="s">
        <v>12</v>
      </c>
      <c r="G41" s="48" t="s">
        <v>2351</v>
      </c>
      <c r="H41" s="48" t="s">
        <v>13</v>
      </c>
      <c r="I41" s="48" t="s">
        <v>14</v>
      </c>
      <c r="J41" s="174">
        <v>5</v>
      </c>
      <c r="K41" s="246">
        <v>15045</v>
      </c>
      <c r="L41" s="44">
        <v>40674</v>
      </c>
      <c r="M41" s="39">
        <v>44742</v>
      </c>
      <c r="N41" s="61" t="str">
        <f t="shared" si="2"/>
        <v>11 Years, 1 Months, 19 Days</v>
      </c>
      <c r="O41" s="48">
        <v>28</v>
      </c>
      <c r="P41" s="48" t="s">
        <v>3846</v>
      </c>
      <c r="Q41" s="79">
        <v>1625015818</v>
      </c>
      <c r="R41" s="126" t="s">
        <v>5281</v>
      </c>
      <c r="S41" s="375">
        <v>11.1</v>
      </c>
      <c r="T41" s="375" t="str">
        <f t="shared" si="3"/>
        <v>C</v>
      </c>
      <c r="U41" s="409">
        <v>27</v>
      </c>
      <c r="V41" s="376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</row>
    <row r="42" spans="1:57" customFormat="1" ht="18" customHeight="1" x14ac:dyDescent="0.2">
      <c r="A42" s="5"/>
      <c r="B42" s="34">
        <v>41</v>
      </c>
      <c r="C42" s="58" t="s">
        <v>3941</v>
      </c>
      <c r="D42" s="36" t="s">
        <v>3942</v>
      </c>
      <c r="E42" s="48" t="s">
        <v>3844</v>
      </c>
      <c r="F42" s="20" t="s">
        <v>12</v>
      </c>
      <c r="G42" s="48" t="s">
        <v>2351</v>
      </c>
      <c r="H42" s="48" t="s">
        <v>13</v>
      </c>
      <c r="I42" s="48" t="s">
        <v>14</v>
      </c>
      <c r="J42" s="174">
        <v>5</v>
      </c>
      <c r="K42" s="246">
        <v>15020</v>
      </c>
      <c r="L42" s="44">
        <v>40687</v>
      </c>
      <c r="M42" s="39">
        <v>44742</v>
      </c>
      <c r="N42" s="61" t="str">
        <f t="shared" si="2"/>
        <v>11 Years, 1 Months, 6 Days</v>
      </c>
      <c r="O42" s="48">
        <v>23</v>
      </c>
      <c r="P42" s="48" t="s">
        <v>3913</v>
      </c>
      <c r="Q42" s="79">
        <v>1842607126</v>
      </c>
      <c r="R42" s="126" t="s">
        <v>3943</v>
      </c>
      <c r="S42" s="375">
        <v>11.1</v>
      </c>
      <c r="T42" s="375" t="str">
        <f t="shared" si="3"/>
        <v>C</v>
      </c>
      <c r="U42" s="409">
        <v>26</v>
      </c>
      <c r="V42" s="376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</row>
    <row r="43" spans="1:57" customFormat="1" ht="18" customHeight="1" x14ac:dyDescent="0.2">
      <c r="A43" s="5"/>
      <c r="B43" s="34">
        <v>42</v>
      </c>
      <c r="C43" s="63" t="s">
        <v>4306</v>
      </c>
      <c r="D43" s="43" t="s">
        <v>4307</v>
      </c>
      <c r="E43" s="65" t="s">
        <v>4032</v>
      </c>
      <c r="F43" s="20" t="s">
        <v>12</v>
      </c>
      <c r="G43" s="60" t="s">
        <v>2351</v>
      </c>
      <c r="H43" s="60" t="s">
        <v>13</v>
      </c>
      <c r="I43" s="48" t="s">
        <v>14</v>
      </c>
      <c r="J43" s="174">
        <v>5</v>
      </c>
      <c r="K43" s="246">
        <v>15025</v>
      </c>
      <c r="L43" s="66">
        <v>40135</v>
      </c>
      <c r="M43" s="39">
        <v>44742</v>
      </c>
      <c r="N43" s="61" t="str">
        <f t="shared" si="2"/>
        <v>12 Years, 7 Months, 12 Days</v>
      </c>
      <c r="O43" s="48">
        <v>38</v>
      </c>
      <c r="P43" s="48" t="s">
        <v>3954</v>
      </c>
      <c r="Q43" s="71" t="s">
        <v>4308</v>
      </c>
      <c r="R43" s="156" t="s">
        <v>4309</v>
      </c>
      <c r="S43" s="375">
        <v>12.7</v>
      </c>
      <c r="T43" s="375" t="str">
        <f t="shared" si="3"/>
        <v>C</v>
      </c>
      <c r="U43" s="409">
        <v>26</v>
      </c>
      <c r="V43" s="376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</row>
    <row r="44" spans="1:57" customFormat="1" ht="18" customHeight="1" x14ac:dyDescent="0.2">
      <c r="A44" s="5"/>
      <c r="B44" s="34">
        <v>43</v>
      </c>
      <c r="C44" s="117" t="s">
        <v>6565</v>
      </c>
      <c r="D44" s="144" t="s">
        <v>6566</v>
      </c>
      <c r="E44" s="48" t="s">
        <v>4493</v>
      </c>
      <c r="F44" s="20" t="s">
        <v>12</v>
      </c>
      <c r="G44" s="60" t="s">
        <v>2351</v>
      </c>
      <c r="H44" s="60" t="s">
        <v>13</v>
      </c>
      <c r="I44" s="60" t="s">
        <v>14</v>
      </c>
      <c r="J44" s="174">
        <v>5</v>
      </c>
      <c r="K44" s="246">
        <v>15054</v>
      </c>
      <c r="L44" s="118">
        <v>40945</v>
      </c>
      <c r="M44" s="105">
        <v>44742</v>
      </c>
      <c r="N44" s="61" t="str">
        <f t="shared" si="2"/>
        <v>10 Years, 4 Months, 24 Days</v>
      </c>
      <c r="O44" s="148" t="s">
        <v>6567</v>
      </c>
      <c r="P44" s="148" t="s">
        <v>6568</v>
      </c>
      <c r="Q44" s="324" t="s">
        <v>6569</v>
      </c>
      <c r="R44" s="126" t="s">
        <v>6570</v>
      </c>
      <c r="S44" s="375">
        <v>10.4</v>
      </c>
      <c r="T44" s="375" t="str">
        <f t="shared" si="3"/>
        <v>B</v>
      </c>
      <c r="U44" s="409">
        <v>18</v>
      </c>
      <c r="V44" s="376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</row>
    <row r="45" spans="1:57" customFormat="1" ht="18" customHeight="1" x14ac:dyDescent="0.2">
      <c r="A45" s="5"/>
      <c r="B45" s="34">
        <v>44</v>
      </c>
      <c r="C45" s="58" t="s">
        <v>5410</v>
      </c>
      <c r="D45" s="59" t="s">
        <v>5411</v>
      </c>
      <c r="E45" s="20" t="s">
        <v>4590</v>
      </c>
      <c r="F45" s="20" t="s">
        <v>12</v>
      </c>
      <c r="G45" s="48" t="s">
        <v>2351</v>
      </c>
      <c r="H45" s="48" t="s">
        <v>13</v>
      </c>
      <c r="I45" s="48" t="s">
        <v>14</v>
      </c>
      <c r="J45" s="174">
        <v>5</v>
      </c>
      <c r="K45" s="246">
        <v>15048</v>
      </c>
      <c r="L45" s="44">
        <v>40619</v>
      </c>
      <c r="M45" s="39">
        <v>44742</v>
      </c>
      <c r="N45" s="61" t="str">
        <f t="shared" si="2"/>
        <v>11 Years, 3 Months, 13 Days</v>
      </c>
      <c r="O45" s="48">
        <v>16</v>
      </c>
      <c r="P45" s="48" t="s">
        <v>3834</v>
      </c>
      <c r="Q45" s="79">
        <v>1711507210</v>
      </c>
      <c r="R45" s="126" t="s">
        <v>5412</v>
      </c>
      <c r="S45" s="375">
        <v>11.3</v>
      </c>
      <c r="T45" s="375" t="str">
        <f t="shared" si="3"/>
        <v>C</v>
      </c>
      <c r="U45" s="409">
        <v>23</v>
      </c>
      <c r="V45" s="376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</row>
    <row r="46" spans="1:57" customFormat="1" ht="18" customHeight="1" x14ac:dyDescent="0.2">
      <c r="A46" s="5"/>
      <c r="B46" s="34">
        <v>45</v>
      </c>
      <c r="C46" s="63" t="s">
        <v>6663</v>
      </c>
      <c r="D46" s="65" t="s">
        <v>6664</v>
      </c>
      <c r="E46" s="60" t="s">
        <v>4493</v>
      </c>
      <c r="F46" s="20" t="s">
        <v>12</v>
      </c>
      <c r="G46" s="60" t="s">
        <v>2351</v>
      </c>
      <c r="H46" s="60" t="s">
        <v>13</v>
      </c>
      <c r="I46" s="60" t="s">
        <v>14</v>
      </c>
      <c r="J46" s="174">
        <v>5</v>
      </c>
      <c r="K46" s="246">
        <v>15059</v>
      </c>
      <c r="L46" s="118">
        <v>41950</v>
      </c>
      <c r="M46" s="105">
        <v>44742</v>
      </c>
      <c r="N46" s="61" t="str">
        <f t="shared" si="2"/>
        <v>7 Years, 7 Months, 23 Days</v>
      </c>
      <c r="O46" s="65">
        <v>25</v>
      </c>
      <c r="P46" s="65" t="s">
        <v>5531</v>
      </c>
      <c r="Q46" s="64" t="s">
        <v>6665</v>
      </c>
      <c r="R46" s="126" t="s">
        <v>6666</v>
      </c>
      <c r="S46" s="375">
        <v>7.7</v>
      </c>
      <c r="T46" s="375" t="str">
        <f t="shared" si="3"/>
        <v>A</v>
      </c>
      <c r="U46" s="409">
        <v>17</v>
      </c>
      <c r="V46" s="376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</row>
    <row r="47" spans="1:57" customFormat="1" ht="18" customHeight="1" x14ac:dyDescent="0.2">
      <c r="A47" s="5"/>
      <c r="B47" s="34">
        <v>46</v>
      </c>
      <c r="C47" s="78" t="s">
        <v>5074</v>
      </c>
      <c r="D47" s="59" t="s">
        <v>5075</v>
      </c>
      <c r="E47" s="60" t="s">
        <v>4032</v>
      </c>
      <c r="F47" s="20" t="s">
        <v>12</v>
      </c>
      <c r="G47" s="60" t="s">
        <v>2351</v>
      </c>
      <c r="H47" s="77" t="s">
        <v>13</v>
      </c>
      <c r="I47" s="60" t="s">
        <v>14</v>
      </c>
      <c r="J47" s="174">
        <v>5</v>
      </c>
      <c r="K47" s="246">
        <v>15040</v>
      </c>
      <c r="L47" s="45">
        <v>40740</v>
      </c>
      <c r="M47" s="39">
        <v>44742</v>
      </c>
      <c r="N47" s="61" t="str">
        <f t="shared" si="2"/>
        <v>10 Years, 11 Months, 14 Days</v>
      </c>
      <c r="O47" s="48">
        <v>21</v>
      </c>
      <c r="P47" s="48" t="s">
        <v>5076</v>
      </c>
      <c r="Q47" s="79">
        <v>1712601609</v>
      </c>
      <c r="R47" s="126" t="s">
        <v>5070</v>
      </c>
      <c r="S47" s="375">
        <v>10.11</v>
      </c>
      <c r="T47" s="375" t="str">
        <f t="shared" si="3"/>
        <v>B</v>
      </c>
      <c r="U47" s="409">
        <v>17</v>
      </c>
      <c r="V47" s="376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</row>
    <row r="48" spans="1:57" customFormat="1" ht="18" customHeight="1" x14ac:dyDescent="0.2">
      <c r="A48" s="5"/>
      <c r="B48" s="34">
        <v>47</v>
      </c>
      <c r="C48" s="58" t="s">
        <v>5431</v>
      </c>
      <c r="D48" s="59" t="s">
        <v>5432</v>
      </c>
      <c r="E48" s="48" t="s">
        <v>4032</v>
      </c>
      <c r="F48" s="20" t="s">
        <v>12</v>
      </c>
      <c r="G48" s="48" t="s">
        <v>2351</v>
      </c>
      <c r="H48" s="48" t="s">
        <v>13</v>
      </c>
      <c r="I48" s="48" t="s">
        <v>14</v>
      </c>
      <c r="J48" s="174">
        <v>5</v>
      </c>
      <c r="K48" s="246">
        <v>15049</v>
      </c>
      <c r="L48" s="44">
        <v>40442</v>
      </c>
      <c r="M48" s="39">
        <v>44742</v>
      </c>
      <c r="N48" s="61" t="str">
        <f t="shared" si="2"/>
        <v>11 Years, 9 Months, 9 Days</v>
      </c>
      <c r="O48" s="48">
        <v>25</v>
      </c>
      <c r="P48" s="48" t="s">
        <v>4095</v>
      </c>
      <c r="Q48" s="79">
        <v>1714085670</v>
      </c>
      <c r="R48" s="126" t="s">
        <v>5433</v>
      </c>
      <c r="S48" s="375">
        <v>11.9</v>
      </c>
      <c r="T48" s="375" t="str">
        <f t="shared" si="3"/>
        <v>C</v>
      </c>
      <c r="U48" s="409">
        <v>23</v>
      </c>
      <c r="V48" s="376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</row>
    <row r="49" spans="1:57" customFormat="1" ht="18" customHeight="1" x14ac:dyDescent="0.2">
      <c r="A49" s="5"/>
      <c r="B49" s="34">
        <v>48</v>
      </c>
      <c r="C49" s="58" t="s">
        <v>3880</v>
      </c>
      <c r="D49" s="43" t="s">
        <v>3881</v>
      </c>
      <c r="E49" s="48" t="s">
        <v>3882</v>
      </c>
      <c r="F49" s="20" t="s">
        <v>12</v>
      </c>
      <c r="G49" s="48" t="s">
        <v>2351</v>
      </c>
      <c r="H49" s="48" t="s">
        <v>13</v>
      </c>
      <c r="I49" s="48" t="s">
        <v>14</v>
      </c>
      <c r="J49" s="174">
        <v>5</v>
      </c>
      <c r="K49" s="246">
        <v>15018</v>
      </c>
      <c r="L49" s="44">
        <v>40493</v>
      </c>
      <c r="M49" s="39">
        <v>44742</v>
      </c>
      <c r="N49" s="61" t="str">
        <f t="shared" si="2"/>
        <v>11 Years, 7 Months, 19 Days</v>
      </c>
      <c r="O49" s="48">
        <v>25</v>
      </c>
      <c r="P49" s="48" t="s">
        <v>3856</v>
      </c>
      <c r="Q49" s="79" t="s">
        <v>3883</v>
      </c>
      <c r="R49" s="126" t="s">
        <v>3884</v>
      </c>
      <c r="S49" s="375">
        <v>11.7</v>
      </c>
      <c r="T49" s="375" t="str">
        <f t="shared" si="3"/>
        <v>C</v>
      </c>
      <c r="U49" s="409">
        <v>22</v>
      </c>
      <c r="V49" s="376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</row>
    <row r="50" spans="1:57" customFormat="1" ht="18" customHeight="1" x14ac:dyDescent="0.2">
      <c r="A50" s="5"/>
      <c r="B50" s="34">
        <v>49</v>
      </c>
      <c r="C50" s="63" t="s">
        <v>4540</v>
      </c>
      <c r="D50" s="64" t="s">
        <v>4541</v>
      </c>
      <c r="E50" s="48" t="s">
        <v>3882</v>
      </c>
      <c r="F50" s="20" t="s">
        <v>12</v>
      </c>
      <c r="G50" s="60" t="s">
        <v>2351</v>
      </c>
      <c r="H50" s="60" t="s">
        <v>13</v>
      </c>
      <c r="I50" s="48" t="s">
        <v>14</v>
      </c>
      <c r="J50" s="174">
        <v>5</v>
      </c>
      <c r="K50" s="246">
        <v>15030</v>
      </c>
      <c r="L50" s="66">
        <v>41396</v>
      </c>
      <c r="M50" s="39">
        <v>44742</v>
      </c>
      <c r="N50" s="61" t="str">
        <f t="shared" si="2"/>
        <v>9 Years, 1 Months, 28 Days</v>
      </c>
      <c r="O50" s="48">
        <v>26</v>
      </c>
      <c r="P50" s="48" t="s">
        <v>3894</v>
      </c>
      <c r="Q50" s="71">
        <v>1710400846</v>
      </c>
      <c r="R50" s="160" t="s">
        <v>4542</v>
      </c>
      <c r="S50" s="375">
        <v>9.1</v>
      </c>
      <c r="T50" s="375" t="str">
        <f t="shared" si="3"/>
        <v>A</v>
      </c>
      <c r="U50" s="409">
        <v>12</v>
      </c>
      <c r="V50" s="376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</row>
    <row r="51" spans="1:57" customFormat="1" ht="18" customHeight="1" x14ac:dyDescent="0.2">
      <c r="A51" s="5"/>
      <c r="B51" s="34">
        <v>50</v>
      </c>
      <c r="C51" s="136" t="s">
        <v>5494</v>
      </c>
      <c r="D51" s="43" t="s">
        <v>5495</v>
      </c>
      <c r="E51" s="48" t="s">
        <v>3882</v>
      </c>
      <c r="F51" s="48" t="s">
        <v>12</v>
      </c>
      <c r="G51" s="48" t="s">
        <v>2351</v>
      </c>
      <c r="H51" s="48" t="s">
        <v>13</v>
      </c>
      <c r="I51" s="48" t="s">
        <v>14</v>
      </c>
      <c r="J51" s="174">
        <v>5</v>
      </c>
      <c r="K51" s="246">
        <v>15050</v>
      </c>
      <c r="L51" s="45">
        <v>41600</v>
      </c>
      <c r="M51" s="82">
        <v>44742</v>
      </c>
      <c r="N51" s="61" t="str">
        <f t="shared" si="2"/>
        <v>8 Years, 7 Months, 8 Days</v>
      </c>
      <c r="O51" s="48">
        <v>24</v>
      </c>
      <c r="P51" s="48" t="s">
        <v>3846</v>
      </c>
      <c r="Q51" s="319" t="s">
        <v>6795</v>
      </c>
      <c r="R51" s="157" t="s">
        <v>5496</v>
      </c>
      <c r="S51" s="375">
        <v>8.6999999999999993</v>
      </c>
      <c r="T51" s="375" t="str">
        <f t="shared" si="3"/>
        <v>A</v>
      </c>
      <c r="U51" s="409">
        <v>12</v>
      </c>
      <c r="V51" s="376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</row>
    <row r="52" spans="1:57" customFormat="1" ht="18" customHeight="1" x14ac:dyDescent="0.2">
      <c r="A52" s="5"/>
      <c r="B52" s="34">
        <v>51</v>
      </c>
      <c r="C52" s="63" t="s">
        <v>6678</v>
      </c>
      <c r="D52" s="76" t="s">
        <v>6679</v>
      </c>
      <c r="E52" s="60" t="s">
        <v>4504</v>
      </c>
      <c r="F52" s="48" t="s">
        <v>12</v>
      </c>
      <c r="G52" s="60" t="s">
        <v>2351</v>
      </c>
      <c r="H52" s="60" t="s">
        <v>13</v>
      </c>
      <c r="I52" s="60" t="s">
        <v>14</v>
      </c>
      <c r="J52" s="174">
        <v>5</v>
      </c>
      <c r="K52" s="246">
        <v>15060</v>
      </c>
      <c r="L52" s="118">
        <v>40530</v>
      </c>
      <c r="M52" s="105">
        <v>44742</v>
      </c>
      <c r="N52" s="61" t="str">
        <f t="shared" si="2"/>
        <v>11 Years, 6 Months, 12 Days</v>
      </c>
      <c r="O52" s="65">
        <v>23</v>
      </c>
      <c r="P52" s="65" t="s">
        <v>5547</v>
      </c>
      <c r="Q52" s="324" t="s">
        <v>6680</v>
      </c>
      <c r="R52" s="126" t="s">
        <v>6681</v>
      </c>
      <c r="S52" s="375">
        <v>11.6</v>
      </c>
      <c r="T52" s="375" t="str">
        <f t="shared" si="3"/>
        <v>C</v>
      </c>
      <c r="U52" s="409">
        <v>20</v>
      </c>
      <c r="V52" s="376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</row>
    <row r="53" spans="1:57" customFormat="1" ht="18" customHeight="1" x14ac:dyDescent="0.2">
      <c r="A53" s="5"/>
      <c r="B53" s="34">
        <v>52</v>
      </c>
      <c r="C53" s="58" t="s">
        <v>5208</v>
      </c>
      <c r="D53" s="59" t="s">
        <v>5209</v>
      </c>
      <c r="E53" s="48" t="s">
        <v>3930</v>
      </c>
      <c r="F53" s="20" t="s">
        <v>12</v>
      </c>
      <c r="G53" s="48" t="s">
        <v>2351</v>
      </c>
      <c r="H53" s="20" t="s">
        <v>13</v>
      </c>
      <c r="I53" s="48" t="s">
        <v>14</v>
      </c>
      <c r="J53" s="174">
        <v>5</v>
      </c>
      <c r="K53" s="246">
        <v>15044</v>
      </c>
      <c r="L53" s="44">
        <v>41075</v>
      </c>
      <c r="M53" s="39">
        <v>44742</v>
      </c>
      <c r="N53" s="61" t="str">
        <f t="shared" si="2"/>
        <v>10 Years, 0 Months, 15 Days</v>
      </c>
      <c r="O53" s="48">
        <v>22.5</v>
      </c>
      <c r="P53" s="48" t="s">
        <v>5210</v>
      </c>
      <c r="Q53" s="79">
        <v>1917306313</v>
      </c>
      <c r="R53" s="126" t="s">
        <v>5211</v>
      </c>
      <c r="S53" s="375">
        <v>10</v>
      </c>
      <c r="T53" s="375" t="str">
        <f t="shared" si="3"/>
        <v>B</v>
      </c>
      <c r="U53" s="409">
        <v>17</v>
      </c>
      <c r="V53" s="376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</row>
    <row r="54" spans="1:57" customFormat="1" ht="18" customHeight="1" x14ac:dyDescent="0.2">
      <c r="A54" s="5"/>
      <c r="B54" s="34">
        <v>53</v>
      </c>
      <c r="C54" s="121" t="s">
        <v>6540</v>
      </c>
      <c r="D54" s="109" t="s">
        <v>6541</v>
      </c>
      <c r="E54" s="110" t="s">
        <v>4590</v>
      </c>
      <c r="F54" s="48" t="s">
        <v>12</v>
      </c>
      <c r="G54" s="110" t="s">
        <v>2351</v>
      </c>
      <c r="H54" s="110" t="s">
        <v>13</v>
      </c>
      <c r="I54" s="110" t="s">
        <v>14</v>
      </c>
      <c r="J54" s="177">
        <v>5</v>
      </c>
      <c r="K54" s="246">
        <v>15053</v>
      </c>
      <c r="L54" s="123">
        <v>41192</v>
      </c>
      <c r="M54" s="105">
        <v>44742</v>
      </c>
      <c r="N54" s="61" t="str">
        <f t="shared" si="2"/>
        <v>9 Years, 8 Months, 20 Days</v>
      </c>
      <c r="O54" s="122">
        <v>23.5</v>
      </c>
      <c r="P54" s="122" t="s">
        <v>5537</v>
      </c>
      <c r="Q54" s="323" t="s">
        <v>6542</v>
      </c>
      <c r="R54" s="151" t="s">
        <v>6543</v>
      </c>
      <c r="S54" s="375">
        <v>9.8000000000000007</v>
      </c>
      <c r="T54" s="375" t="str">
        <f t="shared" si="3"/>
        <v>B</v>
      </c>
      <c r="U54" s="409">
        <v>17</v>
      </c>
      <c r="V54" s="376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</row>
    <row r="55" spans="1:57" customFormat="1" ht="18" customHeight="1" x14ac:dyDescent="0.2">
      <c r="A55" s="5"/>
      <c r="B55" s="34">
        <v>54</v>
      </c>
      <c r="C55" s="121" t="s">
        <v>6644</v>
      </c>
      <c r="D55" s="109" t="s">
        <v>6645</v>
      </c>
      <c r="E55" s="110" t="s">
        <v>2672</v>
      </c>
      <c r="F55" s="48" t="s">
        <v>12</v>
      </c>
      <c r="G55" s="110" t="s">
        <v>2351</v>
      </c>
      <c r="H55" s="110" t="s">
        <v>13</v>
      </c>
      <c r="I55" s="110" t="s">
        <v>14</v>
      </c>
      <c r="J55" s="177">
        <v>5</v>
      </c>
      <c r="K55" s="246">
        <v>15058</v>
      </c>
      <c r="L55" s="118">
        <v>42001</v>
      </c>
      <c r="M55" s="105">
        <v>44742</v>
      </c>
      <c r="N55" s="61" t="str">
        <f t="shared" si="2"/>
        <v>7 Years, 6 Months, 2 Days</v>
      </c>
      <c r="O55" s="122">
        <v>24</v>
      </c>
      <c r="P55" s="122" t="s">
        <v>5553</v>
      </c>
      <c r="Q55" s="64">
        <v>1836663447</v>
      </c>
      <c r="R55" s="126" t="s">
        <v>6646</v>
      </c>
      <c r="S55" s="375">
        <v>7.6</v>
      </c>
      <c r="T55" s="375" t="str">
        <f t="shared" si="3"/>
        <v>A</v>
      </c>
      <c r="U55" s="409">
        <v>8</v>
      </c>
      <c r="V55" s="376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</row>
    <row r="56" spans="1:57" customFormat="1" ht="18" customHeight="1" x14ac:dyDescent="0.2">
      <c r="A56" s="5"/>
      <c r="B56" s="34">
        <v>55</v>
      </c>
      <c r="C56" s="78" t="s">
        <v>4998</v>
      </c>
      <c r="D56" s="59" t="s">
        <v>4999</v>
      </c>
      <c r="E56" s="60" t="s">
        <v>3882</v>
      </c>
      <c r="F56" s="20" t="s">
        <v>12</v>
      </c>
      <c r="G56" s="60" t="s">
        <v>2351</v>
      </c>
      <c r="H56" s="77" t="s">
        <v>13</v>
      </c>
      <c r="I56" s="60" t="s">
        <v>14</v>
      </c>
      <c r="J56" s="174">
        <v>5</v>
      </c>
      <c r="K56" s="246">
        <v>15039</v>
      </c>
      <c r="L56" s="45">
        <v>40744</v>
      </c>
      <c r="M56" s="39">
        <v>44742</v>
      </c>
      <c r="N56" s="61" t="str">
        <f t="shared" si="2"/>
        <v>10 Years, 11 Months, 10 Days</v>
      </c>
      <c r="O56" s="48">
        <v>26</v>
      </c>
      <c r="P56" s="48" t="s">
        <v>5000</v>
      </c>
      <c r="Q56" s="79">
        <v>1710400846</v>
      </c>
      <c r="R56" s="126" t="s">
        <v>4542</v>
      </c>
      <c r="S56" s="375">
        <v>10.11</v>
      </c>
      <c r="T56" s="375" t="str">
        <f t="shared" si="3"/>
        <v>B</v>
      </c>
      <c r="U56" s="409">
        <v>13</v>
      </c>
      <c r="V56" s="376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</row>
    <row r="57" spans="1:57" customFormat="1" ht="18" customHeight="1" x14ac:dyDescent="0.2">
      <c r="A57" s="5"/>
      <c r="B57" s="34">
        <v>56</v>
      </c>
      <c r="C57" s="121" t="s">
        <v>6516</v>
      </c>
      <c r="D57" s="109" t="s">
        <v>6517</v>
      </c>
      <c r="E57" s="110" t="s">
        <v>4747</v>
      </c>
      <c r="F57" s="48" t="s">
        <v>12</v>
      </c>
      <c r="G57" s="110" t="s">
        <v>2351</v>
      </c>
      <c r="H57" s="110" t="s">
        <v>13</v>
      </c>
      <c r="I57" s="122" t="s">
        <v>14</v>
      </c>
      <c r="J57" s="177">
        <v>5</v>
      </c>
      <c r="K57" s="246">
        <v>15051</v>
      </c>
      <c r="L57" s="123">
        <v>41481</v>
      </c>
      <c r="M57" s="105">
        <v>44742</v>
      </c>
      <c r="N57" s="61" t="str">
        <f t="shared" si="2"/>
        <v>8 Years, 11 Months, 4 Days</v>
      </c>
      <c r="O57" s="122">
        <v>21</v>
      </c>
      <c r="P57" s="122" t="s">
        <v>5544</v>
      </c>
      <c r="Q57" s="328" t="s">
        <v>6518</v>
      </c>
      <c r="R57" s="151" t="s">
        <v>6519</v>
      </c>
      <c r="S57" s="375">
        <v>8.11</v>
      </c>
      <c r="T57" s="375" t="str">
        <f t="shared" si="3"/>
        <v>A</v>
      </c>
      <c r="U57" s="409">
        <v>7</v>
      </c>
      <c r="V57" s="376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</row>
    <row r="58" spans="1:57" customFormat="1" ht="18" customHeight="1" x14ac:dyDescent="0.2">
      <c r="A58" s="5"/>
      <c r="B58" s="34">
        <v>57</v>
      </c>
      <c r="C58" s="63" t="s">
        <v>4491</v>
      </c>
      <c r="D58" s="43" t="s">
        <v>4492</v>
      </c>
      <c r="E58" s="48" t="s">
        <v>4493</v>
      </c>
      <c r="F58" s="20" t="s">
        <v>12</v>
      </c>
      <c r="G58" s="60" t="s">
        <v>2351</v>
      </c>
      <c r="H58" s="60" t="s">
        <v>13</v>
      </c>
      <c r="I58" s="48" t="s">
        <v>14</v>
      </c>
      <c r="J58" s="174">
        <v>5</v>
      </c>
      <c r="K58" s="246">
        <v>15028</v>
      </c>
      <c r="L58" s="66">
        <v>41402</v>
      </c>
      <c r="M58" s="39">
        <v>44742</v>
      </c>
      <c r="N58" s="61" t="str">
        <f t="shared" si="2"/>
        <v>9 Years, 1 Months, 22 Days</v>
      </c>
      <c r="O58" s="48">
        <v>21</v>
      </c>
      <c r="P58" s="48" t="s">
        <v>4494</v>
      </c>
      <c r="Q58" s="71">
        <v>1757506655</v>
      </c>
      <c r="R58" s="126" t="s">
        <v>4495</v>
      </c>
      <c r="S58" s="375">
        <v>9.1</v>
      </c>
      <c r="T58" s="375" t="str">
        <f t="shared" si="3"/>
        <v>A</v>
      </c>
      <c r="U58" s="409">
        <v>5</v>
      </c>
      <c r="V58" s="376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</row>
    <row r="59" spans="1:57" customFormat="1" ht="18" customHeight="1" x14ac:dyDescent="0.2">
      <c r="A59" s="5"/>
      <c r="B59" s="34">
        <v>58</v>
      </c>
      <c r="C59" s="63" t="s">
        <v>4612</v>
      </c>
      <c r="D59" s="69" t="s">
        <v>4613</v>
      </c>
      <c r="E59" s="48" t="s">
        <v>3930</v>
      </c>
      <c r="F59" s="20" t="s">
        <v>12</v>
      </c>
      <c r="G59" s="60" t="s">
        <v>2351</v>
      </c>
      <c r="H59" s="60" t="s">
        <v>13</v>
      </c>
      <c r="I59" s="48" t="s">
        <v>14</v>
      </c>
      <c r="J59" s="174">
        <v>5</v>
      </c>
      <c r="K59" s="246">
        <v>15031</v>
      </c>
      <c r="L59" s="66">
        <v>41690</v>
      </c>
      <c r="M59" s="39">
        <v>44742</v>
      </c>
      <c r="N59" s="61" t="str">
        <f t="shared" si="2"/>
        <v>8 Years, 4 Months, 10 Days</v>
      </c>
      <c r="O59" s="48">
        <v>20</v>
      </c>
      <c r="P59" s="48" t="s">
        <v>3973</v>
      </c>
      <c r="Q59" s="71">
        <v>1675715782</v>
      </c>
      <c r="R59" s="126" t="s">
        <v>4614</v>
      </c>
      <c r="S59" s="375">
        <v>8.4</v>
      </c>
      <c r="T59" s="375" t="str">
        <f t="shared" si="3"/>
        <v>A</v>
      </c>
      <c r="U59" s="409">
        <v>5</v>
      </c>
      <c r="V59" s="376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</row>
    <row r="60" spans="1:57" customFormat="1" ht="18" customHeight="1" x14ac:dyDescent="0.2">
      <c r="A60" s="5"/>
      <c r="B60" s="34">
        <v>59</v>
      </c>
      <c r="C60" s="35" t="s">
        <v>1767</v>
      </c>
      <c r="D60" s="36" t="s">
        <v>1768</v>
      </c>
      <c r="E60" s="20" t="s">
        <v>1166</v>
      </c>
      <c r="F60" s="20" t="s">
        <v>12</v>
      </c>
      <c r="G60" s="20" t="s">
        <v>1168</v>
      </c>
      <c r="H60" s="20" t="s">
        <v>13</v>
      </c>
      <c r="I60" s="20" t="s">
        <v>22</v>
      </c>
      <c r="J60" s="174">
        <v>5</v>
      </c>
      <c r="K60" s="246">
        <v>15004</v>
      </c>
      <c r="L60" s="44">
        <v>40097</v>
      </c>
      <c r="M60" s="39">
        <v>44742</v>
      </c>
      <c r="N60" s="40" t="str">
        <f t="shared" si="2"/>
        <v>12 Years, 8 Months, 19 Days</v>
      </c>
      <c r="O60" s="20">
        <v>30</v>
      </c>
      <c r="P60" s="20" t="s">
        <v>5537</v>
      </c>
      <c r="Q60" s="42" t="s">
        <v>1769</v>
      </c>
      <c r="R60" s="58" t="s">
        <v>1770</v>
      </c>
      <c r="S60" s="375">
        <v>12.8</v>
      </c>
      <c r="T60" s="375" t="str">
        <f t="shared" si="3"/>
        <v>C</v>
      </c>
      <c r="U60" s="409">
        <v>19</v>
      </c>
      <c r="V60" s="376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</row>
    <row r="61" spans="1:57" customFormat="1" ht="18" customHeight="1" x14ac:dyDescent="0.2">
      <c r="A61" s="5"/>
      <c r="B61" s="34">
        <v>60</v>
      </c>
      <c r="C61" s="121" t="s">
        <v>6536</v>
      </c>
      <c r="D61" s="122" t="s">
        <v>6537</v>
      </c>
      <c r="E61" s="110" t="s">
        <v>4032</v>
      </c>
      <c r="F61" s="48" t="s">
        <v>12</v>
      </c>
      <c r="G61" s="110" t="s">
        <v>2351</v>
      </c>
      <c r="H61" s="110" t="s">
        <v>13</v>
      </c>
      <c r="I61" s="110" t="s">
        <v>14</v>
      </c>
      <c r="J61" s="177">
        <v>5</v>
      </c>
      <c r="K61" s="246">
        <v>15052</v>
      </c>
      <c r="L61" s="123">
        <v>39887</v>
      </c>
      <c r="M61" s="105">
        <v>44742</v>
      </c>
      <c r="N61" s="61" t="str">
        <f t="shared" si="2"/>
        <v>13 Years, 3 Months, 15 Days</v>
      </c>
      <c r="O61" s="122">
        <v>26</v>
      </c>
      <c r="P61" s="122" t="s">
        <v>5531</v>
      </c>
      <c r="Q61" s="323" t="s">
        <v>6538</v>
      </c>
      <c r="R61" s="161" t="s">
        <v>6539</v>
      </c>
      <c r="S61" s="375">
        <v>13.3</v>
      </c>
      <c r="T61" s="375" t="str">
        <f t="shared" si="3"/>
        <v>C</v>
      </c>
      <c r="U61" s="409">
        <v>19</v>
      </c>
      <c r="V61" s="376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</row>
    <row r="62" spans="1:57" customFormat="1" ht="18" customHeight="1" x14ac:dyDescent="0.2">
      <c r="A62" s="5"/>
      <c r="B62" s="34">
        <v>61</v>
      </c>
      <c r="C62" s="63" t="s">
        <v>4160</v>
      </c>
      <c r="D62" s="64" t="s">
        <v>4161</v>
      </c>
      <c r="E62" s="48" t="s">
        <v>4162</v>
      </c>
      <c r="F62" s="20" t="s">
        <v>12</v>
      </c>
      <c r="G62" s="48" t="s">
        <v>2351</v>
      </c>
      <c r="H62" s="48" t="s">
        <v>13</v>
      </c>
      <c r="I62" s="48" t="s">
        <v>14</v>
      </c>
      <c r="J62" s="174">
        <v>5</v>
      </c>
      <c r="K62" s="246">
        <v>15023</v>
      </c>
      <c r="L62" s="66">
        <v>40576</v>
      </c>
      <c r="M62" s="39">
        <v>44742</v>
      </c>
      <c r="N62" s="61" t="str">
        <f t="shared" si="2"/>
        <v>11 Years, 4 Months, 28 Days</v>
      </c>
      <c r="O62" s="48">
        <v>28</v>
      </c>
      <c r="P62" s="48" t="s">
        <v>3830</v>
      </c>
      <c r="Q62" s="71">
        <v>1713140642</v>
      </c>
      <c r="R62" s="126" t="s">
        <v>4163</v>
      </c>
      <c r="S62" s="375">
        <v>11.4</v>
      </c>
      <c r="T62" s="375" t="str">
        <f t="shared" si="3"/>
        <v>C</v>
      </c>
      <c r="U62" s="409">
        <v>16</v>
      </c>
      <c r="V62" s="376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</row>
    <row r="63" spans="1:57" customFormat="1" ht="18" customHeight="1" x14ac:dyDescent="0.2">
      <c r="A63" s="5"/>
      <c r="B63" s="34">
        <v>62</v>
      </c>
      <c r="C63" s="78" t="s">
        <v>5131</v>
      </c>
      <c r="D63" s="59" t="s">
        <v>5132</v>
      </c>
      <c r="E63" s="60" t="s">
        <v>3844</v>
      </c>
      <c r="F63" s="20" t="s">
        <v>12</v>
      </c>
      <c r="G63" s="60" t="s">
        <v>2351</v>
      </c>
      <c r="H63" s="77" t="s">
        <v>13</v>
      </c>
      <c r="I63" s="60" t="s">
        <v>14</v>
      </c>
      <c r="J63" s="174">
        <v>5</v>
      </c>
      <c r="K63" s="246">
        <v>15042</v>
      </c>
      <c r="L63" s="45">
        <v>40400</v>
      </c>
      <c r="M63" s="39">
        <v>44742</v>
      </c>
      <c r="N63" s="61" t="str">
        <f t="shared" si="2"/>
        <v>11 Years, 10 Months, 20 Days</v>
      </c>
      <c r="O63" s="48">
        <v>23</v>
      </c>
      <c r="P63" s="48" t="s">
        <v>5126</v>
      </c>
      <c r="Q63" s="79">
        <v>1714229991</v>
      </c>
      <c r="R63" s="126" t="s">
        <v>5133</v>
      </c>
      <c r="S63" s="375">
        <v>11.1</v>
      </c>
      <c r="T63" s="375" t="str">
        <f t="shared" si="3"/>
        <v>C</v>
      </c>
      <c r="U63" s="409">
        <v>15</v>
      </c>
      <c r="V63" s="376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</row>
    <row r="64" spans="1:57" customFormat="1" ht="18" customHeight="1" x14ac:dyDescent="0.2">
      <c r="A64" s="5"/>
      <c r="B64" s="34">
        <v>63</v>
      </c>
      <c r="C64" s="121" t="s">
        <v>6599</v>
      </c>
      <c r="D64" s="109" t="s">
        <v>6600</v>
      </c>
      <c r="E64" s="110" t="s">
        <v>4225</v>
      </c>
      <c r="F64" s="48" t="s">
        <v>12</v>
      </c>
      <c r="G64" s="110" t="s">
        <v>2351</v>
      </c>
      <c r="H64" s="110" t="s">
        <v>13</v>
      </c>
      <c r="I64" s="122" t="s">
        <v>14</v>
      </c>
      <c r="J64" s="177">
        <v>5</v>
      </c>
      <c r="K64" s="246">
        <v>15056</v>
      </c>
      <c r="L64" s="123">
        <v>41060</v>
      </c>
      <c r="M64" s="105">
        <v>44742</v>
      </c>
      <c r="N64" s="61" t="str">
        <f t="shared" si="2"/>
        <v>10 Years, 0 Months, 30 Days</v>
      </c>
      <c r="O64" s="124">
        <v>57</v>
      </c>
      <c r="P64" s="124" t="s">
        <v>6601</v>
      </c>
      <c r="Q64" s="323" t="s">
        <v>6602</v>
      </c>
      <c r="R64" s="151" t="s">
        <v>6603</v>
      </c>
      <c r="S64" s="375">
        <v>10</v>
      </c>
      <c r="T64" s="375" t="str">
        <f t="shared" si="3"/>
        <v>B</v>
      </c>
      <c r="U64" s="409">
        <v>8</v>
      </c>
      <c r="V64" s="376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</row>
    <row r="65" spans="1:57" customFormat="1" ht="18" customHeight="1" x14ac:dyDescent="0.2">
      <c r="A65" s="5"/>
      <c r="B65" s="34">
        <v>64</v>
      </c>
      <c r="C65" s="73" t="s">
        <v>4926</v>
      </c>
      <c r="D65" s="76" t="s">
        <v>4927</v>
      </c>
      <c r="E65" s="60" t="s">
        <v>3930</v>
      </c>
      <c r="F65" s="20" t="s">
        <v>12</v>
      </c>
      <c r="G65" s="60" t="s">
        <v>2351</v>
      </c>
      <c r="H65" s="60" t="s">
        <v>13</v>
      </c>
      <c r="I65" s="60" t="s">
        <v>14</v>
      </c>
      <c r="J65" s="174">
        <v>5</v>
      </c>
      <c r="K65" s="246">
        <v>15037</v>
      </c>
      <c r="L65" s="45">
        <v>41752</v>
      </c>
      <c r="M65" s="39">
        <v>44742</v>
      </c>
      <c r="N65" s="61" t="str">
        <f t="shared" si="2"/>
        <v>8 Years, 2 Months, 7 Days</v>
      </c>
      <c r="O65" s="48">
        <v>22</v>
      </c>
      <c r="P65" s="48" t="s">
        <v>4028</v>
      </c>
      <c r="Q65" s="71">
        <v>1722629302</v>
      </c>
      <c r="R65" s="161" t="s">
        <v>4928</v>
      </c>
      <c r="S65" s="375">
        <v>8.6999999999999993</v>
      </c>
      <c r="T65" s="375" t="str">
        <f t="shared" si="3"/>
        <v>A</v>
      </c>
      <c r="U65" s="409">
        <v>3</v>
      </c>
      <c r="V65" s="376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</row>
    <row r="66" spans="1:57" s="18" customFormat="1" ht="15.75" customHeight="1" x14ac:dyDescent="0.2">
      <c r="B66" s="6"/>
      <c r="C66" s="166"/>
      <c r="D66" s="10"/>
      <c r="E66" s="12"/>
      <c r="F66" s="6"/>
      <c r="G66" s="6"/>
      <c r="H66" s="6"/>
      <c r="I66" s="6"/>
      <c r="J66" s="178"/>
      <c r="K66" s="249"/>
      <c r="L66" s="167"/>
      <c r="M66" s="6"/>
      <c r="N66" s="6"/>
      <c r="O66" s="6"/>
      <c r="P66" s="6"/>
      <c r="Q66" s="168"/>
      <c r="S66" s="6"/>
      <c r="T66" s="6"/>
      <c r="U66" s="6"/>
      <c r="V66" s="6"/>
    </row>
    <row r="67" spans="1:57" s="18" customFormat="1" ht="15.75" customHeight="1" x14ac:dyDescent="0.2">
      <c r="B67" s="6"/>
      <c r="C67" s="166"/>
      <c r="D67" s="10"/>
      <c r="E67" s="12"/>
      <c r="F67" s="6"/>
      <c r="G67" s="6"/>
      <c r="H67" s="6"/>
      <c r="I67" s="6"/>
      <c r="J67" s="178"/>
      <c r="K67" s="249"/>
      <c r="L67" s="167"/>
      <c r="M67" s="6"/>
      <c r="N67" s="6"/>
      <c r="O67" s="6"/>
      <c r="P67" s="6"/>
      <c r="Q67" s="168"/>
      <c r="S67" s="6"/>
      <c r="T67" s="6"/>
      <c r="U67" s="6"/>
      <c r="V67" s="6"/>
    </row>
    <row r="68" spans="1:57" s="18" customFormat="1" ht="15.75" customHeight="1" x14ac:dyDescent="0.2">
      <c r="B68" s="6"/>
      <c r="C68" s="166"/>
      <c r="D68" s="10"/>
      <c r="E68" s="12"/>
      <c r="F68" s="6"/>
      <c r="G68" s="6"/>
      <c r="H68" s="6"/>
      <c r="I68" s="6"/>
      <c r="J68" s="178"/>
      <c r="K68" s="249"/>
      <c r="L68" s="167"/>
      <c r="M68" s="6"/>
      <c r="N68" s="6"/>
      <c r="O68" s="6"/>
      <c r="P68" s="6"/>
      <c r="Q68" s="168"/>
      <c r="S68" s="6"/>
      <c r="T68" s="6"/>
      <c r="U68" s="6"/>
      <c r="V68" s="6"/>
    </row>
    <row r="69" spans="1:57" s="18" customFormat="1" ht="15.75" customHeight="1" x14ac:dyDescent="0.2">
      <c r="B69" s="6"/>
      <c r="C69" s="166"/>
      <c r="D69" s="10"/>
      <c r="E69" s="12"/>
      <c r="F69" s="6"/>
      <c r="G69" s="6"/>
      <c r="H69" s="6"/>
      <c r="I69" s="6"/>
      <c r="J69" s="178"/>
      <c r="K69" s="249"/>
      <c r="L69" s="167"/>
      <c r="M69" s="6"/>
      <c r="N69" s="6"/>
      <c r="O69" s="6"/>
      <c r="P69" s="6"/>
      <c r="Q69" s="168"/>
      <c r="S69" s="6"/>
      <c r="T69" s="6"/>
      <c r="U69" s="6"/>
      <c r="V69" s="6"/>
    </row>
    <row r="70" spans="1:57" s="18" customFormat="1" ht="15.75" customHeight="1" x14ac:dyDescent="0.2">
      <c r="B70" s="6"/>
      <c r="C70" s="166"/>
      <c r="D70" s="10"/>
      <c r="E70" s="12"/>
      <c r="F70" s="6"/>
      <c r="G70" s="6"/>
      <c r="H70" s="6"/>
      <c r="I70" s="6"/>
      <c r="J70" s="178"/>
      <c r="K70" s="249"/>
      <c r="L70" s="167"/>
      <c r="M70" s="6"/>
      <c r="N70" s="6"/>
      <c r="O70" s="6"/>
      <c r="P70" s="6"/>
      <c r="Q70" s="168"/>
      <c r="S70" s="6"/>
      <c r="T70" s="6"/>
      <c r="U70" s="6"/>
      <c r="V70" s="6"/>
    </row>
    <row r="71" spans="1:57" s="18" customFormat="1" ht="15.75" customHeight="1" x14ac:dyDescent="0.2">
      <c r="B71" s="6"/>
      <c r="C71" s="166"/>
      <c r="D71" s="10"/>
      <c r="E71" s="12"/>
      <c r="F71" s="6"/>
      <c r="G71" s="6"/>
      <c r="H71" s="6"/>
      <c r="I71" s="6"/>
      <c r="J71" s="178"/>
      <c r="K71" s="249"/>
      <c r="L71" s="167"/>
      <c r="M71" s="6"/>
      <c r="N71" s="6"/>
      <c r="O71" s="6"/>
      <c r="P71" s="6"/>
      <c r="Q71" s="168"/>
      <c r="S71" s="6"/>
      <c r="T71" s="6"/>
      <c r="U71" s="6"/>
      <c r="V71" s="6"/>
    </row>
    <row r="72" spans="1:57" s="18" customFormat="1" ht="15.75" customHeight="1" x14ac:dyDescent="0.2">
      <c r="B72" s="6"/>
      <c r="C72" s="166"/>
      <c r="D72" s="10"/>
      <c r="E72" s="12"/>
      <c r="F72" s="6"/>
      <c r="G72" s="6"/>
      <c r="H72" s="6"/>
      <c r="I72" s="6"/>
      <c r="J72" s="178"/>
      <c r="K72" s="249"/>
      <c r="L72" s="167"/>
      <c r="M72" s="6"/>
      <c r="N72" s="6"/>
      <c r="O72" s="6"/>
      <c r="P72" s="6"/>
      <c r="Q72" s="168"/>
      <c r="S72" s="6"/>
      <c r="T72" s="6"/>
      <c r="U72" s="6"/>
      <c r="V72" s="6"/>
    </row>
    <row r="73" spans="1:57" s="18" customFormat="1" ht="15.75" customHeight="1" x14ac:dyDescent="0.2">
      <c r="B73" s="6"/>
      <c r="C73" s="166"/>
      <c r="D73" s="10"/>
      <c r="E73" s="12"/>
      <c r="F73" s="6"/>
      <c r="G73" s="6"/>
      <c r="H73" s="6"/>
      <c r="I73" s="6"/>
      <c r="J73" s="178"/>
      <c r="K73" s="249"/>
      <c r="L73" s="167"/>
      <c r="M73" s="6"/>
      <c r="N73" s="6"/>
      <c r="O73" s="6"/>
      <c r="P73" s="6"/>
      <c r="Q73" s="168"/>
      <c r="S73" s="6"/>
      <c r="T73" s="6"/>
      <c r="U73" s="6"/>
      <c r="V73" s="6"/>
    </row>
    <row r="74" spans="1:57" s="18" customFormat="1" ht="15.75" customHeight="1" x14ac:dyDescent="0.2">
      <c r="B74" s="6"/>
      <c r="C74" s="166"/>
      <c r="D74" s="10"/>
      <c r="E74" s="12"/>
      <c r="F74" s="6"/>
      <c r="G74" s="6"/>
      <c r="H74" s="6"/>
      <c r="I74" s="6"/>
      <c r="J74" s="178"/>
      <c r="K74" s="249"/>
      <c r="L74" s="167"/>
      <c r="M74" s="6"/>
      <c r="N74" s="6"/>
      <c r="O74" s="6"/>
      <c r="P74" s="6"/>
      <c r="Q74" s="168"/>
      <c r="S74" s="6"/>
      <c r="T74" s="6"/>
      <c r="U74" s="6"/>
      <c r="V74" s="6"/>
    </row>
    <row r="75" spans="1:57" s="18" customFormat="1" ht="15.75" customHeight="1" x14ac:dyDescent="0.2">
      <c r="B75" s="6"/>
      <c r="C75" s="166"/>
      <c r="D75" s="10"/>
      <c r="E75" s="12"/>
      <c r="F75" s="6"/>
      <c r="G75" s="6"/>
      <c r="H75" s="6"/>
      <c r="I75" s="6"/>
      <c r="J75" s="178"/>
      <c r="K75" s="249"/>
      <c r="L75" s="167"/>
      <c r="M75" s="6"/>
      <c r="N75" s="6"/>
      <c r="O75" s="6"/>
      <c r="P75" s="6"/>
      <c r="Q75" s="168"/>
      <c r="S75" s="6"/>
      <c r="T75" s="6"/>
      <c r="U75" s="6"/>
      <c r="V75" s="6"/>
    </row>
    <row r="76" spans="1:57" s="18" customFormat="1" ht="15.75" customHeight="1" x14ac:dyDescent="0.2">
      <c r="B76" s="6"/>
      <c r="C76" s="166"/>
      <c r="D76" s="10"/>
      <c r="E76" s="12"/>
      <c r="F76" s="6"/>
      <c r="G76" s="6"/>
      <c r="H76" s="6"/>
      <c r="I76" s="6"/>
      <c r="J76" s="178"/>
      <c r="K76" s="249"/>
      <c r="L76" s="167"/>
      <c r="M76" s="6"/>
      <c r="N76" s="6"/>
      <c r="O76" s="6"/>
      <c r="P76" s="6"/>
      <c r="Q76" s="168"/>
      <c r="S76" s="6"/>
      <c r="T76" s="6"/>
      <c r="U76" s="6"/>
      <c r="V76" s="6"/>
    </row>
    <row r="77" spans="1:57" s="18" customFormat="1" ht="15.75" customHeight="1" x14ac:dyDescent="0.2">
      <c r="B77" s="6"/>
      <c r="C77" s="166"/>
      <c r="D77" s="10"/>
      <c r="E77" s="12"/>
      <c r="F77" s="6"/>
      <c r="G77" s="6"/>
      <c r="H77" s="6"/>
      <c r="I77" s="6"/>
      <c r="J77" s="178"/>
      <c r="K77" s="249"/>
      <c r="L77" s="167"/>
      <c r="M77" s="6"/>
      <c r="N77" s="6"/>
      <c r="O77" s="6"/>
      <c r="P77" s="6"/>
      <c r="Q77" s="168"/>
      <c r="S77" s="6"/>
      <c r="T77" s="6"/>
      <c r="U77" s="6"/>
      <c r="V77" s="6"/>
    </row>
    <row r="78" spans="1:57" s="18" customFormat="1" ht="15.75" customHeight="1" x14ac:dyDescent="0.2">
      <c r="B78" s="6"/>
      <c r="C78" s="166"/>
      <c r="D78" s="10"/>
      <c r="E78" s="12"/>
      <c r="F78" s="6"/>
      <c r="G78" s="6"/>
      <c r="H78" s="6"/>
      <c r="I78" s="6"/>
      <c r="J78" s="178"/>
      <c r="K78" s="249"/>
      <c r="L78" s="167"/>
      <c r="M78" s="6"/>
      <c r="N78" s="6"/>
      <c r="O78" s="6"/>
      <c r="P78" s="6"/>
      <c r="Q78" s="168"/>
      <c r="S78" s="6"/>
      <c r="T78" s="6"/>
      <c r="U78" s="6"/>
      <c r="V78" s="6"/>
    </row>
    <row r="79" spans="1:57" s="18" customFormat="1" ht="15.75" customHeight="1" x14ac:dyDescent="0.2">
      <c r="B79" s="6"/>
      <c r="C79" s="166"/>
      <c r="D79" s="10"/>
      <c r="E79" s="12"/>
      <c r="F79" s="6"/>
      <c r="G79" s="6"/>
      <c r="H79" s="6"/>
      <c r="I79" s="6"/>
      <c r="J79" s="178"/>
      <c r="K79" s="249"/>
      <c r="L79" s="167"/>
      <c r="M79" s="6"/>
      <c r="N79" s="6"/>
      <c r="O79" s="6"/>
      <c r="P79" s="6"/>
      <c r="Q79" s="168"/>
      <c r="S79" s="6"/>
      <c r="T79" s="6"/>
      <c r="U79" s="6"/>
      <c r="V79" s="6"/>
    </row>
    <row r="80" spans="1:57" s="18" customFormat="1" ht="15.75" customHeight="1" x14ac:dyDescent="0.2">
      <c r="B80" s="6"/>
      <c r="C80" s="166"/>
      <c r="D80" s="10"/>
      <c r="E80" s="12"/>
      <c r="F80" s="6"/>
      <c r="G80" s="6"/>
      <c r="H80" s="6"/>
      <c r="I80" s="6"/>
      <c r="J80" s="178"/>
      <c r="K80" s="249"/>
      <c r="L80" s="167"/>
      <c r="M80" s="6"/>
      <c r="N80" s="6"/>
      <c r="O80" s="6"/>
      <c r="P80" s="6"/>
      <c r="Q80" s="168"/>
      <c r="S80" s="6"/>
      <c r="T80" s="6"/>
      <c r="U80" s="6"/>
      <c r="V80" s="6"/>
    </row>
    <row r="81" spans="2:22" s="18" customFormat="1" ht="15.75" customHeight="1" x14ac:dyDescent="0.2">
      <c r="B81" s="6"/>
      <c r="C81" s="166"/>
      <c r="D81" s="10"/>
      <c r="E81" s="12"/>
      <c r="F81" s="6"/>
      <c r="G81" s="6"/>
      <c r="H81" s="6"/>
      <c r="I81" s="6"/>
      <c r="J81" s="178"/>
      <c r="K81" s="249"/>
      <c r="L81" s="167"/>
      <c r="M81" s="6"/>
      <c r="N81" s="6"/>
      <c r="O81" s="6"/>
      <c r="P81" s="6"/>
      <c r="Q81" s="168"/>
      <c r="S81" s="6"/>
      <c r="T81" s="6"/>
      <c r="U81" s="6"/>
      <c r="V81" s="6"/>
    </row>
    <row r="82" spans="2:22" s="18" customFormat="1" ht="15.75" customHeight="1" x14ac:dyDescent="0.2">
      <c r="B82" s="6"/>
      <c r="C82" s="166"/>
      <c r="D82" s="10"/>
      <c r="E82" s="12"/>
      <c r="F82" s="6"/>
      <c r="G82" s="6"/>
      <c r="H82" s="6"/>
      <c r="I82" s="6"/>
      <c r="J82" s="178"/>
      <c r="K82" s="249"/>
      <c r="L82" s="167"/>
      <c r="M82" s="6"/>
      <c r="N82" s="6"/>
      <c r="O82" s="6"/>
      <c r="P82" s="6"/>
      <c r="Q82" s="168"/>
      <c r="S82" s="6"/>
      <c r="T82" s="6"/>
      <c r="U82" s="6"/>
      <c r="V82" s="6"/>
    </row>
    <row r="83" spans="2:22" s="18" customFormat="1" ht="15.75" customHeight="1" x14ac:dyDescent="0.2">
      <c r="B83" s="6"/>
      <c r="C83" s="166"/>
      <c r="D83" s="10"/>
      <c r="E83" s="12"/>
      <c r="F83" s="6"/>
      <c r="G83" s="6"/>
      <c r="H83" s="6"/>
      <c r="I83" s="6"/>
      <c r="J83" s="178"/>
      <c r="K83" s="249"/>
      <c r="L83" s="167"/>
      <c r="M83" s="6"/>
      <c r="N83" s="6"/>
      <c r="O83" s="6"/>
      <c r="P83" s="6"/>
      <c r="Q83" s="168"/>
      <c r="S83" s="6"/>
      <c r="T83" s="6"/>
      <c r="U83" s="6"/>
      <c r="V83" s="6"/>
    </row>
    <row r="84" spans="2:22" s="18" customFormat="1" ht="15.75" customHeight="1" x14ac:dyDescent="0.2">
      <c r="B84" s="6"/>
      <c r="C84" s="166"/>
      <c r="D84" s="10"/>
      <c r="E84" s="12"/>
      <c r="F84" s="6"/>
      <c r="G84" s="6"/>
      <c r="H84" s="6"/>
      <c r="I84" s="6"/>
      <c r="J84" s="178"/>
      <c r="K84" s="249"/>
      <c r="L84" s="167"/>
      <c r="M84" s="6"/>
      <c r="N84" s="6"/>
      <c r="O84" s="6"/>
      <c r="P84" s="6"/>
      <c r="Q84" s="168"/>
      <c r="S84" s="6"/>
      <c r="T84" s="6"/>
      <c r="U84" s="6"/>
      <c r="V84" s="6"/>
    </row>
    <row r="85" spans="2:22" s="18" customFormat="1" ht="15.75" customHeight="1" x14ac:dyDescent="0.2">
      <c r="B85" s="6"/>
      <c r="C85" s="166"/>
      <c r="D85" s="10"/>
      <c r="E85" s="12"/>
      <c r="F85" s="6"/>
      <c r="G85" s="6"/>
      <c r="H85" s="6"/>
      <c r="I85" s="6"/>
      <c r="J85" s="178"/>
      <c r="K85" s="249"/>
      <c r="L85" s="167"/>
      <c r="M85" s="6"/>
      <c r="N85" s="6"/>
      <c r="O85" s="6"/>
      <c r="P85" s="6"/>
      <c r="Q85" s="168"/>
      <c r="S85" s="6"/>
      <c r="T85" s="6"/>
      <c r="U85" s="6"/>
      <c r="V85" s="6"/>
    </row>
    <row r="86" spans="2:22" s="18" customFormat="1" ht="15.75" customHeight="1" x14ac:dyDescent="0.2">
      <c r="B86" s="6"/>
      <c r="C86" s="166"/>
      <c r="D86" s="10"/>
      <c r="E86" s="12"/>
      <c r="F86" s="6"/>
      <c r="G86" s="6"/>
      <c r="H86" s="6"/>
      <c r="I86" s="6"/>
      <c r="J86" s="178"/>
      <c r="K86" s="249"/>
      <c r="L86" s="167"/>
      <c r="M86" s="6"/>
      <c r="N86" s="6"/>
      <c r="O86" s="6"/>
      <c r="P86" s="6"/>
      <c r="Q86" s="168"/>
      <c r="S86" s="6"/>
      <c r="T86" s="6"/>
      <c r="U86" s="6"/>
      <c r="V86" s="6"/>
    </row>
    <row r="87" spans="2:22" s="18" customFormat="1" ht="15.75" customHeight="1" x14ac:dyDescent="0.2">
      <c r="B87" s="6"/>
      <c r="C87" s="166"/>
      <c r="D87" s="10"/>
      <c r="E87" s="12"/>
      <c r="F87" s="6"/>
      <c r="G87" s="6"/>
      <c r="H87" s="6"/>
      <c r="I87" s="6"/>
      <c r="J87" s="178"/>
      <c r="K87" s="249"/>
      <c r="L87" s="167"/>
      <c r="M87" s="6"/>
      <c r="N87" s="6"/>
      <c r="O87" s="6"/>
      <c r="P87" s="6"/>
      <c r="Q87" s="168"/>
      <c r="S87" s="6"/>
      <c r="T87" s="6"/>
      <c r="U87" s="6"/>
      <c r="V87" s="6"/>
    </row>
    <row r="88" spans="2:22" s="18" customFormat="1" ht="15.75" customHeight="1" x14ac:dyDescent="0.2">
      <c r="B88" s="6"/>
      <c r="C88" s="166"/>
      <c r="D88" s="10"/>
      <c r="E88" s="12"/>
      <c r="F88" s="6"/>
      <c r="G88" s="6"/>
      <c r="H88" s="6"/>
      <c r="I88" s="6"/>
      <c r="J88" s="178"/>
      <c r="K88" s="249"/>
      <c r="L88" s="167"/>
      <c r="M88" s="6"/>
      <c r="N88" s="6"/>
      <c r="O88" s="6"/>
      <c r="P88" s="6"/>
      <c r="Q88" s="168"/>
      <c r="S88" s="6"/>
      <c r="T88" s="6"/>
      <c r="U88" s="6"/>
      <c r="V88" s="6"/>
    </row>
    <row r="89" spans="2:22" s="18" customFormat="1" ht="15.75" customHeight="1" x14ac:dyDescent="0.2">
      <c r="B89" s="6"/>
      <c r="C89" s="166"/>
      <c r="D89" s="10"/>
      <c r="E89" s="12"/>
      <c r="F89" s="6"/>
      <c r="G89" s="6"/>
      <c r="H89" s="6"/>
      <c r="I89" s="6"/>
      <c r="J89" s="178"/>
      <c r="K89" s="249"/>
      <c r="L89" s="167"/>
      <c r="M89" s="6"/>
      <c r="N89" s="6"/>
      <c r="O89" s="6"/>
      <c r="P89" s="6"/>
      <c r="Q89" s="168"/>
      <c r="S89" s="6"/>
      <c r="T89" s="6"/>
      <c r="U89" s="6"/>
      <c r="V89" s="6"/>
    </row>
    <row r="90" spans="2:22" s="18" customFormat="1" ht="15.75" customHeight="1" x14ac:dyDescent="0.2">
      <c r="B90" s="6"/>
      <c r="C90" s="166"/>
      <c r="D90" s="10"/>
      <c r="E90" s="12"/>
      <c r="F90" s="6"/>
      <c r="G90" s="6"/>
      <c r="H90" s="6"/>
      <c r="I90" s="6"/>
      <c r="J90" s="178"/>
      <c r="K90" s="249"/>
      <c r="L90" s="167"/>
      <c r="M90" s="6"/>
      <c r="N90" s="6"/>
      <c r="O90" s="6"/>
      <c r="P90" s="6"/>
      <c r="Q90" s="168"/>
      <c r="S90" s="6"/>
      <c r="T90" s="6"/>
      <c r="U90" s="6"/>
      <c r="V90" s="6"/>
    </row>
    <row r="91" spans="2:22" s="18" customFormat="1" ht="15.75" customHeight="1" x14ac:dyDescent="0.2">
      <c r="B91" s="6"/>
      <c r="C91" s="166"/>
      <c r="D91" s="10"/>
      <c r="E91" s="12"/>
      <c r="F91" s="6"/>
      <c r="G91" s="6"/>
      <c r="H91" s="6"/>
      <c r="I91" s="6"/>
      <c r="J91" s="178"/>
      <c r="K91" s="249"/>
      <c r="L91" s="167"/>
      <c r="M91" s="6"/>
      <c r="N91" s="6"/>
      <c r="O91" s="6"/>
      <c r="P91" s="6"/>
      <c r="Q91" s="168"/>
      <c r="S91" s="6"/>
      <c r="T91" s="6"/>
      <c r="U91" s="6"/>
      <c r="V91" s="6"/>
    </row>
    <row r="92" spans="2:22" s="18" customFormat="1" ht="15.75" customHeight="1" x14ac:dyDescent="0.2">
      <c r="B92" s="6"/>
      <c r="C92" s="166"/>
      <c r="D92" s="10"/>
      <c r="E92" s="12"/>
      <c r="F92" s="6"/>
      <c r="G92" s="6"/>
      <c r="H92" s="6"/>
      <c r="I92" s="6"/>
      <c r="J92" s="178"/>
      <c r="K92" s="249"/>
      <c r="L92" s="167"/>
      <c r="M92" s="6"/>
      <c r="N92" s="6"/>
      <c r="O92" s="6"/>
      <c r="P92" s="6"/>
      <c r="Q92" s="168"/>
      <c r="S92" s="6"/>
      <c r="T92" s="6"/>
      <c r="U92" s="6"/>
      <c r="V92" s="6"/>
    </row>
    <row r="93" spans="2:22" s="18" customFormat="1" ht="15.75" customHeight="1" x14ac:dyDescent="0.2">
      <c r="B93" s="6"/>
      <c r="C93" s="166"/>
      <c r="D93" s="10"/>
      <c r="E93" s="12"/>
      <c r="F93" s="6"/>
      <c r="G93" s="6"/>
      <c r="H93" s="6"/>
      <c r="I93" s="6"/>
      <c r="J93" s="178"/>
      <c r="K93" s="249"/>
      <c r="L93" s="167"/>
      <c r="M93" s="6"/>
      <c r="N93" s="6"/>
      <c r="O93" s="6"/>
      <c r="P93" s="6"/>
      <c r="Q93" s="168"/>
      <c r="S93" s="6"/>
      <c r="T93" s="6"/>
      <c r="U93" s="6"/>
      <c r="V93" s="6"/>
    </row>
    <row r="94" spans="2:22" s="18" customFormat="1" ht="15.75" customHeight="1" x14ac:dyDescent="0.2">
      <c r="B94" s="6"/>
      <c r="C94" s="166"/>
      <c r="D94" s="10"/>
      <c r="E94" s="12"/>
      <c r="F94" s="6"/>
      <c r="G94" s="6"/>
      <c r="H94" s="6"/>
      <c r="I94" s="6"/>
      <c r="J94" s="178"/>
      <c r="K94" s="249"/>
      <c r="L94" s="167"/>
      <c r="M94" s="6"/>
      <c r="N94" s="6"/>
      <c r="O94" s="6"/>
      <c r="P94" s="6"/>
      <c r="Q94" s="168"/>
      <c r="S94" s="6"/>
      <c r="T94" s="6"/>
      <c r="U94" s="6"/>
      <c r="V94" s="6"/>
    </row>
    <row r="95" spans="2:22" s="18" customFormat="1" ht="15.75" customHeight="1" x14ac:dyDescent="0.2">
      <c r="B95" s="6"/>
      <c r="C95" s="166"/>
      <c r="D95" s="10"/>
      <c r="E95" s="12"/>
      <c r="F95" s="6"/>
      <c r="G95" s="6"/>
      <c r="H95" s="6"/>
      <c r="I95" s="6"/>
      <c r="J95" s="178"/>
      <c r="K95" s="249"/>
      <c r="L95" s="167"/>
      <c r="M95" s="6"/>
      <c r="N95" s="6"/>
      <c r="O95" s="6"/>
      <c r="P95" s="6"/>
      <c r="Q95" s="168"/>
      <c r="S95" s="6"/>
      <c r="T95" s="6"/>
      <c r="U95" s="6"/>
      <c r="V95" s="6"/>
    </row>
    <row r="96" spans="2:22" s="18" customFormat="1" ht="15.75" customHeight="1" x14ac:dyDescent="0.2">
      <c r="B96" s="6"/>
      <c r="C96" s="166"/>
      <c r="D96" s="10"/>
      <c r="E96" s="12"/>
      <c r="F96" s="6"/>
      <c r="G96" s="6"/>
      <c r="H96" s="6"/>
      <c r="I96" s="6"/>
      <c r="J96" s="178"/>
      <c r="K96" s="249"/>
      <c r="L96" s="167"/>
      <c r="M96" s="6"/>
      <c r="N96" s="6"/>
      <c r="O96" s="6"/>
      <c r="P96" s="6"/>
      <c r="Q96" s="168"/>
      <c r="S96" s="6"/>
      <c r="T96" s="6"/>
      <c r="U96" s="6"/>
      <c r="V96" s="6"/>
    </row>
    <row r="97" spans="2:22" s="18" customFormat="1" ht="15.75" customHeight="1" x14ac:dyDescent="0.2">
      <c r="B97" s="6"/>
      <c r="C97" s="166"/>
      <c r="D97" s="10"/>
      <c r="E97" s="12"/>
      <c r="F97" s="6"/>
      <c r="G97" s="6"/>
      <c r="H97" s="6"/>
      <c r="I97" s="6"/>
      <c r="J97" s="178"/>
      <c r="K97" s="249"/>
      <c r="L97" s="167"/>
      <c r="M97" s="6"/>
      <c r="N97" s="6"/>
      <c r="O97" s="6"/>
      <c r="P97" s="6"/>
      <c r="Q97" s="168"/>
      <c r="S97" s="6"/>
      <c r="T97" s="6"/>
      <c r="U97" s="6"/>
      <c r="V97" s="6"/>
    </row>
    <row r="98" spans="2:22" s="18" customFormat="1" ht="15.75" customHeight="1" x14ac:dyDescent="0.2">
      <c r="B98" s="6"/>
      <c r="C98" s="166"/>
      <c r="D98" s="10"/>
      <c r="E98" s="12"/>
      <c r="F98" s="6"/>
      <c r="G98" s="6"/>
      <c r="H98" s="6"/>
      <c r="I98" s="6"/>
      <c r="J98" s="178"/>
      <c r="K98" s="249"/>
      <c r="L98" s="167"/>
      <c r="M98" s="6"/>
      <c r="N98" s="6"/>
      <c r="O98" s="6"/>
      <c r="P98" s="6"/>
      <c r="Q98" s="168"/>
      <c r="S98" s="6"/>
      <c r="T98" s="6"/>
      <c r="U98" s="6"/>
      <c r="V98" s="6"/>
    </row>
    <row r="99" spans="2:22" s="18" customFormat="1" ht="15.75" customHeight="1" x14ac:dyDescent="0.2">
      <c r="B99" s="6"/>
      <c r="C99" s="166"/>
      <c r="D99" s="10"/>
      <c r="E99" s="12"/>
      <c r="F99" s="6"/>
      <c r="G99" s="6"/>
      <c r="H99" s="6"/>
      <c r="I99" s="6"/>
      <c r="J99" s="178"/>
      <c r="K99" s="249"/>
      <c r="L99" s="167"/>
      <c r="M99" s="6"/>
      <c r="N99" s="6"/>
      <c r="O99" s="6"/>
      <c r="P99" s="6"/>
      <c r="Q99" s="168"/>
      <c r="S99" s="6"/>
      <c r="T99" s="6"/>
      <c r="U99" s="6"/>
      <c r="V99" s="6"/>
    </row>
    <row r="100" spans="2:22" s="18" customFormat="1" ht="15.75" customHeight="1" x14ac:dyDescent="0.2">
      <c r="B100" s="6"/>
      <c r="C100" s="166"/>
      <c r="D100" s="10"/>
      <c r="E100" s="12"/>
      <c r="F100" s="6"/>
      <c r="G100" s="6"/>
      <c r="H100" s="6"/>
      <c r="I100" s="6"/>
      <c r="J100" s="178"/>
      <c r="K100" s="249"/>
      <c r="L100" s="167"/>
      <c r="M100" s="6"/>
      <c r="N100" s="6"/>
      <c r="O100" s="6"/>
      <c r="P100" s="6"/>
      <c r="Q100" s="168"/>
      <c r="S100" s="6"/>
      <c r="T100" s="6"/>
      <c r="U100" s="6"/>
      <c r="V100" s="6"/>
    </row>
    <row r="101" spans="2:22" s="18" customFormat="1" ht="15.75" customHeight="1" x14ac:dyDescent="0.2">
      <c r="B101" s="6"/>
      <c r="C101" s="166"/>
      <c r="D101" s="10"/>
      <c r="E101" s="12"/>
      <c r="F101" s="6"/>
      <c r="G101" s="6"/>
      <c r="H101" s="6"/>
      <c r="I101" s="6"/>
      <c r="J101" s="178"/>
      <c r="K101" s="249"/>
      <c r="L101" s="167"/>
      <c r="M101" s="6"/>
      <c r="N101" s="6"/>
      <c r="O101" s="6"/>
      <c r="P101" s="6"/>
      <c r="Q101" s="168"/>
      <c r="S101" s="6"/>
      <c r="T101" s="6"/>
      <c r="U101" s="6"/>
      <c r="V101" s="6"/>
    </row>
    <row r="102" spans="2:22" s="18" customFormat="1" ht="15.75" customHeight="1" x14ac:dyDescent="0.2">
      <c r="B102" s="6"/>
      <c r="C102" s="166"/>
      <c r="D102" s="10"/>
      <c r="E102" s="12"/>
      <c r="F102" s="6"/>
      <c r="G102" s="6"/>
      <c r="H102" s="6"/>
      <c r="I102" s="6"/>
      <c r="J102" s="178"/>
      <c r="K102" s="249"/>
      <c r="L102" s="167"/>
      <c r="M102" s="6"/>
      <c r="N102" s="6"/>
      <c r="O102" s="6"/>
      <c r="P102" s="6"/>
      <c r="Q102" s="168"/>
      <c r="S102" s="6"/>
      <c r="T102" s="6"/>
      <c r="U102" s="6"/>
      <c r="V102" s="6"/>
    </row>
    <row r="103" spans="2:22" s="18" customFormat="1" ht="15.75" customHeight="1" x14ac:dyDescent="0.2">
      <c r="B103" s="6"/>
      <c r="C103" s="166"/>
      <c r="D103" s="10"/>
      <c r="E103" s="12"/>
      <c r="F103" s="6"/>
      <c r="G103" s="6"/>
      <c r="H103" s="6"/>
      <c r="I103" s="6"/>
      <c r="J103" s="178"/>
      <c r="K103" s="249"/>
      <c r="L103" s="167"/>
      <c r="M103" s="6"/>
      <c r="N103" s="6"/>
      <c r="O103" s="6"/>
      <c r="P103" s="6"/>
      <c r="Q103" s="168"/>
      <c r="S103" s="6"/>
      <c r="T103" s="6"/>
      <c r="U103" s="6"/>
      <c r="V103" s="6"/>
    </row>
    <row r="104" spans="2:22" s="18" customFormat="1" ht="15.75" customHeight="1" x14ac:dyDescent="0.2">
      <c r="B104" s="6"/>
      <c r="C104" s="166"/>
      <c r="D104" s="10"/>
      <c r="E104" s="12"/>
      <c r="F104" s="6"/>
      <c r="G104" s="6"/>
      <c r="H104" s="6"/>
      <c r="I104" s="6"/>
      <c r="J104" s="178"/>
      <c r="K104" s="249"/>
      <c r="L104" s="167"/>
      <c r="M104" s="6"/>
      <c r="N104" s="6"/>
      <c r="O104" s="6"/>
      <c r="P104" s="6"/>
      <c r="Q104" s="168"/>
      <c r="S104" s="6"/>
      <c r="T104" s="6"/>
      <c r="U104" s="6"/>
      <c r="V104" s="6"/>
    </row>
    <row r="105" spans="2:22" s="18" customFormat="1" ht="15.75" customHeight="1" x14ac:dyDescent="0.2">
      <c r="B105" s="6"/>
      <c r="C105" s="166"/>
      <c r="D105" s="10"/>
      <c r="E105" s="12"/>
      <c r="F105" s="6"/>
      <c r="G105" s="6"/>
      <c r="H105" s="6"/>
      <c r="I105" s="6"/>
      <c r="J105" s="178"/>
      <c r="K105" s="249"/>
      <c r="L105" s="167"/>
      <c r="M105" s="6"/>
      <c r="N105" s="6"/>
      <c r="O105" s="6"/>
      <c r="P105" s="6"/>
      <c r="Q105" s="168"/>
      <c r="S105" s="6"/>
      <c r="T105" s="6"/>
      <c r="U105" s="6"/>
      <c r="V105" s="6"/>
    </row>
    <row r="106" spans="2:22" s="18" customFormat="1" ht="15.75" customHeight="1" x14ac:dyDescent="0.2">
      <c r="B106" s="6"/>
      <c r="C106" s="166"/>
      <c r="D106" s="10"/>
      <c r="E106" s="12"/>
      <c r="F106" s="6"/>
      <c r="G106" s="6"/>
      <c r="H106" s="6"/>
      <c r="I106" s="6"/>
      <c r="J106" s="178"/>
      <c r="K106" s="249"/>
      <c r="L106" s="167"/>
      <c r="M106" s="6"/>
      <c r="N106" s="6"/>
      <c r="O106" s="6"/>
      <c r="P106" s="6"/>
      <c r="Q106" s="168"/>
      <c r="S106" s="6"/>
      <c r="T106" s="6"/>
      <c r="U106" s="6"/>
      <c r="V106" s="6"/>
    </row>
    <row r="107" spans="2:22" s="18" customFormat="1" ht="15.75" customHeight="1" x14ac:dyDescent="0.2">
      <c r="B107" s="6"/>
      <c r="C107" s="166"/>
      <c r="D107" s="10"/>
      <c r="E107" s="12"/>
      <c r="F107" s="6"/>
      <c r="G107" s="6"/>
      <c r="H107" s="6"/>
      <c r="I107" s="6"/>
      <c r="J107" s="178"/>
      <c r="K107" s="249"/>
      <c r="L107" s="167"/>
      <c r="M107" s="6"/>
      <c r="N107" s="6"/>
      <c r="O107" s="6"/>
      <c r="P107" s="6"/>
      <c r="Q107" s="168"/>
      <c r="S107" s="6"/>
      <c r="T107" s="6"/>
      <c r="U107" s="6"/>
      <c r="V107" s="6"/>
    </row>
    <row r="108" spans="2:22" s="18" customFormat="1" ht="15.75" customHeight="1" x14ac:dyDescent="0.2">
      <c r="B108" s="6"/>
      <c r="C108" s="166"/>
      <c r="D108" s="10"/>
      <c r="E108" s="12"/>
      <c r="F108" s="6"/>
      <c r="G108" s="6"/>
      <c r="H108" s="6"/>
      <c r="I108" s="6"/>
      <c r="J108" s="178"/>
      <c r="K108" s="249"/>
      <c r="L108" s="167"/>
      <c r="M108" s="6"/>
      <c r="N108" s="6"/>
      <c r="O108" s="6"/>
      <c r="P108" s="6"/>
      <c r="Q108" s="168"/>
      <c r="S108" s="6"/>
      <c r="T108" s="6"/>
      <c r="U108" s="6"/>
      <c r="V108" s="6"/>
    </row>
    <row r="109" spans="2:22" s="18" customFormat="1" ht="15.75" customHeight="1" x14ac:dyDescent="0.2">
      <c r="B109" s="6"/>
      <c r="C109" s="166"/>
      <c r="D109" s="10"/>
      <c r="E109" s="12"/>
      <c r="F109" s="6"/>
      <c r="G109" s="6"/>
      <c r="H109" s="6"/>
      <c r="I109" s="6"/>
      <c r="J109" s="178"/>
      <c r="K109" s="249"/>
      <c r="L109" s="167"/>
      <c r="M109" s="6"/>
      <c r="N109" s="6"/>
      <c r="O109" s="6"/>
      <c r="P109" s="6"/>
      <c r="Q109" s="168"/>
      <c r="S109" s="6"/>
      <c r="T109" s="6"/>
      <c r="U109" s="6"/>
      <c r="V109" s="6"/>
    </row>
    <row r="110" spans="2:22" s="18" customFormat="1" ht="15.75" customHeight="1" x14ac:dyDescent="0.2">
      <c r="B110" s="6"/>
      <c r="C110" s="166"/>
      <c r="D110" s="10"/>
      <c r="E110" s="12"/>
      <c r="F110" s="6"/>
      <c r="G110" s="6"/>
      <c r="H110" s="6"/>
      <c r="I110" s="6"/>
      <c r="J110" s="178"/>
      <c r="K110" s="249"/>
      <c r="L110" s="167"/>
      <c r="M110" s="6"/>
      <c r="N110" s="6"/>
      <c r="O110" s="6"/>
      <c r="P110" s="6"/>
      <c r="Q110" s="168"/>
      <c r="S110" s="6"/>
      <c r="T110" s="6"/>
      <c r="U110" s="6"/>
      <c r="V110" s="6"/>
    </row>
    <row r="111" spans="2:22" s="18" customFormat="1" ht="15.75" customHeight="1" x14ac:dyDescent="0.2">
      <c r="B111" s="6"/>
      <c r="C111" s="166"/>
      <c r="D111" s="10"/>
      <c r="E111" s="12"/>
      <c r="F111" s="6"/>
      <c r="G111" s="6"/>
      <c r="H111" s="6"/>
      <c r="I111" s="6"/>
      <c r="J111" s="178"/>
      <c r="K111" s="249"/>
      <c r="L111" s="167"/>
      <c r="M111" s="6"/>
      <c r="N111" s="6"/>
      <c r="O111" s="6"/>
      <c r="P111" s="6"/>
      <c r="Q111" s="168"/>
      <c r="S111" s="6"/>
      <c r="T111" s="6"/>
      <c r="U111" s="6"/>
      <c r="V111" s="6"/>
    </row>
    <row r="112" spans="2:22" s="18" customFormat="1" ht="15.75" customHeight="1" x14ac:dyDescent="0.2">
      <c r="B112" s="6"/>
      <c r="C112" s="166"/>
      <c r="D112" s="10"/>
      <c r="E112" s="12"/>
      <c r="F112" s="6"/>
      <c r="G112" s="6"/>
      <c r="H112" s="6"/>
      <c r="I112" s="6"/>
      <c r="J112" s="178"/>
      <c r="K112" s="249"/>
      <c r="L112" s="167"/>
      <c r="M112" s="6"/>
      <c r="N112" s="6"/>
      <c r="O112" s="6"/>
      <c r="P112" s="6"/>
      <c r="Q112" s="168"/>
      <c r="S112" s="6"/>
      <c r="T112" s="6"/>
      <c r="U112" s="6"/>
      <c r="V112" s="6"/>
    </row>
    <row r="113" spans="2:22" s="18" customFormat="1" ht="15.75" customHeight="1" x14ac:dyDescent="0.2">
      <c r="B113" s="6"/>
      <c r="C113" s="166"/>
      <c r="D113" s="10"/>
      <c r="E113" s="12"/>
      <c r="F113" s="6"/>
      <c r="G113" s="6"/>
      <c r="H113" s="6"/>
      <c r="I113" s="6"/>
      <c r="J113" s="178"/>
      <c r="K113" s="249"/>
      <c r="L113" s="167"/>
      <c r="M113" s="6"/>
      <c r="N113" s="6"/>
      <c r="O113" s="6"/>
      <c r="P113" s="6"/>
      <c r="Q113" s="168"/>
      <c r="S113" s="6"/>
      <c r="T113" s="6"/>
      <c r="U113" s="6"/>
      <c r="V113" s="6"/>
    </row>
    <row r="114" spans="2:22" s="18" customFormat="1" ht="15.75" customHeight="1" x14ac:dyDescent="0.2">
      <c r="B114" s="6"/>
      <c r="C114" s="166"/>
      <c r="D114" s="10"/>
      <c r="E114" s="12"/>
      <c r="F114" s="6"/>
      <c r="G114" s="6"/>
      <c r="H114" s="6"/>
      <c r="I114" s="6"/>
      <c r="J114" s="178"/>
      <c r="K114" s="249"/>
      <c r="L114" s="167"/>
      <c r="M114" s="6"/>
      <c r="N114" s="6"/>
      <c r="O114" s="6"/>
      <c r="P114" s="6"/>
      <c r="Q114" s="168"/>
      <c r="S114" s="6"/>
      <c r="T114" s="6"/>
      <c r="U114" s="6"/>
      <c r="V114" s="6"/>
    </row>
    <row r="115" spans="2:22" s="18" customFormat="1" ht="15.75" customHeight="1" x14ac:dyDescent="0.2">
      <c r="B115" s="6"/>
      <c r="C115" s="166"/>
      <c r="D115" s="10"/>
      <c r="E115" s="12"/>
      <c r="F115" s="6"/>
      <c r="G115" s="6"/>
      <c r="H115" s="6"/>
      <c r="I115" s="6"/>
      <c r="J115" s="178"/>
      <c r="K115" s="249"/>
      <c r="L115" s="167"/>
      <c r="M115" s="6"/>
      <c r="N115" s="6"/>
      <c r="O115" s="6"/>
      <c r="P115" s="6"/>
      <c r="Q115" s="168"/>
      <c r="S115" s="6"/>
      <c r="T115" s="6"/>
      <c r="U115" s="6"/>
      <c r="V115" s="6"/>
    </row>
    <row r="116" spans="2:22" s="18" customFormat="1" ht="15.75" customHeight="1" x14ac:dyDescent="0.2">
      <c r="B116" s="6"/>
      <c r="C116" s="166"/>
      <c r="D116" s="10"/>
      <c r="E116" s="12"/>
      <c r="F116" s="6"/>
      <c r="G116" s="6"/>
      <c r="H116" s="6"/>
      <c r="I116" s="6"/>
      <c r="J116" s="178"/>
      <c r="K116" s="249"/>
      <c r="L116" s="167"/>
      <c r="M116" s="6"/>
      <c r="N116" s="6"/>
      <c r="O116" s="6"/>
      <c r="P116" s="6"/>
      <c r="Q116" s="168"/>
      <c r="S116" s="6"/>
      <c r="T116" s="6"/>
      <c r="U116" s="6"/>
      <c r="V116" s="6"/>
    </row>
    <row r="117" spans="2:22" s="18" customFormat="1" ht="15.75" customHeight="1" x14ac:dyDescent="0.2">
      <c r="B117" s="6"/>
      <c r="C117" s="166"/>
      <c r="D117" s="10"/>
      <c r="E117" s="12"/>
      <c r="F117" s="6"/>
      <c r="G117" s="6"/>
      <c r="H117" s="6"/>
      <c r="I117" s="6"/>
      <c r="J117" s="178"/>
      <c r="K117" s="249"/>
      <c r="L117" s="167"/>
      <c r="M117" s="6"/>
      <c r="N117" s="6"/>
      <c r="O117" s="6"/>
      <c r="P117" s="6"/>
      <c r="Q117" s="168"/>
      <c r="S117" s="6"/>
      <c r="T117" s="6"/>
      <c r="U117" s="6"/>
      <c r="V117" s="6"/>
    </row>
    <row r="118" spans="2:22" s="18" customFormat="1" ht="15.75" customHeight="1" x14ac:dyDescent="0.2">
      <c r="B118" s="6"/>
      <c r="C118" s="166"/>
      <c r="D118" s="10"/>
      <c r="E118" s="12"/>
      <c r="F118" s="6"/>
      <c r="G118" s="6"/>
      <c r="H118" s="6"/>
      <c r="I118" s="6"/>
      <c r="J118" s="178"/>
      <c r="K118" s="249"/>
      <c r="L118" s="167"/>
      <c r="M118" s="6"/>
      <c r="N118" s="6"/>
      <c r="O118" s="6"/>
      <c r="P118" s="6"/>
      <c r="Q118" s="168"/>
      <c r="S118" s="6"/>
      <c r="T118" s="6"/>
      <c r="U118" s="6"/>
      <c r="V118" s="6"/>
    </row>
    <row r="119" spans="2:22" s="18" customFormat="1" ht="15.75" customHeight="1" x14ac:dyDescent="0.2">
      <c r="B119" s="6"/>
      <c r="C119" s="166"/>
      <c r="D119" s="10"/>
      <c r="E119" s="12"/>
      <c r="F119" s="6"/>
      <c r="G119" s="6"/>
      <c r="H119" s="6"/>
      <c r="I119" s="6"/>
      <c r="J119" s="178"/>
      <c r="K119" s="249"/>
      <c r="L119" s="167"/>
      <c r="M119" s="6"/>
      <c r="N119" s="6"/>
      <c r="O119" s="6"/>
      <c r="P119" s="6"/>
      <c r="Q119" s="168"/>
      <c r="S119" s="6"/>
      <c r="T119" s="6"/>
      <c r="U119" s="6"/>
      <c r="V119" s="6"/>
    </row>
    <row r="120" spans="2:22" s="18" customFormat="1" ht="15.75" customHeight="1" x14ac:dyDescent="0.2">
      <c r="B120" s="6"/>
      <c r="C120" s="166"/>
      <c r="D120" s="10"/>
      <c r="E120" s="12"/>
      <c r="F120" s="6"/>
      <c r="G120" s="6"/>
      <c r="H120" s="6"/>
      <c r="I120" s="6"/>
      <c r="J120" s="178"/>
      <c r="K120" s="249"/>
      <c r="L120" s="167"/>
      <c r="M120" s="6"/>
      <c r="N120" s="6"/>
      <c r="O120" s="6"/>
      <c r="P120" s="6"/>
      <c r="Q120" s="168"/>
      <c r="S120" s="6"/>
      <c r="T120" s="6"/>
      <c r="U120" s="6"/>
      <c r="V120" s="6"/>
    </row>
    <row r="121" spans="2:22" s="18" customFormat="1" ht="15.75" customHeight="1" x14ac:dyDescent="0.2">
      <c r="B121" s="6"/>
      <c r="C121" s="166"/>
      <c r="D121" s="10"/>
      <c r="E121" s="12"/>
      <c r="F121" s="6"/>
      <c r="G121" s="6"/>
      <c r="H121" s="6"/>
      <c r="I121" s="6"/>
      <c r="J121" s="178"/>
      <c r="K121" s="249"/>
      <c r="L121" s="167"/>
      <c r="M121" s="6"/>
      <c r="N121" s="6"/>
      <c r="O121" s="6"/>
      <c r="P121" s="6"/>
      <c r="Q121" s="168"/>
      <c r="S121" s="6"/>
      <c r="T121" s="6"/>
      <c r="U121" s="6"/>
      <c r="V121" s="6"/>
    </row>
    <row r="122" spans="2:22" s="18" customFormat="1" ht="15.75" customHeight="1" x14ac:dyDescent="0.2">
      <c r="B122" s="6"/>
      <c r="C122" s="166"/>
      <c r="D122" s="10"/>
      <c r="E122" s="12"/>
      <c r="F122" s="6"/>
      <c r="G122" s="6"/>
      <c r="H122" s="6"/>
      <c r="I122" s="6"/>
      <c r="J122" s="178"/>
      <c r="K122" s="249"/>
      <c r="L122" s="167"/>
      <c r="M122" s="6"/>
      <c r="N122" s="6"/>
      <c r="O122" s="6"/>
      <c r="P122" s="6"/>
      <c r="Q122" s="168"/>
      <c r="S122" s="6"/>
      <c r="T122" s="6"/>
      <c r="U122" s="6"/>
      <c r="V122" s="6"/>
    </row>
    <row r="123" spans="2:22" s="18" customFormat="1" ht="15.75" customHeight="1" x14ac:dyDescent="0.2">
      <c r="B123" s="6"/>
      <c r="C123" s="166"/>
      <c r="D123" s="10"/>
      <c r="E123" s="12"/>
      <c r="F123" s="6"/>
      <c r="G123" s="6"/>
      <c r="H123" s="6"/>
      <c r="I123" s="6"/>
      <c r="J123" s="178"/>
      <c r="K123" s="249"/>
      <c r="L123" s="167"/>
      <c r="M123" s="6"/>
      <c r="N123" s="6"/>
      <c r="O123" s="6"/>
      <c r="P123" s="6"/>
      <c r="Q123" s="168"/>
      <c r="S123" s="6"/>
      <c r="T123" s="6"/>
      <c r="U123" s="6"/>
      <c r="V123" s="6"/>
    </row>
    <row r="124" spans="2:22" s="18" customFormat="1" ht="15.75" customHeight="1" x14ac:dyDescent="0.2">
      <c r="B124" s="6"/>
      <c r="C124" s="166"/>
      <c r="D124" s="10"/>
      <c r="E124" s="12"/>
      <c r="F124" s="6"/>
      <c r="G124" s="6"/>
      <c r="H124" s="6"/>
      <c r="I124" s="6"/>
      <c r="J124" s="178"/>
      <c r="K124" s="249"/>
      <c r="L124" s="167"/>
      <c r="M124" s="6"/>
      <c r="N124" s="6"/>
      <c r="O124" s="6"/>
      <c r="P124" s="6"/>
      <c r="Q124" s="168"/>
      <c r="S124" s="6"/>
      <c r="T124" s="6"/>
      <c r="U124" s="6"/>
      <c r="V124" s="6"/>
    </row>
    <row r="125" spans="2:22" s="18" customFormat="1" ht="15.75" customHeight="1" x14ac:dyDescent="0.2">
      <c r="B125" s="6"/>
      <c r="C125" s="166"/>
      <c r="D125" s="10"/>
      <c r="E125" s="12"/>
      <c r="F125" s="6"/>
      <c r="G125" s="6"/>
      <c r="H125" s="6"/>
      <c r="I125" s="6"/>
      <c r="J125" s="178"/>
      <c r="K125" s="249"/>
      <c r="L125" s="167"/>
      <c r="M125" s="6"/>
      <c r="N125" s="6"/>
      <c r="O125" s="6"/>
      <c r="P125" s="6"/>
      <c r="Q125" s="168"/>
      <c r="S125" s="6"/>
      <c r="T125" s="6"/>
      <c r="U125" s="6"/>
      <c r="V125" s="6"/>
    </row>
    <row r="126" spans="2:22" s="18" customFormat="1" ht="15.75" customHeight="1" x14ac:dyDescent="0.2">
      <c r="B126" s="6"/>
      <c r="C126" s="166"/>
      <c r="D126" s="10"/>
      <c r="E126" s="12"/>
      <c r="F126" s="6"/>
      <c r="G126" s="6"/>
      <c r="H126" s="6"/>
      <c r="I126" s="6"/>
      <c r="J126" s="178"/>
      <c r="K126" s="249"/>
      <c r="L126" s="167"/>
      <c r="M126" s="6"/>
      <c r="N126" s="6"/>
      <c r="O126" s="6"/>
      <c r="P126" s="6"/>
      <c r="Q126" s="168"/>
      <c r="S126" s="6"/>
      <c r="T126" s="6"/>
      <c r="U126" s="6"/>
      <c r="V126" s="6"/>
    </row>
    <row r="127" spans="2:22" s="18" customFormat="1" ht="15.75" customHeight="1" x14ac:dyDescent="0.2">
      <c r="B127" s="6"/>
      <c r="C127" s="166"/>
      <c r="D127" s="10"/>
      <c r="E127" s="12"/>
      <c r="F127" s="6"/>
      <c r="G127" s="6"/>
      <c r="H127" s="6"/>
      <c r="I127" s="6"/>
      <c r="J127" s="178"/>
      <c r="K127" s="249"/>
      <c r="L127" s="167"/>
      <c r="M127" s="6"/>
      <c r="N127" s="6"/>
      <c r="O127" s="6"/>
      <c r="P127" s="6"/>
      <c r="Q127" s="168"/>
      <c r="S127" s="6"/>
      <c r="T127" s="6"/>
      <c r="U127" s="6"/>
      <c r="V127" s="6"/>
    </row>
    <row r="128" spans="2:22" s="18" customFormat="1" ht="15.75" customHeight="1" x14ac:dyDescent="0.2">
      <c r="B128" s="6"/>
      <c r="C128" s="166"/>
      <c r="D128" s="10"/>
      <c r="E128" s="12"/>
      <c r="F128" s="6"/>
      <c r="G128" s="6"/>
      <c r="H128" s="6"/>
      <c r="I128" s="6"/>
      <c r="J128" s="178"/>
      <c r="K128" s="249"/>
      <c r="L128" s="167"/>
      <c r="M128" s="6"/>
      <c r="N128" s="6"/>
      <c r="O128" s="6"/>
      <c r="P128" s="6"/>
      <c r="Q128" s="168"/>
      <c r="S128" s="6"/>
      <c r="T128" s="6"/>
      <c r="U128" s="6"/>
      <c r="V128" s="6"/>
    </row>
    <row r="129" spans="2:22" s="18" customFormat="1" ht="15.75" customHeight="1" x14ac:dyDescent="0.2">
      <c r="B129" s="6"/>
      <c r="C129" s="166"/>
      <c r="D129" s="10"/>
      <c r="E129" s="12"/>
      <c r="F129" s="6"/>
      <c r="G129" s="6"/>
      <c r="H129" s="6"/>
      <c r="I129" s="6"/>
      <c r="J129" s="178"/>
      <c r="K129" s="249"/>
      <c r="L129" s="167"/>
      <c r="M129" s="6"/>
      <c r="N129" s="6"/>
      <c r="O129" s="6"/>
      <c r="P129" s="6"/>
      <c r="Q129" s="168"/>
      <c r="S129" s="6"/>
      <c r="T129" s="6"/>
      <c r="U129" s="6"/>
      <c r="V129" s="6"/>
    </row>
    <row r="130" spans="2:22" s="18" customFormat="1" ht="15.75" customHeight="1" x14ac:dyDescent="0.2">
      <c r="B130" s="6"/>
      <c r="C130" s="166"/>
      <c r="D130" s="10"/>
      <c r="E130" s="12"/>
      <c r="F130" s="6"/>
      <c r="G130" s="6"/>
      <c r="H130" s="6"/>
      <c r="I130" s="6"/>
      <c r="J130" s="178"/>
      <c r="K130" s="249"/>
      <c r="L130" s="167"/>
      <c r="M130" s="6"/>
      <c r="N130" s="6"/>
      <c r="O130" s="6"/>
      <c r="P130" s="6"/>
      <c r="Q130" s="168"/>
      <c r="S130" s="6"/>
      <c r="T130" s="6"/>
      <c r="U130" s="6"/>
      <c r="V130" s="6"/>
    </row>
    <row r="131" spans="2:22" s="18" customFormat="1" ht="15.75" customHeight="1" x14ac:dyDescent="0.2">
      <c r="B131" s="6"/>
      <c r="C131" s="166"/>
      <c r="D131" s="10"/>
      <c r="E131" s="12"/>
      <c r="F131" s="6"/>
      <c r="G131" s="6"/>
      <c r="H131" s="6"/>
      <c r="I131" s="6"/>
      <c r="J131" s="178"/>
      <c r="K131" s="249"/>
      <c r="L131" s="167"/>
      <c r="M131" s="6"/>
      <c r="N131" s="6"/>
      <c r="O131" s="6"/>
      <c r="P131" s="6"/>
      <c r="Q131" s="168"/>
      <c r="S131" s="6"/>
      <c r="T131" s="6"/>
      <c r="U131" s="6"/>
      <c r="V131" s="6"/>
    </row>
    <row r="132" spans="2:22" s="18" customFormat="1" ht="15.75" customHeight="1" x14ac:dyDescent="0.2">
      <c r="B132" s="6"/>
      <c r="C132" s="166"/>
      <c r="D132" s="10"/>
      <c r="E132" s="12"/>
      <c r="F132" s="6"/>
      <c r="G132" s="6"/>
      <c r="H132" s="6"/>
      <c r="I132" s="6"/>
      <c r="J132" s="178"/>
      <c r="K132" s="249"/>
      <c r="L132" s="167"/>
      <c r="M132" s="6"/>
      <c r="N132" s="6"/>
      <c r="O132" s="6"/>
      <c r="P132" s="6"/>
      <c r="Q132" s="168"/>
      <c r="S132" s="6"/>
      <c r="T132" s="6"/>
      <c r="U132" s="6"/>
      <c r="V132" s="6"/>
    </row>
    <row r="133" spans="2:22" s="18" customFormat="1" ht="15.75" customHeight="1" x14ac:dyDescent="0.2">
      <c r="B133" s="6"/>
      <c r="C133" s="166"/>
      <c r="D133" s="10"/>
      <c r="E133" s="12"/>
      <c r="F133" s="6"/>
      <c r="G133" s="6"/>
      <c r="H133" s="6"/>
      <c r="I133" s="6"/>
      <c r="J133" s="178"/>
      <c r="K133" s="249"/>
      <c r="L133" s="167"/>
      <c r="M133" s="6"/>
      <c r="N133" s="6"/>
      <c r="O133" s="6"/>
      <c r="P133" s="6"/>
      <c r="Q133" s="168"/>
      <c r="S133" s="6"/>
      <c r="T133" s="6"/>
      <c r="U133" s="6"/>
      <c r="V133" s="6"/>
    </row>
    <row r="134" spans="2:22" s="18" customFormat="1" ht="15.75" customHeight="1" x14ac:dyDescent="0.2">
      <c r="B134" s="6"/>
      <c r="C134" s="166"/>
      <c r="D134" s="10"/>
      <c r="E134" s="12"/>
      <c r="F134" s="6"/>
      <c r="G134" s="6"/>
      <c r="H134" s="6"/>
      <c r="I134" s="6"/>
      <c r="J134" s="178"/>
      <c r="K134" s="249"/>
      <c r="L134" s="167"/>
      <c r="M134" s="6"/>
      <c r="N134" s="6"/>
      <c r="O134" s="6"/>
      <c r="P134" s="6"/>
      <c r="Q134" s="168"/>
      <c r="S134" s="6"/>
      <c r="T134" s="6"/>
      <c r="U134" s="6"/>
      <c r="V134" s="6"/>
    </row>
    <row r="135" spans="2:22" s="18" customFormat="1" ht="15.75" customHeight="1" x14ac:dyDescent="0.2">
      <c r="B135" s="6"/>
      <c r="C135" s="166"/>
      <c r="D135" s="10"/>
      <c r="E135" s="12"/>
      <c r="F135" s="6"/>
      <c r="G135" s="6"/>
      <c r="H135" s="6"/>
      <c r="I135" s="6"/>
      <c r="J135" s="178"/>
      <c r="K135" s="249"/>
      <c r="L135" s="167"/>
      <c r="M135" s="6"/>
      <c r="N135" s="6"/>
      <c r="O135" s="6"/>
      <c r="P135" s="6"/>
      <c r="Q135" s="168"/>
      <c r="S135" s="6"/>
      <c r="T135" s="6"/>
      <c r="U135" s="6"/>
      <c r="V135" s="6"/>
    </row>
    <row r="136" spans="2:22" s="18" customFormat="1" ht="15.75" customHeight="1" x14ac:dyDescent="0.2">
      <c r="B136" s="6"/>
      <c r="C136" s="166"/>
      <c r="D136" s="10"/>
      <c r="E136" s="12"/>
      <c r="F136" s="6"/>
      <c r="G136" s="6"/>
      <c r="H136" s="6"/>
      <c r="I136" s="6"/>
      <c r="J136" s="178"/>
      <c r="K136" s="249"/>
      <c r="L136" s="167"/>
      <c r="M136" s="6"/>
      <c r="N136" s="6"/>
      <c r="O136" s="6"/>
      <c r="P136" s="6"/>
      <c r="Q136" s="168"/>
      <c r="S136" s="6"/>
      <c r="T136" s="6"/>
      <c r="U136" s="6"/>
      <c r="V136" s="6"/>
    </row>
    <row r="137" spans="2:22" s="18" customFormat="1" ht="15.75" customHeight="1" x14ac:dyDescent="0.2">
      <c r="B137" s="6"/>
      <c r="C137" s="166"/>
      <c r="D137" s="10"/>
      <c r="E137" s="12"/>
      <c r="F137" s="6"/>
      <c r="G137" s="6"/>
      <c r="H137" s="6"/>
      <c r="I137" s="6"/>
      <c r="J137" s="178"/>
      <c r="K137" s="249"/>
      <c r="L137" s="167"/>
      <c r="M137" s="6"/>
      <c r="N137" s="6"/>
      <c r="O137" s="6"/>
      <c r="P137" s="6"/>
      <c r="Q137" s="168"/>
      <c r="S137" s="6"/>
      <c r="T137" s="6"/>
      <c r="U137" s="6"/>
      <c r="V137" s="6"/>
    </row>
    <row r="138" spans="2:22" s="18" customFormat="1" ht="15.75" customHeight="1" x14ac:dyDescent="0.2">
      <c r="B138" s="6"/>
      <c r="C138" s="166"/>
      <c r="D138" s="10"/>
      <c r="E138" s="12"/>
      <c r="F138" s="6"/>
      <c r="G138" s="6"/>
      <c r="H138" s="6"/>
      <c r="I138" s="6"/>
      <c r="J138" s="178"/>
      <c r="K138" s="249"/>
      <c r="L138" s="167"/>
      <c r="M138" s="6"/>
      <c r="N138" s="6"/>
      <c r="O138" s="6"/>
      <c r="P138" s="6"/>
      <c r="Q138" s="168"/>
      <c r="S138" s="6"/>
      <c r="T138" s="6"/>
      <c r="U138" s="6"/>
      <c r="V138" s="6"/>
    </row>
    <row r="139" spans="2:22" s="18" customFormat="1" ht="15.75" customHeight="1" x14ac:dyDescent="0.2">
      <c r="B139" s="6"/>
      <c r="C139" s="166"/>
      <c r="D139" s="10"/>
      <c r="E139" s="12"/>
      <c r="F139" s="6"/>
      <c r="G139" s="6"/>
      <c r="H139" s="6"/>
      <c r="I139" s="6"/>
      <c r="J139" s="178"/>
      <c r="K139" s="249"/>
      <c r="L139" s="167"/>
      <c r="M139" s="6"/>
      <c r="N139" s="6"/>
      <c r="O139" s="6"/>
      <c r="P139" s="6"/>
      <c r="Q139" s="168"/>
      <c r="S139" s="6"/>
      <c r="T139" s="6"/>
      <c r="U139" s="6"/>
      <c r="V139" s="6"/>
    </row>
    <row r="140" spans="2:22" s="18" customFormat="1" ht="15.75" customHeight="1" x14ac:dyDescent="0.2">
      <c r="B140" s="6"/>
      <c r="C140" s="166"/>
      <c r="D140" s="10"/>
      <c r="E140" s="12"/>
      <c r="F140" s="6"/>
      <c r="G140" s="6"/>
      <c r="H140" s="6"/>
      <c r="I140" s="6"/>
      <c r="J140" s="178"/>
      <c r="K140" s="249"/>
      <c r="L140" s="167"/>
      <c r="M140" s="6"/>
      <c r="N140" s="6"/>
      <c r="O140" s="6"/>
      <c r="P140" s="6"/>
      <c r="Q140" s="168"/>
      <c r="S140" s="6"/>
      <c r="T140" s="6"/>
      <c r="U140" s="6"/>
      <c r="V140" s="6"/>
    </row>
    <row r="141" spans="2:22" s="18" customFormat="1" ht="15.75" customHeight="1" x14ac:dyDescent="0.2">
      <c r="B141" s="6"/>
      <c r="C141" s="166"/>
      <c r="D141" s="10"/>
      <c r="E141" s="12"/>
      <c r="F141" s="6"/>
      <c r="G141" s="6"/>
      <c r="H141" s="6"/>
      <c r="I141" s="6"/>
      <c r="J141" s="178"/>
      <c r="K141" s="249"/>
      <c r="L141" s="167"/>
      <c r="M141" s="6"/>
      <c r="N141" s="6"/>
      <c r="O141" s="6"/>
      <c r="P141" s="6"/>
      <c r="Q141" s="168"/>
      <c r="S141" s="6"/>
      <c r="T141" s="6"/>
      <c r="U141" s="6"/>
      <c r="V141" s="6"/>
    </row>
    <row r="142" spans="2:22" s="18" customFormat="1" ht="15.75" customHeight="1" x14ac:dyDescent="0.2">
      <c r="B142" s="6"/>
      <c r="C142" s="166"/>
      <c r="D142" s="10"/>
      <c r="E142" s="12"/>
      <c r="F142" s="6"/>
      <c r="G142" s="6"/>
      <c r="H142" s="6"/>
      <c r="I142" s="6"/>
      <c r="J142" s="178"/>
      <c r="K142" s="249"/>
      <c r="L142" s="167"/>
      <c r="M142" s="6"/>
      <c r="N142" s="6"/>
      <c r="O142" s="6"/>
      <c r="P142" s="6"/>
      <c r="Q142" s="168"/>
      <c r="S142" s="6"/>
      <c r="T142" s="6"/>
      <c r="U142" s="6"/>
      <c r="V142" s="6"/>
    </row>
    <row r="143" spans="2:22" s="18" customFormat="1" ht="15.75" customHeight="1" x14ac:dyDescent="0.2">
      <c r="B143" s="6"/>
      <c r="C143" s="166"/>
      <c r="D143" s="10"/>
      <c r="E143" s="12"/>
      <c r="F143" s="6"/>
      <c r="G143" s="6"/>
      <c r="H143" s="6"/>
      <c r="I143" s="6"/>
      <c r="J143" s="178"/>
      <c r="K143" s="249"/>
      <c r="L143" s="167"/>
      <c r="M143" s="6"/>
      <c r="N143" s="6"/>
      <c r="O143" s="6"/>
      <c r="P143" s="6"/>
      <c r="Q143" s="168"/>
      <c r="S143" s="6"/>
      <c r="T143" s="6"/>
      <c r="U143" s="6"/>
      <c r="V143" s="6"/>
    </row>
    <row r="144" spans="2:22" s="18" customFormat="1" ht="15.75" customHeight="1" x14ac:dyDescent="0.2">
      <c r="B144" s="6"/>
      <c r="C144" s="166"/>
      <c r="D144" s="10"/>
      <c r="E144" s="12"/>
      <c r="F144" s="6"/>
      <c r="G144" s="6"/>
      <c r="H144" s="6"/>
      <c r="I144" s="6"/>
      <c r="J144" s="178"/>
      <c r="K144" s="249"/>
      <c r="L144" s="167"/>
      <c r="M144" s="6"/>
      <c r="N144" s="6"/>
      <c r="O144" s="6"/>
      <c r="P144" s="6"/>
      <c r="Q144" s="168"/>
      <c r="S144" s="6"/>
      <c r="T144" s="6"/>
      <c r="U144" s="6"/>
      <c r="V144" s="6"/>
    </row>
    <row r="145" spans="2:22" s="18" customFormat="1" ht="15.75" customHeight="1" x14ac:dyDescent="0.2">
      <c r="B145" s="6"/>
      <c r="C145" s="166"/>
      <c r="D145" s="10"/>
      <c r="E145" s="12"/>
      <c r="F145" s="6"/>
      <c r="G145" s="6"/>
      <c r="H145" s="6"/>
      <c r="I145" s="6"/>
      <c r="J145" s="178"/>
      <c r="K145" s="249"/>
      <c r="L145" s="167"/>
      <c r="M145" s="6"/>
      <c r="N145" s="6"/>
      <c r="O145" s="6"/>
      <c r="P145" s="6"/>
      <c r="Q145" s="168"/>
      <c r="S145" s="6"/>
      <c r="T145" s="6"/>
      <c r="U145" s="6"/>
      <c r="V145" s="6"/>
    </row>
    <row r="146" spans="2:22" s="18" customFormat="1" ht="15.75" customHeight="1" x14ac:dyDescent="0.2">
      <c r="B146" s="6"/>
      <c r="C146" s="166"/>
      <c r="D146" s="10"/>
      <c r="E146" s="12"/>
      <c r="F146" s="6"/>
      <c r="G146" s="6"/>
      <c r="H146" s="6"/>
      <c r="I146" s="6"/>
      <c r="J146" s="178"/>
      <c r="K146" s="249"/>
      <c r="L146" s="167"/>
      <c r="M146" s="6"/>
      <c r="N146" s="6"/>
      <c r="O146" s="6"/>
      <c r="P146" s="6"/>
      <c r="Q146" s="168"/>
      <c r="S146" s="6"/>
      <c r="T146" s="6"/>
      <c r="U146" s="6"/>
      <c r="V146" s="6"/>
    </row>
    <row r="147" spans="2:22" s="18" customFormat="1" ht="15.75" customHeight="1" x14ac:dyDescent="0.2">
      <c r="B147" s="6"/>
      <c r="C147" s="166"/>
      <c r="D147" s="10"/>
      <c r="E147" s="12"/>
      <c r="F147" s="6"/>
      <c r="G147" s="6"/>
      <c r="H147" s="6"/>
      <c r="I147" s="6"/>
      <c r="J147" s="178"/>
      <c r="K147" s="249"/>
      <c r="L147" s="167"/>
      <c r="M147" s="6"/>
      <c r="N147" s="6"/>
      <c r="O147" s="6"/>
      <c r="P147" s="6"/>
      <c r="Q147" s="168"/>
      <c r="S147" s="6"/>
      <c r="T147" s="6"/>
      <c r="U147" s="6"/>
      <c r="V147" s="6"/>
    </row>
    <row r="148" spans="2:22" s="18" customFormat="1" ht="15.75" customHeight="1" x14ac:dyDescent="0.2">
      <c r="B148" s="6"/>
      <c r="C148" s="166"/>
      <c r="D148" s="10"/>
      <c r="E148" s="12"/>
      <c r="F148" s="6"/>
      <c r="G148" s="6"/>
      <c r="H148" s="6"/>
      <c r="I148" s="6"/>
      <c r="J148" s="178"/>
      <c r="K148" s="249"/>
      <c r="L148" s="167"/>
      <c r="M148" s="6"/>
      <c r="N148" s="6"/>
      <c r="O148" s="6"/>
      <c r="P148" s="6"/>
      <c r="Q148" s="168"/>
      <c r="S148" s="6"/>
      <c r="T148" s="6"/>
      <c r="U148" s="6"/>
      <c r="V148" s="6"/>
    </row>
    <row r="149" spans="2:22" s="18" customFormat="1" ht="15.75" customHeight="1" x14ac:dyDescent="0.2">
      <c r="B149" s="6"/>
      <c r="C149" s="166"/>
      <c r="D149" s="10"/>
      <c r="E149" s="12"/>
      <c r="F149" s="6"/>
      <c r="G149" s="6"/>
      <c r="H149" s="6"/>
      <c r="I149" s="6"/>
      <c r="J149" s="178"/>
      <c r="K149" s="249"/>
      <c r="L149" s="167"/>
      <c r="M149" s="6"/>
      <c r="N149" s="6"/>
      <c r="O149" s="6"/>
      <c r="P149" s="6"/>
      <c r="Q149" s="168"/>
      <c r="S149" s="6"/>
      <c r="T149" s="6"/>
      <c r="U149" s="6"/>
      <c r="V149" s="6"/>
    </row>
    <row r="150" spans="2:22" s="18" customFormat="1" ht="15.75" customHeight="1" x14ac:dyDescent="0.2">
      <c r="B150" s="6"/>
      <c r="C150" s="166"/>
      <c r="D150" s="10"/>
      <c r="E150" s="12"/>
      <c r="F150" s="6"/>
      <c r="G150" s="6"/>
      <c r="H150" s="6"/>
      <c r="I150" s="6"/>
      <c r="J150" s="178"/>
      <c r="K150" s="249"/>
      <c r="L150" s="167"/>
      <c r="M150" s="6"/>
      <c r="N150" s="6"/>
      <c r="O150" s="6"/>
      <c r="P150" s="6"/>
      <c r="Q150" s="168"/>
      <c r="S150" s="6"/>
      <c r="T150" s="6"/>
      <c r="U150" s="6"/>
      <c r="V150" s="6"/>
    </row>
    <row r="151" spans="2:22" s="18" customFormat="1" ht="15.75" customHeight="1" x14ac:dyDescent="0.2">
      <c r="B151" s="6"/>
      <c r="C151" s="166"/>
      <c r="D151" s="10"/>
      <c r="E151" s="12"/>
      <c r="F151" s="6"/>
      <c r="G151" s="6"/>
      <c r="H151" s="6"/>
      <c r="I151" s="6"/>
      <c r="J151" s="178"/>
      <c r="K151" s="249"/>
      <c r="L151" s="167"/>
      <c r="M151" s="6"/>
      <c r="N151" s="6"/>
      <c r="O151" s="6"/>
      <c r="P151" s="6"/>
      <c r="Q151" s="168"/>
      <c r="S151" s="6"/>
      <c r="T151" s="6"/>
      <c r="U151" s="6"/>
      <c r="V151" s="6"/>
    </row>
    <row r="152" spans="2:22" s="18" customFormat="1" ht="15.75" customHeight="1" x14ac:dyDescent="0.2">
      <c r="B152" s="6"/>
      <c r="C152" s="166"/>
      <c r="D152" s="10"/>
      <c r="E152" s="12"/>
      <c r="F152" s="6"/>
      <c r="G152" s="6"/>
      <c r="H152" s="6"/>
      <c r="I152" s="6"/>
      <c r="J152" s="178"/>
      <c r="K152" s="249"/>
      <c r="L152" s="167"/>
      <c r="M152" s="6"/>
      <c r="N152" s="6"/>
      <c r="O152" s="6"/>
      <c r="P152" s="6"/>
      <c r="Q152" s="168"/>
      <c r="S152" s="6"/>
      <c r="T152" s="6"/>
      <c r="U152" s="6"/>
      <c r="V152" s="6"/>
    </row>
    <row r="153" spans="2:22" s="18" customFormat="1" ht="15.75" customHeight="1" x14ac:dyDescent="0.2">
      <c r="B153" s="6"/>
      <c r="C153" s="166"/>
      <c r="D153" s="10"/>
      <c r="E153" s="12"/>
      <c r="F153" s="6"/>
      <c r="G153" s="6"/>
      <c r="H153" s="6"/>
      <c r="I153" s="6"/>
      <c r="J153" s="178"/>
      <c r="K153" s="249"/>
      <c r="L153" s="167"/>
      <c r="M153" s="6"/>
      <c r="N153" s="6"/>
      <c r="O153" s="6"/>
      <c r="P153" s="6"/>
      <c r="Q153" s="168"/>
      <c r="S153" s="6"/>
      <c r="T153" s="6"/>
      <c r="U153" s="6"/>
      <c r="V153" s="6"/>
    </row>
    <row r="154" spans="2:22" s="18" customFormat="1" ht="15.75" customHeight="1" x14ac:dyDescent="0.2">
      <c r="B154" s="6"/>
      <c r="C154" s="166"/>
      <c r="D154" s="10"/>
      <c r="E154" s="12"/>
      <c r="F154" s="6"/>
      <c r="G154" s="6"/>
      <c r="H154" s="6"/>
      <c r="I154" s="6"/>
      <c r="J154" s="178"/>
      <c r="K154" s="249"/>
      <c r="L154" s="167"/>
      <c r="M154" s="6"/>
      <c r="N154" s="6"/>
      <c r="O154" s="6"/>
      <c r="P154" s="6"/>
      <c r="Q154" s="168"/>
      <c r="S154" s="6"/>
      <c r="T154" s="6"/>
      <c r="U154" s="6"/>
      <c r="V154" s="6"/>
    </row>
    <row r="155" spans="2:22" s="18" customFormat="1" ht="15.75" customHeight="1" x14ac:dyDescent="0.2">
      <c r="B155" s="6"/>
      <c r="C155" s="166"/>
      <c r="D155" s="10"/>
      <c r="E155" s="12"/>
      <c r="F155" s="6"/>
      <c r="G155" s="6"/>
      <c r="H155" s="6"/>
      <c r="I155" s="6"/>
      <c r="J155" s="178"/>
      <c r="K155" s="249"/>
      <c r="L155" s="167"/>
      <c r="M155" s="6"/>
      <c r="N155" s="6"/>
      <c r="O155" s="6"/>
      <c r="P155" s="6"/>
      <c r="Q155" s="168"/>
      <c r="S155" s="6"/>
      <c r="T155" s="6"/>
      <c r="U155" s="6"/>
      <c r="V155" s="6"/>
    </row>
    <row r="156" spans="2:22" s="18" customFormat="1" ht="15.75" customHeight="1" x14ac:dyDescent="0.2">
      <c r="B156" s="6"/>
      <c r="C156" s="166"/>
      <c r="D156" s="10"/>
      <c r="E156" s="12"/>
      <c r="F156" s="6"/>
      <c r="G156" s="6"/>
      <c r="H156" s="6"/>
      <c r="I156" s="6"/>
      <c r="J156" s="178"/>
      <c r="K156" s="249"/>
      <c r="L156" s="167"/>
      <c r="M156" s="6"/>
      <c r="N156" s="6"/>
      <c r="O156" s="6"/>
      <c r="P156" s="6"/>
      <c r="Q156" s="168"/>
      <c r="S156" s="6"/>
      <c r="T156" s="6"/>
      <c r="U156" s="6"/>
      <c r="V156" s="6"/>
    </row>
    <row r="157" spans="2:22" s="18" customFormat="1" ht="15.75" customHeight="1" x14ac:dyDescent="0.2">
      <c r="B157" s="6"/>
      <c r="C157" s="166"/>
      <c r="D157" s="10"/>
      <c r="E157" s="12"/>
      <c r="F157" s="6"/>
      <c r="G157" s="6"/>
      <c r="H157" s="6"/>
      <c r="I157" s="6"/>
      <c r="J157" s="178"/>
      <c r="K157" s="249"/>
      <c r="L157" s="167"/>
      <c r="M157" s="6"/>
      <c r="N157" s="6"/>
      <c r="O157" s="6"/>
      <c r="P157" s="6"/>
      <c r="Q157" s="168"/>
      <c r="S157" s="6"/>
      <c r="T157" s="6"/>
      <c r="U157" s="6"/>
      <c r="V157" s="6"/>
    </row>
    <row r="158" spans="2:22" s="18" customFormat="1" ht="15.75" customHeight="1" x14ac:dyDescent="0.2">
      <c r="B158" s="6"/>
      <c r="C158" s="166"/>
      <c r="D158" s="10"/>
      <c r="E158" s="12"/>
      <c r="F158" s="6"/>
      <c r="G158" s="6"/>
      <c r="H158" s="6"/>
      <c r="I158" s="6"/>
      <c r="J158" s="178"/>
      <c r="K158" s="249"/>
      <c r="L158" s="167"/>
      <c r="M158" s="6"/>
      <c r="N158" s="6"/>
      <c r="O158" s="6"/>
      <c r="P158" s="6"/>
      <c r="Q158" s="168"/>
      <c r="S158" s="6"/>
      <c r="T158" s="6"/>
      <c r="U158" s="6"/>
      <c r="V158" s="6"/>
    </row>
    <row r="159" spans="2:22" s="18" customFormat="1" ht="15.75" customHeight="1" x14ac:dyDescent="0.2">
      <c r="B159" s="6"/>
      <c r="C159" s="166"/>
      <c r="D159" s="10"/>
      <c r="E159" s="12"/>
      <c r="F159" s="6"/>
      <c r="G159" s="6"/>
      <c r="H159" s="6"/>
      <c r="I159" s="6"/>
      <c r="J159" s="178"/>
      <c r="K159" s="249"/>
      <c r="L159" s="167"/>
      <c r="M159" s="6"/>
      <c r="N159" s="6"/>
      <c r="O159" s="6"/>
      <c r="P159" s="6"/>
      <c r="Q159" s="168"/>
      <c r="S159" s="6"/>
      <c r="T159" s="6"/>
      <c r="U159" s="6"/>
      <c r="V159" s="6"/>
    </row>
    <row r="160" spans="2:22" s="18" customFormat="1" ht="15.75" customHeight="1" x14ac:dyDescent="0.2">
      <c r="B160" s="6"/>
      <c r="C160" s="166"/>
      <c r="D160" s="10"/>
      <c r="E160" s="12"/>
      <c r="F160" s="6"/>
      <c r="G160" s="6"/>
      <c r="H160" s="6"/>
      <c r="I160" s="6"/>
      <c r="J160" s="178"/>
      <c r="K160" s="249"/>
      <c r="L160" s="167"/>
      <c r="M160" s="6"/>
      <c r="N160" s="6"/>
      <c r="O160" s="6"/>
      <c r="P160" s="6"/>
      <c r="Q160" s="168"/>
      <c r="S160" s="6"/>
      <c r="T160" s="6"/>
      <c r="U160" s="6"/>
      <c r="V160" s="6"/>
    </row>
    <row r="161" spans="2:22" s="18" customFormat="1" ht="15.75" customHeight="1" x14ac:dyDescent="0.2">
      <c r="B161" s="6"/>
      <c r="C161" s="166"/>
      <c r="D161" s="10"/>
      <c r="E161" s="12"/>
      <c r="F161" s="6"/>
      <c r="G161" s="6"/>
      <c r="H161" s="6"/>
      <c r="I161" s="6"/>
      <c r="J161" s="178"/>
      <c r="K161" s="249"/>
      <c r="L161" s="167"/>
      <c r="M161" s="6"/>
      <c r="N161" s="6"/>
      <c r="O161" s="6"/>
      <c r="P161" s="6"/>
      <c r="Q161" s="168"/>
      <c r="S161" s="6"/>
      <c r="T161" s="6"/>
      <c r="U161" s="6"/>
      <c r="V161" s="6"/>
    </row>
    <row r="162" spans="2:22" s="18" customFormat="1" ht="15.75" customHeight="1" x14ac:dyDescent="0.2">
      <c r="B162" s="6"/>
      <c r="C162" s="166"/>
      <c r="D162" s="10"/>
      <c r="E162" s="12"/>
      <c r="F162" s="6"/>
      <c r="G162" s="6"/>
      <c r="H162" s="6"/>
      <c r="I162" s="6"/>
      <c r="J162" s="178"/>
      <c r="K162" s="249"/>
      <c r="L162" s="167"/>
      <c r="M162" s="6"/>
      <c r="N162" s="6"/>
      <c r="O162" s="6"/>
      <c r="P162" s="6"/>
      <c r="Q162" s="168"/>
      <c r="S162" s="6"/>
      <c r="T162" s="6"/>
      <c r="U162" s="6"/>
      <c r="V162" s="6"/>
    </row>
    <row r="163" spans="2:22" s="18" customFormat="1" ht="15.75" customHeight="1" x14ac:dyDescent="0.2">
      <c r="B163" s="6"/>
      <c r="C163" s="166"/>
      <c r="D163" s="10"/>
      <c r="E163" s="12"/>
      <c r="F163" s="6"/>
      <c r="G163" s="6"/>
      <c r="H163" s="6"/>
      <c r="I163" s="6"/>
      <c r="J163" s="178"/>
      <c r="K163" s="249"/>
      <c r="L163" s="167"/>
      <c r="M163" s="6"/>
      <c r="N163" s="6"/>
      <c r="O163" s="6"/>
      <c r="P163" s="6"/>
      <c r="Q163" s="168"/>
      <c r="S163" s="6"/>
      <c r="T163" s="6"/>
      <c r="U163" s="6"/>
      <c r="V163" s="6"/>
    </row>
    <row r="164" spans="2:22" s="18" customFormat="1" ht="15.75" customHeight="1" x14ac:dyDescent="0.2">
      <c r="B164" s="6"/>
      <c r="C164" s="166"/>
      <c r="D164" s="10"/>
      <c r="E164" s="12"/>
      <c r="F164" s="6"/>
      <c r="G164" s="6"/>
      <c r="H164" s="6"/>
      <c r="I164" s="6"/>
      <c r="J164" s="178"/>
      <c r="K164" s="249"/>
      <c r="L164" s="167"/>
      <c r="M164" s="6"/>
      <c r="N164" s="6"/>
      <c r="O164" s="6"/>
      <c r="P164" s="6"/>
      <c r="Q164" s="168"/>
      <c r="S164" s="6"/>
      <c r="T164" s="6"/>
      <c r="U164" s="6"/>
      <c r="V164" s="6"/>
    </row>
    <row r="165" spans="2:22" s="18" customFormat="1" ht="15.75" customHeight="1" x14ac:dyDescent="0.2">
      <c r="B165" s="6"/>
      <c r="C165" s="166"/>
      <c r="D165" s="10"/>
      <c r="E165" s="12"/>
      <c r="F165" s="6"/>
      <c r="G165" s="6"/>
      <c r="H165" s="6"/>
      <c r="I165" s="6"/>
      <c r="J165" s="178"/>
      <c r="K165" s="249"/>
      <c r="L165" s="167"/>
      <c r="M165" s="6"/>
      <c r="N165" s="6"/>
      <c r="O165" s="6"/>
      <c r="P165" s="6"/>
      <c r="Q165" s="168"/>
      <c r="S165" s="6"/>
      <c r="T165" s="6"/>
      <c r="U165" s="6"/>
      <c r="V165" s="6"/>
    </row>
    <row r="166" spans="2:22" s="18" customFormat="1" ht="15.75" customHeight="1" x14ac:dyDescent="0.2">
      <c r="B166" s="6"/>
      <c r="C166" s="166"/>
      <c r="D166" s="10"/>
      <c r="E166" s="12"/>
      <c r="F166" s="6"/>
      <c r="G166" s="6"/>
      <c r="H166" s="6"/>
      <c r="I166" s="6"/>
      <c r="J166" s="178"/>
      <c r="K166" s="249"/>
      <c r="L166" s="167"/>
      <c r="M166" s="6"/>
      <c r="N166" s="6"/>
      <c r="O166" s="6"/>
      <c r="P166" s="6"/>
      <c r="Q166" s="168"/>
      <c r="S166" s="6"/>
      <c r="T166" s="6"/>
      <c r="U166" s="6"/>
      <c r="V166" s="6"/>
    </row>
    <row r="167" spans="2:22" s="18" customFormat="1" ht="15.75" customHeight="1" x14ac:dyDescent="0.2">
      <c r="B167" s="6"/>
      <c r="C167" s="166"/>
      <c r="D167" s="10"/>
      <c r="E167" s="12"/>
      <c r="F167" s="6"/>
      <c r="G167" s="6"/>
      <c r="H167" s="6"/>
      <c r="I167" s="6"/>
      <c r="J167" s="178"/>
      <c r="K167" s="249"/>
      <c r="L167" s="167"/>
      <c r="M167" s="6"/>
      <c r="N167" s="6"/>
      <c r="O167" s="6"/>
      <c r="P167" s="6"/>
      <c r="Q167" s="168"/>
      <c r="S167" s="6"/>
      <c r="T167" s="6"/>
      <c r="U167" s="6"/>
      <c r="V167" s="6"/>
    </row>
    <row r="168" spans="2:22" s="18" customFormat="1" ht="15.75" customHeight="1" x14ac:dyDescent="0.2">
      <c r="B168" s="6"/>
      <c r="C168" s="166"/>
      <c r="D168" s="10"/>
      <c r="E168" s="12"/>
      <c r="F168" s="6"/>
      <c r="G168" s="6"/>
      <c r="H168" s="6"/>
      <c r="I168" s="6"/>
      <c r="J168" s="178"/>
      <c r="K168" s="249"/>
      <c r="L168" s="167"/>
      <c r="M168" s="6"/>
      <c r="N168" s="6"/>
      <c r="O168" s="6"/>
      <c r="P168" s="6"/>
      <c r="Q168" s="168"/>
      <c r="S168" s="6"/>
      <c r="T168" s="6"/>
      <c r="U168" s="6"/>
      <c r="V168" s="6"/>
    </row>
    <row r="169" spans="2:22" s="18" customFormat="1" ht="15.75" customHeight="1" x14ac:dyDescent="0.2">
      <c r="B169" s="6"/>
      <c r="C169" s="166"/>
      <c r="D169" s="10"/>
      <c r="E169" s="12"/>
      <c r="F169" s="6"/>
      <c r="G169" s="6"/>
      <c r="H169" s="6"/>
      <c r="I169" s="6"/>
      <c r="J169" s="178"/>
      <c r="K169" s="249"/>
      <c r="L169" s="167"/>
      <c r="M169" s="6"/>
      <c r="N169" s="6"/>
      <c r="O169" s="6"/>
      <c r="P169" s="6"/>
      <c r="Q169" s="168"/>
      <c r="S169" s="6"/>
      <c r="T169" s="6"/>
      <c r="U169" s="6"/>
      <c r="V169" s="6"/>
    </row>
    <row r="170" spans="2:22" s="18" customFormat="1" ht="15.75" customHeight="1" x14ac:dyDescent="0.2">
      <c r="B170" s="6"/>
      <c r="C170" s="166"/>
      <c r="D170" s="10"/>
      <c r="E170" s="12"/>
      <c r="F170" s="6"/>
      <c r="G170" s="6"/>
      <c r="H170" s="6"/>
      <c r="I170" s="6"/>
      <c r="J170" s="178"/>
      <c r="K170" s="249"/>
      <c r="L170" s="167"/>
      <c r="M170" s="6"/>
      <c r="N170" s="6"/>
      <c r="O170" s="6"/>
      <c r="P170" s="6"/>
      <c r="Q170" s="168"/>
      <c r="S170" s="6"/>
      <c r="T170" s="6"/>
      <c r="U170" s="6"/>
      <c r="V170" s="6"/>
    </row>
    <row r="171" spans="2:22" s="18" customFormat="1" ht="15.75" customHeight="1" x14ac:dyDescent="0.2">
      <c r="B171" s="6"/>
      <c r="C171" s="166"/>
      <c r="D171" s="10"/>
      <c r="E171" s="12"/>
      <c r="F171" s="6"/>
      <c r="G171" s="6"/>
      <c r="H171" s="6"/>
      <c r="I171" s="6"/>
      <c r="J171" s="178"/>
      <c r="K171" s="249"/>
      <c r="L171" s="167"/>
      <c r="M171" s="6"/>
      <c r="N171" s="6"/>
      <c r="O171" s="6"/>
      <c r="P171" s="6"/>
      <c r="Q171" s="168"/>
      <c r="S171" s="6"/>
      <c r="T171" s="6"/>
      <c r="U171" s="6"/>
      <c r="V171" s="6"/>
    </row>
    <row r="172" spans="2:22" s="18" customFormat="1" ht="15.75" customHeight="1" x14ac:dyDescent="0.2">
      <c r="B172" s="6"/>
      <c r="C172" s="166"/>
      <c r="D172" s="10"/>
      <c r="E172" s="12"/>
      <c r="F172" s="6"/>
      <c r="G172" s="6"/>
      <c r="H172" s="6"/>
      <c r="I172" s="6"/>
      <c r="J172" s="178"/>
      <c r="K172" s="249"/>
      <c r="L172" s="167"/>
      <c r="M172" s="6"/>
      <c r="N172" s="6"/>
      <c r="O172" s="6"/>
      <c r="P172" s="6"/>
      <c r="Q172" s="168"/>
      <c r="S172" s="6"/>
      <c r="T172" s="6"/>
      <c r="U172" s="6"/>
      <c r="V172" s="6"/>
    </row>
    <row r="173" spans="2:22" s="18" customFormat="1" ht="15.75" customHeight="1" x14ac:dyDescent="0.2">
      <c r="B173" s="6"/>
      <c r="C173" s="166"/>
      <c r="D173" s="10"/>
      <c r="E173" s="12"/>
      <c r="F173" s="6"/>
      <c r="G173" s="6"/>
      <c r="H173" s="6"/>
      <c r="I173" s="6"/>
      <c r="J173" s="178"/>
      <c r="K173" s="249"/>
      <c r="L173" s="167"/>
      <c r="M173" s="6"/>
      <c r="N173" s="6"/>
      <c r="O173" s="6"/>
      <c r="P173" s="6"/>
      <c r="Q173" s="168"/>
      <c r="S173" s="6"/>
      <c r="T173" s="6"/>
      <c r="U173" s="6"/>
      <c r="V173" s="6"/>
    </row>
    <row r="174" spans="2:22" s="18" customFormat="1" ht="15.75" customHeight="1" x14ac:dyDescent="0.2">
      <c r="B174" s="6"/>
      <c r="C174" s="166"/>
      <c r="D174" s="10"/>
      <c r="E174" s="12"/>
      <c r="F174" s="6"/>
      <c r="G174" s="6"/>
      <c r="H174" s="6"/>
      <c r="I174" s="6"/>
      <c r="J174" s="178"/>
      <c r="K174" s="249"/>
      <c r="L174" s="167"/>
      <c r="M174" s="6"/>
      <c r="N174" s="6"/>
      <c r="O174" s="6"/>
      <c r="P174" s="6"/>
      <c r="Q174" s="168"/>
      <c r="S174" s="6"/>
      <c r="T174" s="6"/>
      <c r="U174" s="6"/>
      <c r="V174" s="6"/>
    </row>
    <row r="175" spans="2:22" s="18" customFormat="1" ht="15.75" customHeight="1" x14ac:dyDescent="0.2">
      <c r="B175" s="6"/>
      <c r="C175" s="166"/>
      <c r="D175" s="10"/>
      <c r="E175" s="12"/>
      <c r="F175" s="6"/>
      <c r="G175" s="6"/>
      <c r="H175" s="6"/>
      <c r="I175" s="6"/>
      <c r="J175" s="178"/>
      <c r="K175" s="249"/>
      <c r="L175" s="167"/>
      <c r="M175" s="6"/>
      <c r="N175" s="6"/>
      <c r="O175" s="6"/>
      <c r="P175" s="6"/>
      <c r="Q175" s="168"/>
      <c r="S175" s="6"/>
      <c r="T175" s="6"/>
      <c r="U175" s="6"/>
      <c r="V175" s="6"/>
    </row>
    <row r="176" spans="2:22" s="18" customFormat="1" ht="15.75" customHeight="1" x14ac:dyDescent="0.2">
      <c r="B176" s="6"/>
      <c r="C176" s="166"/>
      <c r="D176" s="10"/>
      <c r="E176" s="12"/>
      <c r="F176" s="6"/>
      <c r="G176" s="6"/>
      <c r="H176" s="6"/>
      <c r="I176" s="6"/>
      <c r="J176" s="178"/>
      <c r="K176" s="249"/>
      <c r="L176" s="167"/>
      <c r="M176" s="6"/>
      <c r="N176" s="6"/>
      <c r="O176" s="6"/>
      <c r="P176" s="6"/>
      <c r="Q176" s="168"/>
      <c r="S176" s="6"/>
      <c r="T176" s="6"/>
      <c r="U176" s="6"/>
      <c r="V176" s="6"/>
    </row>
    <row r="177" spans="2:22" s="18" customFormat="1" ht="15.75" customHeight="1" x14ac:dyDescent="0.2">
      <c r="B177" s="6"/>
      <c r="C177" s="166"/>
      <c r="D177" s="10"/>
      <c r="E177" s="12"/>
      <c r="F177" s="6"/>
      <c r="G177" s="6"/>
      <c r="H177" s="6"/>
      <c r="I177" s="6"/>
      <c r="J177" s="178"/>
      <c r="K177" s="249"/>
      <c r="L177" s="167"/>
      <c r="M177" s="6"/>
      <c r="N177" s="6"/>
      <c r="O177" s="6"/>
      <c r="P177" s="6"/>
      <c r="Q177" s="168"/>
      <c r="S177" s="6"/>
      <c r="T177" s="6"/>
      <c r="U177" s="6"/>
      <c r="V177" s="6"/>
    </row>
    <row r="178" spans="2:22" s="18" customFormat="1" ht="15.75" customHeight="1" x14ac:dyDescent="0.2">
      <c r="B178" s="6"/>
      <c r="C178" s="166"/>
      <c r="D178" s="10"/>
      <c r="E178" s="12"/>
      <c r="F178" s="6"/>
      <c r="G178" s="6"/>
      <c r="H178" s="6"/>
      <c r="I178" s="6"/>
      <c r="J178" s="178"/>
      <c r="K178" s="249"/>
      <c r="L178" s="167"/>
      <c r="M178" s="6"/>
      <c r="N178" s="6"/>
      <c r="O178" s="6"/>
      <c r="P178" s="6"/>
      <c r="Q178" s="168"/>
      <c r="S178" s="6"/>
      <c r="T178" s="6"/>
      <c r="U178" s="6"/>
      <c r="V178" s="6"/>
    </row>
    <row r="179" spans="2:22" s="18" customFormat="1" ht="15.75" customHeight="1" x14ac:dyDescent="0.2">
      <c r="B179" s="6"/>
      <c r="C179" s="166"/>
      <c r="D179" s="10"/>
      <c r="E179" s="12"/>
      <c r="F179" s="6"/>
      <c r="G179" s="6"/>
      <c r="H179" s="6"/>
      <c r="I179" s="6"/>
      <c r="J179" s="178"/>
      <c r="K179" s="249"/>
      <c r="L179" s="167"/>
      <c r="M179" s="6"/>
      <c r="N179" s="6"/>
      <c r="O179" s="6"/>
      <c r="P179" s="6"/>
      <c r="Q179" s="168"/>
      <c r="S179" s="6"/>
      <c r="T179" s="6"/>
      <c r="U179" s="6"/>
      <c r="V179" s="6"/>
    </row>
    <row r="180" spans="2:22" s="18" customFormat="1" ht="15.75" customHeight="1" x14ac:dyDescent="0.2">
      <c r="B180" s="6"/>
      <c r="C180" s="166"/>
      <c r="D180" s="10"/>
      <c r="E180" s="12"/>
      <c r="F180" s="6"/>
      <c r="G180" s="6"/>
      <c r="H180" s="6"/>
      <c r="I180" s="6"/>
      <c r="J180" s="178"/>
      <c r="K180" s="249"/>
      <c r="L180" s="167"/>
      <c r="M180" s="6"/>
      <c r="N180" s="6"/>
      <c r="O180" s="6"/>
      <c r="P180" s="6"/>
      <c r="Q180" s="168"/>
      <c r="S180" s="6"/>
      <c r="T180" s="6"/>
      <c r="U180" s="6"/>
      <c r="V180" s="6"/>
    </row>
    <row r="181" spans="2:22" s="18" customFormat="1" ht="15.75" customHeight="1" x14ac:dyDescent="0.2">
      <c r="B181" s="6"/>
      <c r="C181" s="166"/>
      <c r="D181" s="10"/>
      <c r="E181" s="12"/>
      <c r="F181" s="6"/>
      <c r="G181" s="6"/>
      <c r="H181" s="6"/>
      <c r="I181" s="6"/>
      <c r="J181" s="178"/>
      <c r="K181" s="249"/>
      <c r="L181" s="167"/>
      <c r="M181" s="6"/>
      <c r="N181" s="6"/>
      <c r="O181" s="6"/>
      <c r="P181" s="6"/>
      <c r="Q181" s="168"/>
      <c r="S181" s="6"/>
      <c r="T181" s="6"/>
      <c r="U181" s="6"/>
      <c r="V181" s="6"/>
    </row>
    <row r="182" spans="2:22" s="18" customFormat="1" ht="15.75" customHeight="1" x14ac:dyDescent="0.2">
      <c r="B182" s="6"/>
      <c r="C182" s="166"/>
      <c r="D182" s="10"/>
      <c r="E182" s="12"/>
      <c r="F182" s="6"/>
      <c r="G182" s="6"/>
      <c r="H182" s="6"/>
      <c r="I182" s="6"/>
      <c r="J182" s="178"/>
      <c r="K182" s="249"/>
      <c r="L182" s="167"/>
      <c r="M182" s="6"/>
      <c r="N182" s="6"/>
      <c r="O182" s="6"/>
      <c r="P182" s="6"/>
      <c r="Q182" s="168"/>
      <c r="S182" s="6"/>
      <c r="T182" s="6"/>
      <c r="U182" s="6"/>
      <c r="V182" s="6"/>
    </row>
    <row r="183" spans="2:22" s="18" customFormat="1" ht="15.75" customHeight="1" x14ac:dyDescent="0.2">
      <c r="B183" s="6"/>
      <c r="C183" s="166"/>
      <c r="D183" s="10"/>
      <c r="E183" s="12"/>
      <c r="F183" s="6"/>
      <c r="G183" s="6"/>
      <c r="H183" s="6"/>
      <c r="I183" s="6"/>
      <c r="J183" s="178"/>
      <c r="K183" s="249"/>
      <c r="L183" s="167"/>
      <c r="M183" s="6"/>
      <c r="N183" s="6"/>
      <c r="O183" s="6"/>
      <c r="P183" s="6"/>
      <c r="Q183" s="168"/>
      <c r="S183" s="6"/>
      <c r="T183" s="6"/>
      <c r="U183" s="6"/>
      <c r="V183" s="6"/>
    </row>
    <row r="184" spans="2:22" s="18" customFormat="1" ht="15.75" customHeight="1" x14ac:dyDescent="0.2">
      <c r="B184" s="6"/>
      <c r="C184" s="166"/>
      <c r="D184" s="10"/>
      <c r="E184" s="12"/>
      <c r="F184" s="6"/>
      <c r="G184" s="6"/>
      <c r="H184" s="6"/>
      <c r="I184" s="6"/>
      <c r="J184" s="178"/>
      <c r="K184" s="249"/>
      <c r="L184" s="167"/>
      <c r="M184" s="6"/>
      <c r="N184" s="6"/>
      <c r="O184" s="6"/>
      <c r="P184" s="6"/>
      <c r="Q184" s="168"/>
      <c r="S184" s="6"/>
      <c r="T184" s="6"/>
      <c r="U184" s="6"/>
      <c r="V184" s="6"/>
    </row>
    <row r="185" spans="2:22" s="18" customFormat="1" ht="15.75" customHeight="1" x14ac:dyDescent="0.2">
      <c r="B185" s="6"/>
      <c r="C185" s="166"/>
      <c r="D185" s="10"/>
      <c r="E185" s="12"/>
      <c r="F185" s="6"/>
      <c r="G185" s="6"/>
      <c r="H185" s="6"/>
      <c r="I185" s="6"/>
      <c r="J185" s="178"/>
      <c r="K185" s="249"/>
      <c r="L185" s="167"/>
      <c r="M185" s="6"/>
      <c r="N185" s="6"/>
      <c r="O185" s="6"/>
      <c r="P185" s="6"/>
      <c r="Q185" s="168"/>
      <c r="S185" s="6"/>
      <c r="T185" s="6"/>
      <c r="U185" s="6"/>
      <c r="V185" s="6"/>
    </row>
    <row r="186" spans="2:22" s="18" customFormat="1" ht="15.75" customHeight="1" x14ac:dyDescent="0.2">
      <c r="B186" s="6"/>
      <c r="C186" s="166"/>
      <c r="D186" s="10"/>
      <c r="E186" s="12"/>
      <c r="F186" s="6"/>
      <c r="G186" s="6"/>
      <c r="H186" s="6"/>
      <c r="I186" s="6"/>
      <c r="J186" s="178"/>
      <c r="K186" s="249"/>
      <c r="L186" s="167"/>
      <c r="M186" s="6"/>
      <c r="N186" s="6"/>
      <c r="O186" s="6"/>
      <c r="P186" s="6"/>
      <c r="Q186" s="168"/>
      <c r="S186" s="6"/>
      <c r="T186" s="6"/>
      <c r="U186" s="6"/>
      <c r="V186" s="6"/>
    </row>
    <row r="187" spans="2:22" s="18" customFormat="1" ht="15.75" customHeight="1" x14ac:dyDescent="0.2">
      <c r="B187" s="6"/>
      <c r="C187" s="166"/>
      <c r="D187" s="10"/>
      <c r="E187" s="12"/>
      <c r="F187" s="6"/>
      <c r="G187" s="6"/>
      <c r="H187" s="6"/>
      <c r="I187" s="6"/>
      <c r="J187" s="178"/>
      <c r="K187" s="249"/>
      <c r="L187" s="167"/>
      <c r="M187" s="6"/>
      <c r="N187" s="6"/>
      <c r="O187" s="6"/>
      <c r="P187" s="6"/>
      <c r="Q187" s="168"/>
      <c r="S187" s="6"/>
      <c r="T187" s="6"/>
      <c r="U187" s="6"/>
      <c r="V187" s="6"/>
    </row>
    <row r="188" spans="2:22" s="18" customFormat="1" ht="15.75" customHeight="1" x14ac:dyDescent="0.2">
      <c r="B188" s="6"/>
      <c r="C188" s="166"/>
      <c r="D188" s="10"/>
      <c r="E188" s="12"/>
      <c r="F188" s="6"/>
      <c r="G188" s="6"/>
      <c r="H188" s="6"/>
      <c r="I188" s="6"/>
      <c r="J188" s="178"/>
      <c r="K188" s="249"/>
      <c r="L188" s="167"/>
      <c r="M188" s="6"/>
      <c r="N188" s="6"/>
      <c r="O188" s="6"/>
      <c r="P188" s="6"/>
      <c r="Q188" s="168"/>
      <c r="S188" s="6"/>
      <c r="T188" s="6"/>
      <c r="U188" s="6"/>
      <c r="V188" s="6"/>
    </row>
    <row r="189" spans="2:22" s="18" customFormat="1" ht="15.75" customHeight="1" x14ac:dyDescent="0.2">
      <c r="B189" s="6"/>
      <c r="C189" s="166"/>
      <c r="D189" s="10"/>
      <c r="E189" s="12"/>
      <c r="F189" s="6"/>
      <c r="G189" s="6"/>
      <c r="H189" s="6"/>
      <c r="I189" s="6"/>
      <c r="J189" s="178"/>
      <c r="K189" s="249"/>
      <c r="L189" s="167"/>
      <c r="M189" s="6"/>
      <c r="N189" s="6"/>
      <c r="O189" s="6"/>
      <c r="P189" s="6"/>
      <c r="Q189" s="168"/>
      <c r="S189" s="6"/>
      <c r="T189" s="6"/>
      <c r="U189" s="6"/>
      <c r="V189" s="6"/>
    </row>
    <row r="190" spans="2:22" s="18" customFormat="1" ht="15.75" customHeight="1" x14ac:dyDescent="0.2">
      <c r="B190" s="6"/>
      <c r="C190" s="166"/>
      <c r="D190" s="10"/>
      <c r="E190" s="12"/>
      <c r="F190" s="6"/>
      <c r="G190" s="6"/>
      <c r="H190" s="6"/>
      <c r="I190" s="6"/>
      <c r="J190" s="178"/>
      <c r="K190" s="249"/>
      <c r="L190" s="167"/>
      <c r="M190" s="6"/>
      <c r="N190" s="6"/>
      <c r="O190" s="6"/>
      <c r="P190" s="6"/>
      <c r="Q190" s="168"/>
      <c r="S190" s="6"/>
      <c r="T190" s="6"/>
      <c r="U190" s="6"/>
      <c r="V190" s="6"/>
    </row>
    <row r="191" spans="2:22" s="18" customFormat="1" ht="15.75" customHeight="1" x14ac:dyDescent="0.2">
      <c r="B191" s="6"/>
      <c r="C191" s="166"/>
      <c r="D191" s="10"/>
      <c r="E191" s="12"/>
      <c r="F191" s="6"/>
      <c r="G191" s="6"/>
      <c r="H191" s="6"/>
      <c r="I191" s="6"/>
      <c r="J191" s="178"/>
      <c r="K191" s="249"/>
      <c r="L191" s="167"/>
      <c r="M191" s="6"/>
      <c r="N191" s="6"/>
      <c r="O191" s="6"/>
      <c r="P191" s="6"/>
      <c r="Q191" s="168"/>
      <c r="S191" s="6"/>
      <c r="T191" s="6"/>
      <c r="U191" s="6"/>
      <c r="V191" s="6"/>
    </row>
    <row r="192" spans="2:22" s="18" customFormat="1" ht="15.75" customHeight="1" x14ac:dyDescent="0.2">
      <c r="B192" s="6"/>
      <c r="C192" s="166"/>
      <c r="D192" s="10"/>
      <c r="E192" s="12"/>
      <c r="F192" s="6"/>
      <c r="G192" s="6"/>
      <c r="H192" s="6"/>
      <c r="I192" s="6"/>
      <c r="J192" s="178"/>
      <c r="K192" s="249"/>
      <c r="L192" s="167"/>
      <c r="M192" s="6"/>
      <c r="N192" s="6"/>
      <c r="O192" s="6"/>
      <c r="P192" s="6"/>
      <c r="Q192" s="168"/>
      <c r="S192" s="6"/>
      <c r="T192" s="6"/>
      <c r="U192" s="6"/>
      <c r="V192" s="6"/>
    </row>
    <row r="193" spans="2:22" s="18" customFormat="1" ht="15.75" customHeight="1" x14ac:dyDescent="0.2">
      <c r="B193" s="6"/>
      <c r="C193" s="166"/>
      <c r="D193" s="10"/>
      <c r="E193" s="12"/>
      <c r="F193" s="6"/>
      <c r="G193" s="6"/>
      <c r="H193" s="6"/>
      <c r="I193" s="6"/>
      <c r="J193" s="178"/>
      <c r="K193" s="249"/>
      <c r="L193" s="167"/>
      <c r="M193" s="6"/>
      <c r="N193" s="6"/>
      <c r="O193" s="6"/>
      <c r="P193" s="6"/>
      <c r="Q193" s="168"/>
      <c r="S193" s="6"/>
      <c r="T193" s="6"/>
      <c r="U193" s="6"/>
      <c r="V193" s="6"/>
    </row>
    <row r="194" spans="2:22" s="18" customFormat="1" ht="15.75" customHeight="1" x14ac:dyDescent="0.2">
      <c r="B194" s="6"/>
      <c r="C194" s="166"/>
      <c r="D194" s="10"/>
      <c r="E194" s="12"/>
      <c r="F194" s="6"/>
      <c r="G194" s="6"/>
      <c r="H194" s="6"/>
      <c r="I194" s="6"/>
      <c r="J194" s="178"/>
      <c r="K194" s="249"/>
      <c r="L194" s="167"/>
      <c r="M194" s="6"/>
      <c r="N194" s="6"/>
      <c r="O194" s="6"/>
      <c r="P194" s="6"/>
      <c r="Q194" s="168"/>
      <c r="S194" s="6"/>
      <c r="T194" s="6"/>
      <c r="U194" s="6"/>
      <c r="V194" s="6"/>
    </row>
    <row r="195" spans="2:22" s="18" customFormat="1" ht="15.75" customHeight="1" x14ac:dyDescent="0.2">
      <c r="B195" s="6"/>
      <c r="C195" s="166"/>
      <c r="D195" s="10"/>
      <c r="E195" s="12"/>
      <c r="F195" s="6"/>
      <c r="G195" s="6"/>
      <c r="H195" s="6"/>
      <c r="I195" s="6"/>
      <c r="J195" s="178"/>
      <c r="K195" s="249"/>
      <c r="L195" s="167"/>
      <c r="M195" s="6"/>
      <c r="N195" s="6"/>
      <c r="O195" s="6"/>
      <c r="P195" s="6"/>
      <c r="Q195" s="168"/>
      <c r="S195" s="6"/>
      <c r="T195" s="6"/>
      <c r="U195" s="6"/>
      <c r="V195" s="6"/>
    </row>
    <row r="196" spans="2:22" s="18" customFormat="1" ht="15.75" customHeight="1" x14ac:dyDescent="0.2">
      <c r="B196" s="6"/>
      <c r="C196" s="166"/>
      <c r="D196" s="10"/>
      <c r="E196" s="12"/>
      <c r="F196" s="6"/>
      <c r="G196" s="6"/>
      <c r="H196" s="6"/>
      <c r="I196" s="6"/>
      <c r="J196" s="178"/>
      <c r="K196" s="249"/>
      <c r="L196" s="167"/>
      <c r="M196" s="6"/>
      <c r="N196" s="6"/>
      <c r="O196" s="6"/>
      <c r="P196" s="6"/>
      <c r="Q196" s="168"/>
      <c r="S196" s="6"/>
      <c r="T196" s="6"/>
      <c r="U196" s="6"/>
      <c r="V196" s="6"/>
    </row>
    <row r="197" spans="2:22" s="18" customFormat="1" ht="15.75" customHeight="1" x14ac:dyDescent="0.2">
      <c r="B197" s="6"/>
      <c r="C197" s="166"/>
      <c r="D197" s="10"/>
      <c r="E197" s="12"/>
      <c r="F197" s="6"/>
      <c r="G197" s="6"/>
      <c r="H197" s="6"/>
      <c r="I197" s="6"/>
      <c r="J197" s="178"/>
      <c r="K197" s="249"/>
      <c r="L197" s="167"/>
      <c r="M197" s="6"/>
      <c r="N197" s="6"/>
      <c r="O197" s="6"/>
      <c r="P197" s="6"/>
      <c r="Q197" s="168"/>
      <c r="S197" s="6"/>
      <c r="T197" s="6"/>
      <c r="U197" s="6"/>
      <c r="V197" s="6"/>
    </row>
    <row r="198" spans="2:22" s="18" customFormat="1" ht="15.75" customHeight="1" x14ac:dyDescent="0.2">
      <c r="B198" s="6"/>
      <c r="C198" s="166"/>
      <c r="D198" s="10"/>
      <c r="E198" s="12"/>
      <c r="F198" s="6"/>
      <c r="G198" s="6"/>
      <c r="H198" s="6"/>
      <c r="I198" s="6"/>
      <c r="J198" s="178"/>
      <c r="K198" s="249"/>
      <c r="L198" s="167"/>
      <c r="M198" s="6"/>
      <c r="N198" s="6"/>
      <c r="O198" s="6"/>
      <c r="P198" s="6"/>
      <c r="Q198" s="168"/>
      <c r="S198" s="6"/>
      <c r="T198" s="6"/>
      <c r="U198" s="6"/>
      <c r="V198" s="6"/>
    </row>
    <row r="199" spans="2:22" s="18" customFormat="1" ht="15.75" customHeight="1" x14ac:dyDescent="0.2">
      <c r="B199" s="6"/>
      <c r="C199" s="166"/>
      <c r="D199" s="10"/>
      <c r="E199" s="12"/>
      <c r="F199" s="6"/>
      <c r="G199" s="6"/>
      <c r="H199" s="6"/>
      <c r="I199" s="6"/>
      <c r="J199" s="178"/>
      <c r="K199" s="249"/>
      <c r="L199" s="167"/>
      <c r="M199" s="6"/>
      <c r="N199" s="6"/>
      <c r="O199" s="6"/>
      <c r="P199" s="6"/>
      <c r="Q199" s="168"/>
      <c r="S199" s="6"/>
      <c r="T199" s="6"/>
      <c r="U199" s="6"/>
      <c r="V199" s="6"/>
    </row>
    <row r="200" spans="2:22" s="18" customFormat="1" ht="15.75" customHeight="1" x14ac:dyDescent="0.2">
      <c r="B200" s="6"/>
      <c r="C200" s="166"/>
      <c r="D200" s="10"/>
      <c r="E200" s="12"/>
      <c r="F200" s="6"/>
      <c r="G200" s="6"/>
      <c r="H200" s="6"/>
      <c r="I200" s="6"/>
      <c r="J200" s="178"/>
      <c r="K200" s="249"/>
      <c r="L200" s="167"/>
      <c r="M200" s="6"/>
      <c r="N200" s="6"/>
      <c r="O200" s="6"/>
      <c r="P200" s="6"/>
      <c r="Q200" s="168"/>
      <c r="S200" s="6"/>
      <c r="T200" s="6"/>
      <c r="U200" s="6"/>
      <c r="V200" s="6"/>
    </row>
    <row r="201" spans="2:22" s="18" customFormat="1" ht="15.75" customHeight="1" x14ac:dyDescent="0.2">
      <c r="B201" s="6"/>
      <c r="C201" s="166"/>
      <c r="D201" s="10"/>
      <c r="E201" s="12"/>
      <c r="F201" s="6"/>
      <c r="G201" s="6"/>
      <c r="H201" s="6"/>
      <c r="I201" s="6"/>
      <c r="J201" s="178"/>
      <c r="K201" s="249"/>
      <c r="L201" s="167"/>
      <c r="M201" s="6"/>
      <c r="N201" s="6"/>
      <c r="O201" s="6"/>
      <c r="P201" s="6"/>
      <c r="Q201" s="168"/>
      <c r="S201" s="6"/>
      <c r="T201" s="6"/>
      <c r="U201" s="6"/>
      <c r="V201" s="6"/>
    </row>
    <row r="202" spans="2:22" s="18" customFormat="1" ht="15.75" customHeight="1" x14ac:dyDescent="0.2">
      <c r="B202" s="6"/>
      <c r="C202" s="166"/>
      <c r="D202" s="10"/>
      <c r="E202" s="12"/>
      <c r="F202" s="6"/>
      <c r="G202" s="6"/>
      <c r="H202" s="6"/>
      <c r="I202" s="6"/>
      <c r="J202" s="178"/>
      <c r="K202" s="249"/>
      <c r="L202" s="167"/>
      <c r="M202" s="6"/>
      <c r="N202" s="6"/>
      <c r="O202" s="6"/>
      <c r="P202" s="6"/>
      <c r="Q202" s="168"/>
      <c r="S202" s="6"/>
      <c r="T202" s="6"/>
      <c r="U202" s="6"/>
      <c r="V202" s="6"/>
    </row>
    <row r="203" spans="2:22" s="18" customFormat="1" ht="15.75" customHeight="1" x14ac:dyDescent="0.2">
      <c r="B203" s="6"/>
      <c r="C203" s="166"/>
      <c r="D203" s="10"/>
      <c r="E203" s="12"/>
      <c r="F203" s="6"/>
      <c r="G203" s="6"/>
      <c r="H203" s="6"/>
      <c r="I203" s="6"/>
      <c r="J203" s="178"/>
      <c r="K203" s="249"/>
      <c r="L203" s="167"/>
      <c r="M203" s="6"/>
      <c r="N203" s="6"/>
      <c r="O203" s="6"/>
      <c r="P203" s="6"/>
      <c r="Q203" s="168"/>
      <c r="S203" s="6"/>
      <c r="T203" s="6"/>
      <c r="U203" s="6"/>
      <c r="V203" s="6"/>
    </row>
    <row r="204" spans="2:22" s="18" customFormat="1" ht="15.75" customHeight="1" x14ac:dyDescent="0.2">
      <c r="B204" s="6"/>
      <c r="C204" s="166"/>
      <c r="D204" s="10"/>
      <c r="E204" s="12"/>
      <c r="F204" s="6"/>
      <c r="G204" s="6"/>
      <c r="H204" s="6"/>
      <c r="I204" s="6"/>
      <c r="J204" s="178"/>
      <c r="K204" s="249"/>
      <c r="L204" s="167"/>
      <c r="M204" s="6"/>
      <c r="N204" s="6"/>
      <c r="O204" s="6"/>
      <c r="P204" s="6"/>
      <c r="Q204" s="168"/>
      <c r="S204" s="6"/>
      <c r="T204" s="6"/>
      <c r="U204" s="6"/>
      <c r="V204" s="6"/>
    </row>
    <row r="205" spans="2:22" s="18" customFormat="1" ht="15.75" customHeight="1" x14ac:dyDescent="0.2">
      <c r="B205" s="6"/>
      <c r="C205" s="166"/>
      <c r="D205" s="10"/>
      <c r="E205" s="12"/>
      <c r="F205" s="6"/>
      <c r="G205" s="6"/>
      <c r="H205" s="6"/>
      <c r="I205" s="6"/>
      <c r="J205" s="178"/>
      <c r="K205" s="249"/>
      <c r="L205" s="167"/>
      <c r="M205" s="6"/>
      <c r="N205" s="6"/>
      <c r="O205" s="6"/>
      <c r="P205" s="6"/>
      <c r="Q205" s="168"/>
      <c r="S205" s="6"/>
      <c r="T205" s="6"/>
      <c r="U205" s="6"/>
      <c r="V205" s="6"/>
    </row>
    <row r="206" spans="2:22" s="18" customFormat="1" ht="15.75" customHeight="1" x14ac:dyDescent="0.2">
      <c r="B206" s="6"/>
      <c r="C206" s="166"/>
      <c r="D206" s="10"/>
      <c r="E206" s="12"/>
      <c r="F206" s="6"/>
      <c r="G206" s="6"/>
      <c r="H206" s="6"/>
      <c r="I206" s="6"/>
      <c r="J206" s="178"/>
      <c r="K206" s="249"/>
      <c r="L206" s="167"/>
      <c r="M206" s="6"/>
      <c r="N206" s="6"/>
      <c r="O206" s="6"/>
      <c r="P206" s="6"/>
      <c r="Q206" s="168"/>
      <c r="S206" s="6"/>
      <c r="T206" s="6"/>
      <c r="U206" s="6"/>
      <c r="V206" s="6"/>
    </row>
    <row r="207" spans="2:22" s="18" customFormat="1" ht="15.75" customHeight="1" x14ac:dyDescent="0.2">
      <c r="B207" s="6"/>
      <c r="C207" s="166"/>
      <c r="D207" s="10"/>
      <c r="E207" s="12"/>
      <c r="F207" s="6"/>
      <c r="G207" s="6"/>
      <c r="H207" s="6"/>
      <c r="I207" s="6"/>
      <c r="J207" s="178"/>
      <c r="K207" s="249"/>
      <c r="L207" s="167"/>
      <c r="M207" s="6"/>
      <c r="N207" s="6"/>
      <c r="O207" s="6"/>
      <c r="P207" s="6"/>
      <c r="Q207" s="168"/>
      <c r="S207" s="6"/>
      <c r="T207" s="6"/>
      <c r="U207" s="6"/>
      <c r="V207" s="6"/>
    </row>
    <row r="208" spans="2:22" s="18" customFormat="1" ht="15.75" customHeight="1" x14ac:dyDescent="0.2">
      <c r="B208" s="6"/>
      <c r="C208" s="166"/>
      <c r="D208" s="10"/>
      <c r="E208" s="12"/>
      <c r="F208" s="6"/>
      <c r="G208" s="6"/>
      <c r="H208" s="6"/>
      <c r="I208" s="6"/>
      <c r="J208" s="178"/>
      <c r="K208" s="249"/>
      <c r="L208" s="167"/>
      <c r="M208" s="6"/>
      <c r="N208" s="6"/>
      <c r="O208" s="6"/>
      <c r="P208" s="6"/>
      <c r="Q208" s="168"/>
      <c r="S208" s="6"/>
      <c r="T208" s="6"/>
      <c r="U208" s="6"/>
      <c r="V208" s="6"/>
    </row>
    <row r="209" spans="2:22" s="18" customFormat="1" ht="15.75" customHeight="1" x14ac:dyDescent="0.2">
      <c r="B209" s="6"/>
      <c r="C209" s="166"/>
      <c r="D209" s="10"/>
      <c r="E209" s="12"/>
      <c r="F209" s="6"/>
      <c r="G209" s="6"/>
      <c r="H209" s="6"/>
      <c r="I209" s="6"/>
      <c r="J209" s="178"/>
      <c r="K209" s="249"/>
      <c r="L209" s="167"/>
      <c r="M209" s="6"/>
      <c r="N209" s="6"/>
      <c r="O209" s="6"/>
      <c r="P209" s="6"/>
      <c r="Q209" s="168"/>
      <c r="S209" s="6"/>
      <c r="T209" s="6"/>
      <c r="U209" s="6"/>
      <c r="V209" s="6"/>
    </row>
    <row r="210" spans="2:22" s="18" customFormat="1" ht="15.75" customHeight="1" x14ac:dyDescent="0.2">
      <c r="B210" s="6"/>
      <c r="C210" s="166"/>
      <c r="D210" s="10"/>
      <c r="E210" s="12"/>
      <c r="F210" s="6"/>
      <c r="G210" s="6"/>
      <c r="H210" s="6"/>
      <c r="I210" s="6"/>
      <c r="J210" s="178"/>
      <c r="K210" s="249"/>
      <c r="L210" s="167"/>
      <c r="M210" s="6"/>
      <c r="N210" s="6"/>
      <c r="O210" s="6"/>
      <c r="P210" s="6"/>
      <c r="Q210" s="168"/>
      <c r="S210" s="6"/>
      <c r="T210" s="6"/>
      <c r="U210" s="6"/>
      <c r="V210" s="6"/>
    </row>
    <row r="211" spans="2:22" s="18" customFormat="1" ht="15.75" customHeight="1" x14ac:dyDescent="0.2">
      <c r="B211" s="6"/>
      <c r="C211" s="166"/>
      <c r="D211" s="10"/>
      <c r="E211" s="12"/>
      <c r="F211" s="6"/>
      <c r="G211" s="6"/>
      <c r="H211" s="6"/>
      <c r="I211" s="6"/>
      <c r="J211" s="178"/>
      <c r="K211" s="249"/>
      <c r="L211" s="167"/>
      <c r="M211" s="6"/>
      <c r="N211" s="6"/>
      <c r="O211" s="6"/>
      <c r="P211" s="6"/>
      <c r="Q211" s="168"/>
      <c r="S211" s="6"/>
      <c r="T211" s="6"/>
      <c r="U211" s="6"/>
      <c r="V211" s="6"/>
    </row>
    <row r="212" spans="2:22" s="18" customFormat="1" ht="15.75" customHeight="1" x14ac:dyDescent="0.2">
      <c r="B212" s="6"/>
      <c r="C212" s="166"/>
      <c r="D212" s="10"/>
      <c r="E212" s="12"/>
      <c r="F212" s="6"/>
      <c r="G212" s="6"/>
      <c r="H212" s="6"/>
      <c r="I212" s="6"/>
      <c r="J212" s="178"/>
      <c r="K212" s="249"/>
      <c r="L212" s="167"/>
      <c r="M212" s="6"/>
      <c r="N212" s="6"/>
      <c r="O212" s="6"/>
      <c r="P212" s="6"/>
      <c r="Q212" s="168"/>
      <c r="S212" s="6"/>
      <c r="T212" s="6"/>
      <c r="U212" s="6"/>
      <c r="V212" s="6"/>
    </row>
    <row r="213" spans="2:22" s="18" customFormat="1" ht="15.75" customHeight="1" x14ac:dyDescent="0.2">
      <c r="B213" s="6"/>
      <c r="C213" s="166"/>
      <c r="D213" s="10"/>
      <c r="E213" s="12"/>
      <c r="F213" s="6"/>
      <c r="G213" s="6"/>
      <c r="H213" s="6"/>
      <c r="I213" s="6"/>
      <c r="J213" s="178"/>
      <c r="K213" s="249"/>
      <c r="L213" s="167"/>
      <c r="M213" s="6"/>
      <c r="N213" s="6"/>
      <c r="O213" s="6"/>
      <c r="P213" s="6"/>
      <c r="Q213" s="168"/>
      <c r="S213" s="6"/>
      <c r="T213" s="6"/>
      <c r="U213" s="6"/>
      <c r="V213" s="6"/>
    </row>
    <row r="214" spans="2:22" s="18" customFormat="1" ht="15.75" customHeight="1" x14ac:dyDescent="0.2">
      <c r="B214" s="6"/>
      <c r="C214" s="166"/>
      <c r="D214" s="10"/>
      <c r="E214" s="12"/>
      <c r="F214" s="6"/>
      <c r="G214" s="6"/>
      <c r="H214" s="6"/>
      <c r="I214" s="6"/>
      <c r="J214" s="178"/>
      <c r="K214" s="249"/>
      <c r="L214" s="167"/>
      <c r="M214" s="6"/>
      <c r="N214" s="6"/>
      <c r="O214" s="6"/>
      <c r="P214" s="6"/>
      <c r="Q214" s="168"/>
      <c r="S214" s="6"/>
      <c r="T214" s="6"/>
      <c r="U214" s="6"/>
      <c r="V214" s="6"/>
    </row>
    <row r="215" spans="2:22" s="18" customFormat="1" ht="15.75" customHeight="1" x14ac:dyDescent="0.2">
      <c r="B215" s="6"/>
      <c r="C215" s="166"/>
      <c r="D215" s="10"/>
      <c r="E215" s="12"/>
      <c r="F215" s="6"/>
      <c r="G215" s="6"/>
      <c r="H215" s="6"/>
      <c r="I215" s="6"/>
      <c r="J215" s="178"/>
      <c r="K215" s="249"/>
      <c r="L215" s="167"/>
      <c r="M215" s="6"/>
      <c r="N215" s="6"/>
      <c r="O215" s="6"/>
      <c r="P215" s="6"/>
      <c r="Q215" s="168"/>
      <c r="S215" s="6"/>
      <c r="T215" s="6"/>
      <c r="U215" s="6"/>
      <c r="V215" s="6"/>
    </row>
    <row r="216" spans="2:22" s="18" customFormat="1" ht="15.75" customHeight="1" x14ac:dyDescent="0.2">
      <c r="B216" s="6"/>
      <c r="C216" s="166"/>
      <c r="D216" s="10"/>
      <c r="E216" s="12"/>
      <c r="F216" s="6"/>
      <c r="G216" s="6"/>
      <c r="H216" s="6"/>
      <c r="I216" s="6"/>
      <c r="J216" s="178"/>
      <c r="K216" s="249"/>
      <c r="L216" s="167"/>
      <c r="M216" s="6"/>
      <c r="N216" s="6"/>
      <c r="O216" s="6"/>
      <c r="P216" s="6"/>
      <c r="Q216" s="168"/>
      <c r="S216" s="6"/>
      <c r="T216" s="6"/>
      <c r="U216" s="6"/>
      <c r="V216" s="6"/>
    </row>
    <row r="217" spans="2:22" s="18" customFormat="1" ht="15.75" customHeight="1" x14ac:dyDescent="0.2">
      <c r="B217" s="6"/>
      <c r="C217" s="166"/>
      <c r="D217" s="10"/>
      <c r="E217" s="12"/>
      <c r="F217" s="6"/>
      <c r="G217" s="6"/>
      <c r="H217" s="6"/>
      <c r="I217" s="6"/>
      <c r="J217" s="178"/>
      <c r="K217" s="249"/>
      <c r="L217" s="167"/>
      <c r="M217" s="6"/>
      <c r="N217" s="6"/>
      <c r="O217" s="6"/>
      <c r="P217" s="6"/>
      <c r="Q217" s="168"/>
      <c r="S217" s="6"/>
      <c r="T217" s="6"/>
      <c r="U217" s="6"/>
      <c r="V217" s="6"/>
    </row>
    <row r="218" spans="2:22" s="18" customFormat="1" ht="15.75" customHeight="1" x14ac:dyDescent="0.2">
      <c r="B218" s="6"/>
      <c r="C218" s="166"/>
      <c r="D218" s="10"/>
      <c r="E218" s="12"/>
      <c r="F218" s="6"/>
      <c r="G218" s="6"/>
      <c r="H218" s="6"/>
      <c r="I218" s="6"/>
      <c r="J218" s="178"/>
      <c r="K218" s="249"/>
      <c r="L218" s="167"/>
      <c r="M218" s="6"/>
      <c r="N218" s="6"/>
      <c r="O218" s="6"/>
      <c r="P218" s="6"/>
      <c r="Q218" s="168"/>
      <c r="S218" s="6"/>
      <c r="T218" s="6"/>
      <c r="U218" s="6"/>
      <c r="V218" s="6"/>
    </row>
    <row r="219" spans="2:22" s="18" customFormat="1" ht="15.75" customHeight="1" x14ac:dyDescent="0.2">
      <c r="B219" s="6"/>
      <c r="C219" s="166"/>
      <c r="D219" s="10"/>
      <c r="E219" s="12"/>
      <c r="F219" s="6"/>
      <c r="G219" s="6"/>
      <c r="H219" s="6"/>
      <c r="I219" s="6"/>
      <c r="J219" s="178"/>
      <c r="K219" s="249"/>
      <c r="L219" s="167"/>
      <c r="M219" s="6"/>
      <c r="N219" s="6"/>
      <c r="O219" s="6"/>
      <c r="P219" s="6"/>
      <c r="Q219" s="168"/>
      <c r="S219" s="6"/>
      <c r="T219" s="6"/>
      <c r="U219" s="6"/>
      <c r="V219" s="6"/>
    </row>
    <row r="220" spans="2:22" s="18" customFormat="1" ht="15.75" customHeight="1" x14ac:dyDescent="0.2">
      <c r="B220" s="6"/>
      <c r="C220" s="166"/>
      <c r="D220" s="10"/>
      <c r="E220" s="12"/>
      <c r="F220" s="6"/>
      <c r="G220" s="6"/>
      <c r="H220" s="6"/>
      <c r="I220" s="6"/>
      <c r="J220" s="178"/>
      <c r="K220" s="249"/>
      <c r="L220" s="167"/>
      <c r="M220" s="6"/>
      <c r="N220" s="6"/>
      <c r="O220" s="6"/>
      <c r="P220" s="6"/>
      <c r="Q220" s="168"/>
      <c r="S220" s="6"/>
      <c r="T220" s="6"/>
      <c r="U220" s="6"/>
      <c r="V220" s="6"/>
    </row>
    <row r="221" spans="2:22" s="18" customFormat="1" ht="15.75" customHeight="1" x14ac:dyDescent="0.2">
      <c r="B221" s="6"/>
      <c r="C221" s="166"/>
      <c r="D221" s="10"/>
      <c r="E221" s="12"/>
      <c r="F221" s="6"/>
      <c r="G221" s="6"/>
      <c r="H221" s="6"/>
      <c r="I221" s="6"/>
      <c r="J221" s="178"/>
      <c r="K221" s="249"/>
      <c r="L221" s="167"/>
      <c r="M221" s="6"/>
      <c r="N221" s="6"/>
      <c r="O221" s="6"/>
      <c r="P221" s="6"/>
      <c r="Q221" s="168"/>
      <c r="S221" s="6"/>
      <c r="T221" s="6"/>
      <c r="U221" s="6"/>
      <c r="V221" s="6"/>
    </row>
    <row r="222" spans="2:22" s="18" customFormat="1" ht="15.75" customHeight="1" x14ac:dyDescent="0.2">
      <c r="B222" s="6"/>
      <c r="C222" s="166"/>
      <c r="D222" s="10"/>
      <c r="E222" s="12"/>
      <c r="F222" s="6"/>
      <c r="G222" s="6"/>
      <c r="H222" s="6"/>
      <c r="I222" s="6"/>
      <c r="J222" s="178"/>
      <c r="K222" s="249"/>
      <c r="L222" s="167"/>
      <c r="M222" s="6"/>
      <c r="N222" s="6"/>
      <c r="O222" s="6"/>
      <c r="P222" s="6"/>
      <c r="Q222" s="168"/>
      <c r="S222" s="6"/>
      <c r="T222" s="6"/>
      <c r="U222" s="6"/>
      <c r="V222" s="6"/>
    </row>
    <row r="223" spans="2:22" s="18" customFormat="1" ht="15.75" customHeight="1" x14ac:dyDescent="0.2">
      <c r="B223" s="6"/>
      <c r="C223" s="166"/>
      <c r="D223" s="10"/>
      <c r="E223" s="12"/>
      <c r="F223" s="6"/>
      <c r="G223" s="6"/>
      <c r="H223" s="6"/>
      <c r="I223" s="6"/>
      <c r="J223" s="178"/>
      <c r="K223" s="249"/>
      <c r="L223" s="167"/>
      <c r="M223" s="6"/>
      <c r="N223" s="6"/>
      <c r="O223" s="6"/>
      <c r="P223" s="6"/>
      <c r="Q223" s="168"/>
      <c r="S223" s="6"/>
      <c r="T223" s="6"/>
      <c r="U223" s="6"/>
      <c r="V223" s="6"/>
    </row>
    <row r="224" spans="2:22" s="18" customFormat="1" ht="15.75" customHeight="1" x14ac:dyDescent="0.2">
      <c r="B224" s="6"/>
      <c r="C224" s="166"/>
      <c r="D224" s="10"/>
      <c r="E224" s="12"/>
      <c r="F224" s="6"/>
      <c r="G224" s="6"/>
      <c r="H224" s="6"/>
      <c r="I224" s="6"/>
      <c r="J224" s="178"/>
      <c r="K224" s="249"/>
      <c r="L224" s="167"/>
      <c r="M224" s="6"/>
      <c r="N224" s="6"/>
      <c r="O224" s="6"/>
      <c r="P224" s="6"/>
      <c r="Q224" s="168"/>
      <c r="S224" s="6"/>
      <c r="T224" s="6"/>
      <c r="U224" s="6"/>
      <c r="V224" s="6"/>
    </row>
    <row r="225" spans="2:22" s="18" customFormat="1" ht="15.75" customHeight="1" x14ac:dyDescent="0.2">
      <c r="B225" s="6"/>
      <c r="C225" s="166"/>
      <c r="D225" s="10"/>
      <c r="E225" s="12"/>
      <c r="F225" s="6"/>
      <c r="G225" s="6"/>
      <c r="H225" s="6"/>
      <c r="I225" s="6"/>
      <c r="J225" s="178"/>
      <c r="K225" s="249"/>
      <c r="L225" s="167"/>
      <c r="M225" s="6"/>
      <c r="N225" s="6"/>
      <c r="O225" s="6"/>
      <c r="P225" s="6"/>
      <c r="Q225" s="168"/>
      <c r="S225" s="6"/>
      <c r="T225" s="6"/>
      <c r="U225" s="6"/>
      <c r="V225" s="6"/>
    </row>
    <row r="226" spans="2:22" s="18" customFormat="1" ht="15.75" customHeight="1" x14ac:dyDescent="0.2">
      <c r="B226" s="6"/>
      <c r="C226" s="166"/>
      <c r="D226" s="10"/>
      <c r="E226" s="12"/>
      <c r="F226" s="6"/>
      <c r="G226" s="6"/>
      <c r="H226" s="6"/>
      <c r="I226" s="6"/>
      <c r="J226" s="178"/>
      <c r="K226" s="249"/>
      <c r="L226" s="167"/>
      <c r="M226" s="6"/>
      <c r="N226" s="6"/>
      <c r="O226" s="6"/>
      <c r="P226" s="6"/>
      <c r="Q226" s="168"/>
      <c r="S226" s="6"/>
      <c r="T226" s="6"/>
      <c r="U226" s="6"/>
      <c r="V226" s="6"/>
    </row>
    <row r="227" spans="2:22" s="18" customFormat="1" ht="15.75" customHeight="1" x14ac:dyDescent="0.2">
      <c r="B227" s="6"/>
      <c r="C227" s="166"/>
      <c r="D227" s="10"/>
      <c r="E227" s="12"/>
      <c r="F227" s="6"/>
      <c r="G227" s="6"/>
      <c r="H227" s="6"/>
      <c r="I227" s="6"/>
      <c r="J227" s="178"/>
      <c r="K227" s="249"/>
      <c r="L227" s="167"/>
      <c r="M227" s="6"/>
      <c r="N227" s="6"/>
      <c r="O227" s="6"/>
      <c r="P227" s="6"/>
      <c r="Q227" s="168"/>
      <c r="S227" s="6"/>
      <c r="T227" s="6"/>
      <c r="U227" s="6"/>
      <c r="V227" s="6"/>
    </row>
    <row r="228" spans="2:22" s="18" customFormat="1" ht="15.75" customHeight="1" x14ac:dyDescent="0.2">
      <c r="B228" s="6"/>
      <c r="C228" s="166"/>
      <c r="D228" s="10"/>
      <c r="E228" s="12"/>
      <c r="F228" s="6"/>
      <c r="G228" s="6"/>
      <c r="H228" s="6"/>
      <c r="I228" s="6"/>
      <c r="J228" s="178"/>
      <c r="K228" s="249"/>
      <c r="L228" s="167"/>
      <c r="M228" s="6"/>
      <c r="N228" s="6"/>
      <c r="O228" s="6"/>
      <c r="P228" s="6"/>
      <c r="Q228" s="168"/>
      <c r="S228" s="6"/>
      <c r="T228" s="6"/>
      <c r="U228" s="6"/>
      <c r="V228" s="6"/>
    </row>
    <row r="229" spans="2:22" s="18" customFormat="1" ht="15.75" customHeight="1" x14ac:dyDescent="0.2">
      <c r="B229" s="6"/>
      <c r="C229" s="166"/>
      <c r="D229" s="10"/>
      <c r="E229" s="12"/>
      <c r="F229" s="6"/>
      <c r="G229" s="6"/>
      <c r="H229" s="6"/>
      <c r="I229" s="6"/>
      <c r="J229" s="178"/>
      <c r="K229" s="249"/>
      <c r="L229" s="167"/>
      <c r="M229" s="6"/>
      <c r="N229" s="6"/>
      <c r="O229" s="6"/>
      <c r="P229" s="6"/>
      <c r="Q229" s="168"/>
      <c r="S229" s="6"/>
      <c r="T229" s="6"/>
      <c r="U229" s="6"/>
      <c r="V229" s="6"/>
    </row>
    <row r="230" spans="2:22" s="18" customFormat="1" ht="15.75" customHeight="1" x14ac:dyDescent="0.2">
      <c r="B230" s="6"/>
      <c r="C230" s="166"/>
      <c r="D230" s="10"/>
      <c r="E230" s="12"/>
      <c r="F230" s="6"/>
      <c r="G230" s="6"/>
      <c r="H230" s="6"/>
      <c r="I230" s="6"/>
      <c r="J230" s="178"/>
      <c r="K230" s="249"/>
      <c r="L230" s="167"/>
      <c r="M230" s="6"/>
      <c r="N230" s="6"/>
      <c r="O230" s="6"/>
      <c r="P230" s="6"/>
      <c r="Q230" s="168"/>
      <c r="S230" s="6"/>
      <c r="T230" s="6"/>
      <c r="U230" s="6"/>
      <c r="V230" s="6"/>
    </row>
    <row r="231" spans="2:22" s="18" customFormat="1" ht="15.75" customHeight="1" x14ac:dyDescent="0.2">
      <c r="B231" s="6"/>
      <c r="C231" s="166"/>
      <c r="D231" s="10"/>
      <c r="E231" s="12"/>
      <c r="F231" s="6"/>
      <c r="G231" s="6"/>
      <c r="H231" s="6"/>
      <c r="I231" s="6"/>
      <c r="J231" s="178"/>
      <c r="K231" s="249"/>
      <c r="L231" s="167"/>
      <c r="M231" s="6"/>
      <c r="N231" s="6"/>
      <c r="O231" s="6"/>
      <c r="P231" s="6"/>
      <c r="Q231" s="168"/>
      <c r="S231" s="6"/>
      <c r="T231" s="6"/>
      <c r="U231" s="6"/>
      <c r="V231" s="6"/>
    </row>
    <row r="232" spans="2:22" s="18" customFormat="1" ht="15.75" customHeight="1" x14ac:dyDescent="0.2">
      <c r="B232" s="6"/>
      <c r="C232" s="166"/>
      <c r="D232" s="10"/>
      <c r="E232" s="12"/>
      <c r="F232" s="6"/>
      <c r="G232" s="6"/>
      <c r="H232" s="6"/>
      <c r="I232" s="6"/>
      <c r="J232" s="178"/>
      <c r="K232" s="249"/>
      <c r="L232" s="167"/>
      <c r="M232" s="6"/>
      <c r="N232" s="6"/>
      <c r="O232" s="6"/>
      <c r="P232" s="6"/>
      <c r="Q232" s="168"/>
      <c r="S232" s="6"/>
      <c r="T232" s="6"/>
      <c r="U232" s="6"/>
      <c r="V232" s="6"/>
    </row>
    <row r="233" spans="2:22" s="18" customFormat="1" ht="15.75" customHeight="1" x14ac:dyDescent="0.2">
      <c r="B233" s="6"/>
      <c r="C233" s="166"/>
      <c r="D233" s="10"/>
      <c r="E233" s="12"/>
      <c r="F233" s="6"/>
      <c r="G233" s="6"/>
      <c r="H233" s="6"/>
      <c r="I233" s="6"/>
      <c r="J233" s="178"/>
      <c r="K233" s="249"/>
      <c r="L233" s="167"/>
      <c r="M233" s="6"/>
      <c r="N233" s="6"/>
      <c r="O233" s="6"/>
      <c r="P233" s="6"/>
      <c r="Q233" s="168"/>
      <c r="S233" s="6"/>
      <c r="T233" s="6"/>
      <c r="U233" s="6"/>
      <c r="V233" s="6"/>
    </row>
    <row r="234" spans="2:22" s="18" customFormat="1" ht="15.75" customHeight="1" x14ac:dyDescent="0.2">
      <c r="B234" s="6"/>
      <c r="C234" s="166"/>
      <c r="D234" s="10"/>
      <c r="E234" s="12"/>
      <c r="F234" s="6"/>
      <c r="G234" s="6"/>
      <c r="H234" s="6"/>
      <c r="I234" s="6"/>
      <c r="J234" s="178"/>
      <c r="K234" s="249"/>
      <c r="L234" s="167"/>
      <c r="M234" s="6"/>
      <c r="N234" s="6"/>
      <c r="O234" s="6"/>
      <c r="P234" s="6"/>
      <c r="Q234" s="168"/>
      <c r="S234" s="6"/>
      <c r="T234" s="6"/>
      <c r="U234" s="6"/>
      <c r="V234" s="6"/>
    </row>
    <row r="235" spans="2:22" s="18" customFormat="1" ht="15.75" customHeight="1" x14ac:dyDescent="0.2">
      <c r="B235" s="6"/>
      <c r="C235" s="166"/>
      <c r="D235" s="10"/>
      <c r="E235" s="12"/>
      <c r="F235" s="6"/>
      <c r="G235" s="6"/>
      <c r="H235" s="6"/>
      <c r="I235" s="6"/>
      <c r="J235" s="178"/>
      <c r="K235" s="249"/>
      <c r="L235" s="167"/>
      <c r="M235" s="6"/>
      <c r="N235" s="6"/>
      <c r="O235" s="6"/>
      <c r="P235" s="6"/>
      <c r="Q235" s="168"/>
      <c r="S235" s="6"/>
      <c r="T235" s="6"/>
      <c r="U235" s="6"/>
      <c r="V235" s="6"/>
    </row>
    <row r="236" spans="2:22" s="18" customFormat="1" ht="15.75" customHeight="1" x14ac:dyDescent="0.2">
      <c r="B236" s="6"/>
      <c r="C236" s="166"/>
      <c r="D236" s="10"/>
      <c r="E236" s="12"/>
      <c r="F236" s="6"/>
      <c r="G236" s="6"/>
      <c r="H236" s="6"/>
      <c r="I236" s="6"/>
      <c r="J236" s="178"/>
      <c r="K236" s="249"/>
      <c r="L236" s="167"/>
      <c r="M236" s="6"/>
      <c r="N236" s="6"/>
      <c r="O236" s="6"/>
      <c r="P236" s="6"/>
      <c r="Q236" s="168"/>
      <c r="S236" s="6"/>
      <c r="T236" s="6"/>
      <c r="U236" s="6"/>
      <c r="V236" s="6"/>
    </row>
    <row r="237" spans="2:22" s="18" customFormat="1" ht="15.75" customHeight="1" x14ac:dyDescent="0.2">
      <c r="B237" s="6"/>
      <c r="C237" s="166"/>
      <c r="D237" s="10"/>
      <c r="E237" s="12"/>
      <c r="F237" s="6"/>
      <c r="G237" s="6"/>
      <c r="H237" s="6"/>
      <c r="I237" s="6"/>
      <c r="J237" s="178"/>
      <c r="K237" s="249"/>
      <c r="L237" s="167"/>
      <c r="M237" s="6"/>
      <c r="N237" s="6"/>
      <c r="O237" s="6"/>
      <c r="P237" s="6"/>
      <c r="Q237" s="168"/>
      <c r="S237" s="6"/>
      <c r="T237" s="6"/>
      <c r="U237" s="6"/>
      <c r="V237" s="6"/>
    </row>
    <row r="238" spans="2:22" s="18" customFormat="1" ht="15.75" customHeight="1" x14ac:dyDescent="0.2">
      <c r="B238" s="6"/>
      <c r="C238" s="166"/>
      <c r="D238" s="10"/>
      <c r="E238" s="12"/>
      <c r="F238" s="6"/>
      <c r="G238" s="6"/>
      <c r="H238" s="6"/>
      <c r="I238" s="6"/>
      <c r="J238" s="178"/>
      <c r="K238" s="249"/>
      <c r="L238" s="167"/>
      <c r="M238" s="6"/>
      <c r="N238" s="6"/>
      <c r="O238" s="6"/>
      <c r="P238" s="6"/>
      <c r="Q238" s="168"/>
      <c r="S238" s="6"/>
      <c r="T238" s="6"/>
      <c r="U238" s="6"/>
      <c r="V238" s="6"/>
    </row>
    <row r="239" spans="2:22" s="18" customFormat="1" ht="15.75" customHeight="1" x14ac:dyDescent="0.2">
      <c r="B239" s="6"/>
      <c r="C239" s="166"/>
      <c r="D239" s="10"/>
      <c r="E239" s="12"/>
      <c r="F239" s="6"/>
      <c r="G239" s="6"/>
      <c r="H239" s="6"/>
      <c r="I239" s="6"/>
      <c r="J239" s="178"/>
      <c r="K239" s="249"/>
      <c r="L239" s="167"/>
      <c r="M239" s="6"/>
      <c r="N239" s="6"/>
      <c r="O239" s="6"/>
      <c r="P239" s="6"/>
      <c r="Q239" s="168"/>
      <c r="S239" s="6"/>
      <c r="T239" s="6"/>
      <c r="U239" s="6"/>
      <c r="V239" s="6"/>
    </row>
    <row r="240" spans="2:22" s="18" customFormat="1" ht="15.75" customHeight="1" x14ac:dyDescent="0.2">
      <c r="B240" s="6"/>
      <c r="C240" s="166"/>
      <c r="D240" s="10"/>
      <c r="E240" s="12"/>
      <c r="F240" s="6"/>
      <c r="G240" s="6"/>
      <c r="H240" s="6"/>
      <c r="I240" s="6"/>
      <c r="J240" s="178"/>
      <c r="K240" s="249"/>
      <c r="L240" s="167"/>
      <c r="M240" s="6"/>
      <c r="N240" s="6"/>
      <c r="O240" s="6"/>
      <c r="P240" s="6"/>
      <c r="Q240" s="168"/>
      <c r="S240" s="6"/>
      <c r="T240" s="6"/>
      <c r="U240" s="6"/>
      <c r="V240" s="6"/>
    </row>
    <row r="241" spans="2:22" s="18" customFormat="1" ht="15.75" customHeight="1" x14ac:dyDescent="0.2">
      <c r="B241" s="6"/>
      <c r="C241" s="166"/>
      <c r="D241" s="10"/>
      <c r="E241" s="12"/>
      <c r="F241" s="6"/>
      <c r="G241" s="6"/>
      <c r="H241" s="6"/>
      <c r="I241" s="6"/>
      <c r="J241" s="178"/>
      <c r="K241" s="249"/>
      <c r="L241" s="167"/>
      <c r="M241" s="6"/>
      <c r="N241" s="6"/>
      <c r="O241" s="6"/>
      <c r="P241" s="6"/>
      <c r="Q241" s="168"/>
      <c r="S241" s="6"/>
      <c r="T241" s="6"/>
      <c r="U241" s="6"/>
      <c r="V241" s="6"/>
    </row>
    <row r="242" spans="2:22" s="18" customFormat="1" ht="15.75" customHeight="1" x14ac:dyDescent="0.2">
      <c r="B242" s="6"/>
      <c r="C242" s="166"/>
      <c r="D242" s="10"/>
      <c r="E242" s="12"/>
      <c r="F242" s="6"/>
      <c r="G242" s="6"/>
      <c r="H242" s="6"/>
      <c r="I242" s="6"/>
      <c r="J242" s="178"/>
      <c r="K242" s="249"/>
      <c r="L242" s="167"/>
      <c r="M242" s="6"/>
      <c r="N242" s="6"/>
      <c r="O242" s="6"/>
      <c r="P242" s="6"/>
      <c r="Q242" s="168"/>
      <c r="S242" s="6"/>
      <c r="T242" s="6"/>
      <c r="U242" s="6"/>
      <c r="V242" s="6"/>
    </row>
    <row r="243" spans="2:22" s="18" customFormat="1" ht="15.75" customHeight="1" x14ac:dyDescent="0.2">
      <c r="B243" s="6"/>
      <c r="C243" s="166"/>
      <c r="D243" s="10"/>
      <c r="E243" s="12"/>
      <c r="F243" s="6"/>
      <c r="G243" s="6"/>
      <c r="H243" s="6"/>
      <c r="I243" s="6"/>
      <c r="J243" s="178"/>
      <c r="K243" s="249"/>
      <c r="L243" s="167"/>
      <c r="M243" s="6"/>
      <c r="N243" s="6"/>
      <c r="O243" s="6"/>
      <c r="P243" s="6"/>
      <c r="Q243" s="168"/>
      <c r="S243" s="6"/>
      <c r="T243" s="6"/>
      <c r="U243" s="6"/>
      <c r="V243" s="6"/>
    </row>
    <row r="244" spans="2:22" s="18" customFormat="1" ht="15.75" customHeight="1" x14ac:dyDescent="0.2">
      <c r="B244" s="6"/>
      <c r="C244" s="166"/>
      <c r="D244" s="10"/>
      <c r="E244" s="12"/>
      <c r="F244" s="6"/>
      <c r="G244" s="6"/>
      <c r="H244" s="6"/>
      <c r="I244" s="6"/>
      <c r="J244" s="178"/>
      <c r="K244" s="249"/>
      <c r="L244" s="167"/>
      <c r="M244" s="6"/>
      <c r="N244" s="6"/>
      <c r="O244" s="6"/>
      <c r="P244" s="6"/>
      <c r="Q244" s="168"/>
      <c r="S244" s="6"/>
      <c r="T244" s="6"/>
      <c r="U244" s="6"/>
      <c r="V244" s="6"/>
    </row>
    <row r="245" spans="2:22" s="18" customFormat="1" ht="15.75" customHeight="1" x14ac:dyDescent="0.2">
      <c r="B245" s="6"/>
      <c r="C245" s="166"/>
      <c r="D245" s="10"/>
      <c r="E245" s="12"/>
      <c r="F245" s="6"/>
      <c r="G245" s="6"/>
      <c r="H245" s="6"/>
      <c r="I245" s="6"/>
      <c r="J245" s="178"/>
      <c r="K245" s="249"/>
      <c r="L245" s="167"/>
      <c r="M245" s="6"/>
      <c r="N245" s="6"/>
      <c r="O245" s="6"/>
      <c r="P245" s="6"/>
      <c r="Q245" s="168"/>
      <c r="S245" s="6"/>
      <c r="T245" s="6"/>
      <c r="U245" s="6"/>
      <c r="V245" s="6"/>
    </row>
    <row r="246" spans="2:22" s="18" customFormat="1" ht="15.75" customHeight="1" x14ac:dyDescent="0.2">
      <c r="B246" s="6"/>
      <c r="C246" s="166"/>
      <c r="D246" s="10"/>
      <c r="E246" s="12"/>
      <c r="F246" s="6"/>
      <c r="G246" s="6"/>
      <c r="H246" s="6"/>
      <c r="I246" s="6"/>
      <c r="J246" s="178"/>
      <c r="K246" s="249"/>
      <c r="L246" s="167"/>
      <c r="M246" s="6"/>
      <c r="N246" s="6"/>
      <c r="O246" s="6"/>
      <c r="P246" s="6"/>
      <c r="Q246" s="168"/>
      <c r="S246" s="6"/>
      <c r="T246" s="6"/>
      <c r="U246" s="6"/>
      <c r="V246" s="6"/>
    </row>
    <row r="247" spans="2:22" s="18" customFormat="1" ht="15.75" customHeight="1" x14ac:dyDescent="0.2">
      <c r="B247" s="6"/>
      <c r="C247" s="166"/>
      <c r="D247" s="10"/>
      <c r="E247" s="12"/>
      <c r="F247" s="6"/>
      <c r="G247" s="6"/>
      <c r="H247" s="6"/>
      <c r="I247" s="6"/>
      <c r="J247" s="178"/>
      <c r="K247" s="249"/>
      <c r="L247" s="167"/>
      <c r="M247" s="6"/>
      <c r="N247" s="6"/>
      <c r="O247" s="6"/>
      <c r="P247" s="6"/>
      <c r="Q247" s="168"/>
      <c r="S247" s="6"/>
      <c r="T247" s="6"/>
      <c r="U247" s="6"/>
      <c r="V247" s="6"/>
    </row>
    <row r="248" spans="2:22" s="18" customFormat="1" ht="15.75" customHeight="1" x14ac:dyDescent="0.2">
      <c r="B248" s="6"/>
      <c r="C248" s="166"/>
      <c r="D248" s="10"/>
      <c r="E248" s="12"/>
      <c r="F248" s="6"/>
      <c r="G248" s="6"/>
      <c r="H248" s="6"/>
      <c r="I248" s="6"/>
      <c r="J248" s="178"/>
      <c r="K248" s="249"/>
      <c r="L248" s="167"/>
      <c r="M248" s="6"/>
      <c r="N248" s="6"/>
      <c r="O248" s="6"/>
      <c r="P248" s="6"/>
      <c r="Q248" s="168"/>
      <c r="S248" s="6"/>
      <c r="T248" s="6"/>
      <c r="U248" s="6"/>
      <c r="V248" s="6"/>
    </row>
    <row r="249" spans="2:22" s="18" customFormat="1" ht="15.75" customHeight="1" x14ac:dyDescent="0.2">
      <c r="B249" s="6"/>
      <c r="C249" s="166"/>
      <c r="D249" s="10"/>
      <c r="E249" s="12"/>
      <c r="F249" s="6"/>
      <c r="G249" s="6"/>
      <c r="H249" s="6"/>
      <c r="I249" s="6"/>
      <c r="J249" s="178"/>
      <c r="K249" s="249"/>
      <c r="L249" s="167"/>
      <c r="M249" s="6"/>
      <c r="N249" s="6"/>
      <c r="O249" s="6"/>
      <c r="P249" s="6"/>
      <c r="Q249" s="168"/>
      <c r="S249" s="6"/>
      <c r="T249" s="6"/>
      <c r="U249" s="6"/>
      <c r="V249" s="6"/>
    </row>
    <row r="250" spans="2:22" s="18" customFormat="1" ht="15.75" customHeight="1" x14ac:dyDescent="0.2">
      <c r="B250" s="6"/>
      <c r="C250" s="166"/>
      <c r="D250" s="10"/>
      <c r="E250" s="12"/>
      <c r="F250" s="6"/>
      <c r="G250" s="6"/>
      <c r="H250" s="6"/>
      <c r="I250" s="6"/>
      <c r="J250" s="178"/>
      <c r="K250" s="249"/>
      <c r="L250" s="167"/>
      <c r="M250" s="6"/>
      <c r="N250" s="6"/>
      <c r="O250" s="6"/>
      <c r="P250" s="6"/>
      <c r="Q250" s="168"/>
      <c r="S250" s="6"/>
      <c r="T250" s="6"/>
      <c r="U250" s="6"/>
      <c r="V250" s="6"/>
    </row>
    <row r="251" spans="2:22" s="18" customFormat="1" ht="15.75" customHeight="1" x14ac:dyDescent="0.2">
      <c r="B251" s="6"/>
      <c r="C251" s="166"/>
      <c r="D251" s="10"/>
      <c r="E251" s="12"/>
      <c r="F251" s="6"/>
      <c r="G251" s="6"/>
      <c r="H251" s="6"/>
      <c r="I251" s="6"/>
      <c r="J251" s="178"/>
      <c r="K251" s="249"/>
      <c r="L251" s="167"/>
      <c r="M251" s="6"/>
      <c r="N251" s="6"/>
      <c r="O251" s="6"/>
      <c r="P251" s="6"/>
      <c r="Q251" s="168"/>
      <c r="S251" s="6"/>
      <c r="T251" s="6"/>
      <c r="U251" s="6"/>
      <c r="V251" s="6"/>
    </row>
    <row r="252" spans="2:22" s="18" customFormat="1" ht="15.75" customHeight="1" x14ac:dyDescent="0.2">
      <c r="B252" s="6"/>
      <c r="C252" s="166"/>
      <c r="D252" s="10"/>
      <c r="E252" s="12"/>
      <c r="F252" s="6"/>
      <c r="G252" s="6"/>
      <c r="H252" s="6"/>
      <c r="I252" s="6"/>
      <c r="J252" s="178"/>
      <c r="K252" s="249"/>
      <c r="L252" s="167"/>
      <c r="M252" s="6"/>
      <c r="N252" s="6"/>
      <c r="O252" s="6"/>
      <c r="P252" s="6"/>
      <c r="Q252" s="168"/>
      <c r="S252" s="6"/>
      <c r="T252" s="6"/>
      <c r="U252" s="6"/>
      <c r="V252" s="6"/>
    </row>
    <row r="253" spans="2:22" s="18" customFormat="1" ht="15.75" customHeight="1" x14ac:dyDescent="0.2">
      <c r="B253" s="6"/>
      <c r="C253" s="166"/>
      <c r="D253" s="10"/>
      <c r="E253" s="12"/>
      <c r="F253" s="6"/>
      <c r="G253" s="6"/>
      <c r="H253" s="6"/>
      <c r="I253" s="6"/>
      <c r="J253" s="178"/>
      <c r="K253" s="249"/>
      <c r="L253" s="167"/>
      <c r="M253" s="6"/>
      <c r="N253" s="6"/>
      <c r="O253" s="6"/>
      <c r="P253" s="6"/>
      <c r="Q253" s="168"/>
      <c r="S253" s="6"/>
      <c r="T253" s="6"/>
      <c r="U253" s="6"/>
      <c r="V253" s="6"/>
    </row>
    <row r="254" spans="2:22" s="18" customFormat="1" ht="15.75" customHeight="1" x14ac:dyDescent="0.2">
      <c r="B254" s="6"/>
      <c r="C254" s="166"/>
      <c r="D254" s="10"/>
      <c r="E254" s="12"/>
      <c r="F254" s="6"/>
      <c r="G254" s="6"/>
      <c r="H254" s="6"/>
      <c r="I254" s="6"/>
      <c r="J254" s="178"/>
      <c r="K254" s="249"/>
      <c r="L254" s="167"/>
      <c r="M254" s="6"/>
      <c r="N254" s="6"/>
      <c r="O254" s="6"/>
      <c r="P254" s="6"/>
      <c r="Q254" s="168"/>
      <c r="S254" s="6"/>
      <c r="T254" s="6"/>
      <c r="U254" s="6"/>
      <c r="V254" s="6"/>
    </row>
    <row r="255" spans="2:22" s="18" customFormat="1" ht="15.75" customHeight="1" x14ac:dyDescent="0.2">
      <c r="B255" s="6"/>
      <c r="C255" s="166"/>
      <c r="D255" s="10"/>
      <c r="E255" s="12"/>
      <c r="F255" s="6"/>
      <c r="G255" s="6"/>
      <c r="H255" s="6"/>
      <c r="I255" s="6"/>
      <c r="J255" s="178"/>
      <c r="K255" s="249"/>
      <c r="L255" s="167"/>
      <c r="M255" s="6"/>
      <c r="N255" s="6"/>
      <c r="O255" s="6"/>
      <c r="P255" s="6"/>
      <c r="Q255" s="168"/>
      <c r="S255" s="6"/>
      <c r="T255" s="6"/>
      <c r="U255" s="6"/>
      <c r="V255" s="6"/>
    </row>
    <row r="256" spans="2:22" s="18" customFormat="1" ht="15.75" customHeight="1" x14ac:dyDescent="0.2">
      <c r="B256" s="6"/>
      <c r="C256" s="166"/>
      <c r="D256" s="10"/>
      <c r="E256" s="12"/>
      <c r="F256" s="6"/>
      <c r="G256" s="6"/>
      <c r="H256" s="6"/>
      <c r="I256" s="6"/>
      <c r="J256" s="178"/>
      <c r="K256" s="249"/>
      <c r="L256" s="167"/>
      <c r="M256" s="6"/>
      <c r="N256" s="6"/>
      <c r="O256" s="6"/>
      <c r="P256" s="6"/>
      <c r="Q256" s="168"/>
      <c r="S256" s="6"/>
      <c r="T256" s="6"/>
      <c r="U256" s="6"/>
      <c r="V256" s="6"/>
    </row>
    <row r="257" spans="2:22" s="18" customFormat="1" ht="15.75" customHeight="1" x14ac:dyDescent="0.2">
      <c r="B257" s="6"/>
      <c r="C257" s="166"/>
      <c r="D257" s="10"/>
      <c r="E257" s="12"/>
      <c r="F257" s="6"/>
      <c r="G257" s="6"/>
      <c r="H257" s="6"/>
      <c r="I257" s="6"/>
      <c r="J257" s="178"/>
      <c r="K257" s="249"/>
      <c r="L257" s="167"/>
      <c r="M257" s="6"/>
      <c r="N257" s="6"/>
      <c r="O257" s="6"/>
      <c r="P257" s="6"/>
      <c r="Q257" s="168"/>
      <c r="S257" s="6"/>
      <c r="T257" s="6"/>
      <c r="U257" s="6"/>
      <c r="V257" s="6"/>
    </row>
    <row r="258" spans="2:22" s="18" customFormat="1" ht="15.75" customHeight="1" x14ac:dyDescent="0.2">
      <c r="B258" s="6"/>
      <c r="C258" s="166"/>
      <c r="D258" s="10"/>
      <c r="E258" s="12"/>
      <c r="F258" s="6"/>
      <c r="G258" s="6"/>
      <c r="H258" s="6"/>
      <c r="I258" s="6"/>
      <c r="J258" s="178"/>
      <c r="K258" s="249"/>
      <c r="L258" s="167"/>
      <c r="M258" s="6"/>
      <c r="N258" s="6"/>
      <c r="O258" s="6"/>
      <c r="P258" s="6"/>
      <c r="Q258" s="168"/>
      <c r="S258" s="6"/>
      <c r="T258" s="6"/>
      <c r="U258" s="6"/>
      <c r="V258" s="6"/>
    </row>
    <row r="259" spans="2:22" s="18" customFormat="1" ht="15.75" customHeight="1" x14ac:dyDescent="0.2">
      <c r="B259" s="6"/>
      <c r="C259" s="166"/>
      <c r="D259" s="10"/>
      <c r="E259" s="12"/>
      <c r="F259" s="6"/>
      <c r="G259" s="6"/>
      <c r="H259" s="6"/>
      <c r="I259" s="6"/>
      <c r="J259" s="178"/>
      <c r="K259" s="249"/>
      <c r="L259" s="167"/>
      <c r="M259" s="6"/>
      <c r="N259" s="6"/>
      <c r="O259" s="6"/>
      <c r="P259" s="6"/>
      <c r="Q259" s="168"/>
      <c r="S259" s="6"/>
      <c r="T259" s="6"/>
      <c r="U259" s="6"/>
      <c r="V259" s="6"/>
    </row>
    <row r="260" spans="2:22" s="18" customFormat="1" ht="15.75" customHeight="1" x14ac:dyDescent="0.2">
      <c r="B260" s="6"/>
      <c r="C260" s="166"/>
      <c r="D260" s="10"/>
      <c r="E260" s="12"/>
      <c r="F260" s="6"/>
      <c r="G260" s="6"/>
      <c r="H260" s="6"/>
      <c r="I260" s="6"/>
      <c r="J260" s="178"/>
      <c r="K260" s="249"/>
      <c r="L260" s="167"/>
      <c r="M260" s="6"/>
      <c r="N260" s="6"/>
      <c r="O260" s="6"/>
      <c r="P260" s="6"/>
      <c r="Q260" s="168"/>
      <c r="S260" s="6"/>
      <c r="T260" s="6"/>
      <c r="U260" s="6"/>
      <c r="V260" s="6"/>
    </row>
    <row r="261" spans="2:22" s="18" customFormat="1" ht="15.75" customHeight="1" x14ac:dyDescent="0.2">
      <c r="B261" s="6"/>
      <c r="C261" s="166"/>
      <c r="D261" s="10"/>
      <c r="E261" s="12"/>
      <c r="F261" s="6"/>
      <c r="G261" s="6"/>
      <c r="H261" s="6"/>
      <c r="I261" s="6"/>
      <c r="J261" s="178"/>
      <c r="K261" s="249"/>
      <c r="L261" s="167"/>
      <c r="M261" s="6"/>
      <c r="N261" s="6"/>
      <c r="O261" s="6"/>
      <c r="P261" s="6"/>
      <c r="Q261" s="168"/>
      <c r="S261" s="6"/>
      <c r="T261" s="6"/>
      <c r="U261" s="6"/>
      <c r="V261" s="6"/>
    </row>
    <row r="262" spans="2:22" s="18" customFormat="1" ht="15.75" customHeight="1" x14ac:dyDescent="0.2">
      <c r="B262" s="6"/>
      <c r="C262" s="166"/>
      <c r="D262" s="10"/>
      <c r="E262" s="12"/>
      <c r="F262" s="6"/>
      <c r="G262" s="6"/>
      <c r="H262" s="6"/>
      <c r="I262" s="6"/>
      <c r="J262" s="178"/>
      <c r="K262" s="249"/>
      <c r="L262" s="167"/>
      <c r="M262" s="6"/>
      <c r="N262" s="6"/>
      <c r="O262" s="6"/>
      <c r="P262" s="6"/>
      <c r="Q262" s="168"/>
      <c r="S262" s="6"/>
      <c r="T262" s="6"/>
      <c r="U262" s="6"/>
      <c r="V262" s="6"/>
    </row>
    <row r="263" spans="2:22" s="18" customFormat="1" ht="15.75" customHeight="1" x14ac:dyDescent="0.2">
      <c r="B263" s="6"/>
      <c r="C263" s="166"/>
      <c r="D263" s="10"/>
      <c r="E263" s="12"/>
      <c r="F263" s="6"/>
      <c r="G263" s="6"/>
      <c r="H263" s="6"/>
      <c r="I263" s="6"/>
      <c r="J263" s="178"/>
      <c r="K263" s="249"/>
      <c r="L263" s="167"/>
      <c r="M263" s="6"/>
      <c r="N263" s="6"/>
      <c r="O263" s="6"/>
      <c r="P263" s="6"/>
      <c r="Q263" s="168"/>
      <c r="S263" s="6"/>
      <c r="T263" s="6"/>
      <c r="U263" s="6"/>
      <c r="V263" s="6"/>
    </row>
    <row r="264" spans="2:22" s="18" customFormat="1" ht="15.75" customHeight="1" x14ac:dyDescent="0.2">
      <c r="B264" s="6"/>
      <c r="C264" s="166"/>
      <c r="D264" s="10"/>
      <c r="E264" s="12"/>
      <c r="F264" s="6"/>
      <c r="G264" s="6"/>
      <c r="H264" s="6"/>
      <c r="I264" s="6"/>
      <c r="J264" s="178"/>
      <c r="K264" s="249"/>
      <c r="L264" s="167"/>
      <c r="M264" s="6"/>
      <c r="N264" s="6"/>
      <c r="O264" s="6"/>
      <c r="P264" s="6"/>
      <c r="Q264" s="168"/>
      <c r="S264" s="6"/>
      <c r="T264" s="6"/>
      <c r="U264" s="6"/>
      <c r="V264" s="6"/>
    </row>
    <row r="265" spans="2:22" s="18" customFormat="1" ht="15.75" customHeight="1" x14ac:dyDescent="0.2">
      <c r="B265" s="6"/>
      <c r="C265" s="166"/>
      <c r="D265" s="10"/>
      <c r="E265" s="12"/>
      <c r="F265" s="6"/>
      <c r="G265" s="6"/>
      <c r="H265" s="6"/>
      <c r="I265" s="6"/>
      <c r="J265" s="178"/>
      <c r="K265" s="249"/>
      <c r="L265" s="167"/>
      <c r="M265" s="6"/>
      <c r="N265" s="6"/>
      <c r="O265" s="6"/>
      <c r="P265" s="6"/>
      <c r="Q265" s="168"/>
      <c r="S265" s="6"/>
      <c r="T265" s="6"/>
      <c r="U265" s="6"/>
      <c r="V265" s="6"/>
    </row>
    <row r="266" spans="2:22" s="18" customFormat="1" ht="15.75" customHeight="1" x14ac:dyDescent="0.2">
      <c r="B266" s="6"/>
      <c r="C266" s="166"/>
      <c r="D266" s="10"/>
      <c r="E266" s="12"/>
      <c r="F266" s="6"/>
      <c r="G266" s="6"/>
      <c r="H266" s="6"/>
      <c r="I266" s="6"/>
      <c r="J266" s="178"/>
      <c r="K266" s="249"/>
      <c r="L266" s="167"/>
      <c r="M266" s="6"/>
      <c r="N266" s="6"/>
      <c r="O266" s="6"/>
      <c r="P266" s="6"/>
      <c r="Q266" s="168"/>
      <c r="S266" s="6"/>
      <c r="T266" s="6"/>
      <c r="U266" s="6"/>
      <c r="V266" s="6"/>
    </row>
    <row r="267" spans="2:22" s="18" customFormat="1" ht="15.75" customHeight="1" x14ac:dyDescent="0.2">
      <c r="B267" s="6"/>
      <c r="C267" s="166"/>
      <c r="D267" s="10"/>
      <c r="E267" s="12"/>
      <c r="F267" s="6"/>
      <c r="G267" s="6"/>
      <c r="H267" s="6"/>
      <c r="I267" s="6"/>
      <c r="J267" s="178"/>
      <c r="K267" s="249"/>
      <c r="L267" s="167"/>
      <c r="M267" s="6"/>
      <c r="N267" s="6"/>
      <c r="O267" s="6"/>
      <c r="P267" s="6"/>
      <c r="Q267" s="168"/>
      <c r="S267" s="6"/>
      <c r="T267" s="6"/>
      <c r="U267" s="6"/>
      <c r="V267" s="6"/>
    </row>
    <row r="268" spans="2:22" s="18" customFormat="1" ht="15.75" customHeight="1" x14ac:dyDescent="0.2">
      <c r="B268" s="6"/>
      <c r="C268" s="166"/>
      <c r="D268" s="10"/>
      <c r="E268" s="12"/>
      <c r="F268" s="6"/>
      <c r="G268" s="6"/>
      <c r="H268" s="6"/>
      <c r="I268" s="6"/>
      <c r="J268" s="178"/>
      <c r="K268" s="249"/>
      <c r="L268" s="167"/>
      <c r="M268" s="6"/>
      <c r="N268" s="6"/>
      <c r="O268" s="6"/>
      <c r="P268" s="6"/>
      <c r="Q268" s="168"/>
      <c r="S268" s="6"/>
      <c r="T268" s="6"/>
      <c r="U268" s="6"/>
      <c r="V268" s="6"/>
    </row>
    <row r="269" spans="2:22" s="18" customFormat="1" ht="15.75" customHeight="1" x14ac:dyDescent="0.2">
      <c r="B269" s="6"/>
      <c r="C269" s="166"/>
      <c r="D269" s="10"/>
      <c r="E269" s="12"/>
      <c r="F269" s="6"/>
      <c r="G269" s="6"/>
      <c r="H269" s="6"/>
      <c r="I269" s="6"/>
      <c r="J269" s="178"/>
      <c r="K269" s="249"/>
      <c r="L269" s="167"/>
      <c r="M269" s="6"/>
      <c r="N269" s="6"/>
      <c r="O269" s="6"/>
      <c r="P269" s="6"/>
      <c r="Q269" s="168"/>
      <c r="S269" s="6"/>
      <c r="T269" s="6"/>
      <c r="U269" s="6"/>
      <c r="V269" s="6"/>
    </row>
    <row r="270" spans="2:22" s="18" customFormat="1" ht="15.75" customHeight="1" x14ac:dyDescent="0.2">
      <c r="B270" s="6"/>
      <c r="C270" s="166"/>
      <c r="D270" s="10"/>
      <c r="E270" s="12"/>
      <c r="F270" s="6"/>
      <c r="G270" s="6"/>
      <c r="H270" s="6"/>
      <c r="I270" s="6"/>
      <c r="J270" s="178"/>
      <c r="K270" s="249"/>
      <c r="L270" s="167"/>
      <c r="M270" s="6"/>
      <c r="N270" s="6"/>
      <c r="O270" s="6"/>
      <c r="P270" s="6"/>
      <c r="Q270" s="168"/>
      <c r="S270" s="6"/>
      <c r="T270" s="6"/>
      <c r="U270" s="6"/>
      <c r="V270" s="6"/>
    </row>
    <row r="271" spans="2:22" s="18" customFormat="1" ht="15.75" customHeight="1" x14ac:dyDescent="0.2">
      <c r="B271" s="6"/>
      <c r="C271" s="166"/>
      <c r="D271" s="10"/>
      <c r="E271" s="12"/>
      <c r="F271" s="6"/>
      <c r="G271" s="6"/>
      <c r="H271" s="6"/>
      <c r="I271" s="6"/>
      <c r="J271" s="178"/>
      <c r="K271" s="249"/>
      <c r="L271" s="167"/>
      <c r="M271" s="6"/>
      <c r="N271" s="6"/>
      <c r="O271" s="6"/>
      <c r="P271" s="6"/>
      <c r="Q271" s="168"/>
      <c r="S271" s="6"/>
      <c r="T271" s="6"/>
      <c r="U271" s="6"/>
      <c r="V271" s="6"/>
    </row>
    <row r="272" spans="2:22" s="18" customFormat="1" ht="15.75" customHeight="1" x14ac:dyDescent="0.2">
      <c r="B272" s="6"/>
      <c r="C272" s="166"/>
      <c r="D272" s="10"/>
      <c r="E272" s="12"/>
      <c r="F272" s="6"/>
      <c r="G272" s="6"/>
      <c r="H272" s="6"/>
      <c r="I272" s="6"/>
      <c r="J272" s="178"/>
      <c r="K272" s="249"/>
      <c r="L272" s="167"/>
      <c r="M272" s="6"/>
      <c r="N272" s="6"/>
      <c r="O272" s="6"/>
      <c r="P272" s="6"/>
      <c r="Q272" s="168"/>
      <c r="S272" s="6"/>
      <c r="T272" s="6"/>
      <c r="U272" s="6"/>
      <c r="V272" s="6"/>
    </row>
    <row r="273" spans="2:22" s="18" customFormat="1" ht="15.75" customHeight="1" x14ac:dyDescent="0.2">
      <c r="B273" s="6"/>
      <c r="C273" s="166"/>
      <c r="D273" s="10"/>
      <c r="E273" s="12"/>
      <c r="F273" s="6"/>
      <c r="G273" s="6"/>
      <c r="H273" s="6"/>
      <c r="I273" s="6"/>
      <c r="J273" s="178"/>
      <c r="K273" s="249"/>
      <c r="L273" s="167"/>
      <c r="M273" s="6"/>
      <c r="N273" s="6"/>
      <c r="O273" s="6"/>
      <c r="P273" s="6"/>
      <c r="Q273" s="168"/>
      <c r="S273" s="6"/>
      <c r="T273" s="6"/>
      <c r="U273" s="6"/>
      <c r="V273" s="6"/>
    </row>
    <row r="274" spans="2:22" s="18" customFormat="1" ht="15.75" customHeight="1" x14ac:dyDescent="0.2">
      <c r="B274" s="6"/>
      <c r="C274" s="166"/>
      <c r="D274" s="10"/>
      <c r="E274" s="12"/>
      <c r="F274" s="6"/>
      <c r="G274" s="6"/>
      <c r="H274" s="6"/>
      <c r="I274" s="6"/>
      <c r="J274" s="178"/>
      <c r="K274" s="249"/>
      <c r="L274" s="167"/>
      <c r="M274" s="6"/>
      <c r="N274" s="6"/>
      <c r="O274" s="6"/>
      <c r="P274" s="6"/>
      <c r="Q274" s="168"/>
      <c r="S274" s="6"/>
      <c r="T274" s="6"/>
      <c r="U274" s="6"/>
      <c r="V274" s="6"/>
    </row>
    <row r="275" spans="2:22" s="18" customFormat="1" ht="15.75" customHeight="1" x14ac:dyDescent="0.2">
      <c r="B275" s="6"/>
      <c r="C275" s="166"/>
      <c r="D275" s="10"/>
      <c r="E275" s="12"/>
      <c r="F275" s="6"/>
      <c r="G275" s="6"/>
      <c r="H275" s="6"/>
      <c r="I275" s="6"/>
      <c r="J275" s="178"/>
      <c r="K275" s="249"/>
      <c r="L275" s="167"/>
      <c r="M275" s="6"/>
      <c r="N275" s="6"/>
      <c r="O275" s="6"/>
      <c r="P275" s="6"/>
      <c r="Q275" s="168"/>
      <c r="S275" s="6"/>
      <c r="T275" s="6"/>
      <c r="U275" s="6"/>
      <c r="V275" s="6"/>
    </row>
    <row r="276" spans="2:22" s="18" customFormat="1" ht="15.75" customHeight="1" x14ac:dyDescent="0.2">
      <c r="B276" s="6"/>
      <c r="C276" s="166"/>
      <c r="D276" s="10"/>
      <c r="E276" s="12"/>
      <c r="F276" s="6"/>
      <c r="G276" s="6"/>
      <c r="H276" s="6"/>
      <c r="I276" s="6"/>
      <c r="J276" s="178"/>
      <c r="K276" s="249"/>
      <c r="L276" s="167"/>
      <c r="M276" s="6"/>
      <c r="N276" s="6"/>
      <c r="O276" s="6"/>
      <c r="P276" s="6"/>
      <c r="Q276" s="168"/>
      <c r="S276" s="6"/>
      <c r="T276" s="6"/>
      <c r="U276" s="6"/>
      <c r="V276" s="6"/>
    </row>
    <row r="277" spans="2:22" s="18" customFormat="1" ht="15.75" customHeight="1" x14ac:dyDescent="0.2">
      <c r="B277" s="6"/>
      <c r="C277" s="166"/>
      <c r="D277" s="10"/>
      <c r="E277" s="12"/>
      <c r="F277" s="6"/>
      <c r="G277" s="6"/>
      <c r="H277" s="6"/>
      <c r="I277" s="6"/>
      <c r="J277" s="178"/>
      <c r="K277" s="249"/>
      <c r="L277" s="167"/>
      <c r="M277" s="6"/>
      <c r="N277" s="6"/>
      <c r="O277" s="6"/>
      <c r="P277" s="6"/>
      <c r="Q277" s="168"/>
      <c r="S277" s="6"/>
      <c r="T277" s="6"/>
      <c r="U277" s="6"/>
      <c r="V277" s="6"/>
    </row>
    <row r="278" spans="2:22" s="18" customFormat="1" ht="15.75" customHeight="1" x14ac:dyDescent="0.2">
      <c r="B278" s="6"/>
      <c r="C278" s="166"/>
      <c r="D278" s="10"/>
      <c r="E278" s="12"/>
      <c r="F278" s="6"/>
      <c r="G278" s="6"/>
      <c r="H278" s="6"/>
      <c r="I278" s="6"/>
      <c r="J278" s="178"/>
      <c r="K278" s="249"/>
      <c r="L278" s="167"/>
      <c r="M278" s="6"/>
      <c r="N278" s="6"/>
      <c r="O278" s="6"/>
      <c r="P278" s="6"/>
      <c r="Q278" s="168"/>
      <c r="S278" s="6"/>
      <c r="T278" s="6"/>
      <c r="U278" s="6"/>
      <c r="V278" s="6"/>
    </row>
    <row r="279" spans="2:22" s="18" customFormat="1" ht="15.75" customHeight="1" x14ac:dyDescent="0.2">
      <c r="B279" s="6"/>
      <c r="C279" s="166"/>
      <c r="D279" s="10"/>
      <c r="E279" s="12"/>
      <c r="F279" s="6"/>
      <c r="G279" s="6"/>
      <c r="H279" s="6"/>
      <c r="I279" s="6"/>
      <c r="J279" s="178"/>
      <c r="K279" s="249"/>
      <c r="L279" s="167"/>
      <c r="M279" s="6"/>
      <c r="N279" s="6"/>
      <c r="O279" s="6"/>
      <c r="P279" s="6"/>
      <c r="Q279" s="168"/>
      <c r="S279" s="6"/>
      <c r="T279" s="6"/>
      <c r="U279" s="6"/>
      <c r="V279" s="6"/>
    </row>
    <row r="280" spans="2:22" s="18" customFormat="1" ht="15.75" customHeight="1" x14ac:dyDescent="0.2">
      <c r="B280" s="6"/>
      <c r="C280" s="166"/>
      <c r="D280" s="10"/>
      <c r="E280" s="12"/>
      <c r="F280" s="6"/>
      <c r="G280" s="6"/>
      <c r="H280" s="6"/>
      <c r="I280" s="6"/>
      <c r="J280" s="178"/>
      <c r="K280" s="249"/>
      <c r="L280" s="167"/>
      <c r="M280" s="6"/>
      <c r="N280" s="6"/>
      <c r="O280" s="6"/>
      <c r="P280" s="6"/>
      <c r="Q280" s="168"/>
      <c r="S280" s="6"/>
      <c r="T280" s="6"/>
      <c r="U280" s="6"/>
      <c r="V280" s="6"/>
    </row>
    <row r="281" spans="2:22" s="18" customFormat="1" ht="15.75" customHeight="1" x14ac:dyDescent="0.2">
      <c r="B281" s="6"/>
      <c r="C281" s="166"/>
      <c r="D281" s="10"/>
      <c r="E281" s="12"/>
      <c r="F281" s="6"/>
      <c r="G281" s="6"/>
      <c r="H281" s="6"/>
      <c r="I281" s="6"/>
      <c r="J281" s="178"/>
      <c r="K281" s="249"/>
      <c r="L281" s="167"/>
      <c r="M281" s="6"/>
      <c r="N281" s="6"/>
      <c r="O281" s="6"/>
      <c r="P281" s="6"/>
      <c r="Q281" s="168"/>
      <c r="S281" s="6"/>
      <c r="T281" s="6"/>
      <c r="U281" s="6"/>
      <c r="V281" s="6"/>
    </row>
    <row r="282" spans="2:22" s="18" customFormat="1" ht="15.75" customHeight="1" x14ac:dyDescent="0.2">
      <c r="B282" s="6"/>
      <c r="C282" s="166"/>
      <c r="D282" s="10"/>
      <c r="E282" s="12"/>
      <c r="F282" s="6"/>
      <c r="G282" s="6"/>
      <c r="H282" s="6"/>
      <c r="I282" s="6"/>
      <c r="J282" s="178"/>
      <c r="K282" s="249"/>
      <c r="L282" s="167"/>
      <c r="M282" s="6"/>
      <c r="N282" s="6"/>
      <c r="O282" s="6"/>
      <c r="P282" s="6"/>
      <c r="Q282" s="168"/>
      <c r="S282" s="6"/>
      <c r="T282" s="6"/>
      <c r="U282" s="6"/>
      <c r="V282" s="6"/>
    </row>
    <row r="283" spans="2:22" s="18" customFormat="1" ht="15.75" customHeight="1" x14ac:dyDescent="0.2">
      <c r="B283" s="6"/>
      <c r="C283" s="166"/>
      <c r="D283" s="10"/>
      <c r="E283" s="12"/>
      <c r="F283" s="6"/>
      <c r="G283" s="6"/>
      <c r="H283" s="6"/>
      <c r="I283" s="6"/>
      <c r="J283" s="178"/>
      <c r="K283" s="249"/>
      <c r="L283" s="167"/>
      <c r="M283" s="6"/>
      <c r="N283" s="6"/>
      <c r="O283" s="6"/>
      <c r="P283" s="6"/>
      <c r="Q283" s="168"/>
      <c r="S283" s="6"/>
      <c r="T283" s="6"/>
      <c r="U283" s="6"/>
      <c r="V283" s="6"/>
    </row>
    <row r="284" spans="2:22" s="18" customFormat="1" ht="15.75" customHeight="1" x14ac:dyDescent="0.2">
      <c r="B284" s="6"/>
      <c r="C284" s="166"/>
      <c r="D284" s="10"/>
      <c r="E284" s="12"/>
      <c r="F284" s="6"/>
      <c r="G284" s="6"/>
      <c r="H284" s="6"/>
      <c r="I284" s="6"/>
      <c r="J284" s="178"/>
      <c r="K284" s="249"/>
      <c r="L284" s="167"/>
      <c r="M284" s="6"/>
      <c r="N284" s="6"/>
      <c r="O284" s="6"/>
      <c r="P284" s="6"/>
      <c r="Q284" s="168"/>
      <c r="S284" s="6"/>
      <c r="T284" s="6"/>
      <c r="U284" s="6"/>
      <c r="V284" s="6"/>
    </row>
    <row r="285" spans="2:22" s="18" customFormat="1" ht="15.75" customHeight="1" x14ac:dyDescent="0.2">
      <c r="B285" s="6"/>
      <c r="C285" s="166"/>
      <c r="D285" s="10"/>
      <c r="E285" s="12"/>
      <c r="F285" s="6"/>
      <c r="G285" s="6"/>
      <c r="H285" s="6"/>
      <c r="I285" s="6"/>
      <c r="J285" s="178"/>
      <c r="K285" s="249"/>
      <c r="L285" s="167"/>
      <c r="M285" s="6"/>
      <c r="N285" s="6"/>
      <c r="O285" s="6"/>
      <c r="P285" s="6"/>
      <c r="Q285" s="168"/>
      <c r="S285" s="6"/>
      <c r="T285" s="6"/>
      <c r="U285" s="6"/>
      <c r="V285" s="6"/>
    </row>
    <row r="286" spans="2:22" s="18" customFormat="1" ht="15.75" customHeight="1" x14ac:dyDescent="0.2">
      <c r="B286" s="6"/>
      <c r="C286" s="166"/>
      <c r="D286" s="10"/>
      <c r="E286" s="12"/>
      <c r="F286" s="6"/>
      <c r="G286" s="6"/>
      <c r="H286" s="6"/>
      <c r="I286" s="6"/>
      <c r="J286" s="178"/>
      <c r="K286" s="249"/>
      <c r="L286" s="167"/>
      <c r="M286" s="6"/>
      <c r="N286" s="6"/>
      <c r="O286" s="6"/>
      <c r="P286" s="6"/>
      <c r="Q286" s="168"/>
      <c r="S286" s="6"/>
      <c r="T286" s="6"/>
      <c r="U286" s="6"/>
      <c r="V286" s="6"/>
    </row>
    <row r="287" spans="2:22" s="18" customFormat="1" ht="15.75" customHeight="1" x14ac:dyDescent="0.2">
      <c r="B287" s="6"/>
      <c r="C287" s="166"/>
      <c r="D287" s="10"/>
      <c r="E287" s="12"/>
      <c r="F287" s="6"/>
      <c r="G287" s="6"/>
      <c r="H287" s="6"/>
      <c r="I287" s="6"/>
      <c r="J287" s="178"/>
      <c r="K287" s="249"/>
      <c r="L287" s="167"/>
      <c r="M287" s="6"/>
      <c r="N287" s="6"/>
      <c r="O287" s="6"/>
      <c r="P287" s="6"/>
      <c r="Q287" s="168"/>
      <c r="S287" s="6"/>
      <c r="T287" s="6"/>
      <c r="U287" s="6"/>
      <c r="V287" s="6"/>
    </row>
    <row r="288" spans="2:22" s="18" customFormat="1" ht="15.75" customHeight="1" x14ac:dyDescent="0.2">
      <c r="B288" s="6"/>
      <c r="C288" s="166"/>
      <c r="D288" s="10"/>
      <c r="E288" s="12"/>
      <c r="F288" s="6"/>
      <c r="G288" s="6"/>
      <c r="H288" s="6"/>
      <c r="I288" s="6"/>
      <c r="J288" s="178"/>
      <c r="K288" s="249"/>
      <c r="L288" s="167"/>
      <c r="M288" s="6"/>
      <c r="N288" s="6"/>
      <c r="O288" s="6"/>
      <c r="P288" s="6"/>
      <c r="Q288" s="168"/>
      <c r="S288" s="6"/>
      <c r="T288" s="6"/>
      <c r="U288" s="6"/>
      <c r="V288" s="6"/>
    </row>
    <row r="289" spans="2:22" s="18" customFormat="1" ht="15.75" customHeight="1" x14ac:dyDescent="0.2">
      <c r="B289" s="6"/>
      <c r="C289" s="166"/>
      <c r="D289" s="10"/>
      <c r="E289" s="12"/>
      <c r="F289" s="6"/>
      <c r="G289" s="6"/>
      <c r="H289" s="6"/>
      <c r="I289" s="6"/>
      <c r="J289" s="178"/>
      <c r="K289" s="249"/>
      <c r="L289" s="167"/>
      <c r="M289" s="6"/>
      <c r="N289" s="6"/>
      <c r="O289" s="6"/>
      <c r="P289" s="6"/>
      <c r="Q289" s="168"/>
      <c r="S289" s="6"/>
      <c r="T289" s="6"/>
      <c r="U289" s="6"/>
      <c r="V289" s="6"/>
    </row>
    <row r="290" spans="2:22" s="18" customFormat="1" ht="15.75" customHeight="1" x14ac:dyDescent="0.2">
      <c r="B290" s="6"/>
      <c r="C290" s="166"/>
      <c r="D290" s="10"/>
      <c r="E290" s="12"/>
      <c r="F290" s="6"/>
      <c r="G290" s="6"/>
      <c r="H290" s="6"/>
      <c r="I290" s="6"/>
      <c r="J290" s="178"/>
      <c r="K290" s="249"/>
      <c r="L290" s="167"/>
      <c r="M290" s="6"/>
      <c r="N290" s="6"/>
      <c r="O290" s="6"/>
      <c r="P290" s="6"/>
      <c r="Q290" s="168"/>
      <c r="S290" s="6"/>
      <c r="T290" s="6"/>
      <c r="U290" s="6"/>
      <c r="V290" s="6"/>
    </row>
    <row r="291" spans="2:22" s="18" customFormat="1" ht="15.75" customHeight="1" x14ac:dyDescent="0.2">
      <c r="B291" s="6"/>
      <c r="C291" s="166"/>
      <c r="D291" s="10"/>
      <c r="E291" s="12"/>
      <c r="F291" s="6"/>
      <c r="G291" s="6"/>
      <c r="H291" s="6"/>
      <c r="I291" s="6"/>
      <c r="J291" s="178"/>
      <c r="K291" s="249"/>
      <c r="L291" s="167"/>
      <c r="M291" s="6"/>
      <c r="N291" s="6"/>
      <c r="O291" s="6"/>
      <c r="P291" s="6"/>
      <c r="Q291" s="168"/>
      <c r="S291" s="6"/>
      <c r="T291" s="6"/>
      <c r="U291" s="6"/>
      <c r="V291" s="6"/>
    </row>
    <row r="292" spans="2:22" s="18" customFormat="1" ht="15.75" customHeight="1" x14ac:dyDescent="0.2">
      <c r="B292" s="6"/>
      <c r="C292" s="166"/>
      <c r="D292" s="10"/>
      <c r="E292" s="12"/>
      <c r="F292" s="6"/>
      <c r="G292" s="6"/>
      <c r="H292" s="6"/>
      <c r="I292" s="6"/>
      <c r="J292" s="178"/>
      <c r="K292" s="249"/>
      <c r="L292" s="167"/>
      <c r="M292" s="6"/>
      <c r="N292" s="6"/>
      <c r="O292" s="6"/>
      <c r="P292" s="6"/>
      <c r="Q292" s="168"/>
      <c r="S292" s="6"/>
      <c r="T292" s="6"/>
      <c r="U292" s="6"/>
      <c r="V292" s="6"/>
    </row>
    <row r="293" spans="2:22" s="18" customFormat="1" ht="15.75" customHeight="1" x14ac:dyDescent="0.2">
      <c r="B293" s="6"/>
      <c r="C293" s="166"/>
      <c r="D293" s="10"/>
      <c r="E293" s="12"/>
      <c r="F293" s="6"/>
      <c r="G293" s="6"/>
      <c r="H293" s="6"/>
      <c r="I293" s="6"/>
      <c r="J293" s="178"/>
      <c r="K293" s="249"/>
      <c r="L293" s="167"/>
      <c r="M293" s="6"/>
      <c r="N293" s="6"/>
      <c r="O293" s="6"/>
      <c r="P293" s="6"/>
      <c r="Q293" s="168"/>
      <c r="S293" s="6"/>
      <c r="T293" s="6"/>
      <c r="U293" s="6"/>
      <c r="V293" s="6"/>
    </row>
    <row r="294" spans="2:22" s="18" customFormat="1" ht="15.75" customHeight="1" x14ac:dyDescent="0.2">
      <c r="B294" s="6"/>
      <c r="C294" s="166"/>
      <c r="D294" s="10"/>
      <c r="E294" s="12"/>
      <c r="F294" s="6"/>
      <c r="G294" s="6"/>
      <c r="H294" s="6"/>
      <c r="I294" s="6"/>
      <c r="J294" s="178"/>
      <c r="K294" s="249"/>
      <c r="L294" s="167"/>
      <c r="M294" s="6"/>
      <c r="N294" s="6"/>
      <c r="O294" s="6"/>
      <c r="P294" s="6"/>
      <c r="Q294" s="168"/>
      <c r="S294" s="6"/>
      <c r="T294" s="6"/>
      <c r="U294" s="6"/>
      <c r="V294" s="6"/>
    </row>
    <row r="295" spans="2:22" s="18" customFormat="1" ht="15.75" customHeight="1" x14ac:dyDescent="0.2">
      <c r="B295" s="6"/>
      <c r="C295" s="166"/>
      <c r="D295" s="10"/>
      <c r="E295" s="12"/>
      <c r="F295" s="6"/>
      <c r="G295" s="6"/>
      <c r="H295" s="6"/>
      <c r="I295" s="6"/>
      <c r="J295" s="178"/>
      <c r="K295" s="249"/>
      <c r="L295" s="167"/>
      <c r="M295" s="6"/>
      <c r="N295" s="6"/>
      <c r="O295" s="6"/>
      <c r="P295" s="6"/>
      <c r="Q295" s="168"/>
      <c r="S295" s="6"/>
      <c r="T295" s="6"/>
      <c r="U295" s="6"/>
      <c r="V295" s="6"/>
    </row>
    <row r="296" spans="2:22" s="18" customFormat="1" ht="15.75" customHeight="1" x14ac:dyDescent="0.2">
      <c r="B296" s="6"/>
      <c r="C296" s="166"/>
      <c r="D296" s="10"/>
      <c r="E296" s="12"/>
      <c r="F296" s="6"/>
      <c r="G296" s="6"/>
      <c r="H296" s="6"/>
      <c r="I296" s="6"/>
      <c r="J296" s="178"/>
      <c r="K296" s="249"/>
      <c r="L296" s="167"/>
      <c r="M296" s="6"/>
      <c r="N296" s="6"/>
      <c r="O296" s="6"/>
      <c r="P296" s="6"/>
      <c r="Q296" s="168"/>
      <c r="S296" s="6"/>
      <c r="T296" s="6"/>
      <c r="U296" s="6"/>
      <c r="V296" s="6"/>
    </row>
    <row r="297" spans="2:22" s="18" customFormat="1" ht="15.75" customHeight="1" x14ac:dyDescent="0.2">
      <c r="B297" s="6"/>
      <c r="C297" s="166"/>
      <c r="D297" s="10"/>
      <c r="E297" s="12"/>
      <c r="F297" s="6"/>
      <c r="G297" s="6"/>
      <c r="H297" s="6"/>
      <c r="I297" s="6"/>
      <c r="J297" s="178"/>
      <c r="K297" s="249"/>
      <c r="L297" s="167"/>
      <c r="M297" s="6"/>
      <c r="N297" s="6"/>
      <c r="O297" s="6"/>
      <c r="P297" s="6"/>
      <c r="Q297" s="168"/>
      <c r="S297" s="6"/>
      <c r="T297" s="6"/>
      <c r="U297" s="6"/>
      <c r="V297" s="6"/>
    </row>
    <row r="298" spans="2:22" s="18" customFormat="1" ht="15.75" customHeight="1" x14ac:dyDescent="0.2">
      <c r="B298" s="6"/>
      <c r="C298" s="166"/>
      <c r="D298" s="10"/>
      <c r="E298" s="12"/>
      <c r="F298" s="6"/>
      <c r="G298" s="6"/>
      <c r="H298" s="6"/>
      <c r="I298" s="6"/>
      <c r="J298" s="178"/>
      <c r="K298" s="249"/>
      <c r="L298" s="167"/>
      <c r="M298" s="6"/>
      <c r="N298" s="6"/>
      <c r="O298" s="6"/>
      <c r="P298" s="6"/>
      <c r="Q298" s="168"/>
      <c r="S298" s="6"/>
      <c r="T298" s="6"/>
      <c r="U298" s="6"/>
      <c r="V298" s="6"/>
    </row>
    <row r="299" spans="2:22" s="18" customFormat="1" ht="15.75" customHeight="1" x14ac:dyDescent="0.2">
      <c r="B299" s="6"/>
      <c r="C299" s="166"/>
      <c r="D299" s="10"/>
      <c r="E299" s="12"/>
      <c r="F299" s="6"/>
      <c r="G299" s="6"/>
      <c r="H299" s="6"/>
      <c r="I299" s="6"/>
      <c r="J299" s="178"/>
      <c r="K299" s="249"/>
      <c r="L299" s="167"/>
      <c r="M299" s="6"/>
      <c r="N299" s="6"/>
      <c r="O299" s="6"/>
      <c r="P299" s="6"/>
      <c r="Q299" s="168"/>
      <c r="S299" s="6"/>
      <c r="T299" s="6"/>
      <c r="U299" s="6"/>
      <c r="V299" s="6"/>
    </row>
    <row r="300" spans="2:22" s="18" customFormat="1" ht="15.75" customHeight="1" x14ac:dyDescent="0.2">
      <c r="B300" s="6"/>
      <c r="C300" s="166"/>
      <c r="D300" s="10"/>
      <c r="E300" s="12"/>
      <c r="F300" s="6"/>
      <c r="G300" s="6"/>
      <c r="H300" s="6"/>
      <c r="I300" s="6"/>
      <c r="J300" s="178"/>
      <c r="K300" s="249"/>
      <c r="L300" s="167"/>
      <c r="M300" s="6"/>
      <c r="N300" s="6"/>
      <c r="O300" s="6"/>
      <c r="P300" s="6"/>
      <c r="Q300" s="168"/>
      <c r="S300" s="6"/>
      <c r="T300" s="6"/>
      <c r="U300" s="6"/>
      <c r="V300" s="6"/>
    </row>
    <row r="301" spans="2:22" s="18" customFormat="1" ht="15.75" customHeight="1" x14ac:dyDescent="0.2">
      <c r="B301" s="6"/>
      <c r="C301" s="166"/>
      <c r="D301" s="10"/>
      <c r="E301" s="12"/>
      <c r="F301" s="6"/>
      <c r="G301" s="6"/>
      <c r="H301" s="6"/>
      <c r="I301" s="6"/>
      <c r="J301" s="178"/>
      <c r="K301" s="249"/>
      <c r="L301" s="167"/>
      <c r="M301" s="6"/>
      <c r="N301" s="6"/>
      <c r="O301" s="6"/>
      <c r="P301" s="6"/>
      <c r="Q301" s="168"/>
      <c r="S301" s="6"/>
      <c r="T301" s="6"/>
      <c r="U301" s="6"/>
      <c r="V301" s="6"/>
    </row>
    <row r="302" spans="2:22" s="18" customFormat="1" ht="15.75" customHeight="1" x14ac:dyDescent="0.2">
      <c r="B302" s="6"/>
      <c r="C302" s="166"/>
      <c r="D302" s="10"/>
      <c r="E302" s="12"/>
      <c r="F302" s="6"/>
      <c r="G302" s="6"/>
      <c r="H302" s="6"/>
      <c r="I302" s="6"/>
      <c r="J302" s="178"/>
      <c r="K302" s="249"/>
      <c r="L302" s="167"/>
      <c r="M302" s="6"/>
      <c r="N302" s="6"/>
      <c r="O302" s="6"/>
      <c r="P302" s="6"/>
      <c r="Q302" s="168"/>
      <c r="S302" s="6"/>
      <c r="T302" s="6"/>
      <c r="U302" s="6"/>
      <c r="V302" s="6"/>
    </row>
    <row r="303" spans="2:22" s="18" customFormat="1" ht="15.75" customHeight="1" x14ac:dyDescent="0.2">
      <c r="B303" s="6"/>
      <c r="C303" s="166"/>
      <c r="D303" s="10"/>
      <c r="E303" s="12"/>
      <c r="F303" s="6"/>
      <c r="G303" s="6"/>
      <c r="H303" s="6"/>
      <c r="I303" s="6"/>
      <c r="J303" s="178"/>
      <c r="K303" s="249"/>
      <c r="L303" s="167"/>
      <c r="M303" s="6"/>
      <c r="N303" s="6"/>
      <c r="O303" s="6"/>
      <c r="P303" s="6"/>
      <c r="Q303" s="168"/>
      <c r="S303" s="6"/>
      <c r="T303" s="6"/>
      <c r="U303" s="6"/>
      <c r="V303" s="6"/>
    </row>
    <row r="304" spans="2:22" s="18" customFormat="1" ht="15.75" customHeight="1" x14ac:dyDescent="0.2">
      <c r="B304" s="6"/>
      <c r="C304" s="166"/>
      <c r="D304" s="10"/>
      <c r="E304" s="12"/>
      <c r="F304" s="6"/>
      <c r="G304" s="6"/>
      <c r="H304" s="6"/>
      <c r="I304" s="6"/>
      <c r="J304" s="178"/>
      <c r="K304" s="249"/>
      <c r="L304" s="167"/>
      <c r="M304" s="6"/>
      <c r="N304" s="6"/>
      <c r="O304" s="6"/>
      <c r="P304" s="6"/>
      <c r="Q304" s="168"/>
      <c r="S304" s="6"/>
      <c r="T304" s="6"/>
      <c r="U304" s="6"/>
      <c r="V304" s="6"/>
    </row>
    <row r="305" spans="2:22" s="18" customFormat="1" ht="15.75" customHeight="1" x14ac:dyDescent="0.2">
      <c r="B305" s="6"/>
      <c r="C305" s="166"/>
      <c r="D305" s="10"/>
      <c r="E305" s="12"/>
      <c r="F305" s="6"/>
      <c r="G305" s="6"/>
      <c r="H305" s="6"/>
      <c r="I305" s="6"/>
      <c r="J305" s="178"/>
      <c r="K305" s="249"/>
      <c r="L305" s="167"/>
      <c r="M305" s="6"/>
      <c r="N305" s="6"/>
      <c r="O305" s="6"/>
      <c r="P305" s="6"/>
      <c r="Q305" s="168"/>
      <c r="S305" s="6"/>
      <c r="T305" s="6"/>
      <c r="U305" s="6"/>
      <c r="V305" s="6"/>
    </row>
    <row r="306" spans="2:22" s="18" customFormat="1" ht="15.75" customHeight="1" x14ac:dyDescent="0.2">
      <c r="B306" s="6"/>
      <c r="C306" s="166"/>
      <c r="D306" s="10"/>
      <c r="E306" s="12"/>
      <c r="F306" s="6"/>
      <c r="G306" s="6"/>
      <c r="H306" s="6"/>
      <c r="I306" s="6"/>
      <c r="J306" s="178"/>
      <c r="K306" s="249"/>
      <c r="L306" s="167"/>
      <c r="M306" s="6"/>
      <c r="N306" s="6"/>
      <c r="O306" s="6"/>
      <c r="P306" s="6"/>
      <c r="Q306" s="168"/>
      <c r="S306" s="6"/>
      <c r="T306" s="6"/>
      <c r="U306" s="6"/>
      <c r="V306" s="6"/>
    </row>
    <row r="307" spans="2:22" s="18" customFormat="1" ht="15.75" customHeight="1" x14ac:dyDescent="0.2">
      <c r="B307" s="6"/>
      <c r="C307" s="166"/>
      <c r="D307" s="10"/>
      <c r="E307" s="12"/>
      <c r="F307" s="6"/>
      <c r="G307" s="6"/>
      <c r="H307" s="6"/>
      <c r="I307" s="6"/>
      <c r="J307" s="178"/>
      <c r="K307" s="249"/>
      <c r="L307" s="167"/>
      <c r="M307" s="6"/>
      <c r="N307" s="6"/>
      <c r="O307" s="6"/>
      <c r="P307" s="6"/>
      <c r="Q307" s="168"/>
      <c r="S307" s="6"/>
      <c r="T307" s="6"/>
      <c r="U307" s="6"/>
      <c r="V307" s="6"/>
    </row>
    <row r="308" spans="2:22" s="18" customFormat="1" ht="15.75" customHeight="1" x14ac:dyDescent="0.2">
      <c r="B308" s="6"/>
      <c r="C308" s="166"/>
      <c r="D308" s="10"/>
      <c r="E308" s="12"/>
      <c r="F308" s="6"/>
      <c r="G308" s="6"/>
      <c r="H308" s="6"/>
      <c r="I308" s="6"/>
      <c r="J308" s="178"/>
      <c r="K308" s="249"/>
      <c r="L308" s="167"/>
      <c r="M308" s="6"/>
      <c r="N308" s="6"/>
      <c r="O308" s="6"/>
      <c r="P308" s="6"/>
      <c r="Q308" s="168"/>
      <c r="S308" s="6"/>
      <c r="T308" s="6"/>
      <c r="U308" s="6"/>
      <c r="V308" s="6"/>
    </row>
    <row r="309" spans="2:22" s="18" customFormat="1" ht="15.75" customHeight="1" x14ac:dyDescent="0.2">
      <c r="B309" s="6"/>
      <c r="C309" s="166"/>
      <c r="D309" s="10"/>
      <c r="E309" s="12"/>
      <c r="F309" s="6"/>
      <c r="G309" s="6"/>
      <c r="H309" s="6"/>
      <c r="I309" s="6"/>
      <c r="J309" s="178"/>
      <c r="K309" s="249"/>
      <c r="L309" s="167"/>
      <c r="M309" s="6"/>
      <c r="N309" s="6"/>
      <c r="O309" s="6"/>
      <c r="P309" s="6"/>
      <c r="Q309" s="168"/>
      <c r="S309" s="6"/>
      <c r="T309" s="6"/>
      <c r="U309" s="6"/>
      <c r="V309" s="6"/>
    </row>
    <row r="310" spans="2:22" s="18" customFormat="1" ht="15.75" customHeight="1" x14ac:dyDescent="0.2">
      <c r="B310" s="6"/>
      <c r="C310" s="166"/>
      <c r="D310" s="10"/>
      <c r="E310" s="12"/>
      <c r="F310" s="6"/>
      <c r="G310" s="6"/>
      <c r="H310" s="6"/>
      <c r="I310" s="6"/>
      <c r="J310" s="178"/>
      <c r="K310" s="249"/>
      <c r="L310" s="167"/>
      <c r="M310" s="6"/>
      <c r="N310" s="6"/>
      <c r="O310" s="6"/>
      <c r="P310" s="6"/>
      <c r="Q310" s="168"/>
      <c r="S310" s="6"/>
      <c r="T310" s="6"/>
      <c r="U310" s="6"/>
      <c r="V310" s="6"/>
    </row>
    <row r="311" spans="2:22" s="18" customFormat="1" ht="15.75" customHeight="1" x14ac:dyDescent="0.2">
      <c r="B311" s="6"/>
      <c r="C311" s="166"/>
      <c r="D311" s="10"/>
      <c r="E311" s="12"/>
      <c r="F311" s="6"/>
      <c r="G311" s="6"/>
      <c r="H311" s="6"/>
      <c r="I311" s="6"/>
      <c r="J311" s="178"/>
      <c r="K311" s="249"/>
      <c r="L311" s="167"/>
      <c r="M311" s="6"/>
      <c r="N311" s="6"/>
      <c r="O311" s="6"/>
      <c r="P311" s="6"/>
      <c r="Q311" s="168"/>
      <c r="S311" s="6"/>
      <c r="T311" s="6"/>
      <c r="U311" s="6"/>
      <c r="V311" s="6"/>
    </row>
    <row r="312" spans="2:22" s="18" customFormat="1" ht="15.75" customHeight="1" x14ac:dyDescent="0.2">
      <c r="B312" s="6"/>
      <c r="C312" s="166"/>
      <c r="D312" s="10"/>
      <c r="E312" s="12"/>
      <c r="F312" s="6"/>
      <c r="G312" s="6"/>
      <c r="H312" s="6"/>
      <c r="I312" s="6"/>
      <c r="J312" s="178"/>
      <c r="K312" s="249"/>
      <c r="L312" s="167"/>
      <c r="M312" s="6"/>
      <c r="N312" s="6"/>
      <c r="O312" s="6"/>
      <c r="P312" s="6"/>
      <c r="Q312" s="168"/>
      <c r="S312" s="6"/>
      <c r="T312" s="6"/>
      <c r="U312" s="6"/>
      <c r="V312" s="6"/>
    </row>
    <row r="313" spans="2:22" s="18" customFormat="1" ht="15.75" customHeight="1" x14ac:dyDescent="0.2">
      <c r="B313" s="6"/>
      <c r="C313" s="166"/>
      <c r="D313" s="10"/>
      <c r="E313" s="12"/>
      <c r="F313" s="6"/>
      <c r="G313" s="6"/>
      <c r="H313" s="6"/>
      <c r="I313" s="6"/>
      <c r="J313" s="178"/>
      <c r="K313" s="249"/>
      <c r="L313" s="167"/>
      <c r="M313" s="6"/>
      <c r="N313" s="6"/>
      <c r="O313" s="6"/>
      <c r="P313" s="6"/>
      <c r="Q313" s="168"/>
      <c r="S313" s="6"/>
      <c r="T313" s="6"/>
      <c r="U313" s="6"/>
      <c r="V313" s="6"/>
    </row>
    <row r="314" spans="2:22" s="18" customFormat="1" ht="15.75" customHeight="1" x14ac:dyDescent="0.2">
      <c r="B314" s="6"/>
      <c r="C314" s="166"/>
      <c r="D314" s="10"/>
      <c r="E314" s="12"/>
      <c r="F314" s="6"/>
      <c r="G314" s="6"/>
      <c r="H314" s="6"/>
      <c r="I314" s="6"/>
      <c r="J314" s="178"/>
      <c r="K314" s="249"/>
      <c r="L314" s="167"/>
      <c r="M314" s="6"/>
      <c r="N314" s="6"/>
      <c r="O314" s="6"/>
      <c r="P314" s="6"/>
      <c r="Q314" s="168"/>
      <c r="S314" s="6"/>
      <c r="T314" s="6"/>
      <c r="U314" s="6"/>
      <c r="V314" s="6"/>
    </row>
    <row r="315" spans="2:22" s="18" customFormat="1" ht="15.75" customHeight="1" x14ac:dyDescent="0.2">
      <c r="B315" s="6"/>
      <c r="C315" s="166"/>
      <c r="D315" s="10"/>
      <c r="E315" s="12"/>
      <c r="F315" s="6"/>
      <c r="G315" s="6"/>
      <c r="H315" s="6"/>
      <c r="I315" s="6"/>
      <c r="J315" s="178"/>
      <c r="K315" s="249"/>
      <c r="L315" s="167"/>
      <c r="M315" s="6"/>
      <c r="N315" s="6"/>
      <c r="O315" s="6"/>
      <c r="P315" s="6"/>
      <c r="Q315" s="168"/>
      <c r="S315" s="6"/>
      <c r="T315" s="6"/>
      <c r="U315" s="6"/>
      <c r="V315" s="6"/>
    </row>
    <row r="316" spans="2:22" s="18" customFormat="1" ht="15.75" customHeight="1" x14ac:dyDescent="0.2">
      <c r="B316" s="6"/>
      <c r="C316" s="166"/>
      <c r="D316" s="10"/>
      <c r="E316" s="12"/>
      <c r="F316" s="6"/>
      <c r="G316" s="6"/>
      <c r="H316" s="6"/>
      <c r="I316" s="6"/>
      <c r="J316" s="178"/>
      <c r="K316" s="249"/>
      <c r="L316" s="167"/>
      <c r="M316" s="6"/>
      <c r="N316" s="6"/>
      <c r="O316" s="6"/>
      <c r="P316" s="6"/>
      <c r="Q316" s="168"/>
      <c r="S316" s="6"/>
      <c r="T316" s="6"/>
      <c r="U316" s="6"/>
      <c r="V316" s="6"/>
    </row>
    <row r="317" spans="2:22" s="18" customFormat="1" ht="15.75" customHeight="1" x14ac:dyDescent="0.2">
      <c r="B317" s="6"/>
      <c r="C317" s="166"/>
      <c r="D317" s="10"/>
      <c r="E317" s="12"/>
      <c r="F317" s="6"/>
      <c r="G317" s="6"/>
      <c r="H317" s="6"/>
      <c r="I317" s="6"/>
      <c r="J317" s="178"/>
      <c r="K317" s="249"/>
      <c r="L317" s="167"/>
      <c r="M317" s="6"/>
      <c r="N317" s="6"/>
      <c r="O317" s="6"/>
      <c r="P317" s="6"/>
      <c r="Q317" s="168"/>
      <c r="S317" s="6"/>
      <c r="T317" s="6"/>
      <c r="U317" s="6"/>
      <c r="V317" s="6"/>
    </row>
    <row r="318" spans="2:22" s="18" customFormat="1" ht="15.75" customHeight="1" x14ac:dyDescent="0.2">
      <c r="B318" s="6"/>
      <c r="C318" s="166"/>
      <c r="D318" s="10"/>
      <c r="E318" s="12"/>
      <c r="F318" s="6"/>
      <c r="G318" s="6"/>
      <c r="H318" s="6"/>
      <c r="I318" s="6"/>
      <c r="J318" s="178"/>
      <c r="K318" s="249"/>
      <c r="L318" s="167"/>
      <c r="M318" s="6"/>
      <c r="N318" s="6"/>
      <c r="O318" s="6"/>
      <c r="P318" s="6"/>
      <c r="Q318" s="168"/>
      <c r="S318" s="6"/>
      <c r="T318" s="6"/>
      <c r="U318" s="6"/>
      <c r="V318" s="6"/>
    </row>
    <row r="319" spans="2:22" s="18" customFormat="1" ht="15.75" customHeight="1" x14ac:dyDescent="0.2">
      <c r="B319" s="6"/>
      <c r="C319" s="166"/>
      <c r="D319" s="10"/>
      <c r="E319" s="12"/>
      <c r="F319" s="6"/>
      <c r="G319" s="6"/>
      <c r="H319" s="6"/>
      <c r="I319" s="6"/>
      <c r="J319" s="178"/>
      <c r="K319" s="249"/>
      <c r="L319" s="167"/>
      <c r="M319" s="6"/>
      <c r="N319" s="6"/>
      <c r="O319" s="6"/>
      <c r="P319" s="6"/>
      <c r="Q319" s="168"/>
      <c r="S319" s="6"/>
      <c r="T319" s="6"/>
      <c r="U319" s="6"/>
      <c r="V319" s="6"/>
    </row>
    <row r="320" spans="2:22" s="18" customFormat="1" ht="15.75" customHeight="1" x14ac:dyDescent="0.2">
      <c r="B320" s="6"/>
      <c r="C320" s="166"/>
      <c r="D320" s="10"/>
      <c r="E320" s="12"/>
      <c r="F320" s="6"/>
      <c r="G320" s="6"/>
      <c r="H320" s="6"/>
      <c r="I320" s="6"/>
      <c r="J320" s="178"/>
      <c r="K320" s="249"/>
      <c r="L320" s="167"/>
      <c r="M320" s="6"/>
      <c r="N320" s="6"/>
      <c r="O320" s="6"/>
      <c r="P320" s="6"/>
      <c r="Q320" s="168"/>
      <c r="S320" s="6"/>
      <c r="T320" s="6"/>
      <c r="U320" s="6"/>
      <c r="V320" s="6"/>
    </row>
    <row r="321" spans="2:22" s="18" customFormat="1" ht="15.75" customHeight="1" x14ac:dyDescent="0.2">
      <c r="B321" s="6"/>
      <c r="C321" s="166"/>
      <c r="D321" s="10"/>
      <c r="E321" s="12"/>
      <c r="F321" s="6"/>
      <c r="G321" s="6"/>
      <c r="H321" s="6"/>
      <c r="I321" s="6"/>
      <c r="J321" s="178"/>
      <c r="K321" s="249"/>
      <c r="L321" s="167"/>
      <c r="M321" s="6"/>
      <c r="N321" s="6"/>
      <c r="O321" s="6"/>
      <c r="P321" s="6"/>
      <c r="Q321" s="168"/>
      <c r="S321" s="6"/>
      <c r="T321" s="6"/>
      <c r="U321" s="6"/>
      <c r="V321" s="6"/>
    </row>
    <row r="322" spans="2:22" s="18" customFormat="1" ht="15.75" customHeight="1" x14ac:dyDescent="0.2">
      <c r="B322" s="6"/>
      <c r="C322" s="166"/>
      <c r="D322" s="10"/>
      <c r="E322" s="12"/>
      <c r="F322" s="6"/>
      <c r="G322" s="6"/>
      <c r="H322" s="6"/>
      <c r="I322" s="6"/>
      <c r="J322" s="178"/>
      <c r="K322" s="249"/>
      <c r="L322" s="167"/>
      <c r="M322" s="6"/>
      <c r="N322" s="6"/>
      <c r="O322" s="6"/>
      <c r="P322" s="6"/>
      <c r="Q322" s="168"/>
      <c r="S322" s="6"/>
      <c r="T322" s="6"/>
      <c r="U322" s="6"/>
      <c r="V322" s="6"/>
    </row>
    <row r="323" spans="2:22" s="18" customFormat="1" ht="15.75" customHeight="1" x14ac:dyDescent="0.2">
      <c r="B323" s="6"/>
      <c r="C323" s="166"/>
      <c r="D323" s="10"/>
      <c r="E323" s="12"/>
      <c r="F323" s="6"/>
      <c r="G323" s="6"/>
      <c r="H323" s="6"/>
      <c r="I323" s="6"/>
      <c r="J323" s="178"/>
      <c r="K323" s="249"/>
      <c r="L323" s="167"/>
      <c r="M323" s="6"/>
      <c r="N323" s="6"/>
      <c r="O323" s="6"/>
      <c r="P323" s="6"/>
      <c r="Q323" s="168"/>
      <c r="S323" s="6"/>
      <c r="T323" s="6"/>
      <c r="U323" s="6"/>
      <c r="V323" s="6"/>
    </row>
    <row r="324" spans="2:22" s="18" customFormat="1" ht="15.75" customHeight="1" x14ac:dyDescent="0.2">
      <c r="B324" s="6"/>
      <c r="C324" s="166"/>
      <c r="D324" s="10"/>
      <c r="E324" s="12"/>
      <c r="F324" s="6"/>
      <c r="G324" s="6"/>
      <c r="H324" s="6"/>
      <c r="I324" s="6"/>
      <c r="J324" s="178"/>
      <c r="K324" s="249"/>
      <c r="L324" s="167"/>
      <c r="M324" s="6"/>
      <c r="N324" s="6"/>
      <c r="O324" s="6"/>
      <c r="P324" s="6"/>
      <c r="Q324" s="168"/>
      <c r="S324" s="6"/>
      <c r="T324" s="6"/>
      <c r="U324" s="6"/>
      <c r="V324" s="6"/>
    </row>
    <row r="325" spans="2:22" s="18" customFormat="1" ht="15.75" customHeight="1" x14ac:dyDescent="0.2">
      <c r="B325" s="6"/>
      <c r="C325" s="166"/>
      <c r="D325" s="10"/>
      <c r="E325" s="12"/>
      <c r="F325" s="6"/>
      <c r="G325" s="6"/>
      <c r="H325" s="6"/>
      <c r="I325" s="6"/>
      <c r="J325" s="178"/>
      <c r="K325" s="249"/>
      <c r="L325" s="167"/>
      <c r="M325" s="6"/>
      <c r="N325" s="6"/>
      <c r="O325" s="6"/>
      <c r="P325" s="6"/>
      <c r="Q325" s="168"/>
      <c r="S325" s="6"/>
      <c r="T325" s="6"/>
      <c r="U325" s="6"/>
      <c r="V325" s="6"/>
    </row>
    <row r="326" spans="2:22" s="18" customFormat="1" ht="15.75" customHeight="1" x14ac:dyDescent="0.2">
      <c r="B326" s="6"/>
      <c r="C326" s="166"/>
      <c r="D326" s="10"/>
      <c r="E326" s="12"/>
      <c r="F326" s="6"/>
      <c r="G326" s="6"/>
      <c r="H326" s="6"/>
      <c r="I326" s="6"/>
      <c r="J326" s="178"/>
      <c r="K326" s="249"/>
      <c r="L326" s="167"/>
      <c r="M326" s="6"/>
      <c r="N326" s="6"/>
      <c r="O326" s="6"/>
      <c r="P326" s="6"/>
      <c r="Q326" s="168"/>
      <c r="S326" s="6"/>
      <c r="T326" s="6"/>
      <c r="U326" s="6"/>
      <c r="V326" s="6"/>
    </row>
    <row r="327" spans="2:22" s="18" customFormat="1" ht="15.75" customHeight="1" x14ac:dyDescent="0.2">
      <c r="B327" s="6"/>
      <c r="C327" s="166"/>
      <c r="D327" s="10"/>
      <c r="E327" s="12"/>
      <c r="F327" s="6"/>
      <c r="G327" s="6"/>
      <c r="H327" s="6"/>
      <c r="I327" s="6"/>
      <c r="J327" s="178"/>
      <c r="K327" s="249"/>
      <c r="L327" s="167"/>
      <c r="M327" s="6"/>
      <c r="N327" s="6"/>
      <c r="O327" s="6"/>
      <c r="P327" s="6"/>
      <c r="Q327" s="168"/>
      <c r="S327" s="6"/>
      <c r="T327" s="6"/>
      <c r="U327" s="6"/>
      <c r="V327" s="6"/>
    </row>
    <row r="328" spans="2:22" s="18" customFormat="1" ht="15.75" customHeight="1" x14ac:dyDescent="0.2">
      <c r="B328" s="6"/>
      <c r="C328" s="166"/>
      <c r="D328" s="10"/>
      <c r="E328" s="12"/>
      <c r="F328" s="6"/>
      <c r="G328" s="6"/>
      <c r="H328" s="6"/>
      <c r="I328" s="6"/>
      <c r="J328" s="178"/>
      <c r="K328" s="249"/>
      <c r="L328" s="167"/>
      <c r="M328" s="6"/>
      <c r="N328" s="6"/>
      <c r="O328" s="6"/>
      <c r="P328" s="6"/>
      <c r="Q328" s="168"/>
      <c r="S328" s="6"/>
      <c r="T328" s="6"/>
      <c r="U328" s="6"/>
      <c r="V328" s="6"/>
    </row>
    <row r="329" spans="2:22" s="18" customFormat="1" ht="15.75" customHeight="1" x14ac:dyDescent="0.2">
      <c r="B329" s="6"/>
      <c r="C329" s="166"/>
      <c r="D329" s="10"/>
      <c r="E329" s="12"/>
      <c r="F329" s="6"/>
      <c r="G329" s="6"/>
      <c r="H329" s="6"/>
      <c r="I329" s="6"/>
      <c r="J329" s="178"/>
      <c r="K329" s="249"/>
      <c r="L329" s="167"/>
      <c r="M329" s="6"/>
      <c r="N329" s="6"/>
      <c r="O329" s="6"/>
      <c r="P329" s="6"/>
      <c r="Q329" s="168"/>
      <c r="S329" s="6"/>
      <c r="T329" s="6"/>
      <c r="U329" s="6"/>
      <c r="V329" s="6"/>
    </row>
    <row r="330" spans="2:22" s="18" customFormat="1" ht="15.75" customHeight="1" x14ac:dyDescent="0.2">
      <c r="B330" s="6"/>
      <c r="C330" s="166"/>
      <c r="D330" s="10"/>
      <c r="E330" s="12"/>
      <c r="F330" s="6"/>
      <c r="G330" s="6"/>
      <c r="H330" s="6"/>
      <c r="I330" s="6"/>
      <c r="J330" s="178"/>
      <c r="K330" s="249"/>
      <c r="L330" s="167"/>
      <c r="M330" s="6"/>
      <c r="N330" s="6"/>
      <c r="O330" s="6"/>
      <c r="P330" s="6"/>
      <c r="Q330" s="168"/>
      <c r="S330" s="6"/>
      <c r="T330" s="6"/>
      <c r="U330" s="6"/>
      <c r="V330" s="6"/>
    </row>
    <row r="331" spans="2:22" s="18" customFormat="1" ht="15.75" customHeight="1" x14ac:dyDescent="0.2">
      <c r="B331" s="6"/>
      <c r="C331" s="166"/>
      <c r="D331" s="10"/>
      <c r="E331" s="12"/>
      <c r="F331" s="6"/>
      <c r="G331" s="6"/>
      <c r="H331" s="6"/>
      <c r="I331" s="6"/>
      <c r="J331" s="178"/>
      <c r="K331" s="249"/>
      <c r="L331" s="167"/>
      <c r="M331" s="6"/>
      <c r="N331" s="6"/>
      <c r="O331" s="6"/>
      <c r="P331" s="6"/>
      <c r="Q331" s="168"/>
      <c r="S331" s="6"/>
      <c r="T331" s="6"/>
      <c r="U331" s="6"/>
      <c r="V331" s="6"/>
    </row>
    <row r="332" spans="2:22" s="18" customFormat="1" ht="15.75" customHeight="1" x14ac:dyDescent="0.2">
      <c r="B332" s="6"/>
      <c r="C332" s="166"/>
      <c r="D332" s="10"/>
      <c r="E332" s="12"/>
      <c r="F332" s="6"/>
      <c r="G332" s="6"/>
      <c r="H332" s="6"/>
      <c r="I332" s="6"/>
      <c r="J332" s="178"/>
      <c r="K332" s="249"/>
      <c r="L332" s="167"/>
      <c r="M332" s="6"/>
      <c r="N332" s="6"/>
      <c r="O332" s="6"/>
      <c r="P332" s="6"/>
      <c r="Q332" s="168"/>
      <c r="S332" s="6"/>
      <c r="T332" s="6"/>
      <c r="U332" s="6"/>
      <c r="V332" s="6"/>
    </row>
    <row r="333" spans="2:22" s="18" customFormat="1" ht="15.75" customHeight="1" x14ac:dyDescent="0.2">
      <c r="B333" s="6"/>
      <c r="C333" s="166"/>
      <c r="D333" s="10"/>
      <c r="E333" s="12"/>
      <c r="F333" s="6"/>
      <c r="G333" s="6"/>
      <c r="H333" s="6"/>
      <c r="I333" s="6"/>
      <c r="J333" s="178"/>
      <c r="K333" s="249"/>
      <c r="L333" s="167"/>
      <c r="M333" s="6"/>
      <c r="N333" s="6"/>
      <c r="O333" s="6"/>
      <c r="P333" s="6"/>
      <c r="Q333" s="168"/>
      <c r="S333" s="6"/>
      <c r="T333" s="6"/>
      <c r="U333" s="6"/>
      <c r="V333" s="6"/>
    </row>
    <row r="334" spans="2:22" s="18" customFormat="1" ht="15.75" customHeight="1" x14ac:dyDescent="0.2">
      <c r="B334" s="6"/>
      <c r="C334" s="166"/>
      <c r="D334" s="10"/>
      <c r="E334" s="12"/>
      <c r="F334" s="6"/>
      <c r="G334" s="6"/>
      <c r="H334" s="6"/>
      <c r="I334" s="6"/>
      <c r="J334" s="178"/>
      <c r="K334" s="249"/>
      <c r="L334" s="167"/>
      <c r="M334" s="6"/>
      <c r="N334" s="6"/>
      <c r="O334" s="6"/>
      <c r="P334" s="6"/>
      <c r="Q334" s="168"/>
      <c r="S334" s="6"/>
      <c r="T334" s="6"/>
      <c r="U334" s="6"/>
      <c r="V334" s="6"/>
    </row>
    <row r="335" spans="2:22" s="18" customFormat="1" ht="15.75" customHeight="1" x14ac:dyDescent="0.2">
      <c r="B335" s="6"/>
      <c r="C335" s="166"/>
      <c r="D335" s="10"/>
      <c r="E335" s="12"/>
      <c r="F335" s="6"/>
      <c r="G335" s="6"/>
      <c r="H335" s="6"/>
      <c r="I335" s="6"/>
      <c r="J335" s="178"/>
      <c r="K335" s="249"/>
      <c r="L335" s="167"/>
      <c r="M335" s="6"/>
      <c r="N335" s="6"/>
      <c r="O335" s="6"/>
      <c r="P335" s="6"/>
      <c r="Q335" s="168"/>
      <c r="S335" s="6"/>
      <c r="T335" s="6"/>
      <c r="U335" s="6"/>
      <c r="V335" s="6"/>
    </row>
    <row r="336" spans="2:22" s="18" customFormat="1" ht="15.75" customHeight="1" x14ac:dyDescent="0.2">
      <c r="B336" s="6"/>
      <c r="C336" s="166"/>
      <c r="D336" s="10"/>
      <c r="E336" s="12"/>
      <c r="F336" s="6"/>
      <c r="G336" s="6"/>
      <c r="H336" s="6"/>
      <c r="I336" s="6"/>
      <c r="J336" s="178"/>
      <c r="K336" s="249"/>
      <c r="L336" s="167"/>
      <c r="M336" s="6"/>
      <c r="N336" s="6"/>
      <c r="O336" s="6"/>
      <c r="P336" s="6"/>
      <c r="Q336" s="168"/>
      <c r="S336" s="6"/>
      <c r="T336" s="6"/>
      <c r="U336" s="6"/>
      <c r="V336" s="6"/>
    </row>
    <row r="337" spans="2:22" s="18" customFormat="1" ht="15.75" customHeight="1" x14ac:dyDescent="0.2">
      <c r="B337" s="6"/>
      <c r="C337" s="166"/>
      <c r="D337" s="10"/>
      <c r="E337" s="12"/>
      <c r="F337" s="6"/>
      <c r="G337" s="6"/>
      <c r="H337" s="6"/>
      <c r="I337" s="6"/>
      <c r="J337" s="178"/>
      <c r="K337" s="249"/>
      <c r="L337" s="167"/>
      <c r="M337" s="6"/>
      <c r="N337" s="6"/>
      <c r="O337" s="6"/>
      <c r="P337" s="6"/>
      <c r="Q337" s="168"/>
      <c r="S337" s="6"/>
      <c r="T337" s="6"/>
      <c r="U337" s="6"/>
      <c r="V337" s="6"/>
    </row>
    <row r="338" spans="2:22" s="18" customFormat="1" ht="15.75" customHeight="1" x14ac:dyDescent="0.2">
      <c r="B338" s="6"/>
      <c r="C338" s="166"/>
      <c r="D338" s="10"/>
      <c r="E338" s="12"/>
      <c r="F338" s="6"/>
      <c r="G338" s="6"/>
      <c r="H338" s="6"/>
      <c r="I338" s="6"/>
      <c r="J338" s="178"/>
      <c r="K338" s="249"/>
      <c r="L338" s="167"/>
      <c r="M338" s="6"/>
      <c r="N338" s="6"/>
      <c r="O338" s="6"/>
      <c r="P338" s="6"/>
      <c r="Q338" s="168"/>
      <c r="S338" s="6"/>
      <c r="T338" s="6"/>
      <c r="U338" s="6"/>
      <c r="V338" s="6"/>
    </row>
    <row r="339" spans="2:22" s="18" customFormat="1" ht="15.75" customHeight="1" x14ac:dyDescent="0.2">
      <c r="B339" s="6"/>
      <c r="C339" s="166"/>
      <c r="D339" s="10"/>
      <c r="E339" s="12"/>
      <c r="F339" s="6"/>
      <c r="G339" s="6"/>
      <c r="H339" s="6"/>
      <c r="I339" s="6"/>
      <c r="J339" s="178"/>
      <c r="K339" s="249"/>
      <c r="L339" s="167"/>
      <c r="M339" s="6"/>
      <c r="N339" s="6"/>
      <c r="O339" s="6"/>
      <c r="P339" s="6"/>
      <c r="Q339" s="168"/>
      <c r="S339" s="6"/>
      <c r="T339" s="6"/>
      <c r="U339" s="6"/>
      <c r="V339" s="6"/>
    </row>
    <row r="340" spans="2:22" s="18" customFormat="1" ht="15.75" customHeight="1" x14ac:dyDescent="0.2">
      <c r="B340" s="6"/>
      <c r="C340" s="166"/>
      <c r="D340" s="10"/>
      <c r="E340" s="12"/>
      <c r="F340" s="6"/>
      <c r="G340" s="6"/>
      <c r="H340" s="6"/>
      <c r="I340" s="6"/>
      <c r="J340" s="178"/>
      <c r="K340" s="249"/>
      <c r="L340" s="167"/>
      <c r="M340" s="6"/>
      <c r="N340" s="6"/>
      <c r="O340" s="6"/>
      <c r="P340" s="6"/>
      <c r="Q340" s="168"/>
      <c r="S340" s="6"/>
      <c r="T340" s="6"/>
      <c r="U340" s="6"/>
      <c r="V340" s="6"/>
    </row>
    <row r="341" spans="2:22" s="18" customFormat="1" ht="15.75" customHeight="1" x14ac:dyDescent="0.2">
      <c r="B341" s="6"/>
      <c r="C341" s="166"/>
      <c r="D341" s="10"/>
      <c r="E341" s="12"/>
      <c r="F341" s="6"/>
      <c r="G341" s="6"/>
      <c r="H341" s="6"/>
      <c r="I341" s="6"/>
      <c r="J341" s="178"/>
      <c r="K341" s="249"/>
      <c r="L341" s="167"/>
      <c r="M341" s="6"/>
      <c r="N341" s="6"/>
      <c r="O341" s="6"/>
      <c r="P341" s="6"/>
      <c r="Q341" s="168"/>
      <c r="S341" s="6"/>
      <c r="T341" s="6"/>
      <c r="U341" s="6"/>
      <c r="V341" s="6"/>
    </row>
    <row r="342" spans="2:22" s="18" customFormat="1" ht="15.75" customHeight="1" x14ac:dyDescent="0.2">
      <c r="B342" s="6"/>
      <c r="C342" s="166"/>
      <c r="D342" s="10"/>
      <c r="E342" s="12"/>
      <c r="F342" s="6"/>
      <c r="G342" s="6"/>
      <c r="H342" s="6"/>
      <c r="I342" s="6"/>
      <c r="J342" s="178"/>
      <c r="K342" s="249"/>
      <c r="L342" s="167"/>
      <c r="M342" s="6"/>
      <c r="N342" s="6"/>
      <c r="O342" s="6"/>
      <c r="P342" s="6"/>
      <c r="Q342" s="168"/>
      <c r="S342" s="6"/>
      <c r="T342" s="6"/>
      <c r="U342" s="6"/>
      <c r="V342" s="6"/>
    </row>
    <row r="343" spans="2:22" s="18" customFormat="1" ht="15.75" customHeight="1" x14ac:dyDescent="0.2">
      <c r="B343" s="6"/>
      <c r="C343" s="166"/>
      <c r="D343" s="10"/>
      <c r="E343" s="12"/>
      <c r="F343" s="6"/>
      <c r="G343" s="6"/>
      <c r="H343" s="6"/>
      <c r="I343" s="6"/>
      <c r="J343" s="178"/>
      <c r="K343" s="249"/>
      <c r="L343" s="167"/>
      <c r="M343" s="6"/>
      <c r="N343" s="6"/>
      <c r="O343" s="6"/>
      <c r="P343" s="6"/>
      <c r="Q343" s="168"/>
      <c r="S343" s="6"/>
      <c r="T343" s="6"/>
      <c r="U343" s="6"/>
      <c r="V343" s="6"/>
    </row>
    <row r="344" spans="2:22" s="18" customFormat="1" ht="15.75" customHeight="1" x14ac:dyDescent="0.2">
      <c r="B344" s="6"/>
      <c r="C344" s="166"/>
      <c r="D344" s="10"/>
      <c r="E344" s="12"/>
      <c r="F344" s="6"/>
      <c r="G344" s="6"/>
      <c r="H344" s="6"/>
      <c r="I344" s="6"/>
      <c r="J344" s="178"/>
      <c r="K344" s="249"/>
      <c r="L344" s="167"/>
      <c r="M344" s="6"/>
      <c r="N344" s="6"/>
      <c r="O344" s="6"/>
      <c r="P344" s="6"/>
      <c r="Q344" s="168"/>
      <c r="S344" s="6"/>
      <c r="T344" s="6"/>
      <c r="U344" s="6"/>
      <c r="V344" s="6"/>
    </row>
    <row r="345" spans="2:22" s="18" customFormat="1" ht="15.75" customHeight="1" x14ac:dyDescent="0.2">
      <c r="B345" s="6"/>
      <c r="C345" s="166"/>
      <c r="D345" s="10"/>
      <c r="E345" s="12"/>
      <c r="F345" s="6"/>
      <c r="G345" s="6"/>
      <c r="H345" s="6"/>
      <c r="I345" s="6"/>
      <c r="J345" s="178"/>
      <c r="K345" s="249"/>
      <c r="L345" s="167"/>
      <c r="M345" s="6"/>
      <c r="N345" s="6"/>
      <c r="O345" s="6"/>
      <c r="P345" s="6"/>
      <c r="Q345" s="168"/>
      <c r="S345" s="6"/>
      <c r="T345" s="6"/>
      <c r="U345" s="6"/>
      <c r="V345" s="6"/>
    </row>
    <row r="346" spans="2:22" s="18" customFormat="1" ht="15.75" customHeight="1" x14ac:dyDescent="0.2">
      <c r="B346" s="6"/>
      <c r="C346" s="166"/>
      <c r="D346" s="10"/>
      <c r="E346" s="12"/>
      <c r="F346" s="6"/>
      <c r="G346" s="6"/>
      <c r="H346" s="6"/>
      <c r="I346" s="6"/>
      <c r="J346" s="178"/>
      <c r="K346" s="249"/>
      <c r="L346" s="167"/>
      <c r="M346" s="6"/>
      <c r="N346" s="6"/>
      <c r="O346" s="6"/>
      <c r="P346" s="6"/>
      <c r="Q346" s="168"/>
      <c r="S346" s="6"/>
      <c r="T346" s="6"/>
      <c r="U346" s="6"/>
      <c r="V346" s="6"/>
    </row>
    <row r="347" spans="2:22" s="18" customFormat="1" ht="15.75" customHeight="1" x14ac:dyDescent="0.2">
      <c r="B347" s="6"/>
      <c r="C347" s="166"/>
      <c r="D347" s="10"/>
      <c r="E347" s="12"/>
      <c r="F347" s="6"/>
      <c r="G347" s="6"/>
      <c r="H347" s="6"/>
      <c r="I347" s="6"/>
      <c r="J347" s="178"/>
      <c r="K347" s="249"/>
      <c r="L347" s="167"/>
      <c r="M347" s="6"/>
      <c r="N347" s="6"/>
      <c r="O347" s="6"/>
      <c r="P347" s="6"/>
      <c r="Q347" s="168"/>
      <c r="S347" s="6"/>
      <c r="T347" s="6"/>
      <c r="U347" s="6"/>
      <c r="V347" s="6"/>
    </row>
    <row r="348" spans="2:22" s="18" customFormat="1" ht="15.75" customHeight="1" x14ac:dyDescent="0.2">
      <c r="B348" s="6"/>
      <c r="C348" s="166"/>
      <c r="D348" s="10"/>
      <c r="E348" s="12"/>
      <c r="F348" s="6"/>
      <c r="G348" s="6"/>
      <c r="H348" s="6"/>
      <c r="I348" s="6"/>
      <c r="J348" s="178"/>
      <c r="K348" s="249"/>
      <c r="L348" s="167"/>
      <c r="M348" s="6"/>
      <c r="N348" s="6"/>
      <c r="O348" s="6"/>
      <c r="P348" s="6"/>
      <c r="Q348" s="168"/>
      <c r="S348" s="6"/>
      <c r="T348" s="6"/>
      <c r="U348" s="6"/>
      <c r="V348" s="6"/>
    </row>
    <row r="349" spans="2:22" s="18" customFormat="1" ht="15.75" customHeight="1" x14ac:dyDescent="0.2">
      <c r="B349" s="6"/>
      <c r="C349" s="166"/>
      <c r="D349" s="10"/>
      <c r="E349" s="12"/>
      <c r="F349" s="6"/>
      <c r="G349" s="6"/>
      <c r="H349" s="6"/>
      <c r="I349" s="6"/>
      <c r="J349" s="178"/>
      <c r="K349" s="249"/>
      <c r="L349" s="167"/>
      <c r="M349" s="6"/>
      <c r="N349" s="6"/>
      <c r="O349" s="6"/>
      <c r="P349" s="6"/>
      <c r="Q349" s="168"/>
      <c r="S349" s="6"/>
      <c r="T349" s="6"/>
      <c r="U349" s="6"/>
      <c r="V349" s="6"/>
    </row>
    <row r="350" spans="2:22" s="18" customFormat="1" ht="15.75" customHeight="1" x14ac:dyDescent="0.2">
      <c r="B350" s="6"/>
      <c r="C350" s="166"/>
      <c r="D350" s="10"/>
      <c r="E350" s="12"/>
      <c r="F350" s="6"/>
      <c r="G350" s="6"/>
      <c r="H350" s="6"/>
      <c r="I350" s="6"/>
      <c r="J350" s="178"/>
      <c r="K350" s="249"/>
      <c r="L350" s="167"/>
      <c r="M350" s="6"/>
      <c r="N350" s="6"/>
      <c r="O350" s="6"/>
      <c r="P350" s="6"/>
      <c r="Q350" s="168"/>
      <c r="S350" s="6"/>
      <c r="T350" s="6"/>
      <c r="U350" s="6"/>
      <c r="V350" s="6"/>
    </row>
    <row r="351" spans="2:22" s="18" customFormat="1" ht="15.75" customHeight="1" x14ac:dyDescent="0.2">
      <c r="B351" s="6"/>
      <c r="C351" s="166"/>
      <c r="D351" s="10"/>
      <c r="E351" s="12"/>
      <c r="F351" s="6"/>
      <c r="G351" s="6"/>
      <c r="H351" s="6"/>
      <c r="I351" s="6"/>
      <c r="J351" s="178"/>
      <c r="K351" s="249"/>
      <c r="L351" s="167"/>
      <c r="M351" s="6"/>
      <c r="N351" s="6"/>
      <c r="O351" s="6"/>
      <c r="P351" s="6"/>
      <c r="Q351" s="168"/>
      <c r="S351" s="6"/>
      <c r="T351" s="6"/>
      <c r="U351" s="6"/>
      <c r="V351" s="6"/>
    </row>
    <row r="352" spans="2:22" s="18" customFormat="1" ht="15.75" customHeight="1" x14ac:dyDescent="0.2">
      <c r="B352" s="6"/>
      <c r="C352" s="166"/>
      <c r="D352" s="10"/>
      <c r="E352" s="12"/>
      <c r="F352" s="6"/>
      <c r="G352" s="6"/>
      <c r="H352" s="6"/>
      <c r="I352" s="6"/>
      <c r="J352" s="178"/>
      <c r="K352" s="249"/>
      <c r="L352" s="167"/>
      <c r="M352" s="6"/>
      <c r="N352" s="6"/>
      <c r="O352" s="6"/>
      <c r="P352" s="6"/>
      <c r="Q352" s="168"/>
      <c r="S352" s="6"/>
      <c r="T352" s="6"/>
      <c r="U352" s="6"/>
      <c r="V352" s="6"/>
    </row>
    <row r="353" spans="2:22" s="18" customFormat="1" ht="15.75" customHeight="1" x14ac:dyDescent="0.2">
      <c r="B353" s="6"/>
      <c r="C353" s="166"/>
      <c r="D353" s="10"/>
      <c r="E353" s="12"/>
      <c r="F353" s="6"/>
      <c r="G353" s="6"/>
      <c r="H353" s="6"/>
      <c r="I353" s="6"/>
      <c r="J353" s="178"/>
      <c r="K353" s="249"/>
      <c r="L353" s="167"/>
      <c r="M353" s="6"/>
      <c r="N353" s="6"/>
      <c r="O353" s="6"/>
      <c r="P353" s="6"/>
      <c r="Q353" s="168"/>
      <c r="S353" s="6"/>
      <c r="T353" s="6"/>
      <c r="U353" s="6"/>
      <c r="V353" s="6"/>
    </row>
    <row r="354" spans="2:22" s="18" customFormat="1" ht="15.75" customHeight="1" x14ac:dyDescent="0.2">
      <c r="B354" s="6"/>
      <c r="C354" s="166"/>
      <c r="D354" s="10"/>
      <c r="E354" s="12"/>
      <c r="F354" s="6"/>
      <c r="G354" s="6"/>
      <c r="H354" s="6"/>
      <c r="I354" s="6"/>
      <c r="J354" s="178"/>
      <c r="K354" s="249"/>
      <c r="L354" s="167"/>
      <c r="M354" s="6"/>
      <c r="N354" s="6"/>
      <c r="O354" s="6"/>
      <c r="P354" s="6"/>
      <c r="Q354" s="168"/>
      <c r="S354" s="6"/>
      <c r="T354" s="6"/>
      <c r="U354" s="6"/>
      <c r="V354" s="6"/>
    </row>
    <row r="355" spans="2:22" s="18" customFormat="1" ht="15.75" customHeight="1" x14ac:dyDescent="0.2">
      <c r="B355" s="6"/>
      <c r="C355" s="166"/>
      <c r="D355" s="10"/>
      <c r="E355" s="12"/>
      <c r="F355" s="6"/>
      <c r="G355" s="6"/>
      <c r="H355" s="6"/>
      <c r="I355" s="6"/>
      <c r="J355" s="178"/>
      <c r="K355" s="249"/>
      <c r="L355" s="167"/>
      <c r="M355" s="6"/>
      <c r="N355" s="6"/>
      <c r="O355" s="6"/>
      <c r="P355" s="6"/>
      <c r="Q355" s="168"/>
      <c r="S355" s="6"/>
      <c r="T355" s="6"/>
      <c r="U355" s="6"/>
      <c r="V355" s="6"/>
    </row>
    <row r="356" spans="2:22" s="18" customFormat="1" ht="15.75" customHeight="1" x14ac:dyDescent="0.2">
      <c r="B356" s="6"/>
      <c r="C356" s="166"/>
      <c r="D356" s="10"/>
      <c r="E356" s="12"/>
      <c r="F356" s="6"/>
      <c r="G356" s="6"/>
      <c r="H356" s="6"/>
      <c r="I356" s="6"/>
      <c r="J356" s="178"/>
      <c r="K356" s="249"/>
      <c r="L356" s="167"/>
      <c r="M356" s="6"/>
      <c r="N356" s="6"/>
      <c r="O356" s="6"/>
      <c r="P356" s="6"/>
      <c r="Q356" s="168"/>
      <c r="S356" s="6"/>
      <c r="T356" s="6"/>
      <c r="U356" s="6"/>
      <c r="V356" s="6"/>
    </row>
    <row r="357" spans="2:22" s="18" customFormat="1" ht="15.75" customHeight="1" x14ac:dyDescent="0.2">
      <c r="B357" s="6"/>
      <c r="C357" s="166"/>
      <c r="D357" s="10"/>
      <c r="E357" s="12"/>
      <c r="F357" s="6"/>
      <c r="G357" s="6"/>
      <c r="H357" s="6"/>
      <c r="I357" s="6"/>
      <c r="J357" s="178"/>
      <c r="K357" s="249"/>
      <c r="L357" s="167"/>
      <c r="M357" s="6"/>
      <c r="N357" s="6"/>
      <c r="O357" s="6"/>
      <c r="P357" s="6"/>
      <c r="Q357" s="168"/>
      <c r="S357" s="6"/>
      <c r="T357" s="6"/>
      <c r="U357" s="6"/>
      <c r="V357" s="6"/>
    </row>
    <row r="358" spans="2:22" s="18" customFormat="1" ht="15.75" customHeight="1" x14ac:dyDescent="0.2">
      <c r="B358" s="6"/>
      <c r="C358" s="166"/>
      <c r="D358" s="10"/>
      <c r="E358" s="12"/>
      <c r="F358" s="6"/>
      <c r="G358" s="6"/>
      <c r="H358" s="6"/>
      <c r="I358" s="6"/>
      <c r="J358" s="178"/>
      <c r="K358" s="249"/>
      <c r="L358" s="167"/>
      <c r="M358" s="6"/>
      <c r="N358" s="6"/>
      <c r="O358" s="6"/>
      <c r="P358" s="6"/>
      <c r="Q358" s="168"/>
      <c r="S358" s="6"/>
      <c r="T358" s="6"/>
      <c r="U358" s="6"/>
      <c r="V358" s="6"/>
    </row>
    <row r="359" spans="2:22" s="18" customFormat="1" ht="15.75" customHeight="1" x14ac:dyDescent="0.2">
      <c r="B359" s="6"/>
      <c r="C359" s="166"/>
      <c r="D359" s="10"/>
      <c r="E359" s="12"/>
      <c r="F359" s="6"/>
      <c r="G359" s="6"/>
      <c r="H359" s="6"/>
      <c r="I359" s="6"/>
      <c r="J359" s="178"/>
      <c r="K359" s="249"/>
      <c r="L359" s="167"/>
      <c r="M359" s="6"/>
      <c r="N359" s="6"/>
      <c r="O359" s="6"/>
      <c r="P359" s="6"/>
      <c r="Q359" s="168"/>
      <c r="S359" s="6"/>
      <c r="T359" s="6"/>
      <c r="U359" s="6"/>
      <c r="V359" s="6"/>
    </row>
    <row r="360" spans="2:22" s="18" customFormat="1" ht="15.75" customHeight="1" x14ac:dyDescent="0.2">
      <c r="B360" s="6"/>
      <c r="C360" s="166"/>
      <c r="D360" s="10"/>
      <c r="E360" s="12"/>
      <c r="F360" s="6"/>
      <c r="G360" s="6"/>
      <c r="H360" s="6"/>
      <c r="I360" s="6"/>
      <c r="J360" s="178"/>
      <c r="K360" s="249"/>
      <c r="L360" s="167"/>
      <c r="M360" s="6"/>
      <c r="N360" s="6"/>
      <c r="O360" s="6"/>
      <c r="P360" s="6"/>
      <c r="Q360" s="168"/>
      <c r="S360" s="6"/>
      <c r="T360" s="6"/>
      <c r="U360" s="6"/>
      <c r="V360" s="6"/>
    </row>
    <row r="361" spans="2:22" s="18" customFormat="1" ht="15.75" customHeight="1" x14ac:dyDescent="0.2">
      <c r="B361" s="6"/>
      <c r="C361" s="166"/>
      <c r="D361" s="10"/>
      <c r="E361" s="12"/>
      <c r="F361" s="6"/>
      <c r="G361" s="6"/>
      <c r="H361" s="6"/>
      <c r="I361" s="6"/>
      <c r="J361" s="178"/>
      <c r="K361" s="249"/>
      <c r="L361" s="167"/>
      <c r="M361" s="6"/>
      <c r="N361" s="6"/>
      <c r="O361" s="6"/>
      <c r="P361" s="6"/>
      <c r="Q361" s="168"/>
      <c r="S361" s="6"/>
      <c r="T361" s="6"/>
      <c r="U361" s="6"/>
      <c r="V361" s="6"/>
    </row>
    <row r="362" spans="2:22" s="18" customFormat="1" ht="15.75" customHeight="1" x14ac:dyDescent="0.2">
      <c r="B362" s="6"/>
      <c r="C362" s="166"/>
      <c r="D362" s="10"/>
      <c r="E362" s="12"/>
      <c r="F362" s="6"/>
      <c r="G362" s="6"/>
      <c r="H362" s="6"/>
      <c r="I362" s="6"/>
      <c r="J362" s="178"/>
      <c r="K362" s="249"/>
      <c r="L362" s="167"/>
      <c r="M362" s="6"/>
      <c r="N362" s="6"/>
      <c r="O362" s="6"/>
      <c r="P362" s="6"/>
      <c r="Q362" s="168"/>
      <c r="S362" s="6"/>
      <c r="T362" s="6"/>
      <c r="U362" s="6"/>
      <c r="V362" s="6"/>
    </row>
    <row r="363" spans="2:22" s="18" customFormat="1" ht="15.75" customHeight="1" x14ac:dyDescent="0.2">
      <c r="B363" s="6"/>
      <c r="C363" s="166"/>
      <c r="D363" s="10"/>
      <c r="E363" s="12"/>
      <c r="F363" s="6"/>
      <c r="G363" s="6"/>
      <c r="H363" s="6"/>
      <c r="I363" s="6"/>
      <c r="J363" s="178"/>
      <c r="K363" s="249"/>
      <c r="L363" s="167"/>
      <c r="M363" s="6"/>
      <c r="N363" s="6"/>
      <c r="O363" s="6"/>
      <c r="P363" s="6"/>
      <c r="Q363" s="168"/>
      <c r="S363" s="6"/>
      <c r="T363" s="6"/>
      <c r="U363" s="6"/>
      <c r="V363" s="6"/>
    </row>
    <row r="364" spans="2:22" s="18" customFormat="1" ht="15.75" customHeight="1" x14ac:dyDescent="0.2">
      <c r="B364" s="6"/>
      <c r="C364" s="166"/>
      <c r="D364" s="10"/>
      <c r="E364" s="12"/>
      <c r="F364" s="6"/>
      <c r="G364" s="6"/>
      <c r="H364" s="6"/>
      <c r="I364" s="6"/>
      <c r="J364" s="178"/>
      <c r="K364" s="249"/>
      <c r="L364" s="167"/>
      <c r="M364" s="6"/>
      <c r="N364" s="6"/>
      <c r="O364" s="6"/>
      <c r="P364" s="6"/>
      <c r="Q364" s="168"/>
      <c r="S364" s="6"/>
      <c r="T364" s="6"/>
      <c r="U364" s="6"/>
      <c r="V364" s="6"/>
    </row>
    <row r="365" spans="2:22" s="18" customFormat="1" ht="15.75" customHeight="1" x14ac:dyDescent="0.2">
      <c r="B365" s="6"/>
      <c r="C365" s="166"/>
      <c r="D365" s="10"/>
      <c r="E365" s="12"/>
      <c r="F365" s="6"/>
      <c r="G365" s="6"/>
      <c r="H365" s="6"/>
      <c r="I365" s="6"/>
      <c r="J365" s="178"/>
      <c r="K365" s="249"/>
      <c r="L365" s="167"/>
      <c r="M365" s="6"/>
      <c r="N365" s="6"/>
      <c r="O365" s="6"/>
      <c r="P365" s="6"/>
      <c r="Q365" s="168"/>
      <c r="S365" s="6"/>
      <c r="T365" s="6"/>
      <c r="U365" s="6"/>
      <c r="V365" s="6"/>
    </row>
    <row r="366" spans="2:22" s="18" customFormat="1" ht="15.75" customHeight="1" x14ac:dyDescent="0.2">
      <c r="B366" s="6"/>
      <c r="C366" s="166"/>
      <c r="D366" s="10"/>
      <c r="E366" s="12"/>
      <c r="F366" s="6"/>
      <c r="G366" s="6"/>
      <c r="H366" s="6"/>
      <c r="I366" s="6"/>
      <c r="J366" s="178"/>
      <c r="K366" s="249"/>
      <c r="L366" s="167"/>
      <c r="M366" s="6"/>
      <c r="N366" s="6"/>
      <c r="O366" s="6"/>
      <c r="P366" s="6"/>
      <c r="Q366" s="168"/>
      <c r="S366" s="6"/>
      <c r="T366" s="6"/>
      <c r="U366" s="6"/>
      <c r="V366" s="6"/>
    </row>
    <row r="367" spans="2:22" s="18" customFormat="1" ht="15.75" customHeight="1" x14ac:dyDescent="0.2">
      <c r="B367" s="6"/>
      <c r="C367" s="166"/>
      <c r="D367" s="10"/>
      <c r="E367" s="12"/>
      <c r="F367" s="6"/>
      <c r="G367" s="6"/>
      <c r="H367" s="6"/>
      <c r="I367" s="6"/>
      <c r="J367" s="178"/>
      <c r="K367" s="249"/>
      <c r="L367" s="167"/>
      <c r="M367" s="6"/>
      <c r="N367" s="6"/>
      <c r="O367" s="6"/>
      <c r="P367" s="6"/>
      <c r="Q367" s="168"/>
      <c r="S367" s="6"/>
      <c r="T367" s="6"/>
      <c r="U367" s="6"/>
      <c r="V367" s="6"/>
    </row>
    <row r="368" spans="2:22" s="18" customFormat="1" ht="15.75" customHeight="1" x14ac:dyDescent="0.2">
      <c r="B368" s="6"/>
      <c r="C368" s="166"/>
      <c r="D368" s="10"/>
      <c r="E368" s="12"/>
      <c r="F368" s="6"/>
      <c r="G368" s="6"/>
      <c r="H368" s="6"/>
      <c r="I368" s="6"/>
      <c r="J368" s="178"/>
      <c r="K368" s="249"/>
      <c r="L368" s="167"/>
      <c r="M368" s="6"/>
      <c r="N368" s="6"/>
      <c r="O368" s="6"/>
      <c r="P368" s="6"/>
      <c r="Q368" s="168"/>
      <c r="S368" s="6"/>
      <c r="T368" s="6"/>
      <c r="U368" s="6"/>
      <c r="V368" s="6"/>
    </row>
    <row r="369" spans="2:22" s="18" customFormat="1" ht="15.75" customHeight="1" x14ac:dyDescent="0.2">
      <c r="B369" s="6"/>
      <c r="C369" s="166"/>
      <c r="D369" s="10"/>
      <c r="E369" s="12"/>
      <c r="F369" s="6"/>
      <c r="G369" s="6"/>
      <c r="H369" s="6"/>
      <c r="I369" s="6"/>
      <c r="J369" s="178"/>
      <c r="K369" s="249"/>
      <c r="L369" s="167"/>
      <c r="M369" s="6"/>
      <c r="N369" s="6"/>
      <c r="O369" s="6"/>
      <c r="P369" s="6"/>
      <c r="Q369" s="168"/>
      <c r="S369" s="6"/>
      <c r="T369" s="6"/>
      <c r="U369" s="6"/>
      <c r="V369" s="6"/>
    </row>
    <row r="370" spans="2:22" s="18" customFormat="1" ht="15.75" customHeight="1" x14ac:dyDescent="0.2">
      <c r="B370" s="6"/>
      <c r="C370" s="166"/>
      <c r="D370" s="10"/>
      <c r="E370" s="12"/>
      <c r="F370" s="6"/>
      <c r="G370" s="6"/>
      <c r="H370" s="6"/>
      <c r="I370" s="6"/>
      <c r="J370" s="178"/>
      <c r="K370" s="249"/>
      <c r="L370" s="167"/>
      <c r="M370" s="6"/>
      <c r="N370" s="6"/>
      <c r="O370" s="6"/>
      <c r="P370" s="6"/>
      <c r="Q370" s="168"/>
      <c r="S370" s="6"/>
      <c r="T370" s="6"/>
      <c r="U370" s="6"/>
      <c r="V370" s="6"/>
    </row>
    <row r="371" spans="2:22" s="18" customFormat="1" ht="15.75" customHeight="1" x14ac:dyDescent="0.2">
      <c r="B371" s="6"/>
      <c r="C371" s="166"/>
      <c r="D371" s="10"/>
      <c r="E371" s="12"/>
      <c r="F371" s="6"/>
      <c r="G371" s="6"/>
      <c r="H371" s="6"/>
      <c r="I371" s="6"/>
      <c r="J371" s="178"/>
      <c r="K371" s="249"/>
      <c r="L371" s="167"/>
      <c r="M371" s="6"/>
      <c r="N371" s="6"/>
      <c r="O371" s="6"/>
      <c r="P371" s="6"/>
      <c r="Q371" s="168"/>
      <c r="S371" s="6"/>
      <c r="T371" s="6"/>
      <c r="U371" s="6"/>
      <c r="V371" s="6"/>
    </row>
    <row r="372" spans="2:22" s="18" customFormat="1" ht="15.75" customHeight="1" x14ac:dyDescent="0.2">
      <c r="B372" s="6"/>
      <c r="C372" s="166"/>
      <c r="D372" s="10"/>
      <c r="E372" s="12"/>
      <c r="F372" s="6"/>
      <c r="G372" s="6"/>
      <c r="H372" s="6"/>
      <c r="I372" s="6"/>
      <c r="J372" s="178"/>
      <c r="K372" s="249"/>
      <c r="L372" s="167"/>
      <c r="M372" s="6"/>
      <c r="N372" s="6"/>
      <c r="O372" s="6"/>
      <c r="P372" s="6"/>
      <c r="Q372" s="168"/>
      <c r="S372" s="6"/>
      <c r="T372" s="6"/>
      <c r="U372" s="6"/>
      <c r="V372" s="6"/>
    </row>
    <row r="373" spans="2:22" s="18" customFormat="1" ht="15.75" customHeight="1" x14ac:dyDescent="0.2">
      <c r="B373" s="6"/>
      <c r="C373" s="166"/>
      <c r="D373" s="10"/>
      <c r="E373" s="12"/>
      <c r="F373" s="6"/>
      <c r="G373" s="6"/>
      <c r="H373" s="6"/>
      <c r="I373" s="6"/>
      <c r="J373" s="178"/>
      <c r="K373" s="249"/>
      <c r="L373" s="167"/>
      <c r="M373" s="6"/>
      <c r="N373" s="6"/>
      <c r="O373" s="6"/>
      <c r="P373" s="6"/>
      <c r="Q373" s="168"/>
      <c r="S373" s="6"/>
      <c r="T373" s="6"/>
      <c r="U373" s="6"/>
      <c r="V373" s="6"/>
    </row>
    <row r="374" spans="2:22" s="18" customFormat="1" ht="15.75" customHeight="1" x14ac:dyDescent="0.2">
      <c r="B374" s="6"/>
      <c r="C374" s="166"/>
      <c r="D374" s="10"/>
      <c r="E374" s="12"/>
      <c r="F374" s="6"/>
      <c r="G374" s="6"/>
      <c r="H374" s="6"/>
      <c r="I374" s="6"/>
      <c r="J374" s="178"/>
      <c r="K374" s="249"/>
      <c r="L374" s="167"/>
      <c r="M374" s="6"/>
      <c r="N374" s="6"/>
      <c r="O374" s="6"/>
      <c r="P374" s="6"/>
      <c r="Q374" s="168"/>
      <c r="S374" s="6"/>
      <c r="T374" s="6"/>
      <c r="U374" s="6"/>
      <c r="V374" s="6"/>
    </row>
    <row r="375" spans="2:22" s="18" customFormat="1" ht="15.75" customHeight="1" x14ac:dyDescent="0.2">
      <c r="B375" s="6"/>
      <c r="C375" s="166"/>
      <c r="D375" s="10"/>
      <c r="E375" s="12"/>
      <c r="F375" s="6"/>
      <c r="G375" s="6"/>
      <c r="H375" s="6"/>
      <c r="I375" s="6"/>
      <c r="J375" s="178"/>
      <c r="K375" s="249"/>
      <c r="L375" s="167"/>
      <c r="M375" s="6"/>
      <c r="N375" s="6"/>
      <c r="O375" s="6"/>
      <c r="P375" s="6"/>
      <c r="Q375" s="168"/>
      <c r="S375" s="6"/>
      <c r="T375" s="6"/>
      <c r="U375" s="6"/>
      <c r="V375" s="6"/>
    </row>
    <row r="376" spans="2:22" s="18" customFormat="1" ht="15.75" customHeight="1" x14ac:dyDescent="0.2">
      <c r="B376" s="6"/>
      <c r="C376" s="166"/>
      <c r="D376" s="10"/>
      <c r="E376" s="12"/>
      <c r="F376" s="6"/>
      <c r="G376" s="6"/>
      <c r="H376" s="6"/>
      <c r="I376" s="6"/>
      <c r="J376" s="178"/>
      <c r="K376" s="249"/>
      <c r="L376" s="167"/>
      <c r="M376" s="6"/>
      <c r="N376" s="6"/>
      <c r="O376" s="6"/>
      <c r="P376" s="6"/>
      <c r="Q376" s="168"/>
      <c r="S376" s="6"/>
      <c r="T376" s="6"/>
      <c r="U376" s="6"/>
      <c r="V376" s="6"/>
    </row>
    <row r="377" spans="2:22" s="18" customFormat="1" ht="15.75" customHeight="1" x14ac:dyDescent="0.2">
      <c r="B377" s="6"/>
      <c r="C377" s="166"/>
      <c r="D377" s="10"/>
      <c r="E377" s="12"/>
      <c r="F377" s="6"/>
      <c r="G377" s="6"/>
      <c r="H377" s="6"/>
      <c r="I377" s="6"/>
      <c r="J377" s="178"/>
      <c r="K377" s="249"/>
      <c r="L377" s="167"/>
      <c r="M377" s="6"/>
      <c r="N377" s="6"/>
      <c r="O377" s="6"/>
      <c r="P377" s="6"/>
      <c r="Q377" s="168"/>
      <c r="S377" s="6"/>
      <c r="T377" s="6"/>
      <c r="U377" s="6"/>
      <c r="V377" s="6"/>
    </row>
    <row r="378" spans="2:22" s="18" customFormat="1" ht="15.75" customHeight="1" x14ac:dyDescent="0.2">
      <c r="B378" s="6"/>
      <c r="C378" s="166"/>
      <c r="D378" s="10"/>
      <c r="E378" s="12"/>
      <c r="F378" s="6"/>
      <c r="G378" s="6"/>
      <c r="H378" s="6"/>
      <c r="I378" s="6"/>
      <c r="J378" s="178"/>
      <c r="K378" s="249"/>
      <c r="L378" s="167"/>
      <c r="M378" s="6"/>
      <c r="N378" s="6"/>
      <c r="O378" s="6"/>
      <c r="P378" s="6"/>
      <c r="Q378" s="168"/>
      <c r="S378" s="6"/>
      <c r="T378" s="6"/>
      <c r="U378" s="6"/>
      <c r="V378" s="6"/>
    </row>
    <row r="379" spans="2:22" s="18" customFormat="1" ht="15.75" customHeight="1" x14ac:dyDescent="0.2">
      <c r="B379" s="6"/>
      <c r="C379" s="166"/>
      <c r="D379" s="10"/>
      <c r="E379" s="12"/>
      <c r="F379" s="6"/>
      <c r="G379" s="6"/>
      <c r="H379" s="6"/>
      <c r="I379" s="6"/>
      <c r="J379" s="178"/>
      <c r="K379" s="249"/>
      <c r="L379" s="167"/>
      <c r="M379" s="6"/>
      <c r="N379" s="6"/>
      <c r="O379" s="6"/>
      <c r="P379" s="6"/>
      <c r="Q379" s="168"/>
      <c r="S379" s="6"/>
      <c r="T379" s="6"/>
      <c r="U379" s="6"/>
      <c r="V379" s="6"/>
    </row>
    <row r="380" spans="2:22" s="18" customFormat="1" ht="15.75" customHeight="1" x14ac:dyDescent="0.2">
      <c r="B380" s="6"/>
      <c r="C380" s="166"/>
      <c r="D380" s="10"/>
      <c r="E380" s="12"/>
      <c r="F380" s="6"/>
      <c r="G380" s="6"/>
      <c r="H380" s="6"/>
      <c r="I380" s="6"/>
      <c r="J380" s="178"/>
      <c r="K380" s="249"/>
      <c r="L380" s="167"/>
      <c r="M380" s="6"/>
      <c r="N380" s="6"/>
      <c r="O380" s="6"/>
      <c r="P380" s="6"/>
      <c r="Q380" s="168"/>
      <c r="S380" s="6"/>
      <c r="T380" s="6"/>
      <c r="U380" s="6"/>
      <c r="V380" s="6"/>
    </row>
    <row r="381" spans="2:22" s="18" customFormat="1" ht="15.75" customHeight="1" x14ac:dyDescent="0.2">
      <c r="B381" s="6"/>
      <c r="C381" s="166"/>
      <c r="D381" s="10"/>
      <c r="E381" s="12"/>
      <c r="F381" s="6"/>
      <c r="G381" s="6"/>
      <c r="H381" s="6"/>
      <c r="I381" s="6"/>
      <c r="J381" s="178"/>
      <c r="K381" s="249"/>
      <c r="L381" s="167"/>
      <c r="M381" s="6"/>
      <c r="N381" s="6"/>
      <c r="O381" s="6"/>
      <c r="P381" s="6"/>
      <c r="Q381" s="168"/>
      <c r="S381" s="6"/>
      <c r="T381" s="6"/>
      <c r="U381" s="6"/>
      <c r="V381" s="6"/>
    </row>
    <row r="382" spans="2:22" s="18" customFormat="1" ht="15.75" customHeight="1" x14ac:dyDescent="0.2">
      <c r="B382" s="6"/>
      <c r="C382" s="166"/>
      <c r="D382" s="10"/>
      <c r="E382" s="12"/>
      <c r="F382" s="6"/>
      <c r="G382" s="6"/>
      <c r="H382" s="6"/>
      <c r="I382" s="6"/>
      <c r="J382" s="178"/>
      <c r="K382" s="249"/>
      <c r="L382" s="167"/>
      <c r="M382" s="6"/>
      <c r="N382" s="6"/>
      <c r="O382" s="6"/>
      <c r="P382" s="6"/>
      <c r="Q382" s="168"/>
      <c r="S382" s="6"/>
      <c r="T382" s="6"/>
      <c r="U382" s="6"/>
      <c r="V382" s="6"/>
    </row>
    <row r="383" spans="2:22" s="18" customFormat="1" ht="15.75" customHeight="1" x14ac:dyDescent="0.2">
      <c r="B383" s="6"/>
      <c r="C383" s="166"/>
      <c r="D383" s="10"/>
      <c r="E383" s="12"/>
      <c r="F383" s="6"/>
      <c r="G383" s="6"/>
      <c r="H383" s="6"/>
      <c r="I383" s="6"/>
      <c r="J383" s="178"/>
      <c r="K383" s="249"/>
      <c r="L383" s="167"/>
      <c r="M383" s="6"/>
      <c r="N383" s="6"/>
      <c r="O383" s="6"/>
      <c r="P383" s="6"/>
      <c r="Q383" s="168"/>
      <c r="S383" s="6"/>
      <c r="T383" s="6"/>
      <c r="U383" s="6"/>
      <c r="V383" s="6"/>
    </row>
    <row r="384" spans="2:22" s="18" customFormat="1" ht="15.75" customHeight="1" x14ac:dyDescent="0.2">
      <c r="B384" s="6"/>
      <c r="C384" s="166"/>
      <c r="D384" s="10"/>
      <c r="E384" s="12"/>
      <c r="F384" s="6"/>
      <c r="G384" s="6"/>
      <c r="H384" s="6"/>
      <c r="I384" s="6"/>
      <c r="J384" s="178"/>
      <c r="K384" s="249"/>
      <c r="L384" s="167"/>
      <c r="M384" s="6"/>
      <c r="N384" s="6"/>
      <c r="O384" s="6"/>
      <c r="P384" s="6"/>
      <c r="Q384" s="168"/>
      <c r="S384" s="6"/>
      <c r="T384" s="6"/>
      <c r="U384" s="6"/>
      <c r="V384" s="6"/>
    </row>
    <row r="385" spans="2:22" s="18" customFormat="1" ht="15.75" customHeight="1" x14ac:dyDescent="0.2">
      <c r="B385" s="6"/>
      <c r="C385" s="166"/>
      <c r="D385" s="10"/>
      <c r="E385" s="12"/>
      <c r="F385" s="6"/>
      <c r="G385" s="6"/>
      <c r="H385" s="6"/>
      <c r="I385" s="6"/>
      <c r="J385" s="178"/>
      <c r="K385" s="249"/>
      <c r="L385" s="167"/>
      <c r="M385" s="6"/>
      <c r="N385" s="6"/>
      <c r="O385" s="6"/>
      <c r="P385" s="6"/>
      <c r="Q385" s="168"/>
      <c r="S385" s="6"/>
      <c r="T385" s="6"/>
      <c r="U385" s="6"/>
      <c r="V385" s="6"/>
    </row>
    <row r="386" spans="2:22" s="18" customFormat="1" ht="15.75" customHeight="1" x14ac:dyDescent="0.2">
      <c r="B386" s="6"/>
      <c r="C386" s="166"/>
      <c r="D386" s="10"/>
      <c r="E386" s="12"/>
      <c r="F386" s="6"/>
      <c r="G386" s="6"/>
      <c r="H386" s="6"/>
      <c r="I386" s="6"/>
      <c r="J386" s="178"/>
      <c r="K386" s="249"/>
      <c r="L386" s="167"/>
      <c r="M386" s="6"/>
      <c r="N386" s="6"/>
      <c r="O386" s="6"/>
      <c r="P386" s="6"/>
      <c r="Q386" s="168"/>
      <c r="S386" s="6"/>
      <c r="T386" s="6"/>
      <c r="U386" s="6"/>
      <c r="V386" s="6"/>
    </row>
    <row r="387" spans="2:22" s="18" customFormat="1" ht="15.75" customHeight="1" x14ac:dyDescent="0.2">
      <c r="B387" s="6"/>
      <c r="C387" s="166"/>
      <c r="D387" s="10"/>
      <c r="E387" s="12"/>
      <c r="F387" s="6"/>
      <c r="G387" s="6"/>
      <c r="H387" s="6"/>
      <c r="I387" s="6"/>
      <c r="J387" s="178"/>
      <c r="K387" s="249"/>
      <c r="L387" s="167"/>
      <c r="M387" s="6"/>
      <c r="N387" s="6"/>
      <c r="O387" s="6"/>
      <c r="P387" s="6"/>
      <c r="Q387" s="168"/>
      <c r="S387" s="6"/>
      <c r="T387" s="6"/>
      <c r="U387" s="6"/>
      <c r="V387" s="6"/>
    </row>
    <row r="388" spans="2:22" s="18" customFormat="1" ht="15.75" customHeight="1" x14ac:dyDescent="0.2">
      <c r="B388" s="6"/>
      <c r="C388" s="166"/>
      <c r="D388" s="10"/>
      <c r="E388" s="12"/>
      <c r="F388" s="6"/>
      <c r="G388" s="6"/>
      <c r="H388" s="6"/>
      <c r="I388" s="6"/>
      <c r="J388" s="178"/>
      <c r="K388" s="249"/>
      <c r="L388" s="167"/>
      <c r="M388" s="6"/>
      <c r="N388" s="6"/>
      <c r="O388" s="6"/>
      <c r="P388" s="6"/>
      <c r="Q388" s="168"/>
      <c r="S388" s="6"/>
      <c r="T388" s="6"/>
      <c r="U388" s="6"/>
      <c r="V388" s="6"/>
    </row>
    <row r="389" spans="2:22" s="18" customFormat="1" ht="15.75" customHeight="1" x14ac:dyDescent="0.2">
      <c r="B389" s="6"/>
      <c r="C389" s="166"/>
      <c r="D389" s="10"/>
      <c r="E389" s="12"/>
      <c r="F389" s="6"/>
      <c r="G389" s="6"/>
      <c r="H389" s="6"/>
      <c r="I389" s="6"/>
      <c r="J389" s="178"/>
      <c r="K389" s="249"/>
      <c r="L389" s="167"/>
      <c r="M389" s="6"/>
      <c r="N389" s="6"/>
      <c r="O389" s="6"/>
      <c r="P389" s="6"/>
      <c r="Q389" s="168"/>
      <c r="S389" s="6"/>
      <c r="T389" s="6"/>
      <c r="U389" s="6"/>
      <c r="V389" s="6"/>
    </row>
    <row r="390" spans="2:22" s="18" customFormat="1" ht="15.75" customHeight="1" x14ac:dyDescent="0.2">
      <c r="B390" s="6"/>
      <c r="C390" s="166"/>
      <c r="D390" s="10"/>
      <c r="E390" s="12"/>
      <c r="F390" s="6"/>
      <c r="G390" s="6"/>
      <c r="H390" s="6"/>
      <c r="I390" s="6"/>
      <c r="J390" s="178"/>
      <c r="K390" s="249"/>
      <c r="L390" s="167"/>
      <c r="M390" s="6"/>
      <c r="N390" s="6"/>
      <c r="O390" s="6"/>
      <c r="P390" s="6"/>
      <c r="Q390" s="168"/>
      <c r="S390" s="6"/>
      <c r="T390" s="6"/>
      <c r="U390" s="6"/>
      <c r="V390" s="6"/>
    </row>
    <row r="391" spans="2:22" s="18" customFormat="1" ht="15.75" customHeight="1" x14ac:dyDescent="0.2">
      <c r="B391" s="6"/>
      <c r="C391" s="166"/>
      <c r="D391" s="10"/>
      <c r="E391" s="12"/>
      <c r="F391" s="6"/>
      <c r="G391" s="6"/>
      <c r="H391" s="6"/>
      <c r="I391" s="6"/>
      <c r="J391" s="178"/>
      <c r="K391" s="249"/>
      <c r="L391" s="167"/>
      <c r="M391" s="6"/>
      <c r="N391" s="6"/>
      <c r="O391" s="6"/>
      <c r="P391" s="6"/>
      <c r="Q391" s="168"/>
      <c r="S391" s="6"/>
      <c r="T391" s="6"/>
      <c r="U391" s="6"/>
      <c r="V391" s="6"/>
    </row>
    <row r="392" spans="2:22" s="18" customFormat="1" ht="15.75" customHeight="1" x14ac:dyDescent="0.2">
      <c r="B392" s="6"/>
      <c r="C392" s="166"/>
      <c r="D392" s="10"/>
      <c r="E392" s="12"/>
      <c r="F392" s="6"/>
      <c r="G392" s="6"/>
      <c r="H392" s="6"/>
      <c r="I392" s="6"/>
      <c r="J392" s="178"/>
      <c r="K392" s="249"/>
      <c r="L392" s="167"/>
      <c r="M392" s="6"/>
      <c r="N392" s="6"/>
      <c r="O392" s="6"/>
      <c r="P392" s="6"/>
      <c r="Q392" s="168"/>
      <c r="S392" s="6"/>
      <c r="T392" s="6"/>
      <c r="U392" s="6"/>
      <c r="V392" s="6"/>
    </row>
    <row r="393" spans="2:22" s="18" customFormat="1" ht="15.75" customHeight="1" x14ac:dyDescent="0.2">
      <c r="B393" s="6"/>
      <c r="C393" s="166"/>
      <c r="D393" s="10"/>
      <c r="E393" s="12"/>
      <c r="F393" s="6"/>
      <c r="G393" s="6"/>
      <c r="H393" s="6"/>
      <c r="I393" s="6"/>
      <c r="J393" s="178"/>
      <c r="K393" s="249"/>
      <c r="L393" s="167"/>
      <c r="M393" s="6"/>
      <c r="N393" s="6"/>
      <c r="O393" s="6"/>
      <c r="P393" s="6"/>
      <c r="Q393" s="168"/>
      <c r="S393" s="6"/>
      <c r="T393" s="6"/>
      <c r="U393" s="6"/>
      <c r="V393" s="6"/>
    </row>
    <row r="394" spans="2:22" s="18" customFormat="1" ht="15.75" customHeight="1" x14ac:dyDescent="0.2">
      <c r="B394" s="6"/>
      <c r="C394" s="166"/>
      <c r="D394" s="10"/>
      <c r="E394" s="12"/>
      <c r="F394" s="6"/>
      <c r="G394" s="6"/>
      <c r="H394" s="6"/>
      <c r="I394" s="6"/>
      <c r="J394" s="178"/>
      <c r="K394" s="249"/>
      <c r="L394" s="167"/>
      <c r="M394" s="6"/>
      <c r="N394" s="6"/>
      <c r="O394" s="6"/>
      <c r="P394" s="6"/>
      <c r="Q394" s="168"/>
      <c r="S394" s="6"/>
      <c r="T394" s="6"/>
      <c r="U394" s="6"/>
      <c r="V394" s="6"/>
    </row>
    <row r="395" spans="2:22" s="18" customFormat="1" ht="15.75" customHeight="1" x14ac:dyDescent="0.2">
      <c r="B395" s="6"/>
      <c r="C395" s="166"/>
      <c r="D395" s="10"/>
      <c r="E395" s="12"/>
      <c r="F395" s="6"/>
      <c r="G395" s="6"/>
      <c r="H395" s="6"/>
      <c r="I395" s="6"/>
      <c r="J395" s="178"/>
      <c r="K395" s="249"/>
      <c r="L395" s="167"/>
      <c r="M395" s="6"/>
      <c r="N395" s="6"/>
      <c r="O395" s="6"/>
      <c r="P395" s="6"/>
      <c r="Q395" s="168"/>
      <c r="S395" s="6"/>
      <c r="T395" s="6"/>
      <c r="U395" s="6"/>
      <c r="V395" s="6"/>
    </row>
    <row r="396" spans="2:22" s="18" customFormat="1" ht="15.75" customHeight="1" x14ac:dyDescent="0.2">
      <c r="B396" s="6"/>
      <c r="C396" s="166"/>
      <c r="D396" s="10"/>
      <c r="E396" s="12"/>
      <c r="F396" s="6"/>
      <c r="G396" s="6"/>
      <c r="H396" s="6"/>
      <c r="I396" s="6"/>
      <c r="J396" s="178"/>
      <c r="K396" s="249"/>
      <c r="L396" s="167"/>
      <c r="M396" s="6"/>
      <c r="N396" s="6"/>
      <c r="O396" s="6"/>
      <c r="P396" s="6"/>
      <c r="Q396" s="168"/>
      <c r="S396" s="6"/>
      <c r="T396" s="6"/>
      <c r="U396" s="6"/>
      <c r="V396" s="6"/>
    </row>
    <row r="397" spans="2:22" s="18" customFormat="1" ht="15.75" customHeight="1" x14ac:dyDescent="0.2">
      <c r="B397" s="6"/>
      <c r="C397" s="166"/>
      <c r="D397" s="10"/>
      <c r="E397" s="12"/>
      <c r="F397" s="6"/>
      <c r="G397" s="6"/>
      <c r="H397" s="6"/>
      <c r="I397" s="6"/>
      <c r="J397" s="178"/>
      <c r="K397" s="249"/>
      <c r="L397" s="167"/>
      <c r="M397" s="6"/>
      <c r="N397" s="6"/>
      <c r="O397" s="6"/>
      <c r="P397" s="6"/>
      <c r="Q397" s="168"/>
      <c r="S397" s="6"/>
      <c r="T397" s="6"/>
      <c r="U397" s="6"/>
      <c r="V397" s="6"/>
    </row>
    <row r="398" spans="2:22" s="18" customFormat="1" ht="15.75" customHeight="1" x14ac:dyDescent="0.2">
      <c r="B398" s="6"/>
      <c r="C398" s="166"/>
      <c r="D398" s="10"/>
      <c r="E398" s="12"/>
      <c r="F398" s="6"/>
      <c r="G398" s="6"/>
      <c r="H398" s="6"/>
      <c r="I398" s="6"/>
      <c r="J398" s="178"/>
      <c r="K398" s="249"/>
      <c r="L398" s="167"/>
      <c r="M398" s="6"/>
      <c r="N398" s="6"/>
      <c r="O398" s="6"/>
      <c r="P398" s="6"/>
      <c r="Q398" s="168"/>
      <c r="S398" s="6"/>
      <c r="T398" s="6"/>
      <c r="U398" s="6"/>
      <c r="V398" s="6"/>
    </row>
    <row r="399" spans="2:22" s="18" customFormat="1" ht="15.75" customHeight="1" x14ac:dyDescent="0.2">
      <c r="B399" s="6"/>
      <c r="C399" s="166"/>
      <c r="D399" s="10"/>
      <c r="E399" s="12"/>
      <c r="F399" s="6"/>
      <c r="G399" s="6"/>
      <c r="H399" s="6"/>
      <c r="I399" s="6"/>
      <c r="J399" s="178"/>
      <c r="K399" s="249"/>
      <c r="L399" s="167"/>
      <c r="M399" s="6"/>
      <c r="N399" s="6"/>
      <c r="O399" s="6"/>
      <c r="P399" s="6"/>
      <c r="Q399" s="168"/>
      <c r="S399" s="6"/>
      <c r="T399" s="6"/>
      <c r="U399" s="6"/>
      <c r="V399" s="6"/>
    </row>
    <row r="400" spans="2:22" s="18" customFormat="1" ht="15.75" customHeight="1" x14ac:dyDescent="0.2">
      <c r="B400" s="6"/>
      <c r="C400" s="166"/>
      <c r="D400" s="10"/>
      <c r="E400" s="12"/>
      <c r="F400" s="6"/>
      <c r="G400" s="6"/>
      <c r="H400" s="6"/>
      <c r="I400" s="6"/>
      <c r="J400" s="178"/>
      <c r="K400" s="249"/>
      <c r="L400" s="167"/>
      <c r="M400" s="6"/>
      <c r="N400" s="6"/>
      <c r="O400" s="6"/>
      <c r="P400" s="6"/>
      <c r="Q400" s="168"/>
      <c r="S400" s="6"/>
      <c r="T400" s="6"/>
      <c r="U400" s="6"/>
      <c r="V400" s="6"/>
    </row>
    <row r="401" spans="2:22" s="18" customFormat="1" ht="15.75" customHeight="1" x14ac:dyDescent="0.2">
      <c r="B401" s="6"/>
      <c r="C401" s="166"/>
      <c r="D401" s="10"/>
      <c r="E401" s="12"/>
      <c r="F401" s="6"/>
      <c r="G401" s="6"/>
      <c r="H401" s="6"/>
      <c r="I401" s="6"/>
      <c r="J401" s="178"/>
      <c r="K401" s="249"/>
      <c r="L401" s="167"/>
      <c r="M401" s="6"/>
      <c r="N401" s="6"/>
      <c r="O401" s="6"/>
      <c r="P401" s="6"/>
      <c r="Q401" s="168"/>
      <c r="S401" s="6"/>
      <c r="T401" s="6"/>
      <c r="U401" s="6"/>
      <c r="V401" s="6"/>
    </row>
    <row r="402" spans="2:22" s="18" customFormat="1" ht="15.75" customHeight="1" x14ac:dyDescent="0.2">
      <c r="B402" s="6"/>
      <c r="C402" s="166"/>
      <c r="D402" s="10"/>
      <c r="E402" s="12"/>
      <c r="F402" s="6"/>
      <c r="G402" s="6"/>
      <c r="H402" s="6"/>
      <c r="I402" s="6"/>
      <c r="J402" s="178"/>
      <c r="K402" s="249"/>
      <c r="L402" s="167"/>
      <c r="M402" s="6"/>
      <c r="N402" s="6"/>
      <c r="O402" s="6"/>
      <c r="P402" s="6"/>
      <c r="Q402" s="168"/>
      <c r="S402" s="6"/>
      <c r="T402" s="6"/>
      <c r="U402" s="6"/>
      <c r="V402" s="6"/>
    </row>
    <row r="403" spans="2:22" s="18" customFormat="1" ht="15.75" customHeight="1" x14ac:dyDescent="0.2">
      <c r="B403" s="6"/>
      <c r="C403" s="166"/>
      <c r="D403" s="10"/>
      <c r="E403" s="12"/>
      <c r="F403" s="6"/>
      <c r="G403" s="6"/>
      <c r="H403" s="6"/>
      <c r="I403" s="6"/>
      <c r="J403" s="178"/>
      <c r="K403" s="249"/>
      <c r="L403" s="167"/>
      <c r="M403" s="6"/>
      <c r="N403" s="6"/>
      <c r="O403" s="6"/>
      <c r="P403" s="6"/>
      <c r="Q403" s="168"/>
      <c r="S403" s="6"/>
      <c r="T403" s="6"/>
      <c r="U403" s="6"/>
      <c r="V403" s="6"/>
    </row>
    <row r="404" spans="2:22" s="18" customFormat="1" ht="15.75" customHeight="1" x14ac:dyDescent="0.2">
      <c r="B404" s="6"/>
      <c r="C404" s="166"/>
      <c r="D404" s="10"/>
      <c r="E404" s="12"/>
      <c r="F404" s="6"/>
      <c r="G404" s="6"/>
      <c r="H404" s="6"/>
      <c r="I404" s="6"/>
      <c r="J404" s="178"/>
      <c r="K404" s="249"/>
      <c r="L404" s="167"/>
      <c r="M404" s="6"/>
      <c r="N404" s="6"/>
      <c r="O404" s="6"/>
      <c r="P404" s="6"/>
      <c r="Q404" s="168"/>
      <c r="S404" s="6"/>
      <c r="T404" s="6"/>
      <c r="U404" s="6"/>
      <c r="V404" s="6"/>
    </row>
    <row r="405" spans="2:22" s="18" customFormat="1" ht="15.75" customHeight="1" x14ac:dyDescent="0.2">
      <c r="B405" s="6"/>
      <c r="C405" s="166"/>
      <c r="D405" s="10"/>
      <c r="E405" s="12"/>
      <c r="F405" s="6"/>
      <c r="G405" s="6"/>
      <c r="H405" s="6"/>
      <c r="I405" s="6"/>
      <c r="J405" s="178"/>
      <c r="K405" s="249"/>
      <c r="L405" s="167"/>
      <c r="M405" s="6"/>
      <c r="N405" s="6"/>
      <c r="O405" s="6"/>
      <c r="P405" s="6"/>
      <c r="Q405" s="168"/>
      <c r="S405" s="6"/>
      <c r="T405" s="6"/>
      <c r="U405" s="6"/>
      <c r="V405" s="6"/>
    </row>
    <row r="406" spans="2:22" s="18" customFormat="1" ht="15.75" customHeight="1" x14ac:dyDescent="0.2">
      <c r="B406" s="6"/>
      <c r="C406" s="166"/>
      <c r="D406" s="10"/>
      <c r="E406" s="12"/>
      <c r="F406" s="6"/>
      <c r="G406" s="6"/>
      <c r="H406" s="6"/>
      <c r="I406" s="6"/>
      <c r="J406" s="178"/>
      <c r="K406" s="249"/>
      <c r="L406" s="167"/>
      <c r="M406" s="6"/>
      <c r="N406" s="6"/>
      <c r="O406" s="6"/>
      <c r="P406" s="6"/>
      <c r="Q406" s="168"/>
      <c r="S406" s="6"/>
      <c r="T406" s="6"/>
      <c r="U406" s="6"/>
      <c r="V406" s="6"/>
    </row>
    <row r="407" spans="2:22" s="18" customFormat="1" ht="15.75" customHeight="1" x14ac:dyDescent="0.2">
      <c r="B407" s="6"/>
      <c r="C407" s="166"/>
      <c r="D407" s="10"/>
      <c r="E407" s="12"/>
      <c r="F407" s="6"/>
      <c r="G407" s="6"/>
      <c r="H407" s="6"/>
      <c r="I407" s="6"/>
      <c r="J407" s="178"/>
      <c r="K407" s="249"/>
      <c r="L407" s="167"/>
      <c r="M407" s="6"/>
      <c r="N407" s="6"/>
      <c r="O407" s="6"/>
      <c r="P407" s="6"/>
      <c r="Q407" s="168"/>
      <c r="S407" s="6"/>
      <c r="T407" s="6"/>
      <c r="U407" s="6"/>
      <c r="V407" s="6"/>
    </row>
    <row r="408" spans="2:22" s="18" customFormat="1" ht="15.75" customHeight="1" x14ac:dyDescent="0.2">
      <c r="B408" s="6"/>
      <c r="C408" s="166"/>
      <c r="D408" s="10"/>
      <c r="E408" s="12"/>
      <c r="F408" s="6"/>
      <c r="G408" s="6"/>
      <c r="H408" s="6"/>
      <c r="I408" s="6"/>
      <c r="J408" s="178"/>
      <c r="K408" s="249"/>
      <c r="L408" s="167"/>
      <c r="M408" s="6"/>
      <c r="N408" s="6"/>
      <c r="O408" s="6"/>
      <c r="P408" s="6"/>
      <c r="Q408" s="168"/>
      <c r="S408" s="6"/>
      <c r="T408" s="6"/>
      <c r="U408" s="6"/>
      <c r="V408" s="6"/>
    </row>
    <row r="409" spans="2:22" s="18" customFormat="1" ht="15.75" customHeight="1" x14ac:dyDescent="0.2">
      <c r="B409" s="6"/>
      <c r="C409" s="166"/>
      <c r="D409" s="10"/>
      <c r="E409" s="12"/>
      <c r="F409" s="6"/>
      <c r="G409" s="6"/>
      <c r="H409" s="6"/>
      <c r="I409" s="6"/>
      <c r="J409" s="178"/>
      <c r="K409" s="249"/>
      <c r="L409" s="167"/>
      <c r="M409" s="6"/>
      <c r="N409" s="6"/>
      <c r="O409" s="6"/>
      <c r="P409" s="6"/>
      <c r="Q409" s="168"/>
      <c r="S409" s="6"/>
      <c r="T409" s="6"/>
      <c r="U409" s="6"/>
      <c r="V409" s="6"/>
    </row>
    <row r="410" spans="2:22" s="18" customFormat="1" ht="15.75" customHeight="1" x14ac:dyDescent="0.2">
      <c r="B410" s="6"/>
      <c r="C410" s="166"/>
      <c r="D410" s="10"/>
      <c r="E410" s="12"/>
      <c r="F410" s="6"/>
      <c r="G410" s="6"/>
      <c r="H410" s="6"/>
      <c r="I410" s="6"/>
      <c r="J410" s="178"/>
      <c r="K410" s="249"/>
      <c r="L410" s="167"/>
      <c r="M410" s="6"/>
      <c r="N410" s="6"/>
      <c r="O410" s="6"/>
      <c r="P410" s="6"/>
      <c r="Q410" s="168"/>
      <c r="S410" s="6"/>
      <c r="T410" s="6"/>
      <c r="U410" s="6"/>
      <c r="V410" s="6"/>
    </row>
    <row r="411" spans="2:22" s="18" customFormat="1" ht="15.75" customHeight="1" x14ac:dyDescent="0.2">
      <c r="B411" s="6"/>
      <c r="C411" s="166"/>
      <c r="D411" s="10"/>
      <c r="E411" s="12"/>
      <c r="F411" s="6"/>
      <c r="G411" s="6"/>
      <c r="H411" s="6"/>
      <c r="I411" s="6"/>
      <c r="J411" s="178"/>
      <c r="K411" s="249"/>
      <c r="L411" s="167"/>
      <c r="M411" s="6"/>
      <c r="N411" s="6"/>
      <c r="O411" s="6"/>
      <c r="P411" s="6"/>
      <c r="Q411" s="168"/>
      <c r="S411" s="6"/>
      <c r="T411" s="6"/>
      <c r="U411" s="6"/>
      <c r="V411" s="6"/>
    </row>
    <row r="412" spans="2:22" s="18" customFormat="1" ht="15.75" customHeight="1" x14ac:dyDescent="0.2">
      <c r="B412" s="6"/>
      <c r="C412" s="166"/>
      <c r="D412" s="10"/>
      <c r="E412" s="12"/>
      <c r="F412" s="6"/>
      <c r="G412" s="6"/>
      <c r="H412" s="6"/>
      <c r="I412" s="6"/>
      <c r="J412" s="178"/>
      <c r="K412" s="249"/>
      <c r="L412" s="167"/>
      <c r="M412" s="6"/>
      <c r="N412" s="6"/>
      <c r="O412" s="6"/>
      <c r="P412" s="6"/>
      <c r="Q412" s="168"/>
      <c r="S412" s="6"/>
      <c r="T412" s="6"/>
      <c r="U412" s="6"/>
      <c r="V412" s="6"/>
    </row>
    <row r="413" spans="2:22" s="18" customFormat="1" ht="15.75" customHeight="1" x14ac:dyDescent="0.2">
      <c r="B413" s="6"/>
      <c r="C413" s="166"/>
      <c r="D413" s="10"/>
      <c r="E413" s="12"/>
      <c r="F413" s="6"/>
      <c r="G413" s="6"/>
      <c r="H413" s="6"/>
      <c r="I413" s="6"/>
      <c r="J413" s="178"/>
      <c r="K413" s="249"/>
      <c r="L413" s="167"/>
      <c r="M413" s="6"/>
      <c r="N413" s="6"/>
      <c r="O413" s="6"/>
      <c r="P413" s="6"/>
      <c r="Q413" s="168"/>
      <c r="S413" s="6"/>
      <c r="T413" s="6"/>
      <c r="U413" s="6"/>
      <c r="V413" s="6"/>
    </row>
    <row r="414" spans="2:22" s="18" customFormat="1" ht="15.75" customHeight="1" x14ac:dyDescent="0.2">
      <c r="B414" s="6"/>
      <c r="C414" s="166"/>
      <c r="D414" s="10"/>
      <c r="E414" s="12"/>
      <c r="F414" s="6"/>
      <c r="G414" s="6"/>
      <c r="H414" s="6"/>
      <c r="I414" s="6"/>
      <c r="J414" s="178"/>
      <c r="K414" s="249"/>
      <c r="L414" s="167"/>
      <c r="M414" s="6"/>
      <c r="N414" s="6"/>
      <c r="O414" s="6"/>
      <c r="P414" s="6"/>
      <c r="Q414" s="168"/>
      <c r="S414" s="6"/>
      <c r="T414" s="6"/>
      <c r="U414" s="6"/>
      <c r="V414" s="6"/>
    </row>
    <row r="415" spans="2:22" s="18" customFormat="1" ht="15.75" customHeight="1" x14ac:dyDescent="0.2">
      <c r="B415" s="6"/>
      <c r="C415" s="166"/>
      <c r="D415" s="10"/>
      <c r="E415" s="12"/>
      <c r="F415" s="6"/>
      <c r="G415" s="6"/>
      <c r="H415" s="6"/>
      <c r="I415" s="6"/>
      <c r="J415" s="178"/>
      <c r="K415" s="249"/>
      <c r="L415" s="167"/>
      <c r="M415" s="6"/>
      <c r="N415" s="6"/>
      <c r="O415" s="6"/>
      <c r="P415" s="6"/>
      <c r="Q415" s="168"/>
      <c r="S415" s="6"/>
      <c r="T415" s="6"/>
      <c r="U415" s="6"/>
      <c r="V415" s="6"/>
    </row>
    <row r="416" spans="2:22" s="18" customFormat="1" ht="15.75" customHeight="1" x14ac:dyDescent="0.2">
      <c r="B416" s="6"/>
      <c r="C416" s="166"/>
      <c r="D416" s="10"/>
      <c r="E416" s="12"/>
      <c r="F416" s="6"/>
      <c r="G416" s="6"/>
      <c r="H416" s="6"/>
      <c r="I416" s="6"/>
      <c r="J416" s="178"/>
      <c r="K416" s="249"/>
      <c r="L416" s="167"/>
      <c r="M416" s="6"/>
      <c r="N416" s="6"/>
      <c r="O416" s="6"/>
      <c r="P416" s="6"/>
      <c r="Q416" s="168"/>
      <c r="S416" s="6"/>
      <c r="T416" s="6"/>
      <c r="U416" s="6"/>
      <c r="V416" s="6"/>
    </row>
    <row r="417" spans="2:22" s="18" customFormat="1" ht="15.75" customHeight="1" x14ac:dyDescent="0.2">
      <c r="B417" s="6"/>
      <c r="C417" s="166"/>
      <c r="D417" s="10"/>
      <c r="E417" s="12"/>
      <c r="F417" s="6"/>
      <c r="G417" s="6"/>
      <c r="H417" s="6"/>
      <c r="I417" s="6"/>
      <c r="J417" s="178"/>
      <c r="K417" s="249"/>
      <c r="L417" s="167"/>
      <c r="M417" s="6"/>
      <c r="N417" s="6"/>
      <c r="O417" s="6"/>
      <c r="P417" s="6"/>
      <c r="Q417" s="168"/>
      <c r="S417" s="6"/>
      <c r="T417" s="6"/>
      <c r="U417" s="6"/>
      <c r="V417" s="6"/>
    </row>
    <row r="418" spans="2:22" s="18" customFormat="1" ht="15.75" customHeight="1" x14ac:dyDescent="0.2">
      <c r="B418" s="6"/>
      <c r="C418" s="166"/>
      <c r="D418" s="10"/>
      <c r="E418" s="12"/>
      <c r="F418" s="6"/>
      <c r="G418" s="6"/>
      <c r="H418" s="6"/>
      <c r="I418" s="6"/>
      <c r="J418" s="178"/>
      <c r="K418" s="249"/>
      <c r="L418" s="167"/>
      <c r="M418" s="6"/>
      <c r="N418" s="6"/>
      <c r="O418" s="6"/>
      <c r="P418" s="6"/>
      <c r="Q418" s="168"/>
      <c r="S418" s="6"/>
      <c r="T418" s="6"/>
      <c r="U418" s="6"/>
      <c r="V418" s="6"/>
    </row>
    <row r="419" spans="2:22" s="18" customFormat="1" ht="15.75" customHeight="1" x14ac:dyDescent="0.2">
      <c r="B419" s="6"/>
      <c r="C419" s="166"/>
      <c r="D419" s="10"/>
      <c r="E419" s="12"/>
      <c r="F419" s="6"/>
      <c r="G419" s="6"/>
      <c r="H419" s="6"/>
      <c r="I419" s="6"/>
      <c r="J419" s="178"/>
      <c r="K419" s="249"/>
      <c r="L419" s="167"/>
      <c r="M419" s="6"/>
      <c r="N419" s="6"/>
      <c r="O419" s="6"/>
      <c r="P419" s="6"/>
      <c r="Q419" s="168"/>
      <c r="S419" s="6"/>
      <c r="T419" s="6"/>
      <c r="U419" s="6"/>
      <c r="V419" s="6"/>
    </row>
    <row r="420" spans="2:22" s="18" customFormat="1" ht="15.75" customHeight="1" x14ac:dyDescent="0.2">
      <c r="B420" s="6"/>
      <c r="C420" s="166"/>
      <c r="D420" s="10"/>
      <c r="E420" s="12"/>
      <c r="F420" s="6"/>
      <c r="G420" s="6"/>
      <c r="H420" s="6"/>
      <c r="I420" s="6"/>
      <c r="J420" s="178"/>
      <c r="K420" s="249"/>
      <c r="L420" s="167"/>
      <c r="M420" s="6"/>
      <c r="N420" s="6"/>
      <c r="O420" s="6"/>
      <c r="P420" s="6"/>
      <c r="Q420" s="168"/>
      <c r="S420" s="6"/>
      <c r="T420" s="6"/>
      <c r="U420" s="6"/>
      <c r="V420" s="6"/>
    </row>
    <row r="421" spans="2:22" s="18" customFormat="1" ht="15.75" customHeight="1" x14ac:dyDescent="0.2">
      <c r="B421" s="6"/>
      <c r="C421" s="166"/>
      <c r="D421" s="10"/>
      <c r="E421" s="12"/>
      <c r="F421" s="6"/>
      <c r="G421" s="6"/>
      <c r="H421" s="6"/>
      <c r="I421" s="6"/>
      <c r="J421" s="178"/>
      <c r="K421" s="249"/>
      <c r="L421" s="167"/>
      <c r="M421" s="6"/>
      <c r="N421" s="6"/>
      <c r="O421" s="6"/>
      <c r="P421" s="6"/>
      <c r="Q421" s="168"/>
      <c r="S421" s="6"/>
      <c r="T421" s="6"/>
      <c r="U421" s="6"/>
      <c r="V421" s="6"/>
    </row>
    <row r="422" spans="2:22" s="18" customFormat="1" ht="15.75" customHeight="1" x14ac:dyDescent="0.2">
      <c r="B422" s="6"/>
      <c r="C422" s="166"/>
      <c r="D422" s="10"/>
      <c r="E422" s="12"/>
      <c r="F422" s="6"/>
      <c r="G422" s="6"/>
      <c r="H422" s="6"/>
      <c r="I422" s="6"/>
      <c r="J422" s="178"/>
      <c r="K422" s="249"/>
      <c r="L422" s="167"/>
      <c r="M422" s="6"/>
      <c r="N422" s="6"/>
      <c r="O422" s="6"/>
      <c r="P422" s="6"/>
      <c r="Q422" s="168"/>
      <c r="S422" s="6"/>
      <c r="T422" s="6"/>
      <c r="U422" s="6"/>
      <c r="V422" s="6"/>
    </row>
    <row r="423" spans="2:22" s="18" customFormat="1" ht="15.75" customHeight="1" x14ac:dyDescent="0.2">
      <c r="B423" s="6"/>
      <c r="C423" s="166"/>
      <c r="D423" s="10"/>
      <c r="E423" s="12"/>
      <c r="F423" s="6"/>
      <c r="G423" s="6"/>
      <c r="H423" s="6"/>
      <c r="I423" s="6"/>
      <c r="J423" s="178"/>
      <c r="K423" s="249"/>
      <c r="L423" s="167"/>
      <c r="M423" s="6"/>
      <c r="N423" s="6"/>
      <c r="O423" s="6"/>
      <c r="P423" s="6"/>
      <c r="Q423" s="168"/>
      <c r="S423" s="6"/>
      <c r="T423" s="6"/>
      <c r="U423" s="6"/>
      <c r="V423" s="6"/>
    </row>
    <row r="424" spans="2:22" s="18" customFormat="1" ht="15.75" customHeight="1" x14ac:dyDescent="0.2">
      <c r="B424" s="6"/>
      <c r="C424" s="166"/>
      <c r="D424" s="10"/>
      <c r="E424" s="12"/>
      <c r="F424" s="6"/>
      <c r="G424" s="6"/>
      <c r="H424" s="6"/>
      <c r="I424" s="6"/>
      <c r="J424" s="178"/>
      <c r="K424" s="249"/>
      <c r="L424" s="167"/>
      <c r="M424" s="6"/>
      <c r="N424" s="6"/>
      <c r="O424" s="6"/>
      <c r="P424" s="6"/>
      <c r="Q424" s="168"/>
      <c r="S424" s="6"/>
      <c r="T424" s="6"/>
      <c r="U424" s="6"/>
      <c r="V424" s="6"/>
    </row>
    <row r="425" spans="2:22" s="18" customFormat="1" ht="15.75" customHeight="1" x14ac:dyDescent="0.2">
      <c r="B425" s="6"/>
      <c r="C425" s="166"/>
      <c r="D425" s="10"/>
      <c r="E425" s="12"/>
      <c r="F425" s="6"/>
      <c r="G425" s="6"/>
      <c r="H425" s="6"/>
      <c r="I425" s="6"/>
      <c r="J425" s="178"/>
      <c r="K425" s="249"/>
      <c r="L425" s="167"/>
      <c r="M425" s="6"/>
      <c r="N425" s="6"/>
      <c r="O425" s="6"/>
      <c r="P425" s="6"/>
      <c r="Q425" s="168"/>
      <c r="S425" s="6"/>
      <c r="T425" s="6"/>
      <c r="U425" s="6"/>
      <c r="V425" s="6"/>
    </row>
    <row r="426" spans="2:22" s="18" customFormat="1" ht="15.75" customHeight="1" x14ac:dyDescent="0.2">
      <c r="B426" s="6"/>
      <c r="C426" s="166"/>
      <c r="D426" s="10"/>
      <c r="E426" s="12"/>
      <c r="F426" s="6"/>
      <c r="G426" s="6"/>
      <c r="H426" s="6"/>
      <c r="I426" s="6"/>
      <c r="J426" s="178"/>
      <c r="K426" s="249"/>
      <c r="L426" s="167"/>
      <c r="M426" s="6"/>
      <c r="N426" s="6"/>
      <c r="O426" s="6"/>
      <c r="P426" s="6"/>
      <c r="Q426" s="168"/>
      <c r="S426" s="6"/>
      <c r="T426" s="6"/>
      <c r="U426" s="6"/>
      <c r="V426" s="6"/>
    </row>
    <row r="427" spans="2:22" s="18" customFormat="1" ht="15.75" customHeight="1" x14ac:dyDescent="0.2">
      <c r="B427" s="6"/>
      <c r="C427" s="166"/>
      <c r="D427" s="10"/>
      <c r="E427" s="12"/>
      <c r="F427" s="6"/>
      <c r="G427" s="6"/>
      <c r="H427" s="6"/>
      <c r="I427" s="6"/>
      <c r="J427" s="178"/>
      <c r="K427" s="249"/>
      <c r="L427" s="167"/>
      <c r="M427" s="6"/>
      <c r="N427" s="6"/>
      <c r="O427" s="6"/>
      <c r="P427" s="6"/>
      <c r="Q427" s="168"/>
      <c r="S427" s="6"/>
      <c r="T427" s="6"/>
      <c r="U427" s="6"/>
      <c r="V427" s="6"/>
    </row>
    <row r="428" spans="2:22" s="18" customFormat="1" ht="15.75" customHeight="1" x14ac:dyDescent="0.2">
      <c r="B428" s="6"/>
      <c r="C428" s="166"/>
      <c r="D428" s="10"/>
      <c r="E428" s="12"/>
      <c r="F428" s="6"/>
      <c r="G428" s="6"/>
      <c r="H428" s="6"/>
      <c r="I428" s="6"/>
      <c r="J428" s="178"/>
      <c r="K428" s="249"/>
      <c r="L428" s="167"/>
      <c r="M428" s="6"/>
      <c r="N428" s="6"/>
      <c r="O428" s="6"/>
      <c r="P428" s="6"/>
      <c r="Q428" s="168"/>
      <c r="S428" s="6"/>
      <c r="T428" s="6"/>
      <c r="U428" s="6"/>
      <c r="V428" s="6"/>
    </row>
    <row r="429" spans="2:22" s="18" customFormat="1" ht="15.75" customHeight="1" x14ac:dyDescent="0.2">
      <c r="B429" s="6"/>
      <c r="C429" s="166"/>
      <c r="D429" s="10"/>
      <c r="E429" s="12"/>
      <c r="F429" s="6"/>
      <c r="G429" s="6"/>
      <c r="H429" s="6"/>
      <c r="I429" s="6"/>
      <c r="J429" s="178"/>
      <c r="K429" s="249"/>
      <c r="L429" s="167"/>
      <c r="M429" s="6"/>
      <c r="N429" s="6"/>
      <c r="O429" s="6"/>
      <c r="P429" s="6"/>
      <c r="Q429" s="168"/>
      <c r="S429" s="6"/>
      <c r="T429" s="6"/>
      <c r="U429" s="6"/>
      <c r="V429" s="6"/>
    </row>
    <row r="430" spans="2:22" s="18" customFormat="1" ht="15.75" customHeight="1" x14ac:dyDescent="0.2">
      <c r="B430" s="6"/>
      <c r="C430" s="166"/>
      <c r="D430" s="10"/>
      <c r="E430" s="12"/>
      <c r="F430" s="6"/>
      <c r="G430" s="6"/>
      <c r="H430" s="6"/>
      <c r="I430" s="6"/>
      <c r="J430" s="178"/>
      <c r="K430" s="249"/>
      <c r="L430" s="167"/>
      <c r="M430" s="6"/>
      <c r="N430" s="6"/>
      <c r="O430" s="6"/>
      <c r="P430" s="6"/>
      <c r="Q430" s="168"/>
      <c r="S430" s="6"/>
      <c r="T430" s="6"/>
      <c r="U430" s="6"/>
      <c r="V430" s="6"/>
    </row>
    <row r="431" spans="2:22" s="18" customFormat="1" ht="15.75" customHeight="1" x14ac:dyDescent="0.2">
      <c r="B431" s="6"/>
      <c r="C431" s="166"/>
      <c r="D431" s="10"/>
      <c r="E431" s="12"/>
      <c r="F431" s="6"/>
      <c r="G431" s="6"/>
      <c r="H431" s="6"/>
      <c r="I431" s="6"/>
      <c r="J431" s="178"/>
      <c r="K431" s="249"/>
      <c r="L431" s="167"/>
      <c r="M431" s="6"/>
      <c r="N431" s="6"/>
      <c r="O431" s="6"/>
      <c r="P431" s="6"/>
      <c r="Q431" s="168"/>
      <c r="S431" s="6"/>
      <c r="T431" s="6"/>
      <c r="U431" s="6"/>
      <c r="V431" s="6"/>
    </row>
    <row r="432" spans="2:22" s="18" customFormat="1" ht="15.75" customHeight="1" x14ac:dyDescent="0.2">
      <c r="B432" s="6"/>
      <c r="C432" s="166"/>
      <c r="D432" s="10"/>
      <c r="E432" s="12"/>
      <c r="F432" s="6"/>
      <c r="G432" s="6"/>
      <c r="H432" s="6"/>
      <c r="I432" s="6"/>
      <c r="J432" s="178"/>
      <c r="K432" s="249"/>
      <c r="L432" s="167"/>
      <c r="M432" s="6"/>
      <c r="N432" s="6"/>
      <c r="O432" s="6"/>
      <c r="P432" s="6"/>
      <c r="Q432" s="168"/>
      <c r="S432" s="6"/>
      <c r="T432" s="6"/>
      <c r="U432" s="6"/>
      <c r="V432" s="6"/>
    </row>
    <row r="433" spans="2:22" s="18" customFormat="1" ht="15.75" customHeight="1" x14ac:dyDescent="0.2">
      <c r="B433" s="6"/>
      <c r="C433" s="166"/>
      <c r="D433" s="10"/>
      <c r="E433" s="12"/>
      <c r="F433" s="6"/>
      <c r="G433" s="6"/>
      <c r="H433" s="6"/>
      <c r="I433" s="6"/>
      <c r="J433" s="178"/>
      <c r="K433" s="249"/>
      <c r="L433" s="167"/>
      <c r="M433" s="6"/>
      <c r="N433" s="6"/>
      <c r="O433" s="6"/>
      <c r="P433" s="6"/>
      <c r="Q433" s="168"/>
      <c r="S433" s="6"/>
      <c r="T433" s="6"/>
      <c r="U433" s="6"/>
      <c r="V433" s="6"/>
    </row>
    <row r="434" spans="2:22" s="18" customFormat="1" ht="15.75" customHeight="1" x14ac:dyDescent="0.2">
      <c r="B434" s="6"/>
      <c r="C434" s="166"/>
      <c r="D434" s="10"/>
      <c r="E434" s="12"/>
      <c r="F434" s="6"/>
      <c r="G434" s="6"/>
      <c r="H434" s="6"/>
      <c r="I434" s="6"/>
      <c r="J434" s="178"/>
      <c r="K434" s="249"/>
      <c r="L434" s="167"/>
      <c r="M434" s="6"/>
      <c r="N434" s="6"/>
      <c r="O434" s="6"/>
      <c r="P434" s="6"/>
      <c r="Q434" s="168"/>
      <c r="S434" s="6"/>
      <c r="T434" s="6"/>
      <c r="U434" s="6"/>
      <c r="V434" s="6"/>
    </row>
    <row r="435" spans="2:22" s="18" customFormat="1" ht="15.75" customHeight="1" x14ac:dyDescent="0.2">
      <c r="B435" s="6"/>
      <c r="C435" s="166"/>
      <c r="D435" s="10"/>
      <c r="E435" s="12"/>
      <c r="F435" s="6"/>
      <c r="G435" s="6"/>
      <c r="H435" s="6"/>
      <c r="I435" s="6"/>
      <c r="J435" s="178"/>
      <c r="K435" s="249"/>
      <c r="L435" s="167"/>
      <c r="M435" s="6"/>
      <c r="N435" s="6"/>
      <c r="O435" s="6"/>
      <c r="P435" s="6"/>
      <c r="Q435" s="168"/>
      <c r="S435" s="6"/>
      <c r="T435" s="6"/>
      <c r="U435" s="6"/>
      <c r="V435" s="6"/>
    </row>
    <row r="436" spans="2:22" s="18" customFormat="1" ht="15.75" customHeight="1" x14ac:dyDescent="0.2">
      <c r="B436" s="6"/>
      <c r="C436" s="166"/>
      <c r="D436" s="10"/>
      <c r="E436" s="12"/>
      <c r="F436" s="6"/>
      <c r="G436" s="6"/>
      <c r="H436" s="6"/>
      <c r="I436" s="6"/>
      <c r="J436" s="178"/>
      <c r="K436" s="249"/>
      <c r="L436" s="167"/>
      <c r="M436" s="6"/>
      <c r="N436" s="6"/>
      <c r="O436" s="6"/>
      <c r="P436" s="6"/>
      <c r="Q436" s="168"/>
      <c r="S436" s="6"/>
      <c r="T436" s="6"/>
      <c r="U436" s="6"/>
      <c r="V436" s="6"/>
    </row>
    <row r="437" spans="2:22" s="18" customFormat="1" ht="15.75" customHeight="1" x14ac:dyDescent="0.2">
      <c r="B437" s="6"/>
      <c r="C437" s="166"/>
      <c r="D437" s="10"/>
      <c r="E437" s="12"/>
      <c r="F437" s="6"/>
      <c r="G437" s="6"/>
      <c r="H437" s="6"/>
      <c r="I437" s="6"/>
      <c r="J437" s="178"/>
      <c r="K437" s="249"/>
      <c r="L437" s="167"/>
      <c r="M437" s="6"/>
      <c r="N437" s="6"/>
      <c r="O437" s="6"/>
      <c r="P437" s="6"/>
      <c r="Q437" s="168"/>
      <c r="S437" s="6"/>
      <c r="T437" s="6"/>
      <c r="U437" s="6"/>
      <c r="V437" s="6"/>
    </row>
    <row r="438" spans="2:22" s="18" customFormat="1" ht="15.75" customHeight="1" x14ac:dyDescent="0.2">
      <c r="B438" s="6"/>
      <c r="C438" s="166"/>
      <c r="D438" s="10"/>
      <c r="E438" s="12"/>
      <c r="F438" s="6"/>
      <c r="G438" s="6"/>
      <c r="H438" s="6"/>
      <c r="I438" s="6"/>
      <c r="J438" s="178"/>
      <c r="K438" s="249"/>
      <c r="L438" s="167"/>
      <c r="M438" s="6"/>
      <c r="N438" s="6"/>
      <c r="O438" s="6"/>
      <c r="P438" s="6"/>
      <c r="Q438" s="168"/>
      <c r="S438" s="6"/>
      <c r="T438" s="6"/>
      <c r="U438" s="6"/>
      <c r="V438" s="6"/>
    </row>
    <row r="439" spans="2:22" s="18" customFormat="1" ht="15.75" customHeight="1" x14ac:dyDescent="0.2">
      <c r="B439" s="6"/>
      <c r="C439" s="166"/>
      <c r="D439" s="10"/>
      <c r="E439" s="12"/>
      <c r="F439" s="6"/>
      <c r="G439" s="6"/>
      <c r="H439" s="6"/>
      <c r="I439" s="6"/>
      <c r="J439" s="178"/>
      <c r="K439" s="249"/>
      <c r="L439" s="167"/>
      <c r="M439" s="6"/>
      <c r="N439" s="6"/>
      <c r="O439" s="6"/>
      <c r="P439" s="6"/>
      <c r="Q439" s="168"/>
      <c r="S439" s="6"/>
      <c r="T439" s="6"/>
      <c r="U439" s="6"/>
      <c r="V439" s="6"/>
    </row>
    <row r="440" spans="2:22" s="18" customFormat="1" ht="15.75" customHeight="1" x14ac:dyDescent="0.2">
      <c r="B440" s="6"/>
      <c r="C440" s="166"/>
      <c r="D440" s="10"/>
      <c r="E440" s="12"/>
      <c r="F440" s="6"/>
      <c r="G440" s="6"/>
      <c r="H440" s="6"/>
      <c r="I440" s="6"/>
      <c r="J440" s="178"/>
      <c r="K440" s="249"/>
      <c r="L440" s="167"/>
      <c r="M440" s="6"/>
      <c r="N440" s="6"/>
      <c r="O440" s="6"/>
      <c r="P440" s="6"/>
      <c r="Q440" s="168"/>
      <c r="S440" s="6"/>
      <c r="T440" s="6"/>
      <c r="U440" s="6"/>
      <c r="V440" s="6"/>
    </row>
    <row r="441" spans="2:22" s="18" customFormat="1" ht="15.75" customHeight="1" x14ac:dyDescent="0.2">
      <c r="B441" s="6"/>
      <c r="C441" s="166"/>
      <c r="D441" s="10"/>
      <c r="E441" s="12"/>
      <c r="F441" s="6"/>
      <c r="G441" s="6"/>
      <c r="H441" s="6"/>
      <c r="I441" s="6"/>
      <c r="J441" s="178"/>
      <c r="K441" s="249"/>
      <c r="L441" s="167"/>
      <c r="M441" s="6"/>
      <c r="N441" s="6"/>
      <c r="O441" s="6"/>
      <c r="P441" s="6"/>
      <c r="Q441" s="168"/>
      <c r="S441" s="6"/>
      <c r="T441" s="6"/>
      <c r="U441" s="6"/>
      <c r="V441" s="6"/>
    </row>
    <row r="442" spans="2:22" s="18" customFormat="1" ht="15.75" customHeight="1" x14ac:dyDescent="0.2">
      <c r="B442" s="6"/>
      <c r="C442" s="166"/>
      <c r="D442" s="10"/>
      <c r="E442" s="12"/>
      <c r="F442" s="6"/>
      <c r="G442" s="6"/>
      <c r="H442" s="6"/>
      <c r="I442" s="6"/>
      <c r="J442" s="178"/>
      <c r="K442" s="249"/>
      <c r="L442" s="167"/>
      <c r="M442" s="6"/>
      <c r="N442" s="6"/>
      <c r="O442" s="6"/>
      <c r="P442" s="6"/>
      <c r="Q442" s="168"/>
      <c r="S442" s="6"/>
      <c r="T442" s="6"/>
      <c r="U442" s="6"/>
      <c r="V442" s="6"/>
    </row>
    <row r="443" spans="2:22" s="18" customFormat="1" ht="15.75" customHeight="1" x14ac:dyDescent="0.2">
      <c r="B443" s="6"/>
      <c r="C443" s="166"/>
      <c r="D443" s="10"/>
      <c r="E443" s="12"/>
      <c r="F443" s="6"/>
      <c r="G443" s="6"/>
      <c r="H443" s="6"/>
      <c r="I443" s="6"/>
      <c r="J443" s="178"/>
      <c r="K443" s="249"/>
      <c r="L443" s="167"/>
      <c r="M443" s="6"/>
      <c r="N443" s="6"/>
      <c r="O443" s="6"/>
      <c r="P443" s="6"/>
      <c r="Q443" s="168"/>
      <c r="S443" s="6"/>
      <c r="T443" s="6"/>
      <c r="U443" s="6"/>
      <c r="V443" s="6"/>
    </row>
    <row r="444" spans="2:22" s="18" customFormat="1" ht="15.75" customHeight="1" x14ac:dyDescent="0.2">
      <c r="B444" s="6"/>
      <c r="C444" s="166"/>
      <c r="D444" s="10"/>
      <c r="E444" s="12"/>
      <c r="F444" s="6"/>
      <c r="G444" s="6"/>
      <c r="H444" s="6"/>
      <c r="I444" s="6"/>
      <c r="J444" s="178"/>
      <c r="K444" s="249"/>
      <c r="L444" s="167"/>
      <c r="M444" s="6"/>
      <c r="N444" s="6"/>
      <c r="O444" s="6"/>
      <c r="P444" s="6"/>
      <c r="Q444" s="168"/>
      <c r="S444" s="6"/>
      <c r="T444" s="6"/>
      <c r="U444" s="6"/>
      <c r="V444" s="6"/>
    </row>
    <row r="445" spans="2:22" s="18" customFormat="1" ht="15.75" customHeight="1" x14ac:dyDescent="0.2">
      <c r="B445" s="6"/>
      <c r="C445" s="166"/>
      <c r="D445" s="10"/>
      <c r="E445" s="12"/>
      <c r="F445" s="6"/>
      <c r="G445" s="6"/>
      <c r="H445" s="6"/>
      <c r="I445" s="6"/>
      <c r="J445" s="178"/>
      <c r="K445" s="249"/>
      <c r="L445" s="167"/>
      <c r="M445" s="6"/>
      <c r="N445" s="6"/>
      <c r="O445" s="6"/>
      <c r="P445" s="6"/>
      <c r="Q445" s="168"/>
      <c r="S445" s="6"/>
      <c r="T445" s="6"/>
      <c r="U445" s="6"/>
      <c r="V445" s="6"/>
    </row>
    <row r="446" spans="2:22" s="18" customFormat="1" ht="15.75" customHeight="1" x14ac:dyDescent="0.2">
      <c r="B446" s="6"/>
      <c r="C446" s="166"/>
      <c r="D446" s="10"/>
      <c r="E446" s="12"/>
      <c r="F446" s="6"/>
      <c r="G446" s="6"/>
      <c r="H446" s="6"/>
      <c r="I446" s="6"/>
      <c r="J446" s="178"/>
      <c r="K446" s="249"/>
      <c r="L446" s="167"/>
      <c r="M446" s="6"/>
      <c r="N446" s="6"/>
      <c r="O446" s="6"/>
      <c r="P446" s="6"/>
      <c r="Q446" s="168"/>
      <c r="S446" s="6"/>
      <c r="T446" s="6"/>
      <c r="U446" s="6"/>
      <c r="V446" s="6"/>
    </row>
    <row r="447" spans="2:22" s="18" customFormat="1" ht="15.75" customHeight="1" x14ac:dyDescent="0.2">
      <c r="B447" s="6"/>
      <c r="C447" s="166"/>
      <c r="D447" s="10"/>
      <c r="E447" s="12"/>
      <c r="F447" s="6"/>
      <c r="G447" s="6"/>
      <c r="H447" s="6"/>
      <c r="I447" s="6"/>
      <c r="J447" s="178"/>
      <c r="K447" s="249"/>
      <c r="L447" s="167"/>
      <c r="M447" s="6"/>
      <c r="N447" s="6"/>
      <c r="O447" s="6"/>
      <c r="P447" s="6"/>
      <c r="Q447" s="168"/>
      <c r="S447" s="6"/>
      <c r="T447" s="6"/>
      <c r="U447" s="6"/>
      <c r="V447" s="6"/>
    </row>
    <row r="448" spans="2:22" s="18" customFormat="1" ht="15.75" customHeight="1" x14ac:dyDescent="0.2">
      <c r="B448" s="6"/>
      <c r="C448" s="166"/>
      <c r="D448" s="10"/>
      <c r="E448" s="12"/>
      <c r="F448" s="6"/>
      <c r="G448" s="6"/>
      <c r="H448" s="6"/>
      <c r="I448" s="6"/>
      <c r="J448" s="178"/>
      <c r="K448" s="249"/>
      <c r="L448" s="167"/>
      <c r="M448" s="6"/>
      <c r="N448" s="6"/>
      <c r="O448" s="6"/>
      <c r="P448" s="6"/>
      <c r="Q448" s="168"/>
      <c r="S448" s="6"/>
      <c r="T448" s="6"/>
      <c r="U448" s="6"/>
      <c r="V448" s="6"/>
    </row>
    <row r="449" spans="2:22" s="18" customFormat="1" ht="15.75" customHeight="1" x14ac:dyDescent="0.2">
      <c r="B449" s="6"/>
      <c r="C449" s="166"/>
      <c r="D449" s="10"/>
      <c r="E449" s="12"/>
      <c r="F449" s="6"/>
      <c r="G449" s="6"/>
      <c r="H449" s="6"/>
      <c r="I449" s="6"/>
      <c r="J449" s="178"/>
      <c r="K449" s="249"/>
      <c r="L449" s="167"/>
      <c r="M449" s="6"/>
      <c r="N449" s="6"/>
      <c r="O449" s="6"/>
      <c r="P449" s="6"/>
      <c r="Q449" s="168"/>
      <c r="S449" s="6"/>
      <c r="T449" s="6"/>
      <c r="U449" s="6"/>
      <c r="V449" s="6"/>
    </row>
    <row r="450" spans="2:22" s="18" customFormat="1" ht="15.75" customHeight="1" x14ac:dyDescent="0.2">
      <c r="B450" s="6"/>
      <c r="C450" s="166"/>
      <c r="D450" s="10"/>
      <c r="E450" s="12"/>
      <c r="F450" s="6"/>
      <c r="G450" s="6"/>
      <c r="H450" s="6"/>
      <c r="I450" s="6"/>
      <c r="J450" s="178"/>
      <c r="K450" s="249"/>
      <c r="L450" s="167"/>
      <c r="M450" s="6"/>
      <c r="N450" s="6"/>
      <c r="O450" s="6"/>
      <c r="P450" s="6"/>
      <c r="Q450" s="168"/>
      <c r="S450" s="6"/>
      <c r="T450" s="6"/>
      <c r="U450" s="6"/>
      <c r="V450" s="6"/>
    </row>
    <row r="451" spans="2:22" s="18" customFormat="1" ht="15.75" customHeight="1" x14ac:dyDescent="0.2">
      <c r="B451" s="6"/>
      <c r="C451" s="166"/>
      <c r="D451" s="10"/>
      <c r="E451" s="12"/>
      <c r="F451" s="6"/>
      <c r="G451" s="6"/>
      <c r="H451" s="6"/>
      <c r="I451" s="6"/>
      <c r="J451" s="178"/>
      <c r="K451" s="249"/>
      <c r="L451" s="167"/>
      <c r="M451" s="6"/>
      <c r="N451" s="6"/>
      <c r="O451" s="6"/>
      <c r="P451" s="6"/>
      <c r="Q451" s="168"/>
      <c r="S451" s="6"/>
      <c r="T451" s="6"/>
      <c r="U451" s="6"/>
      <c r="V451" s="6"/>
    </row>
    <row r="452" spans="2:22" s="18" customFormat="1" ht="15.75" customHeight="1" x14ac:dyDescent="0.2">
      <c r="B452" s="6"/>
      <c r="C452" s="166"/>
      <c r="D452" s="10"/>
      <c r="E452" s="12"/>
      <c r="F452" s="6"/>
      <c r="G452" s="6"/>
      <c r="H452" s="6"/>
      <c r="I452" s="6"/>
      <c r="J452" s="178"/>
      <c r="K452" s="249"/>
      <c r="L452" s="167"/>
      <c r="M452" s="6"/>
      <c r="N452" s="6"/>
      <c r="O452" s="6"/>
      <c r="P452" s="6"/>
      <c r="Q452" s="168"/>
      <c r="S452" s="6"/>
      <c r="T452" s="6"/>
      <c r="U452" s="6"/>
      <c r="V452" s="6"/>
    </row>
    <row r="453" spans="2:22" s="18" customFormat="1" ht="15.75" customHeight="1" x14ac:dyDescent="0.2">
      <c r="B453" s="6"/>
      <c r="C453" s="166"/>
      <c r="D453" s="10"/>
      <c r="E453" s="12"/>
      <c r="F453" s="6"/>
      <c r="G453" s="6"/>
      <c r="H453" s="6"/>
      <c r="I453" s="6"/>
      <c r="J453" s="178"/>
      <c r="K453" s="249"/>
      <c r="L453" s="167"/>
      <c r="M453" s="6"/>
      <c r="N453" s="6"/>
      <c r="O453" s="6"/>
      <c r="P453" s="6"/>
      <c r="Q453" s="168"/>
      <c r="S453" s="6"/>
      <c r="T453" s="6"/>
      <c r="U453" s="6"/>
      <c r="V453" s="6"/>
    </row>
    <row r="454" spans="2:22" s="18" customFormat="1" ht="15.75" customHeight="1" x14ac:dyDescent="0.2">
      <c r="B454" s="6"/>
      <c r="C454" s="166"/>
      <c r="D454" s="10"/>
      <c r="E454" s="12"/>
      <c r="F454" s="6"/>
      <c r="G454" s="6"/>
      <c r="H454" s="6"/>
      <c r="I454" s="6"/>
      <c r="J454" s="178"/>
      <c r="K454" s="249"/>
      <c r="L454" s="167"/>
      <c r="M454" s="6"/>
      <c r="N454" s="6"/>
      <c r="O454" s="6"/>
      <c r="P454" s="6"/>
      <c r="Q454" s="168"/>
      <c r="S454" s="6"/>
      <c r="T454" s="6"/>
      <c r="U454" s="6"/>
      <c r="V454" s="6"/>
    </row>
    <row r="455" spans="2:22" s="18" customFormat="1" ht="15.75" customHeight="1" x14ac:dyDescent="0.2">
      <c r="B455" s="6"/>
      <c r="C455" s="166"/>
      <c r="D455" s="10"/>
      <c r="E455" s="12"/>
      <c r="F455" s="6"/>
      <c r="G455" s="6"/>
      <c r="H455" s="6"/>
      <c r="I455" s="6"/>
      <c r="J455" s="178"/>
      <c r="K455" s="249"/>
      <c r="L455" s="167"/>
      <c r="M455" s="6"/>
      <c r="N455" s="6"/>
      <c r="O455" s="6"/>
      <c r="P455" s="6"/>
      <c r="Q455" s="168"/>
      <c r="S455" s="6"/>
      <c r="T455" s="6"/>
      <c r="U455" s="6"/>
      <c r="V455" s="6"/>
    </row>
    <row r="456" spans="2:22" s="18" customFormat="1" ht="15.75" customHeight="1" x14ac:dyDescent="0.2">
      <c r="B456" s="6"/>
      <c r="C456" s="166"/>
      <c r="D456" s="10"/>
      <c r="E456" s="12"/>
      <c r="F456" s="6"/>
      <c r="G456" s="6"/>
      <c r="H456" s="6"/>
      <c r="I456" s="6"/>
      <c r="J456" s="178"/>
      <c r="K456" s="249"/>
      <c r="L456" s="167"/>
      <c r="M456" s="6"/>
      <c r="N456" s="6"/>
      <c r="O456" s="6"/>
      <c r="P456" s="6"/>
      <c r="Q456" s="168"/>
      <c r="S456" s="6"/>
      <c r="T456" s="6"/>
      <c r="U456" s="6"/>
      <c r="V456" s="6"/>
    </row>
    <row r="457" spans="2:22" s="18" customFormat="1" ht="15.75" customHeight="1" x14ac:dyDescent="0.2">
      <c r="B457" s="6"/>
      <c r="C457" s="166"/>
      <c r="D457" s="10"/>
      <c r="E457" s="12"/>
      <c r="F457" s="6"/>
      <c r="G457" s="6"/>
      <c r="H457" s="6"/>
      <c r="I457" s="6"/>
      <c r="J457" s="178"/>
      <c r="K457" s="249"/>
      <c r="L457" s="167"/>
      <c r="M457" s="6"/>
      <c r="N457" s="6"/>
      <c r="O457" s="6"/>
      <c r="P457" s="6"/>
      <c r="Q457" s="168"/>
      <c r="S457" s="6"/>
      <c r="T457" s="6"/>
      <c r="U457" s="6"/>
      <c r="V457" s="6"/>
    </row>
    <row r="458" spans="2:22" s="18" customFormat="1" ht="15.75" customHeight="1" x14ac:dyDescent="0.2">
      <c r="B458" s="6"/>
      <c r="C458" s="166"/>
      <c r="D458" s="10"/>
      <c r="E458" s="12"/>
      <c r="F458" s="6"/>
      <c r="G458" s="6"/>
      <c r="H458" s="6"/>
      <c r="I458" s="6"/>
      <c r="J458" s="178"/>
      <c r="K458" s="249"/>
      <c r="L458" s="167"/>
      <c r="M458" s="6"/>
      <c r="N458" s="6"/>
      <c r="O458" s="6"/>
      <c r="P458" s="6"/>
      <c r="Q458" s="168"/>
      <c r="S458" s="6"/>
      <c r="T458" s="6"/>
      <c r="U458" s="6"/>
      <c r="V458" s="6"/>
    </row>
    <row r="459" spans="2:22" s="18" customFormat="1" ht="15.75" customHeight="1" x14ac:dyDescent="0.2">
      <c r="B459" s="6"/>
      <c r="C459" s="166"/>
      <c r="D459" s="10"/>
      <c r="E459" s="12"/>
      <c r="F459" s="6"/>
      <c r="G459" s="6"/>
      <c r="H459" s="6"/>
      <c r="I459" s="6"/>
      <c r="J459" s="178"/>
      <c r="K459" s="249"/>
      <c r="L459" s="167"/>
      <c r="M459" s="6"/>
      <c r="N459" s="6"/>
      <c r="O459" s="6"/>
      <c r="P459" s="6"/>
      <c r="Q459" s="168"/>
      <c r="S459" s="6"/>
      <c r="T459" s="6"/>
      <c r="U459" s="6"/>
      <c r="V459" s="6"/>
    </row>
    <row r="460" spans="2:22" s="18" customFormat="1" ht="15.75" customHeight="1" x14ac:dyDescent="0.2">
      <c r="B460" s="6"/>
      <c r="C460" s="166"/>
      <c r="D460" s="10"/>
      <c r="E460" s="12"/>
      <c r="F460" s="6"/>
      <c r="G460" s="6"/>
      <c r="H460" s="6"/>
      <c r="I460" s="6"/>
      <c r="J460" s="178"/>
      <c r="K460" s="249"/>
      <c r="L460" s="167"/>
      <c r="M460" s="6"/>
      <c r="N460" s="6"/>
      <c r="O460" s="6"/>
      <c r="P460" s="6"/>
      <c r="Q460" s="168"/>
      <c r="S460" s="6"/>
      <c r="T460" s="6"/>
      <c r="U460" s="6"/>
      <c r="V460" s="6"/>
    </row>
    <row r="461" spans="2:22" s="18" customFormat="1" ht="15.75" customHeight="1" x14ac:dyDescent="0.2">
      <c r="B461" s="6"/>
      <c r="C461" s="166"/>
      <c r="D461" s="10"/>
      <c r="E461" s="12"/>
      <c r="F461" s="6"/>
      <c r="G461" s="6"/>
      <c r="H461" s="6"/>
      <c r="I461" s="6"/>
      <c r="J461" s="178"/>
      <c r="K461" s="249"/>
      <c r="L461" s="167"/>
      <c r="M461" s="6"/>
      <c r="N461" s="6"/>
      <c r="O461" s="6"/>
      <c r="P461" s="6"/>
      <c r="Q461" s="168"/>
      <c r="S461" s="6"/>
      <c r="T461" s="6"/>
      <c r="U461" s="6"/>
      <c r="V461" s="6"/>
    </row>
    <row r="462" spans="2:22" s="18" customFormat="1" ht="15.75" customHeight="1" x14ac:dyDescent="0.2">
      <c r="B462" s="6"/>
      <c r="C462" s="166"/>
      <c r="D462" s="10"/>
      <c r="E462" s="12"/>
      <c r="F462" s="6"/>
      <c r="G462" s="6"/>
      <c r="H462" s="6"/>
      <c r="I462" s="6"/>
      <c r="J462" s="178"/>
      <c r="K462" s="249"/>
      <c r="L462" s="167"/>
      <c r="M462" s="6"/>
      <c r="N462" s="6"/>
      <c r="O462" s="6"/>
      <c r="P462" s="6"/>
      <c r="Q462" s="168"/>
      <c r="S462" s="6"/>
      <c r="T462" s="6"/>
      <c r="U462" s="6"/>
      <c r="V462" s="6"/>
    </row>
    <row r="463" spans="2:22" s="18" customFormat="1" ht="15.75" customHeight="1" x14ac:dyDescent="0.2">
      <c r="B463" s="6"/>
      <c r="C463" s="166"/>
      <c r="D463" s="10"/>
      <c r="E463" s="12"/>
      <c r="F463" s="6"/>
      <c r="G463" s="6"/>
      <c r="H463" s="6"/>
      <c r="I463" s="6"/>
      <c r="J463" s="178"/>
      <c r="K463" s="249"/>
      <c r="L463" s="167"/>
      <c r="M463" s="6"/>
      <c r="N463" s="6"/>
      <c r="O463" s="6"/>
      <c r="P463" s="6"/>
      <c r="Q463" s="168"/>
      <c r="S463" s="6"/>
      <c r="T463" s="6"/>
      <c r="U463" s="6"/>
      <c r="V463" s="6"/>
    </row>
    <row r="464" spans="2:22" s="18" customFormat="1" ht="15.75" customHeight="1" x14ac:dyDescent="0.2">
      <c r="B464" s="6"/>
      <c r="C464" s="166"/>
      <c r="D464" s="10"/>
      <c r="E464" s="12"/>
      <c r="F464" s="6"/>
      <c r="G464" s="6"/>
      <c r="H464" s="6"/>
      <c r="I464" s="6"/>
      <c r="J464" s="178"/>
      <c r="K464" s="249"/>
      <c r="L464" s="167"/>
      <c r="M464" s="6"/>
      <c r="N464" s="6"/>
      <c r="O464" s="6"/>
      <c r="P464" s="6"/>
      <c r="Q464" s="168"/>
      <c r="S464" s="6"/>
      <c r="T464" s="6"/>
      <c r="U464" s="6"/>
      <c r="V464" s="6"/>
    </row>
    <row r="465" spans="2:22" s="18" customFormat="1" ht="15.75" customHeight="1" x14ac:dyDescent="0.2">
      <c r="B465" s="6"/>
      <c r="C465" s="166"/>
      <c r="D465" s="10"/>
      <c r="E465" s="12"/>
      <c r="F465" s="6"/>
      <c r="G465" s="6"/>
      <c r="H465" s="6"/>
      <c r="I465" s="6"/>
      <c r="J465" s="178"/>
      <c r="K465" s="249"/>
      <c r="L465" s="167"/>
      <c r="M465" s="6"/>
      <c r="N465" s="6"/>
      <c r="O465" s="6"/>
      <c r="P465" s="6"/>
      <c r="Q465" s="168"/>
      <c r="S465" s="6"/>
      <c r="T465" s="6"/>
      <c r="U465" s="6"/>
      <c r="V465" s="6"/>
    </row>
    <row r="466" spans="2:22" s="18" customFormat="1" ht="15.75" customHeight="1" x14ac:dyDescent="0.2">
      <c r="B466" s="6"/>
      <c r="C466" s="166"/>
      <c r="D466" s="10"/>
      <c r="E466" s="12"/>
      <c r="F466" s="6"/>
      <c r="G466" s="6"/>
      <c r="H466" s="6"/>
      <c r="I466" s="6"/>
      <c r="J466" s="178"/>
      <c r="K466" s="249"/>
      <c r="L466" s="167"/>
      <c r="M466" s="6"/>
      <c r="N466" s="6"/>
      <c r="O466" s="6"/>
      <c r="P466" s="6"/>
      <c r="Q466" s="168"/>
      <c r="S466" s="6"/>
      <c r="T466" s="6"/>
      <c r="U466" s="6"/>
      <c r="V466" s="6"/>
    </row>
    <row r="467" spans="2:22" s="18" customFormat="1" ht="15.75" customHeight="1" x14ac:dyDescent="0.2">
      <c r="B467" s="6"/>
      <c r="C467" s="166"/>
      <c r="D467" s="10"/>
      <c r="E467" s="12"/>
      <c r="F467" s="6"/>
      <c r="G467" s="6"/>
      <c r="H467" s="6"/>
      <c r="I467" s="6"/>
      <c r="J467" s="178"/>
      <c r="K467" s="249"/>
      <c r="L467" s="167"/>
      <c r="M467" s="6"/>
      <c r="N467" s="6"/>
      <c r="O467" s="6"/>
      <c r="P467" s="6"/>
      <c r="Q467" s="168"/>
      <c r="S467" s="6"/>
      <c r="T467" s="6"/>
      <c r="U467" s="6"/>
      <c r="V467" s="6"/>
    </row>
    <row r="468" spans="2:22" s="18" customFormat="1" ht="15.75" customHeight="1" x14ac:dyDescent="0.2">
      <c r="B468" s="6"/>
      <c r="C468" s="166"/>
      <c r="D468" s="10"/>
      <c r="E468" s="12"/>
      <c r="F468" s="6"/>
      <c r="G468" s="6"/>
      <c r="H468" s="6"/>
      <c r="I468" s="6"/>
      <c r="J468" s="178"/>
      <c r="K468" s="249"/>
      <c r="L468" s="167"/>
      <c r="M468" s="6"/>
      <c r="N468" s="6"/>
      <c r="O468" s="6"/>
      <c r="P468" s="6"/>
      <c r="Q468" s="168"/>
      <c r="S468" s="6"/>
      <c r="T468" s="6"/>
      <c r="U468" s="6"/>
      <c r="V468" s="6"/>
    </row>
    <row r="469" spans="2:22" s="18" customFormat="1" ht="15.75" customHeight="1" x14ac:dyDescent="0.2">
      <c r="B469" s="6"/>
      <c r="C469" s="166"/>
      <c r="D469" s="10"/>
      <c r="E469" s="12"/>
      <c r="F469" s="6"/>
      <c r="G469" s="6"/>
      <c r="H469" s="6"/>
      <c r="I469" s="6"/>
      <c r="J469" s="178"/>
      <c r="K469" s="249"/>
      <c r="L469" s="167"/>
      <c r="M469" s="6"/>
      <c r="N469" s="6"/>
      <c r="O469" s="6"/>
      <c r="P469" s="6"/>
      <c r="Q469" s="168"/>
      <c r="S469" s="6"/>
      <c r="T469" s="6"/>
      <c r="U469" s="6"/>
      <c r="V469" s="6"/>
    </row>
    <row r="470" spans="2:22" s="18" customFormat="1" ht="15.75" customHeight="1" x14ac:dyDescent="0.2">
      <c r="B470" s="6"/>
      <c r="C470" s="166"/>
      <c r="D470" s="10"/>
      <c r="E470" s="12"/>
      <c r="F470" s="6"/>
      <c r="G470" s="6"/>
      <c r="H470" s="6"/>
      <c r="I470" s="6"/>
      <c r="J470" s="178"/>
      <c r="K470" s="249"/>
      <c r="L470" s="167"/>
      <c r="M470" s="6"/>
      <c r="N470" s="6"/>
      <c r="O470" s="6"/>
      <c r="P470" s="6"/>
      <c r="Q470" s="168"/>
      <c r="S470" s="6"/>
      <c r="T470" s="6"/>
      <c r="U470" s="6"/>
      <c r="V470" s="6"/>
    </row>
    <row r="471" spans="2:22" s="18" customFormat="1" ht="15.75" customHeight="1" x14ac:dyDescent="0.2">
      <c r="B471" s="6"/>
      <c r="C471" s="166"/>
      <c r="D471" s="10"/>
      <c r="E471" s="12"/>
      <c r="F471" s="6"/>
      <c r="G471" s="6"/>
      <c r="H471" s="6"/>
      <c r="I471" s="6"/>
      <c r="J471" s="178"/>
      <c r="K471" s="249"/>
      <c r="L471" s="167"/>
      <c r="M471" s="6"/>
      <c r="N471" s="6"/>
      <c r="O471" s="6"/>
      <c r="P471" s="6"/>
      <c r="Q471" s="168"/>
      <c r="S471" s="6"/>
      <c r="T471" s="6"/>
      <c r="U471" s="6"/>
      <c r="V471" s="6"/>
    </row>
    <row r="472" spans="2:22" s="18" customFormat="1" ht="15.75" customHeight="1" x14ac:dyDescent="0.2">
      <c r="B472" s="6"/>
      <c r="C472" s="166"/>
      <c r="D472" s="10"/>
      <c r="E472" s="12"/>
      <c r="F472" s="6"/>
      <c r="G472" s="6"/>
      <c r="H472" s="6"/>
      <c r="I472" s="6"/>
      <c r="J472" s="178"/>
      <c r="K472" s="249"/>
      <c r="L472" s="167"/>
      <c r="M472" s="6"/>
      <c r="N472" s="6"/>
      <c r="O472" s="6"/>
      <c r="P472" s="6"/>
      <c r="Q472" s="168"/>
      <c r="S472" s="6"/>
      <c r="T472" s="6"/>
      <c r="U472" s="6"/>
      <c r="V472" s="6"/>
    </row>
    <row r="473" spans="2:22" s="18" customFormat="1" ht="15.75" customHeight="1" x14ac:dyDescent="0.2">
      <c r="B473" s="6"/>
      <c r="C473" s="166"/>
      <c r="D473" s="10"/>
      <c r="E473" s="12"/>
      <c r="F473" s="6"/>
      <c r="G473" s="6"/>
      <c r="H473" s="6"/>
      <c r="I473" s="6"/>
      <c r="J473" s="178"/>
      <c r="K473" s="249"/>
      <c r="L473" s="167"/>
      <c r="M473" s="6"/>
      <c r="N473" s="6"/>
      <c r="O473" s="6"/>
      <c r="P473" s="6"/>
      <c r="Q473" s="168"/>
      <c r="S473" s="6"/>
      <c r="T473" s="6"/>
      <c r="U473" s="6"/>
      <c r="V473" s="6"/>
    </row>
    <row r="474" spans="2:22" s="18" customFormat="1" ht="15.75" customHeight="1" x14ac:dyDescent="0.2">
      <c r="B474" s="6"/>
      <c r="C474" s="166"/>
      <c r="D474" s="10"/>
      <c r="E474" s="12"/>
      <c r="F474" s="6"/>
      <c r="G474" s="6"/>
      <c r="H474" s="6"/>
      <c r="I474" s="6"/>
      <c r="J474" s="178"/>
      <c r="K474" s="249"/>
      <c r="L474" s="167"/>
      <c r="M474" s="6"/>
      <c r="N474" s="6"/>
      <c r="O474" s="6"/>
      <c r="P474" s="6"/>
      <c r="Q474" s="168"/>
      <c r="S474" s="6"/>
      <c r="T474" s="6"/>
      <c r="U474" s="6"/>
      <c r="V474" s="6"/>
    </row>
    <row r="475" spans="2:22" s="18" customFormat="1" ht="15.75" customHeight="1" x14ac:dyDescent="0.2">
      <c r="B475" s="6"/>
      <c r="C475" s="166"/>
      <c r="D475" s="10"/>
      <c r="E475" s="12"/>
      <c r="F475" s="6"/>
      <c r="G475" s="6"/>
      <c r="H475" s="6"/>
      <c r="I475" s="6"/>
      <c r="J475" s="178"/>
      <c r="K475" s="249"/>
      <c r="L475" s="167"/>
      <c r="M475" s="6"/>
      <c r="N475" s="6"/>
      <c r="O475" s="6"/>
      <c r="P475" s="6"/>
      <c r="Q475" s="168"/>
      <c r="S475" s="6"/>
      <c r="T475" s="6"/>
      <c r="U475" s="6"/>
      <c r="V475" s="6"/>
    </row>
    <row r="476" spans="2:22" s="18" customFormat="1" ht="15.75" customHeight="1" x14ac:dyDescent="0.2">
      <c r="B476" s="6"/>
      <c r="C476" s="166"/>
      <c r="D476" s="10"/>
      <c r="E476" s="12"/>
      <c r="F476" s="6"/>
      <c r="G476" s="6"/>
      <c r="H476" s="6"/>
      <c r="I476" s="6"/>
      <c r="J476" s="178"/>
      <c r="K476" s="249"/>
      <c r="L476" s="167"/>
      <c r="M476" s="6"/>
      <c r="N476" s="6"/>
      <c r="O476" s="6"/>
      <c r="P476" s="6"/>
      <c r="Q476" s="168"/>
      <c r="S476" s="6"/>
      <c r="T476" s="6"/>
      <c r="U476" s="6"/>
      <c r="V476" s="6"/>
    </row>
    <row r="477" spans="2:22" s="18" customFormat="1" ht="15.75" customHeight="1" x14ac:dyDescent="0.2">
      <c r="B477" s="6"/>
      <c r="C477" s="166"/>
      <c r="D477" s="10"/>
      <c r="E477" s="12"/>
      <c r="F477" s="6"/>
      <c r="G477" s="6"/>
      <c r="H477" s="6"/>
      <c r="I477" s="6"/>
      <c r="J477" s="178"/>
      <c r="K477" s="249"/>
      <c r="L477" s="167"/>
      <c r="M477" s="6"/>
      <c r="N477" s="6"/>
      <c r="O477" s="6"/>
      <c r="P477" s="6"/>
      <c r="Q477" s="168"/>
      <c r="S477" s="6"/>
      <c r="T477" s="6"/>
      <c r="U477" s="6"/>
      <c r="V477" s="6"/>
    </row>
    <row r="478" spans="2:22" s="18" customFormat="1" ht="15.75" customHeight="1" x14ac:dyDescent="0.2">
      <c r="B478" s="6"/>
      <c r="C478" s="166"/>
      <c r="D478" s="10"/>
      <c r="E478" s="12"/>
      <c r="F478" s="6"/>
      <c r="G478" s="6"/>
      <c r="H478" s="6"/>
      <c r="I478" s="6"/>
      <c r="J478" s="178"/>
      <c r="K478" s="249"/>
      <c r="L478" s="167"/>
      <c r="M478" s="6"/>
      <c r="N478" s="6"/>
      <c r="O478" s="6"/>
      <c r="P478" s="6"/>
      <c r="Q478" s="168"/>
      <c r="S478" s="6"/>
      <c r="T478" s="6"/>
      <c r="U478" s="6"/>
      <c r="V478" s="6"/>
    </row>
    <row r="479" spans="2:22" s="18" customFormat="1" ht="15.75" customHeight="1" x14ac:dyDescent="0.2">
      <c r="B479" s="6"/>
      <c r="C479" s="166"/>
      <c r="D479" s="10"/>
      <c r="E479" s="12"/>
      <c r="F479" s="6"/>
      <c r="G479" s="6"/>
      <c r="H479" s="6"/>
      <c r="I479" s="6"/>
      <c r="J479" s="178"/>
      <c r="K479" s="249"/>
      <c r="L479" s="167"/>
      <c r="M479" s="6"/>
      <c r="N479" s="6"/>
      <c r="O479" s="6"/>
      <c r="P479" s="6"/>
      <c r="Q479" s="168"/>
      <c r="S479" s="6"/>
      <c r="T479" s="6"/>
      <c r="U479" s="6"/>
      <c r="V479" s="6"/>
    </row>
    <row r="480" spans="2:22" s="18" customFormat="1" ht="15.75" customHeight="1" x14ac:dyDescent="0.2">
      <c r="B480" s="6"/>
      <c r="C480" s="166"/>
      <c r="D480" s="10"/>
      <c r="E480" s="12"/>
      <c r="F480" s="6"/>
      <c r="G480" s="6"/>
      <c r="H480" s="6"/>
      <c r="I480" s="6"/>
      <c r="J480" s="178"/>
      <c r="K480" s="249"/>
      <c r="L480" s="167"/>
      <c r="M480" s="6"/>
      <c r="N480" s="6"/>
      <c r="O480" s="6"/>
      <c r="P480" s="6"/>
      <c r="Q480" s="168"/>
      <c r="S480" s="6"/>
      <c r="T480" s="6"/>
      <c r="U480" s="6"/>
      <c r="V480" s="6"/>
    </row>
    <row r="481" spans="2:22" s="18" customFormat="1" ht="15.75" customHeight="1" x14ac:dyDescent="0.2">
      <c r="B481" s="6"/>
      <c r="C481" s="166"/>
      <c r="D481" s="10"/>
      <c r="E481" s="12"/>
      <c r="F481" s="6"/>
      <c r="G481" s="6"/>
      <c r="H481" s="6"/>
      <c r="I481" s="6"/>
      <c r="J481" s="178"/>
      <c r="K481" s="249"/>
      <c r="L481" s="167"/>
      <c r="M481" s="6"/>
      <c r="N481" s="6"/>
      <c r="O481" s="6"/>
      <c r="P481" s="6"/>
      <c r="Q481" s="168"/>
      <c r="S481" s="6"/>
      <c r="T481" s="6"/>
      <c r="U481" s="6"/>
      <c r="V481" s="6"/>
    </row>
    <row r="482" spans="2:22" s="18" customFormat="1" ht="15.75" customHeight="1" x14ac:dyDescent="0.2">
      <c r="B482" s="6"/>
      <c r="C482" s="166"/>
      <c r="D482" s="10"/>
      <c r="E482" s="12"/>
      <c r="F482" s="6"/>
      <c r="G482" s="6"/>
      <c r="H482" s="6"/>
      <c r="I482" s="6"/>
      <c r="J482" s="178"/>
      <c r="K482" s="249"/>
      <c r="L482" s="167"/>
      <c r="M482" s="6"/>
      <c r="N482" s="6"/>
      <c r="O482" s="6"/>
      <c r="P482" s="6"/>
      <c r="Q482" s="168"/>
      <c r="S482" s="6"/>
      <c r="T482" s="6"/>
      <c r="U482" s="6"/>
      <c r="V482" s="6"/>
    </row>
    <row r="483" spans="2:22" s="18" customFormat="1" ht="15.75" customHeight="1" x14ac:dyDescent="0.2">
      <c r="B483" s="6"/>
      <c r="C483" s="166"/>
      <c r="D483" s="10"/>
      <c r="E483" s="12"/>
      <c r="F483" s="6"/>
      <c r="G483" s="6"/>
      <c r="H483" s="6"/>
      <c r="I483" s="6"/>
      <c r="J483" s="178"/>
      <c r="K483" s="249"/>
      <c r="L483" s="167"/>
      <c r="M483" s="6"/>
      <c r="N483" s="6"/>
      <c r="O483" s="6"/>
      <c r="P483" s="6"/>
      <c r="Q483" s="168"/>
      <c r="S483" s="6"/>
      <c r="T483" s="6"/>
      <c r="U483" s="6"/>
      <c r="V483" s="6"/>
    </row>
    <row r="484" spans="2:22" s="18" customFormat="1" ht="15.75" customHeight="1" x14ac:dyDescent="0.2">
      <c r="B484" s="6"/>
      <c r="C484" s="166"/>
      <c r="D484" s="10"/>
      <c r="E484" s="12"/>
      <c r="F484" s="6"/>
      <c r="G484" s="6"/>
      <c r="H484" s="6"/>
      <c r="I484" s="6"/>
      <c r="J484" s="178"/>
      <c r="K484" s="249"/>
      <c r="L484" s="167"/>
      <c r="M484" s="6"/>
      <c r="N484" s="6"/>
      <c r="O484" s="6"/>
      <c r="P484" s="6"/>
      <c r="Q484" s="168"/>
      <c r="S484" s="6"/>
      <c r="T484" s="6"/>
      <c r="U484" s="6"/>
      <c r="V484" s="6"/>
    </row>
    <row r="485" spans="2:22" s="18" customFormat="1" ht="15.75" customHeight="1" x14ac:dyDescent="0.2">
      <c r="B485" s="6"/>
      <c r="C485" s="166"/>
      <c r="D485" s="10"/>
      <c r="E485" s="12"/>
      <c r="F485" s="6"/>
      <c r="G485" s="6"/>
      <c r="H485" s="6"/>
      <c r="I485" s="6"/>
      <c r="J485" s="178"/>
      <c r="K485" s="249"/>
      <c r="L485" s="167"/>
      <c r="M485" s="6"/>
      <c r="N485" s="6"/>
      <c r="O485" s="6"/>
      <c r="P485" s="6"/>
      <c r="Q485" s="168"/>
      <c r="S485" s="6"/>
      <c r="T485" s="6"/>
      <c r="U485" s="6"/>
      <c r="V485" s="6"/>
    </row>
    <row r="486" spans="2:22" s="18" customFormat="1" ht="15.75" customHeight="1" x14ac:dyDescent="0.2">
      <c r="B486" s="6"/>
      <c r="C486" s="166"/>
      <c r="D486" s="10"/>
      <c r="E486" s="12"/>
      <c r="F486" s="6"/>
      <c r="G486" s="6"/>
      <c r="H486" s="6"/>
      <c r="I486" s="6"/>
      <c r="J486" s="178"/>
      <c r="K486" s="249"/>
      <c r="L486" s="167"/>
      <c r="M486" s="6"/>
      <c r="N486" s="6"/>
      <c r="O486" s="6"/>
      <c r="P486" s="6"/>
      <c r="Q486" s="168"/>
      <c r="S486" s="6"/>
      <c r="T486" s="6"/>
      <c r="U486" s="6"/>
      <c r="V486" s="6"/>
    </row>
    <row r="487" spans="2:22" s="18" customFormat="1" ht="15.75" customHeight="1" x14ac:dyDescent="0.2">
      <c r="B487" s="6"/>
      <c r="C487" s="166"/>
      <c r="D487" s="10"/>
      <c r="E487" s="12"/>
      <c r="F487" s="6"/>
      <c r="G487" s="6"/>
      <c r="H487" s="6"/>
      <c r="I487" s="6"/>
      <c r="J487" s="178"/>
      <c r="K487" s="249"/>
      <c r="L487" s="167"/>
      <c r="M487" s="6"/>
      <c r="N487" s="6"/>
      <c r="O487" s="6"/>
      <c r="P487" s="6"/>
      <c r="Q487" s="168"/>
      <c r="S487" s="6"/>
      <c r="T487" s="6"/>
      <c r="U487" s="6"/>
      <c r="V487" s="6"/>
    </row>
    <row r="488" spans="2:22" s="18" customFormat="1" ht="15.75" customHeight="1" x14ac:dyDescent="0.2">
      <c r="B488" s="6"/>
      <c r="C488" s="166"/>
      <c r="D488" s="10"/>
      <c r="E488" s="12"/>
      <c r="F488" s="6"/>
      <c r="G488" s="6"/>
      <c r="H488" s="6"/>
      <c r="I488" s="6"/>
      <c r="J488" s="178"/>
      <c r="K488" s="249"/>
      <c r="L488" s="167"/>
      <c r="M488" s="6"/>
      <c r="N488" s="6"/>
      <c r="O488" s="6"/>
      <c r="P488" s="6"/>
      <c r="Q488" s="168"/>
      <c r="S488" s="6"/>
      <c r="T488" s="6"/>
      <c r="U488" s="6"/>
      <c r="V488" s="6"/>
    </row>
    <row r="489" spans="2:22" s="18" customFormat="1" ht="15.75" customHeight="1" x14ac:dyDescent="0.2">
      <c r="B489" s="6"/>
      <c r="C489" s="166"/>
      <c r="D489" s="10"/>
      <c r="E489" s="12"/>
      <c r="F489" s="6"/>
      <c r="G489" s="6"/>
      <c r="H489" s="6"/>
      <c r="I489" s="6"/>
      <c r="J489" s="178"/>
      <c r="K489" s="249"/>
      <c r="L489" s="167"/>
      <c r="M489" s="6"/>
      <c r="N489" s="6"/>
      <c r="O489" s="6"/>
      <c r="P489" s="6"/>
      <c r="Q489" s="168"/>
      <c r="S489" s="6"/>
      <c r="T489" s="6"/>
      <c r="U489" s="6"/>
      <c r="V489" s="6"/>
    </row>
    <row r="490" spans="2:22" s="18" customFormat="1" ht="15.75" customHeight="1" x14ac:dyDescent="0.2">
      <c r="B490" s="6"/>
      <c r="C490" s="166"/>
      <c r="D490" s="10"/>
      <c r="E490" s="12"/>
      <c r="F490" s="6"/>
      <c r="G490" s="6"/>
      <c r="H490" s="6"/>
      <c r="I490" s="6"/>
      <c r="J490" s="178"/>
      <c r="K490" s="249"/>
      <c r="L490" s="167"/>
      <c r="M490" s="6"/>
      <c r="N490" s="6"/>
      <c r="O490" s="6"/>
      <c r="P490" s="6"/>
      <c r="Q490" s="168"/>
      <c r="S490" s="6"/>
      <c r="T490" s="6"/>
      <c r="U490" s="6"/>
      <c r="V490" s="6"/>
    </row>
    <row r="491" spans="2:22" s="18" customFormat="1" ht="15.75" customHeight="1" x14ac:dyDescent="0.2">
      <c r="B491" s="6"/>
      <c r="C491" s="166"/>
      <c r="D491" s="10"/>
      <c r="E491" s="12"/>
      <c r="F491" s="6"/>
      <c r="G491" s="6"/>
      <c r="H491" s="6"/>
      <c r="I491" s="6"/>
      <c r="J491" s="178"/>
      <c r="K491" s="249"/>
      <c r="L491" s="167"/>
      <c r="M491" s="6"/>
      <c r="N491" s="6"/>
      <c r="O491" s="6"/>
      <c r="P491" s="6"/>
      <c r="Q491" s="168"/>
      <c r="S491" s="6"/>
      <c r="T491" s="6"/>
      <c r="U491" s="6"/>
      <c r="V491" s="6"/>
    </row>
    <row r="492" spans="2:22" s="18" customFormat="1" ht="15.75" customHeight="1" x14ac:dyDescent="0.2">
      <c r="B492" s="6"/>
      <c r="C492" s="166"/>
      <c r="D492" s="10"/>
      <c r="E492" s="12"/>
      <c r="F492" s="6"/>
      <c r="G492" s="6"/>
      <c r="H492" s="6"/>
      <c r="I492" s="6"/>
      <c r="J492" s="178"/>
      <c r="K492" s="249"/>
      <c r="L492" s="167"/>
      <c r="M492" s="6"/>
      <c r="N492" s="6"/>
      <c r="O492" s="6"/>
      <c r="P492" s="6"/>
      <c r="Q492" s="168"/>
      <c r="S492" s="6"/>
      <c r="T492" s="6"/>
      <c r="U492" s="6"/>
      <c r="V492" s="6"/>
    </row>
    <row r="493" spans="2:22" s="18" customFormat="1" ht="15.75" customHeight="1" x14ac:dyDescent="0.2">
      <c r="B493" s="6"/>
      <c r="C493" s="166"/>
      <c r="D493" s="10"/>
      <c r="E493" s="12"/>
      <c r="F493" s="6"/>
      <c r="G493" s="6"/>
      <c r="H493" s="6"/>
      <c r="I493" s="6"/>
      <c r="J493" s="178"/>
      <c r="K493" s="249"/>
      <c r="L493" s="167"/>
      <c r="M493" s="6"/>
      <c r="N493" s="6"/>
      <c r="O493" s="6"/>
      <c r="P493" s="6"/>
      <c r="Q493" s="168"/>
      <c r="S493" s="6"/>
      <c r="T493" s="6"/>
      <c r="U493" s="6"/>
      <c r="V493" s="6"/>
    </row>
    <row r="494" spans="2:22" s="18" customFormat="1" ht="15.75" customHeight="1" x14ac:dyDescent="0.2">
      <c r="B494" s="6"/>
      <c r="C494" s="166"/>
      <c r="D494" s="10"/>
      <c r="E494" s="12"/>
      <c r="F494" s="6"/>
      <c r="G494" s="6"/>
      <c r="H494" s="6"/>
      <c r="I494" s="6"/>
      <c r="J494" s="178"/>
      <c r="K494" s="249"/>
      <c r="L494" s="167"/>
      <c r="M494" s="6"/>
      <c r="N494" s="6"/>
      <c r="O494" s="6"/>
      <c r="P494" s="6"/>
      <c r="Q494" s="168"/>
      <c r="S494" s="6"/>
      <c r="T494" s="6"/>
      <c r="U494" s="6"/>
      <c r="V494" s="6"/>
    </row>
    <row r="495" spans="2:22" s="18" customFormat="1" ht="15.75" customHeight="1" x14ac:dyDescent="0.2">
      <c r="B495" s="6"/>
      <c r="C495" s="166"/>
      <c r="D495" s="10"/>
      <c r="E495" s="12"/>
      <c r="F495" s="6"/>
      <c r="G495" s="6"/>
      <c r="H495" s="6"/>
      <c r="I495" s="6"/>
      <c r="J495" s="178"/>
      <c r="K495" s="249"/>
      <c r="L495" s="167"/>
      <c r="M495" s="6"/>
      <c r="N495" s="6"/>
      <c r="O495" s="6"/>
      <c r="P495" s="6"/>
      <c r="Q495" s="168"/>
      <c r="S495" s="6"/>
      <c r="T495" s="6"/>
      <c r="U495" s="6"/>
      <c r="V495" s="6"/>
    </row>
    <row r="496" spans="2:22" s="18" customFormat="1" ht="15.75" customHeight="1" x14ac:dyDescent="0.2">
      <c r="B496" s="6"/>
      <c r="C496" s="166"/>
      <c r="D496" s="10"/>
      <c r="E496" s="12"/>
      <c r="F496" s="6"/>
      <c r="G496" s="6"/>
      <c r="H496" s="6"/>
      <c r="I496" s="6"/>
      <c r="J496" s="178"/>
      <c r="K496" s="249"/>
      <c r="L496" s="167"/>
      <c r="M496" s="6"/>
      <c r="N496" s="6"/>
      <c r="O496" s="6"/>
      <c r="P496" s="6"/>
      <c r="Q496" s="168"/>
      <c r="S496" s="6"/>
      <c r="T496" s="6"/>
      <c r="U496" s="6"/>
      <c r="V496" s="6"/>
    </row>
    <row r="497" spans="2:22" s="18" customFormat="1" ht="15.75" customHeight="1" x14ac:dyDescent="0.2">
      <c r="B497" s="6"/>
      <c r="C497" s="166"/>
      <c r="D497" s="10"/>
      <c r="E497" s="12"/>
      <c r="F497" s="6"/>
      <c r="G497" s="6"/>
      <c r="H497" s="6"/>
      <c r="I497" s="6"/>
      <c r="J497" s="178"/>
      <c r="K497" s="249"/>
      <c r="L497" s="167"/>
      <c r="M497" s="6"/>
      <c r="N497" s="6"/>
      <c r="O497" s="6"/>
      <c r="P497" s="6"/>
      <c r="Q497" s="168"/>
      <c r="S497" s="6"/>
      <c r="T497" s="6"/>
      <c r="U497" s="6"/>
      <c r="V497" s="6"/>
    </row>
    <row r="498" spans="2:22" s="18" customFormat="1" ht="15.75" customHeight="1" x14ac:dyDescent="0.2">
      <c r="B498" s="6"/>
      <c r="C498" s="166"/>
      <c r="D498" s="10"/>
      <c r="E498" s="12"/>
      <c r="F498" s="6"/>
      <c r="G498" s="6"/>
      <c r="H498" s="6"/>
      <c r="I498" s="6"/>
      <c r="J498" s="178"/>
      <c r="K498" s="249"/>
      <c r="L498" s="167"/>
      <c r="M498" s="6"/>
      <c r="N498" s="6"/>
      <c r="O498" s="6"/>
      <c r="P498" s="6"/>
      <c r="Q498" s="168"/>
      <c r="S498" s="6"/>
      <c r="T498" s="6"/>
      <c r="U498" s="6"/>
      <c r="V498" s="6"/>
    </row>
    <row r="499" spans="2:22" s="18" customFormat="1" ht="15.75" customHeight="1" x14ac:dyDescent="0.2">
      <c r="B499" s="6"/>
      <c r="C499" s="166"/>
      <c r="D499" s="10"/>
      <c r="E499" s="12"/>
      <c r="F499" s="6"/>
      <c r="G499" s="6"/>
      <c r="H499" s="6"/>
      <c r="I499" s="6"/>
      <c r="J499" s="178"/>
      <c r="K499" s="249"/>
      <c r="L499" s="167"/>
      <c r="M499" s="6"/>
      <c r="N499" s="6"/>
      <c r="O499" s="6"/>
      <c r="P499" s="6"/>
      <c r="Q499" s="168"/>
      <c r="S499" s="6"/>
      <c r="T499" s="6"/>
      <c r="U499" s="6"/>
      <c r="V499" s="6"/>
    </row>
    <row r="500" spans="2:22" s="18" customFormat="1" ht="15.75" customHeight="1" x14ac:dyDescent="0.2">
      <c r="B500" s="6"/>
      <c r="C500" s="166"/>
      <c r="D500" s="10"/>
      <c r="E500" s="12"/>
      <c r="F500" s="6"/>
      <c r="G500" s="6"/>
      <c r="H500" s="6"/>
      <c r="I500" s="6"/>
      <c r="J500" s="178"/>
      <c r="K500" s="249"/>
      <c r="L500" s="167"/>
      <c r="M500" s="6"/>
      <c r="N500" s="6"/>
      <c r="O500" s="6"/>
      <c r="P500" s="6"/>
      <c r="Q500" s="168"/>
      <c r="S500" s="6"/>
      <c r="T500" s="6"/>
      <c r="U500" s="6"/>
      <c r="V500" s="6"/>
    </row>
    <row r="501" spans="2:22" s="18" customFormat="1" ht="15.75" customHeight="1" x14ac:dyDescent="0.2">
      <c r="B501" s="6"/>
      <c r="C501" s="166"/>
      <c r="D501" s="10"/>
      <c r="E501" s="12"/>
      <c r="F501" s="6"/>
      <c r="G501" s="6"/>
      <c r="H501" s="6"/>
      <c r="I501" s="6"/>
      <c r="J501" s="178"/>
      <c r="K501" s="249"/>
      <c r="L501" s="167"/>
      <c r="M501" s="6"/>
      <c r="N501" s="6"/>
      <c r="O501" s="6"/>
      <c r="P501" s="6"/>
      <c r="Q501" s="168"/>
      <c r="S501" s="6"/>
      <c r="T501" s="6"/>
      <c r="U501" s="6"/>
      <c r="V501" s="6"/>
    </row>
    <row r="502" spans="2:22" s="18" customFormat="1" ht="15.75" customHeight="1" x14ac:dyDescent="0.2">
      <c r="B502" s="6"/>
      <c r="C502" s="166"/>
      <c r="D502" s="10"/>
      <c r="E502" s="12"/>
      <c r="F502" s="6"/>
      <c r="G502" s="6"/>
      <c r="H502" s="6"/>
      <c r="I502" s="6"/>
      <c r="J502" s="178"/>
      <c r="K502" s="249"/>
      <c r="L502" s="167"/>
      <c r="M502" s="6"/>
      <c r="N502" s="6"/>
      <c r="O502" s="6"/>
      <c r="P502" s="6"/>
      <c r="Q502" s="168"/>
      <c r="S502" s="6"/>
      <c r="T502" s="6"/>
      <c r="U502" s="6"/>
      <c r="V502" s="6"/>
    </row>
    <row r="503" spans="2:22" s="18" customFormat="1" ht="15.75" customHeight="1" x14ac:dyDescent="0.2">
      <c r="B503" s="6"/>
      <c r="C503" s="166"/>
      <c r="D503" s="10"/>
      <c r="E503" s="12"/>
      <c r="F503" s="6"/>
      <c r="G503" s="6"/>
      <c r="H503" s="6"/>
      <c r="I503" s="6"/>
      <c r="J503" s="178"/>
      <c r="K503" s="249"/>
      <c r="L503" s="167"/>
      <c r="M503" s="6"/>
      <c r="N503" s="6"/>
      <c r="O503" s="6"/>
      <c r="P503" s="6"/>
      <c r="Q503" s="168"/>
      <c r="S503" s="6"/>
      <c r="T503" s="6"/>
      <c r="U503" s="6"/>
      <c r="V503" s="6"/>
    </row>
    <row r="504" spans="2:22" s="18" customFormat="1" ht="15.75" customHeight="1" x14ac:dyDescent="0.2">
      <c r="B504" s="6"/>
      <c r="C504" s="166"/>
      <c r="D504" s="10"/>
      <c r="E504" s="12"/>
      <c r="F504" s="6"/>
      <c r="G504" s="6"/>
      <c r="H504" s="6"/>
      <c r="I504" s="6"/>
      <c r="J504" s="178"/>
      <c r="K504" s="249"/>
      <c r="L504" s="167"/>
      <c r="M504" s="6"/>
      <c r="N504" s="6"/>
      <c r="O504" s="6"/>
      <c r="P504" s="6"/>
      <c r="Q504" s="168"/>
      <c r="S504" s="6"/>
      <c r="T504" s="6"/>
      <c r="U504" s="6"/>
      <c r="V504" s="6"/>
    </row>
    <row r="505" spans="2:22" s="18" customFormat="1" ht="15.75" customHeight="1" x14ac:dyDescent="0.2">
      <c r="B505" s="6"/>
      <c r="C505" s="166"/>
      <c r="D505" s="10"/>
      <c r="E505" s="12"/>
      <c r="F505" s="6"/>
      <c r="G505" s="6"/>
      <c r="H505" s="6"/>
      <c r="I505" s="6"/>
      <c r="J505" s="178"/>
      <c r="K505" s="249"/>
      <c r="L505" s="167"/>
      <c r="M505" s="6"/>
      <c r="N505" s="6"/>
      <c r="O505" s="6"/>
      <c r="P505" s="6"/>
      <c r="Q505" s="168"/>
      <c r="S505" s="6"/>
      <c r="T505" s="6"/>
      <c r="U505" s="6"/>
      <c r="V505" s="6"/>
    </row>
    <row r="506" spans="2:22" s="18" customFormat="1" ht="15.75" customHeight="1" x14ac:dyDescent="0.2">
      <c r="B506" s="6"/>
      <c r="C506" s="166"/>
      <c r="D506" s="10"/>
      <c r="E506" s="12"/>
      <c r="F506" s="6"/>
      <c r="G506" s="6"/>
      <c r="H506" s="6"/>
      <c r="I506" s="6"/>
      <c r="J506" s="178"/>
      <c r="K506" s="249"/>
      <c r="L506" s="167"/>
      <c r="M506" s="6"/>
      <c r="N506" s="6"/>
      <c r="O506" s="6"/>
      <c r="P506" s="6"/>
      <c r="Q506" s="168"/>
      <c r="S506" s="6"/>
      <c r="T506" s="6"/>
      <c r="U506" s="6"/>
      <c r="V506" s="6"/>
    </row>
    <row r="507" spans="2:22" s="18" customFormat="1" ht="15.75" customHeight="1" x14ac:dyDescent="0.2">
      <c r="B507" s="6"/>
      <c r="C507" s="166"/>
      <c r="D507" s="10"/>
      <c r="E507" s="12"/>
      <c r="F507" s="6"/>
      <c r="G507" s="6"/>
      <c r="H507" s="6"/>
      <c r="I507" s="6"/>
      <c r="J507" s="178"/>
      <c r="K507" s="249"/>
      <c r="L507" s="167"/>
      <c r="M507" s="6"/>
      <c r="N507" s="6"/>
      <c r="O507" s="6"/>
      <c r="P507" s="6"/>
      <c r="Q507" s="168"/>
      <c r="S507" s="6"/>
      <c r="T507" s="6"/>
      <c r="U507" s="6"/>
      <c r="V507" s="6"/>
    </row>
    <row r="508" spans="2:22" s="18" customFormat="1" ht="15.75" customHeight="1" x14ac:dyDescent="0.2">
      <c r="B508" s="6"/>
      <c r="C508" s="166"/>
      <c r="D508" s="10"/>
      <c r="E508" s="12"/>
      <c r="F508" s="6"/>
      <c r="G508" s="6"/>
      <c r="H508" s="6"/>
      <c r="I508" s="6"/>
      <c r="J508" s="178"/>
      <c r="K508" s="249"/>
      <c r="L508" s="167"/>
      <c r="M508" s="6"/>
      <c r="N508" s="6"/>
      <c r="O508" s="6"/>
      <c r="P508" s="6"/>
      <c r="Q508" s="168"/>
      <c r="S508" s="6"/>
      <c r="T508" s="6"/>
      <c r="U508" s="6"/>
      <c r="V508" s="6"/>
    </row>
    <row r="509" spans="2:22" s="18" customFormat="1" ht="15.75" customHeight="1" x14ac:dyDescent="0.2">
      <c r="B509" s="6"/>
      <c r="C509" s="166"/>
      <c r="D509" s="10"/>
      <c r="E509" s="12"/>
      <c r="F509" s="6"/>
      <c r="G509" s="6"/>
      <c r="H509" s="6"/>
      <c r="I509" s="6"/>
      <c r="J509" s="178"/>
      <c r="K509" s="249"/>
      <c r="L509" s="167"/>
      <c r="M509" s="6"/>
      <c r="N509" s="6"/>
      <c r="O509" s="6"/>
      <c r="P509" s="6"/>
      <c r="Q509" s="168"/>
      <c r="S509" s="6"/>
      <c r="T509" s="6"/>
      <c r="U509" s="6"/>
      <c r="V509" s="6"/>
    </row>
    <row r="510" spans="2:22" s="18" customFormat="1" ht="15.75" customHeight="1" x14ac:dyDescent="0.2">
      <c r="B510" s="6"/>
      <c r="C510" s="166"/>
      <c r="D510" s="10"/>
      <c r="E510" s="12"/>
      <c r="F510" s="6"/>
      <c r="G510" s="6"/>
      <c r="H510" s="6"/>
      <c r="I510" s="6"/>
      <c r="J510" s="178"/>
      <c r="K510" s="249"/>
      <c r="L510" s="167"/>
      <c r="M510" s="6"/>
      <c r="N510" s="6"/>
      <c r="O510" s="6"/>
      <c r="P510" s="6"/>
      <c r="Q510" s="168"/>
      <c r="S510" s="6"/>
      <c r="T510" s="6"/>
      <c r="U510" s="6"/>
      <c r="V510" s="6"/>
    </row>
    <row r="511" spans="2:22" s="18" customFormat="1" ht="15.75" customHeight="1" x14ac:dyDescent="0.2">
      <c r="B511" s="6"/>
      <c r="C511" s="166"/>
      <c r="D511" s="10"/>
      <c r="E511" s="12"/>
      <c r="F511" s="6"/>
      <c r="G511" s="6"/>
      <c r="H511" s="6"/>
      <c r="I511" s="6"/>
      <c r="J511" s="178"/>
      <c r="K511" s="249"/>
      <c r="L511" s="167"/>
      <c r="M511" s="6"/>
      <c r="N511" s="6"/>
      <c r="O511" s="6"/>
      <c r="P511" s="6"/>
      <c r="Q511" s="168"/>
      <c r="S511" s="6"/>
      <c r="T511" s="6"/>
      <c r="U511" s="6"/>
      <c r="V511" s="6"/>
    </row>
    <row r="512" spans="2:22" s="18" customFormat="1" ht="15.75" customHeight="1" x14ac:dyDescent="0.2">
      <c r="B512" s="6"/>
      <c r="C512" s="166"/>
      <c r="D512" s="10"/>
      <c r="E512" s="12"/>
      <c r="F512" s="6"/>
      <c r="G512" s="6"/>
      <c r="H512" s="6"/>
      <c r="I512" s="6"/>
      <c r="J512" s="178"/>
      <c r="K512" s="249"/>
      <c r="L512" s="167"/>
      <c r="M512" s="6"/>
      <c r="N512" s="6"/>
      <c r="O512" s="6"/>
      <c r="P512" s="6"/>
      <c r="Q512" s="168"/>
      <c r="S512" s="6"/>
      <c r="T512" s="6"/>
      <c r="U512" s="6"/>
      <c r="V512" s="6"/>
    </row>
    <row r="513" spans="2:22" s="18" customFormat="1" ht="15.75" customHeight="1" x14ac:dyDescent="0.2">
      <c r="B513" s="6"/>
      <c r="C513" s="166"/>
      <c r="D513" s="10"/>
      <c r="E513" s="12"/>
      <c r="F513" s="6"/>
      <c r="G513" s="6"/>
      <c r="H513" s="6"/>
      <c r="I513" s="6"/>
      <c r="J513" s="178"/>
      <c r="K513" s="249"/>
      <c r="L513" s="167"/>
      <c r="M513" s="6"/>
      <c r="N513" s="6"/>
      <c r="O513" s="6"/>
      <c r="P513" s="6"/>
      <c r="Q513" s="168"/>
      <c r="S513" s="6"/>
      <c r="T513" s="6"/>
      <c r="U513" s="6"/>
      <c r="V513" s="6"/>
    </row>
    <row r="514" spans="2:22" s="18" customFormat="1" ht="15.75" customHeight="1" x14ac:dyDescent="0.2">
      <c r="B514" s="6"/>
      <c r="C514" s="166"/>
      <c r="D514" s="10"/>
      <c r="E514" s="12"/>
      <c r="F514" s="6"/>
      <c r="G514" s="6"/>
      <c r="H514" s="6"/>
      <c r="I514" s="6"/>
      <c r="J514" s="178"/>
      <c r="K514" s="249"/>
      <c r="L514" s="167"/>
      <c r="M514" s="6"/>
      <c r="N514" s="6"/>
      <c r="O514" s="6"/>
      <c r="P514" s="6"/>
      <c r="Q514" s="168"/>
      <c r="S514" s="6"/>
      <c r="T514" s="6"/>
      <c r="U514" s="6"/>
      <c r="V514" s="6"/>
    </row>
    <row r="515" spans="2:22" s="18" customFormat="1" ht="15.75" customHeight="1" x14ac:dyDescent="0.2">
      <c r="B515" s="6"/>
      <c r="C515" s="166"/>
      <c r="D515" s="10"/>
      <c r="E515" s="12"/>
      <c r="F515" s="6"/>
      <c r="G515" s="6"/>
      <c r="H515" s="6"/>
      <c r="I515" s="6"/>
      <c r="J515" s="178"/>
      <c r="K515" s="249"/>
      <c r="L515" s="167"/>
      <c r="M515" s="6"/>
      <c r="N515" s="6"/>
      <c r="O515" s="6"/>
      <c r="P515" s="6"/>
      <c r="Q515" s="168"/>
      <c r="S515" s="6"/>
      <c r="T515" s="6"/>
      <c r="U515" s="6"/>
      <c r="V515" s="6"/>
    </row>
    <row r="516" spans="2:22" s="18" customFormat="1" ht="15.75" customHeight="1" x14ac:dyDescent="0.2">
      <c r="B516" s="6"/>
      <c r="C516" s="166"/>
      <c r="D516" s="10"/>
      <c r="E516" s="12"/>
      <c r="F516" s="6"/>
      <c r="G516" s="6"/>
      <c r="H516" s="6"/>
      <c r="I516" s="6"/>
      <c r="J516" s="178"/>
      <c r="K516" s="249"/>
      <c r="L516" s="167"/>
      <c r="M516" s="6"/>
      <c r="N516" s="6"/>
      <c r="O516" s="6"/>
      <c r="P516" s="6"/>
      <c r="Q516" s="168"/>
      <c r="S516" s="6"/>
      <c r="T516" s="6"/>
      <c r="U516" s="6"/>
      <c r="V516" s="6"/>
    </row>
    <row r="517" spans="2:22" s="18" customFormat="1" ht="15.75" customHeight="1" x14ac:dyDescent="0.2">
      <c r="B517" s="6"/>
      <c r="C517" s="166"/>
      <c r="D517" s="10"/>
      <c r="E517" s="12"/>
      <c r="F517" s="6"/>
      <c r="G517" s="6"/>
      <c r="H517" s="6"/>
      <c r="I517" s="6"/>
      <c r="J517" s="178"/>
      <c r="K517" s="249"/>
      <c r="L517" s="167"/>
      <c r="M517" s="6"/>
      <c r="N517" s="6"/>
      <c r="O517" s="6"/>
      <c r="P517" s="6"/>
      <c r="Q517" s="168"/>
      <c r="S517" s="6"/>
      <c r="T517" s="6"/>
      <c r="U517" s="6"/>
      <c r="V517" s="6"/>
    </row>
    <row r="518" spans="2:22" s="18" customFormat="1" ht="15.75" customHeight="1" x14ac:dyDescent="0.2">
      <c r="B518" s="6"/>
      <c r="C518" s="166"/>
      <c r="D518" s="10"/>
      <c r="E518" s="12"/>
      <c r="F518" s="6"/>
      <c r="G518" s="6"/>
      <c r="H518" s="6"/>
      <c r="I518" s="6"/>
      <c r="J518" s="178"/>
      <c r="K518" s="249"/>
      <c r="L518" s="167"/>
      <c r="M518" s="6"/>
      <c r="N518" s="6"/>
      <c r="O518" s="6"/>
      <c r="P518" s="6"/>
      <c r="Q518" s="168"/>
      <c r="S518" s="6"/>
      <c r="T518" s="6"/>
      <c r="U518" s="6"/>
      <c r="V518" s="6"/>
    </row>
    <row r="519" spans="2:22" s="18" customFormat="1" ht="15.75" customHeight="1" x14ac:dyDescent="0.2">
      <c r="B519" s="6"/>
      <c r="C519" s="166"/>
      <c r="D519" s="10"/>
      <c r="E519" s="12"/>
      <c r="F519" s="6"/>
      <c r="G519" s="6"/>
      <c r="H519" s="6"/>
      <c r="I519" s="6"/>
      <c r="J519" s="178"/>
      <c r="K519" s="249"/>
      <c r="L519" s="167"/>
      <c r="M519" s="6"/>
      <c r="N519" s="6"/>
      <c r="O519" s="6"/>
      <c r="P519" s="6"/>
      <c r="Q519" s="168"/>
      <c r="S519" s="6"/>
      <c r="T519" s="6"/>
      <c r="U519" s="6"/>
      <c r="V519" s="6"/>
    </row>
    <row r="520" spans="2:22" s="18" customFormat="1" ht="15.75" customHeight="1" x14ac:dyDescent="0.2">
      <c r="B520" s="6"/>
      <c r="C520" s="166"/>
      <c r="D520" s="10"/>
      <c r="E520" s="12"/>
      <c r="F520" s="6"/>
      <c r="G520" s="6"/>
      <c r="H520" s="6"/>
      <c r="I520" s="6"/>
      <c r="J520" s="178"/>
      <c r="K520" s="249"/>
      <c r="L520" s="167"/>
      <c r="M520" s="6"/>
      <c r="N520" s="6"/>
      <c r="O520" s="6"/>
      <c r="P520" s="6"/>
      <c r="Q520" s="168"/>
      <c r="S520" s="6"/>
      <c r="T520" s="6"/>
      <c r="U520" s="6"/>
      <c r="V520" s="6"/>
    </row>
    <row r="521" spans="2:22" s="18" customFormat="1" ht="15.75" customHeight="1" x14ac:dyDescent="0.2">
      <c r="B521" s="6"/>
      <c r="C521" s="166"/>
      <c r="D521" s="10"/>
      <c r="E521" s="12"/>
      <c r="F521" s="6"/>
      <c r="G521" s="6"/>
      <c r="H521" s="6"/>
      <c r="I521" s="6"/>
      <c r="J521" s="178"/>
      <c r="K521" s="249"/>
      <c r="L521" s="167"/>
      <c r="M521" s="6"/>
      <c r="N521" s="6"/>
      <c r="O521" s="6"/>
      <c r="P521" s="6"/>
      <c r="Q521" s="168"/>
      <c r="S521" s="6"/>
      <c r="T521" s="6"/>
      <c r="U521" s="6"/>
      <c r="V521" s="6"/>
    </row>
    <row r="522" spans="2:22" s="18" customFormat="1" ht="15.75" customHeight="1" x14ac:dyDescent="0.2">
      <c r="B522" s="6"/>
      <c r="C522" s="166"/>
      <c r="D522" s="10"/>
      <c r="E522" s="12"/>
      <c r="F522" s="6"/>
      <c r="G522" s="6"/>
      <c r="H522" s="6"/>
      <c r="I522" s="6"/>
      <c r="J522" s="178"/>
      <c r="K522" s="249"/>
      <c r="L522" s="167"/>
      <c r="M522" s="6"/>
      <c r="N522" s="6"/>
      <c r="O522" s="6"/>
      <c r="P522" s="6"/>
      <c r="Q522" s="168"/>
      <c r="S522" s="6"/>
      <c r="T522" s="6"/>
      <c r="U522" s="6"/>
      <c r="V522" s="6"/>
    </row>
    <row r="523" spans="2:22" s="18" customFormat="1" ht="15.75" customHeight="1" x14ac:dyDescent="0.2">
      <c r="B523" s="6"/>
      <c r="C523" s="166"/>
      <c r="D523" s="10"/>
      <c r="E523" s="12"/>
      <c r="F523" s="6"/>
      <c r="G523" s="6"/>
      <c r="H523" s="6"/>
      <c r="I523" s="6"/>
      <c r="J523" s="178"/>
      <c r="K523" s="249"/>
      <c r="L523" s="167"/>
      <c r="M523" s="6"/>
      <c r="N523" s="6"/>
      <c r="O523" s="6"/>
      <c r="P523" s="6"/>
      <c r="Q523" s="168"/>
      <c r="S523" s="6"/>
      <c r="T523" s="6"/>
      <c r="U523" s="6"/>
      <c r="V523" s="6"/>
    </row>
    <row r="524" spans="2:22" s="18" customFormat="1" ht="15.75" customHeight="1" x14ac:dyDescent="0.2">
      <c r="B524" s="6"/>
      <c r="C524" s="166"/>
      <c r="D524" s="10"/>
      <c r="E524" s="12"/>
      <c r="F524" s="6"/>
      <c r="G524" s="6"/>
      <c r="H524" s="6"/>
      <c r="I524" s="6"/>
      <c r="J524" s="178"/>
      <c r="K524" s="249"/>
      <c r="L524" s="167"/>
      <c r="M524" s="6"/>
      <c r="N524" s="6"/>
      <c r="O524" s="6"/>
      <c r="P524" s="6"/>
      <c r="Q524" s="168"/>
      <c r="S524" s="6"/>
      <c r="T524" s="6"/>
      <c r="U524" s="6"/>
      <c r="V524" s="6"/>
    </row>
    <row r="525" spans="2:22" s="18" customFormat="1" ht="15.75" customHeight="1" x14ac:dyDescent="0.2">
      <c r="B525" s="6"/>
      <c r="C525" s="166"/>
      <c r="D525" s="10"/>
      <c r="E525" s="12"/>
      <c r="F525" s="6"/>
      <c r="G525" s="6"/>
      <c r="H525" s="6"/>
      <c r="I525" s="6"/>
      <c r="J525" s="178"/>
      <c r="K525" s="249"/>
      <c r="L525" s="167"/>
      <c r="M525" s="6"/>
      <c r="N525" s="6"/>
      <c r="O525" s="6"/>
      <c r="P525" s="6"/>
      <c r="Q525" s="168"/>
      <c r="S525" s="6"/>
      <c r="T525" s="6"/>
      <c r="U525" s="6"/>
      <c r="V525" s="6"/>
    </row>
    <row r="526" spans="2:22" s="18" customFormat="1" ht="15.75" customHeight="1" x14ac:dyDescent="0.2">
      <c r="B526" s="6"/>
      <c r="C526" s="166"/>
      <c r="D526" s="10"/>
      <c r="E526" s="12"/>
      <c r="F526" s="6"/>
      <c r="G526" s="6"/>
      <c r="H526" s="6"/>
      <c r="I526" s="6"/>
      <c r="J526" s="178"/>
      <c r="K526" s="249"/>
      <c r="L526" s="167"/>
      <c r="M526" s="6"/>
      <c r="N526" s="6"/>
      <c r="O526" s="6"/>
      <c r="P526" s="6"/>
      <c r="Q526" s="168"/>
      <c r="S526" s="6"/>
      <c r="T526" s="6"/>
      <c r="U526" s="6"/>
      <c r="V526" s="6"/>
    </row>
    <row r="527" spans="2:22" s="18" customFormat="1" ht="15.75" customHeight="1" x14ac:dyDescent="0.2">
      <c r="B527" s="6"/>
      <c r="C527" s="166"/>
      <c r="D527" s="10"/>
      <c r="E527" s="12"/>
      <c r="F527" s="6"/>
      <c r="G527" s="6"/>
      <c r="H527" s="6"/>
      <c r="I527" s="6"/>
      <c r="J527" s="178"/>
      <c r="K527" s="249"/>
      <c r="L527" s="167"/>
      <c r="M527" s="6"/>
      <c r="N527" s="6"/>
      <c r="O527" s="6"/>
      <c r="P527" s="6"/>
      <c r="Q527" s="168"/>
      <c r="S527" s="6"/>
      <c r="T527" s="6"/>
      <c r="U527" s="6"/>
      <c r="V527" s="6"/>
    </row>
    <row r="528" spans="2:22" s="18" customFormat="1" ht="15.75" customHeight="1" x14ac:dyDescent="0.2">
      <c r="B528" s="6"/>
      <c r="C528" s="166"/>
      <c r="D528" s="10"/>
      <c r="E528" s="12"/>
      <c r="F528" s="6"/>
      <c r="G528" s="6"/>
      <c r="H528" s="6"/>
      <c r="I528" s="6"/>
      <c r="J528" s="178"/>
      <c r="K528" s="249"/>
      <c r="L528" s="167"/>
      <c r="M528" s="6"/>
      <c r="N528" s="6"/>
      <c r="O528" s="6"/>
      <c r="P528" s="6"/>
      <c r="Q528" s="168"/>
      <c r="S528" s="6"/>
      <c r="T528" s="6"/>
      <c r="U528" s="6"/>
      <c r="V528" s="6"/>
    </row>
    <row r="529" spans="2:22" s="18" customFormat="1" ht="15.75" customHeight="1" x14ac:dyDescent="0.2">
      <c r="B529" s="6"/>
      <c r="C529" s="166"/>
      <c r="D529" s="10"/>
      <c r="E529" s="12"/>
      <c r="F529" s="6"/>
      <c r="G529" s="6"/>
      <c r="H529" s="6"/>
      <c r="I529" s="6"/>
      <c r="J529" s="178"/>
      <c r="K529" s="249"/>
      <c r="L529" s="167"/>
      <c r="M529" s="6"/>
      <c r="N529" s="6"/>
      <c r="O529" s="6"/>
      <c r="P529" s="6"/>
      <c r="Q529" s="168"/>
      <c r="S529" s="6"/>
      <c r="T529" s="6"/>
      <c r="U529" s="6"/>
      <c r="V529" s="6"/>
    </row>
    <row r="530" spans="2:22" s="18" customFormat="1" ht="15.75" customHeight="1" x14ac:dyDescent="0.2">
      <c r="B530" s="6"/>
      <c r="C530" s="166"/>
      <c r="D530" s="10"/>
      <c r="E530" s="12"/>
      <c r="F530" s="6"/>
      <c r="G530" s="6"/>
      <c r="H530" s="6"/>
      <c r="I530" s="6"/>
      <c r="J530" s="178"/>
      <c r="K530" s="249"/>
      <c r="L530" s="167"/>
      <c r="M530" s="6"/>
      <c r="N530" s="6"/>
      <c r="O530" s="6"/>
      <c r="P530" s="6"/>
      <c r="Q530" s="168"/>
      <c r="S530" s="6"/>
      <c r="T530" s="6"/>
      <c r="U530" s="6"/>
      <c r="V530" s="6"/>
    </row>
    <row r="531" spans="2:22" s="18" customFormat="1" ht="15.75" customHeight="1" x14ac:dyDescent="0.2">
      <c r="B531" s="6"/>
      <c r="C531" s="166"/>
      <c r="D531" s="10"/>
      <c r="E531" s="12"/>
      <c r="F531" s="6"/>
      <c r="G531" s="6"/>
      <c r="H531" s="6"/>
      <c r="I531" s="6"/>
      <c r="J531" s="178"/>
      <c r="K531" s="249"/>
      <c r="L531" s="167"/>
      <c r="M531" s="6"/>
      <c r="N531" s="6"/>
      <c r="O531" s="6"/>
      <c r="P531" s="6"/>
      <c r="Q531" s="168"/>
      <c r="S531" s="6"/>
      <c r="T531" s="6"/>
      <c r="U531" s="6"/>
      <c r="V531" s="6"/>
    </row>
    <row r="532" spans="2:22" s="18" customFormat="1" ht="15.75" customHeight="1" x14ac:dyDescent="0.2">
      <c r="B532" s="6"/>
      <c r="C532" s="166"/>
      <c r="D532" s="10"/>
      <c r="E532" s="12"/>
      <c r="F532" s="6"/>
      <c r="G532" s="6"/>
      <c r="H532" s="6"/>
      <c r="I532" s="6"/>
      <c r="J532" s="178"/>
      <c r="K532" s="249"/>
      <c r="L532" s="167"/>
      <c r="M532" s="6"/>
      <c r="N532" s="6"/>
      <c r="O532" s="6"/>
      <c r="P532" s="6"/>
      <c r="Q532" s="168"/>
      <c r="S532" s="6"/>
      <c r="T532" s="6"/>
      <c r="U532" s="6"/>
      <c r="V532" s="6"/>
    </row>
    <row r="533" spans="2:22" s="18" customFormat="1" ht="15.75" customHeight="1" x14ac:dyDescent="0.2">
      <c r="B533" s="6"/>
      <c r="C533" s="166"/>
      <c r="D533" s="10"/>
      <c r="E533" s="12"/>
      <c r="F533" s="6"/>
      <c r="G533" s="6"/>
      <c r="H533" s="6"/>
      <c r="I533" s="6"/>
      <c r="J533" s="178"/>
      <c r="K533" s="249"/>
      <c r="L533" s="167"/>
      <c r="M533" s="6"/>
      <c r="N533" s="6"/>
      <c r="O533" s="6"/>
      <c r="P533" s="6"/>
      <c r="Q533" s="168"/>
      <c r="S533" s="6"/>
      <c r="T533" s="6"/>
      <c r="U533" s="6"/>
      <c r="V533" s="6"/>
    </row>
    <row r="534" spans="2:22" s="18" customFormat="1" ht="15.75" customHeight="1" x14ac:dyDescent="0.2">
      <c r="B534" s="6"/>
      <c r="C534" s="166"/>
      <c r="D534" s="10"/>
      <c r="E534" s="12"/>
      <c r="F534" s="6"/>
      <c r="G534" s="6"/>
      <c r="H534" s="6"/>
      <c r="I534" s="6"/>
      <c r="J534" s="178"/>
      <c r="K534" s="249"/>
      <c r="L534" s="167"/>
      <c r="M534" s="6"/>
      <c r="N534" s="6"/>
      <c r="O534" s="6"/>
      <c r="P534" s="6"/>
      <c r="Q534" s="168"/>
      <c r="S534" s="6"/>
      <c r="T534" s="6"/>
      <c r="U534" s="6"/>
      <c r="V534" s="6"/>
    </row>
    <row r="535" spans="2:22" s="18" customFormat="1" ht="15.75" customHeight="1" x14ac:dyDescent="0.2">
      <c r="B535" s="6"/>
      <c r="C535" s="166"/>
      <c r="D535" s="10"/>
      <c r="E535" s="12"/>
      <c r="F535" s="6"/>
      <c r="G535" s="6"/>
      <c r="H535" s="6"/>
      <c r="I535" s="6"/>
      <c r="J535" s="178"/>
      <c r="K535" s="249"/>
      <c r="L535" s="167"/>
      <c r="M535" s="6"/>
      <c r="N535" s="6"/>
      <c r="O535" s="6"/>
      <c r="P535" s="6"/>
      <c r="Q535" s="168"/>
      <c r="S535" s="6"/>
      <c r="T535" s="6"/>
      <c r="U535" s="6"/>
      <c r="V535" s="6"/>
    </row>
    <row r="536" spans="2:22" s="18" customFormat="1" ht="15.75" customHeight="1" x14ac:dyDescent="0.2">
      <c r="B536" s="6"/>
      <c r="C536" s="166"/>
      <c r="D536" s="10"/>
      <c r="E536" s="12"/>
      <c r="F536" s="6"/>
      <c r="G536" s="6"/>
      <c r="H536" s="6"/>
      <c r="I536" s="6"/>
      <c r="J536" s="178"/>
      <c r="K536" s="249"/>
      <c r="L536" s="167"/>
      <c r="M536" s="6"/>
      <c r="N536" s="6"/>
      <c r="O536" s="6"/>
      <c r="P536" s="6"/>
      <c r="Q536" s="168"/>
      <c r="S536" s="6"/>
      <c r="T536" s="6"/>
      <c r="U536" s="6"/>
      <c r="V536" s="6"/>
    </row>
    <row r="537" spans="2:22" s="18" customFormat="1" ht="15.75" customHeight="1" x14ac:dyDescent="0.2">
      <c r="B537" s="6"/>
      <c r="C537" s="166"/>
      <c r="D537" s="10"/>
      <c r="E537" s="12"/>
      <c r="F537" s="6"/>
      <c r="G537" s="6"/>
      <c r="H537" s="6"/>
      <c r="I537" s="6"/>
      <c r="J537" s="178"/>
      <c r="K537" s="249"/>
      <c r="L537" s="167"/>
      <c r="M537" s="6"/>
      <c r="N537" s="6"/>
      <c r="O537" s="6"/>
      <c r="P537" s="6"/>
      <c r="Q537" s="168"/>
      <c r="S537" s="6"/>
      <c r="T537" s="6"/>
      <c r="U537" s="6"/>
      <c r="V537" s="6"/>
    </row>
    <row r="538" spans="2:22" s="18" customFormat="1" ht="15.75" customHeight="1" x14ac:dyDescent="0.2">
      <c r="B538" s="6"/>
      <c r="C538" s="166"/>
      <c r="D538" s="10"/>
      <c r="E538" s="12"/>
      <c r="F538" s="6"/>
      <c r="G538" s="6"/>
      <c r="H538" s="6"/>
      <c r="I538" s="6"/>
      <c r="J538" s="178"/>
      <c r="K538" s="249"/>
      <c r="L538" s="167"/>
      <c r="M538" s="6"/>
      <c r="N538" s="6"/>
      <c r="O538" s="6"/>
      <c r="P538" s="6"/>
      <c r="Q538" s="168"/>
      <c r="S538" s="6"/>
      <c r="T538" s="6"/>
      <c r="U538" s="6"/>
      <c r="V538" s="6"/>
    </row>
    <row r="539" spans="2:22" s="18" customFormat="1" ht="15.75" customHeight="1" x14ac:dyDescent="0.2">
      <c r="B539" s="6"/>
      <c r="C539" s="166"/>
      <c r="D539" s="10"/>
      <c r="E539" s="12"/>
      <c r="F539" s="6"/>
      <c r="G539" s="6"/>
      <c r="H539" s="6"/>
      <c r="I539" s="6"/>
      <c r="J539" s="178"/>
      <c r="K539" s="249"/>
      <c r="L539" s="167"/>
      <c r="M539" s="6"/>
      <c r="N539" s="6"/>
      <c r="O539" s="6"/>
      <c r="P539" s="6"/>
      <c r="Q539" s="168"/>
      <c r="S539" s="6"/>
      <c r="T539" s="6"/>
      <c r="U539" s="6"/>
      <c r="V539" s="6"/>
    </row>
    <row r="540" spans="2:22" s="18" customFormat="1" ht="15.75" customHeight="1" x14ac:dyDescent="0.2">
      <c r="B540" s="6"/>
      <c r="C540" s="166"/>
      <c r="D540" s="10"/>
      <c r="E540" s="12"/>
      <c r="F540" s="6"/>
      <c r="G540" s="6"/>
      <c r="H540" s="6"/>
      <c r="I540" s="6"/>
      <c r="J540" s="178"/>
      <c r="K540" s="249"/>
      <c r="L540" s="167"/>
      <c r="M540" s="6"/>
      <c r="N540" s="6"/>
      <c r="O540" s="6"/>
      <c r="P540" s="6"/>
      <c r="Q540" s="168"/>
      <c r="S540" s="6"/>
      <c r="T540" s="6"/>
      <c r="U540" s="6"/>
      <c r="V540" s="6"/>
    </row>
    <row r="541" spans="2:22" s="18" customFormat="1" ht="15.75" customHeight="1" x14ac:dyDescent="0.2">
      <c r="B541" s="6"/>
      <c r="C541" s="166"/>
      <c r="D541" s="10"/>
      <c r="E541" s="12"/>
      <c r="F541" s="6"/>
      <c r="G541" s="6"/>
      <c r="H541" s="6"/>
      <c r="I541" s="6"/>
      <c r="J541" s="178"/>
      <c r="K541" s="249"/>
      <c r="L541" s="167"/>
      <c r="M541" s="6"/>
      <c r="N541" s="6"/>
      <c r="O541" s="6"/>
      <c r="P541" s="6"/>
      <c r="Q541" s="168"/>
      <c r="S541" s="6"/>
      <c r="T541" s="6"/>
      <c r="U541" s="6"/>
      <c r="V541" s="6"/>
    </row>
    <row r="542" spans="2:22" s="18" customFormat="1" ht="15.75" customHeight="1" x14ac:dyDescent="0.2">
      <c r="B542" s="6"/>
      <c r="C542" s="166"/>
      <c r="D542" s="10"/>
      <c r="E542" s="12"/>
      <c r="F542" s="6"/>
      <c r="G542" s="6"/>
      <c r="H542" s="6"/>
      <c r="I542" s="6"/>
      <c r="J542" s="178"/>
      <c r="K542" s="249"/>
      <c r="L542" s="167"/>
      <c r="M542" s="6"/>
      <c r="N542" s="6"/>
      <c r="O542" s="6"/>
      <c r="P542" s="6"/>
      <c r="Q542" s="168"/>
      <c r="S542" s="6"/>
      <c r="T542" s="6"/>
      <c r="U542" s="6"/>
      <c r="V542" s="6"/>
    </row>
    <row r="543" spans="2:22" s="18" customFormat="1" ht="15.75" customHeight="1" x14ac:dyDescent="0.2">
      <c r="B543" s="6"/>
      <c r="C543" s="166"/>
      <c r="D543" s="10"/>
      <c r="E543" s="12"/>
      <c r="F543" s="6"/>
      <c r="G543" s="6"/>
      <c r="H543" s="6"/>
      <c r="I543" s="6"/>
      <c r="J543" s="178"/>
      <c r="K543" s="249"/>
      <c r="L543" s="167"/>
      <c r="M543" s="6"/>
      <c r="N543" s="6"/>
      <c r="O543" s="6"/>
      <c r="P543" s="6"/>
      <c r="Q543" s="168"/>
      <c r="S543" s="6"/>
      <c r="T543" s="6"/>
      <c r="U543" s="6"/>
      <c r="V543" s="6"/>
    </row>
    <row r="544" spans="2:22" s="18" customFormat="1" ht="15.75" customHeight="1" x14ac:dyDescent="0.2">
      <c r="B544" s="6"/>
      <c r="C544" s="166"/>
      <c r="D544" s="10"/>
      <c r="E544" s="12"/>
      <c r="F544" s="6"/>
      <c r="G544" s="6"/>
      <c r="H544" s="6"/>
      <c r="I544" s="6"/>
      <c r="J544" s="178"/>
      <c r="K544" s="249"/>
      <c r="L544" s="167"/>
      <c r="M544" s="6"/>
      <c r="N544" s="6"/>
      <c r="O544" s="6"/>
      <c r="P544" s="6"/>
      <c r="Q544" s="168"/>
      <c r="S544" s="6"/>
      <c r="T544" s="6"/>
      <c r="U544" s="6"/>
      <c r="V544" s="6"/>
    </row>
    <row r="545" spans="2:22" s="18" customFormat="1" ht="15.75" customHeight="1" x14ac:dyDescent="0.2">
      <c r="B545" s="6"/>
      <c r="C545" s="166"/>
      <c r="D545" s="10"/>
      <c r="E545" s="12"/>
      <c r="F545" s="6"/>
      <c r="G545" s="6"/>
      <c r="H545" s="6"/>
      <c r="I545" s="6"/>
      <c r="J545" s="178"/>
      <c r="K545" s="249"/>
      <c r="L545" s="167"/>
      <c r="M545" s="6"/>
      <c r="N545" s="6"/>
      <c r="O545" s="6"/>
      <c r="P545" s="6"/>
      <c r="Q545" s="168"/>
      <c r="S545" s="6"/>
      <c r="T545" s="6"/>
      <c r="U545" s="6"/>
      <c r="V545" s="6"/>
    </row>
    <row r="546" spans="2:22" s="18" customFormat="1" ht="15.75" customHeight="1" x14ac:dyDescent="0.2">
      <c r="B546" s="6"/>
      <c r="C546" s="166"/>
      <c r="D546" s="10"/>
      <c r="E546" s="12"/>
      <c r="F546" s="6"/>
      <c r="G546" s="6"/>
      <c r="H546" s="6"/>
      <c r="I546" s="6"/>
      <c r="J546" s="178"/>
      <c r="K546" s="249"/>
      <c r="L546" s="167"/>
      <c r="M546" s="6"/>
      <c r="N546" s="6"/>
      <c r="O546" s="6"/>
      <c r="P546" s="6"/>
      <c r="Q546" s="168"/>
      <c r="S546" s="6"/>
      <c r="T546" s="6"/>
      <c r="U546" s="6"/>
      <c r="V546" s="6"/>
    </row>
    <row r="547" spans="2:22" s="18" customFormat="1" ht="15.75" customHeight="1" x14ac:dyDescent="0.2">
      <c r="B547" s="6"/>
      <c r="C547" s="166"/>
      <c r="D547" s="10"/>
      <c r="E547" s="12"/>
      <c r="F547" s="6"/>
      <c r="G547" s="6"/>
      <c r="H547" s="6"/>
      <c r="I547" s="6"/>
      <c r="J547" s="178"/>
      <c r="K547" s="249"/>
      <c r="L547" s="167"/>
      <c r="M547" s="6"/>
      <c r="N547" s="6"/>
      <c r="O547" s="6"/>
      <c r="P547" s="6"/>
      <c r="Q547" s="168"/>
      <c r="S547" s="6"/>
      <c r="T547" s="6"/>
      <c r="U547" s="6"/>
      <c r="V547" s="6"/>
    </row>
    <row r="548" spans="2:22" s="18" customFormat="1" ht="15.75" customHeight="1" x14ac:dyDescent="0.2">
      <c r="B548" s="6"/>
      <c r="C548" s="166"/>
      <c r="D548" s="10"/>
      <c r="E548" s="12"/>
      <c r="F548" s="6"/>
      <c r="G548" s="6"/>
      <c r="H548" s="6"/>
      <c r="I548" s="6"/>
      <c r="J548" s="178"/>
      <c r="K548" s="249"/>
      <c r="L548" s="167"/>
      <c r="M548" s="6"/>
      <c r="N548" s="6"/>
      <c r="O548" s="6"/>
      <c r="P548" s="6"/>
      <c r="Q548" s="168"/>
      <c r="S548" s="6"/>
      <c r="T548" s="6"/>
      <c r="U548" s="6"/>
      <c r="V548" s="6"/>
    </row>
    <row r="549" spans="2:22" s="18" customFormat="1" ht="15.75" customHeight="1" x14ac:dyDescent="0.2">
      <c r="B549" s="6"/>
      <c r="C549" s="166"/>
      <c r="D549" s="10"/>
      <c r="E549" s="12"/>
      <c r="F549" s="6"/>
      <c r="G549" s="6"/>
      <c r="H549" s="6"/>
      <c r="I549" s="6"/>
      <c r="J549" s="178"/>
      <c r="K549" s="249"/>
      <c r="L549" s="167"/>
      <c r="M549" s="6"/>
      <c r="N549" s="6"/>
      <c r="O549" s="6"/>
      <c r="P549" s="6"/>
      <c r="Q549" s="168"/>
      <c r="S549" s="6"/>
      <c r="T549" s="6"/>
      <c r="U549" s="6"/>
      <c r="V549" s="6"/>
    </row>
    <row r="550" spans="2:22" s="18" customFormat="1" ht="15.75" customHeight="1" x14ac:dyDescent="0.2">
      <c r="B550" s="6"/>
      <c r="C550" s="166"/>
      <c r="D550" s="10"/>
      <c r="E550" s="12"/>
      <c r="F550" s="6"/>
      <c r="G550" s="6"/>
      <c r="H550" s="6"/>
      <c r="I550" s="6"/>
      <c r="J550" s="178"/>
      <c r="K550" s="249"/>
      <c r="L550" s="167"/>
      <c r="M550" s="6"/>
      <c r="N550" s="6"/>
      <c r="O550" s="6"/>
      <c r="P550" s="6"/>
      <c r="Q550" s="168"/>
      <c r="S550" s="6"/>
      <c r="T550" s="6"/>
      <c r="U550" s="6"/>
      <c r="V550" s="6"/>
    </row>
    <row r="551" spans="2:22" s="18" customFormat="1" ht="15.75" customHeight="1" x14ac:dyDescent="0.2">
      <c r="B551" s="6"/>
      <c r="C551" s="166"/>
      <c r="D551" s="10"/>
      <c r="E551" s="12"/>
      <c r="F551" s="6"/>
      <c r="G551" s="6"/>
      <c r="H551" s="6"/>
      <c r="I551" s="6"/>
      <c r="J551" s="178"/>
      <c r="K551" s="249"/>
      <c r="L551" s="167"/>
      <c r="M551" s="6"/>
      <c r="N551" s="6"/>
      <c r="O551" s="6"/>
      <c r="P551" s="6"/>
      <c r="Q551" s="168"/>
      <c r="S551" s="6"/>
      <c r="T551" s="6"/>
      <c r="U551" s="6"/>
      <c r="V551" s="6"/>
    </row>
    <row r="552" spans="2:22" s="18" customFormat="1" ht="15.75" customHeight="1" x14ac:dyDescent="0.2">
      <c r="B552" s="6"/>
      <c r="C552" s="166"/>
      <c r="D552" s="10"/>
      <c r="E552" s="12"/>
      <c r="F552" s="6"/>
      <c r="G552" s="6"/>
      <c r="H552" s="6"/>
      <c r="I552" s="6"/>
      <c r="J552" s="178"/>
      <c r="K552" s="249"/>
      <c r="L552" s="167"/>
      <c r="M552" s="6"/>
      <c r="N552" s="6"/>
      <c r="O552" s="6"/>
      <c r="P552" s="6"/>
      <c r="Q552" s="168"/>
      <c r="S552" s="6"/>
      <c r="T552" s="6"/>
      <c r="U552" s="6"/>
      <c r="V552" s="6"/>
    </row>
    <row r="553" spans="2:22" s="18" customFormat="1" ht="15.75" customHeight="1" x14ac:dyDescent="0.2">
      <c r="B553" s="6"/>
      <c r="C553" s="166"/>
      <c r="D553" s="10"/>
      <c r="E553" s="12"/>
      <c r="F553" s="6"/>
      <c r="G553" s="6"/>
      <c r="H553" s="6"/>
      <c r="I553" s="6"/>
      <c r="J553" s="178"/>
      <c r="K553" s="249"/>
      <c r="L553" s="167"/>
      <c r="M553" s="6"/>
      <c r="N553" s="6"/>
      <c r="O553" s="6"/>
      <c r="P553" s="6"/>
      <c r="Q553" s="168"/>
      <c r="S553" s="6"/>
      <c r="T553" s="6"/>
      <c r="U553" s="6"/>
      <c r="V553" s="6"/>
    </row>
    <row r="554" spans="2:22" s="18" customFormat="1" ht="15.75" customHeight="1" x14ac:dyDescent="0.2">
      <c r="B554" s="6"/>
      <c r="C554" s="166"/>
      <c r="D554" s="10"/>
      <c r="E554" s="12"/>
      <c r="F554" s="6"/>
      <c r="G554" s="6"/>
      <c r="H554" s="6"/>
      <c r="I554" s="6"/>
      <c r="J554" s="178"/>
      <c r="K554" s="249"/>
      <c r="L554" s="167"/>
      <c r="M554" s="6"/>
      <c r="N554" s="6"/>
      <c r="O554" s="6"/>
      <c r="P554" s="6"/>
      <c r="Q554" s="168"/>
      <c r="S554" s="6"/>
      <c r="T554" s="6"/>
      <c r="U554" s="6"/>
      <c r="V554" s="6"/>
    </row>
    <row r="555" spans="2:22" s="18" customFormat="1" ht="15.75" customHeight="1" x14ac:dyDescent="0.2">
      <c r="B555" s="6"/>
      <c r="C555" s="166"/>
      <c r="D555" s="10"/>
      <c r="E555" s="12"/>
      <c r="F555" s="6"/>
      <c r="G555" s="6"/>
      <c r="H555" s="6"/>
      <c r="I555" s="6"/>
      <c r="J555" s="178"/>
      <c r="K555" s="249"/>
      <c r="L555" s="167"/>
      <c r="M555" s="6"/>
      <c r="N555" s="6"/>
      <c r="O555" s="6"/>
      <c r="P555" s="6"/>
      <c r="Q555" s="168"/>
      <c r="S555" s="6"/>
      <c r="T555" s="6"/>
      <c r="U555" s="6"/>
      <c r="V555" s="6"/>
    </row>
    <row r="556" spans="2:22" s="18" customFormat="1" ht="15.75" customHeight="1" x14ac:dyDescent="0.2">
      <c r="B556" s="6"/>
      <c r="C556" s="166"/>
      <c r="D556" s="10"/>
      <c r="E556" s="12"/>
      <c r="F556" s="6"/>
      <c r="G556" s="6"/>
      <c r="H556" s="6"/>
      <c r="I556" s="6"/>
      <c r="J556" s="178"/>
      <c r="K556" s="249"/>
      <c r="L556" s="167"/>
      <c r="M556" s="6"/>
      <c r="N556" s="6"/>
      <c r="O556" s="6"/>
      <c r="P556" s="6"/>
      <c r="Q556" s="168"/>
      <c r="S556" s="6"/>
      <c r="T556" s="6"/>
      <c r="U556" s="6"/>
      <c r="V556" s="6"/>
    </row>
    <row r="557" spans="2:22" s="18" customFormat="1" ht="15.75" customHeight="1" x14ac:dyDescent="0.2">
      <c r="B557" s="6"/>
      <c r="C557" s="166"/>
      <c r="D557" s="10"/>
      <c r="E557" s="12"/>
      <c r="F557" s="6"/>
      <c r="G557" s="6"/>
      <c r="H557" s="6"/>
      <c r="I557" s="6"/>
      <c r="J557" s="178"/>
      <c r="K557" s="249"/>
      <c r="L557" s="167"/>
      <c r="M557" s="6"/>
      <c r="N557" s="6"/>
      <c r="O557" s="6"/>
      <c r="P557" s="6"/>
      <c r="Q557" s="168"/>
      <c r="S557" s="6"/>
      <c r="T557" s="6"/>
      <c r="U557" s="6"/>
      <c r="V557" s="6"/>
    </row>
    <row r="558" spans="2:22" s="18" customFormat="1" ht="15.75" customHeight="1" x14ac:dyDescent="0.2">
      <c r="B558" s="6"/>
      <c r="C558" s="166"/>
      <c r="D558" s="10"/>
      <c r="E558" s="12"/>
      <c r="F558" s="6"/>
      <c r="G558" s="6"/>
      <c r="H558" s="6"/>
      <c r="I558" s="6"/>
      <c r="J558" s="178"/>
      <c r="K558" s="249"/>
      <c r="L558" s="167"/>
      <c r="M558" s="6"/>
      <c r="N558" s="6"/>
      <c r="O558" s="6"/>
      <c r="P558" s="6"/>
      <c r="Q558" s="168"/>
      <c r="S558" s="6"/>
      <c r="T558" s="6"/>
      <c r="U558" s="6"/>
      <c r="V558" s="6"/>
    </row>
    <row r="559" spans="2:22" s="18" customFormat="1" ht="15.75" customHeight="1" x14ac:dyDescent="0.2">
      <c r="B559" s="6"/>
      <c r="C559" s="166"/>
      <c r="D559" s="10"/>
      <c r="E559" s="12"/>
      <c r="F559" s="6"/>
      <c r="G559" s="6"/>
      <c r="H559" s="6"/>
      <c r="I559" s="6"/>
      <c r="J559" s="178"/>
      <c r="K559" s="249"/>
      <c r="L559" s="167"/>
      <c r="M559" s="6"/>
      <c r="N559" s="6"/>
      <c r="O559" s="6"/>
      <c r="P559" s="6"/>
      <c r="Q559" s="168"/>
      <c r="S559" s="6"/>
      <c r="T559" s="6"/>
      <c r="U559" s="6"/>
      <c r="V559" s="6"/>
    </row>
    <row r="560" spans="2:22" s="18" customFormat="1" ht="15.75" customHeight="1" x14ac:dyDescent="0.2">
      <c r="B560" s="6"/>
      <c r="C560" s="166"/>
      <c r="D560" s="10"/>
      <c r="E560" s="12"/>
      <c r="F560" s="6"/>
      <c r="G560" s="6"/>
      <c r="H560" s="6"/>
      <c r="I560" s="6"/>
      <c r="J560" s="178"/>
      <c r="K560" s="249"/>
      <c r="L560" s="167"/>
      <c r="M560" s="6"/>
      <c r="N560" s="6"/>
      <c r="O560" s="6"/>
      <c r="P560" s="6"/>
      <c r="Q560" s="168"/>
      <c r="S560" s="6"/>
      <c r="T560" s="6"/>
      <c r="U560" s="6"/>
      <c r="V560" s="6"/>
    </row>
    <row r="561" spans="2:22" s="18" customFormat="1" ht="15.75" customHeight="1" x14ac:dyDescent="0.2">
      <c r="B561" s="6"/>
      <c r="C561" s="166"/>
      <c r="D561" s="10"/>
      <c r="E561" s="12"/>
      <c r="F561" s="6"/>
      <c r="G561" s="6"/>
      <c r="H561" s="6"/>
      <c r="I561" s="6"/>
      <c r="J561" s="178"/>
      <c r="K561" s="249"/>
      <c r="L561" s="167"/>
      <c r="M561" s="6"/>
      <c r="N561" s="6"/>
      <c r="O561" s="6"/>
      <c r="P561" s="6"/>
      <c r="Q561" s="168"/>
      <c r="S561" s="6"/>
      <c r="T561" s="6"/>
      <c r="U561" s="6"/>
      <c r="V561" s="6"/>
    </row>
    <row r="562" spans="2:22" s="18" customFormat="1" ht="15.75" customHeight="1" x14ac:dyDescent="0.2">
      <c r="B562" s="6"/>
      <c r="C562" s="166"/>
      <c r="D562" s="10"/>
      <c r="E562" s="12"/>
      <c r="F562" s="6"/>
      <c r="G562" s="6"/>
      <c r="H562" s="6"/>
      <c r="I562" s="6"/>
      <c r="J562" s="178"/>
      <c r="K562" s="249"/>
      <c r="L562" s="167"/>
      <c r="M562" s="6"/>
      <c r="N562" s="6"/>
      <c r="O562" s="6"/>
      <c r="P562" s="6"/>
      <c r="Q562" s="168"/>
      <c r="S562" s="6"/>
      <c r="T562" s="6"/>
      <c r="U562" s="6"/>
      <c r="V562" s="6"/>
    </row>
    <row r="563" spans="2:22" s="18" customFormat="1" ht="15.75" customHeight="1" x14ac:dyDescent="0.2">
      <c r="B563" s="6"/>
      <c r="C563" s="166"/>
      <c r="D563" s="10"/>
      <c r="E563" s="12"/>
      <c r="F563" s="6"/>
      <c r="G563" s="6"/>
      <c r="H563" s="6"/>
      <c r="I563" s="6"/>
      <c r="J563" s="178"/>
      <c r="K563" s="249"/>
      <c r="L563" s="167"/>
      <c r="M563" s="6"/>
      <c r="N563" s="6"/>
      <c r="O563" s="6"/>
      <c r="P563" s="6"/>
      <c r="Q563" s="168"/>
      <c r="S563" s="6"/>
      <c r="T563" s="6"/>
      <c r="U563" s="6"/>
      <c r="V563" s="6"/>
    </row>
    <row r="564" spans="2:22" s="18" customFormat="1" ht="15.75" customHeight="1" x14ac:dyDescent="0.2">
      <c r="B564" s="6"/>
      <c r="C564" s="166"/>
      <c r="D564" s="10"/>
      <c r="E564" s="12"/>
      <c r="F564" s="6"/>
      <c r="G564" s="6"/>
      <c r="H564" s="6"/>
      <c r="I564" s="6"/>
      <c r="J564" s="178"/>
      <c r="K564" s="249"/>
      <c r="L564" s="167"/>
      <c r="M564" s="6"/>
      <c r="N564" s="6"/>
      <c r="O564" s="6"/>
      <c r="P564" s="6"/>
      <c r="Q564" s="168"/>
      <c r="S564" s="6"/>
      <c r="T564" s="6"/>
      <c r="U564" s="6"/>
      <c r="V564" s="6"/>
    </row>
    <row r="565" spans="2:22" s="18" customFormat="1" ht="15.75" customHeight="1" x14ac:dyDescent="0.2">
      <c r="B565" s="6"/>
      <c r="C565" s="166"/>
      <c r="D565" s="10"/>
      <c r="E565" s="12"/>
      <c r="F565" s="6"/>
      <c r="G565" s="6"/>
      <c r="H565" s="6"/>
      <c r="I565" s="6"/>
      <c r="J565" s="178"/>
      <c r="K565" s="249"/>
      <c r="L565" s="167"/>
      <c r="M565" s="6"/>
      <c r="N565" s="6"/>
      <c r="O565" s="6"/>
      <c r="P565" s="6"/>
      <c r="Q565" s="168"/>
      <c r="S565" s="6"/>
      <c r="T565" s="6"/>
      <c r="U565" s="6"/>
      <c r="V565" s="6"/>
    </row>
    <row r="566" spans="2:22" s="18" customFormat="1" ht="15.75" customHeight="1" x14ac:dyDescent="0.2">
      <c r="B566" s="6"/>
      <c r="C566" s="166"/>
      <c r="D566" s="10"/>
      <c r="E566" s="12"/>
      <c r="F566" s="6"/>
      <c r="G566" s="6"/>
      <c r="H566" s="6"/>
      <c r="I566" s="6"/>
      <c r="J566" s="178"/>
      <c r="K566" s="249"/>
      <c r="L566" s="167"/>
      <c r="M566" s="6"/>
      <c r="N566" s="6"/>
      <c r="O566" s="6"/>
      <c r="P566" s="6"/>
      <c r="Q566" s="168"/>
      <c r="S566" s="6"/>
      <c r="T566" s="6"/>
      <c r="U566" s="6"/>
      <c r="V566" s="6"/>
    </row>
    <row r="567" spans="2:22" s="18" customFormat="1" ht="15.75" customHeight="1" x14ac:dyDescent="0.2">
      <c r="B567" s="6"/>
      <c r="C567" s="166"/>
      <c r="D567" s="10"/>
      <c r="E567" s="12"/>
      <c r="F567" s="6"/>
      <c r="G567" s="6"/>
      <c r="H567" s="6"/>
      <c r="I567" s="6"/>
      <c r="J567" s="178"/>
      <c r="K567" s="249"/>
      <c r="L567" s="167"/>
      <c r="M567" s="6"/>
      <c r="N567" s="6"/>
      <c r="O567" s="6"/>
      <c r="P567" s="6"/>
      <c r="Q567" s="168"/>
      <c r="S567" s="6"/>
      <c r="T567" s="6"/>
      <c r="U567" s="6"/>
      <c r="V567" s="6"/>
    </row>
    <row r="568" spans="2:22" s="18" customFormat="1" ht="15.75" customHeight="1" x14ac:dyDescent="0.2">
      <c r="B568" s="6"/>
      <c r="C568" s="166"/>
      <c r="D568" s="10"/>
      <c r="E568" s="12"/>
      <c r="F568" s="6"/>
      <c r="G568" s="6"/>
      <c r="H568" s="6"/>
      <c r="I568" s="6"/>
      <c r="J568" s="178"/>
      <c r="K568" s="249"/>
      <c r="L568" s="167"/>
      <c r="M568" s="6"/>
      <c r="N568" s="6"/>
      <c r="O568" s="6"/>
      <c r="P568" s="6"/>
      <c r="Q568" s="168"/>
      <c r="S568" s="6"/>
      <c r="T568" s="6"/>
      <c r="U568" s="6"/>
      <c r="V568" s="6"/>
    </row>
    <row r="569" spans="2:22" s="18" customFormat="1" ht="15.75" customHeight="1" x14ac:dyDescent="0.2">
      <c r="B569" s="6"/>
      <c r="C569" s="166"/>
      <c r="D569" s="10"/>
      <c r="E569" s="12"/>
      <c r="F569" s="6"/>
      <c r="G569" s="6"/>
      <c r="H569" s="6"/>
      <c r="I569" s="6"/>
      <c r="J569" s="178"/>
      <c r="K569" s="249"/>
      <c r="L569" s="167"/>
      <c r="M569" s="6"/>
      <c r="N569" s="6"/>
      <c r="O569" s="6"/>
      <c r="P569" s="6"/>
      <c r="Q569" s="168"/>
      <c r="S569" s="6"/>
      <c r="T569" s="6"/>
      <c r="U569" s="6"/>
      <c r="V569" s="6"/>
    </row>
    <row r="570" spans="2:22" s="18" customFormat="1" ht="15.75" customHeight="1" x14ac:dyDescent="0.2">
      <c r="B570" s="6"/>
      <c r="C570" s="166"/>
      <c r="D570" s="10"/>
      <c r="E570" s="12"/>
      <c r="F570" s="6"/>
      <c r="G570" s="6"/>
      <c r="H570" s="6"/>
      <c r="I570" s="6"/>
      <c r="J570" s="178"/>
      <c r="K570" s="249"/>
      <c r="L570" s="167"/>
      <c r="M570" s="6"/>
      <c r="N570" s="6"/>
      <c r="O570" s="6"/>
      <c r="P570" s="6"/>
      <c r="Q570" s="168"/>
      <c r="S570" s="6"/>
      <c r="T570" s="6"/>
      <c r="U570" s="6"/>
      <c r="V570" s="6"/>
    </row>
    <row r="571" spans="2:22" s="18" customFormat="1" ht="15.75" customHeight="1" x14ac:dyDescent="0.2">
      <c r="B571" s="6"/>
      <c r="C571" s="166"/>
      <c r="D571" s="10"/>
      <c r="E571" s="12"/>
      <c r="F571" s="6"/>
      <c r="G571" s="6"/>
      <c r="H571" s="6"/>
      <c r="I571" s="6"/>
      <c r="J571" s="178"/>
      <c r="K571" s="249"/>
      <c r="L571" s="167"/>
      <c r="M571" s="6"/>
      <c r="N571" s="6"/>
      <c r="O571" s="6"/>
      <c r="P571" s="6"/>
      <c r="Q571" s="168"/>
      <c r="S571" s="6"/>
      <c r="T571" s="6"/>
      <c r="U571" s="6"/>
      <c r="V571" s="6"/>
    </row>
    <row r="572" spans="2:22" s="18" customFormat="1" ht="15.75" customHeight="1" x14ac:dyDescent="0.2">
      <c r="B572" s="6"/>
      <c r="C572" s="166"/>
      <c r="D572" s="10"/>
      <c r="E572" s="12"/>
      <c r="F572" s="6"/>
      <c r="G572" s="6"/>
      <c r="H572" s="6"/>
      <c r="I572" s="6"/>
      <c r="J572" s="178"/>
      <c r="K572" s="249"/>
      <c r="L572" s="167"/>
      <c r="M572" s="6"/>
      <c r="N572" s="6"/>
      <c r="O572" s="6"/>
      <c r="P572" s="6"/>
      <c r="Q572" s="168"/>
      <c r="S572" s="6"/>
      <c r="T572" s="6"/>
      <c r="U572" s="6"/>
      <c r="V572" s="6"/>
    </row>
    <row r="573" spans="2:22" s="18" customFormat="1" ht="15.75" customHeight="1" x14ac:dyDescent="0.2">
      <c r="B573" s="6"/>
      <c r="C573" s="166"/>
      <c r="D573" s="10"/>
      <c r="E573" s="12"/>
      <c r="F573" s="6"/>
      <c r="G573" s="6"/>
      <c r="H573" s="6"/>
      <c r="I573" s="6"/>
      <c r="J573" s="178"/>
      <c r="K573" s="249"/>
      <c r="L573" s="167"/>
      <c r="M573" s="6"/>
      <c r="N573" s="6"/>
      <c r="O573" s="6"/>
      <c r="P573" s="6"/>
      <c r="Q573" s="168"/>
      <c r="S573" s="6"/>
      <c r="T573" s="6"/>
      <c r="U573" s="6"/>
      <c r="V573" s="6"/>
    </row>
    <row r="574" spans="2:22" s="18" customFormat="1" ht="15.75" customHeight="1" x14ac:dyDescent="0.2">
      <c r="B574" s="6"/>
      <c r="C574" s="166"/>
      <c r="D574" s="10"/>
      <c r="E574" s="12"/>
      <c r="F574" s="6"/>
      <c r="G574" s="6"/>
      <c r="H574" s="6"/>
      <c r="I574" s="6"/>
      <c r="J574" s="178"/>
      <c r="K574" s="249"/>
      <c r="L574" s="167"/>
      <c r="M574" s="6"/>
      <c r="N574" s="6"/>
      <c r="O574" s="6"/>
      <c r="P574" s="6"/>
      <c r="Q574" s="168"/>
      <c r="S574" s="6"/>
      <c r="T574" s="6"/>
      <c r="U574" s="6"/>
      <c r="V574" s="6"/>
    </row>
    <row r="575" spans="2:22" s="18" customFormat="1" ht="15.75" customHeight="1" x14ac:dyDescent="0.2">
      <c r="B575" s="6"/>
      <c r="C575" s="166"/>
      <c r="D575" s="10"/>
      <c r="E575" s="12"/>
      <c r="F575" s="6"/>
      <c r="G575" s="6"/>
      <c r="H575" s="6"/>
      <c r="I575" s="6"/>
      <c r="J575" s="178"/>
      <c r="K575" s="249"/>
      <c r="L575" s="167"/>
      <c r="M575" s="6"/>
      <c r="N575" s="6"/>
      <c r="O575" s="6"/>
      <c r="P575" s="6"/>
      <c r="Q575" s="168"/>
      <c r="S575" s="6"/>
      <c r="T575" s="6"/>
      <c r="U575" s="6"/>
      <c r="V575" s="6"/>
    </row>
    <row r="576" spans="2:22" s="18" customFormat="1" ht="15.75" customHeight="1" x14ac:dyDescent="0.2">
      <c r="B576" s="6"/>
      <c r="C576" s="166"/>
      <c r="D576" s="10"/>
      <c r="E576" s="12"/>
      <c r="F576" s="6"/>
      <c r="G576" s="6"/>
      <c r="H576" s="6"/>
      <c r="I576" s="6"/>
      <c r="J576" s="178"/>
      <c r="K576" s="249"/>
      <c r="L576" s="167"/>
      <c r="M576" s="6"/>
      <c r="N576" s="6"/>
      <c r="O576" s="6"/>
      <c r="P576" s="6"/>
      <c r="Q576" s="168"/>
      <c r="S576" s="6"/>
      <c r="T576" s="6"/>
      <c r="U576" s="6"/>
      <c r="V576" s="6"/>
    </row>
    <row r="577" spans="2:22" s="18" customFormat="1" ht="15.75" customHeight="1" x14ac:dyDescent="0.2">
      <c r="B577" s="6"/>
      <c r="C577" s="166"/>
      <c r="D577" s="10"/>
      <c r="E577" s="12"/>
      <c r="F577" s="6"/>
      <c r="G577" s="6"/>
      <c r="H577" s="6"/>
      <c r="I577" s="6"/>
      <c r="J577" s="178"/>
      <c r="K577" s="249"/>
      <c r="L577" s="167"/>
      <c r="M577" s="6"/>
      <c r="N577" s="6"/>
      <c r="O577" s="6"/>
      <c r="P577" s="6"/>
      <c r="Q577" s="168"/>
      <c r="S577" s="6"/>
      <c r="T577" s="6"/>
      <c r="U577" s="6"/>
      <c r="V577" s="6"/>
    </row>
    <row r="578" spans="2:22" s="18" customFormat="1" ht="15.75" customHeight="1" x14ac:dyDescent="0.2">
      <c r="B578" s="6"/>
      <c r="C578" s="166"/>
      <c r="D578" s="10"/>
      <c r="E578" s="12"/>
      <c r="F578" s="6"/>
      <c r="G578" s="6"/>
      <c r="H578" s="6"/>
      <c r="I578" s="6"/>
      <c r="J578" s="178"/>
      <c r="K578" s="249"/>
      <c r="L578" s="167"/>
      <c r="M578" s="6"/>
      <c r="N578" s="6"/>
      <c r="O578" s="6"/>
      <c r="P578" s="6"/>
      <c r="Q578" s="168"/>
      <c r="S578" s="6"/>
      <c r="T578" s="6"/>
      <c r="U578" s="6"/>
      <c r="V578" s="6"/>
    </row>
    <row r="579" spans="2:22" s="18" customFormat="1" ht="15.75" customHeight="1" x14ac:dyDescent="0.2">
      <c r="B579" s="6"/>
      <c r="C579" s="166"/>
      <c r="D579" s="10"/>
      <c r="E579" s="12"/>
      <c r="F579" s="6"/>
      <c r="G579" s="6"/>
      <c r="H579" s="6"/>
      <c r="I579" s="6"/>
      <c r="J579" s="178"/>
      <c r="K579" s="249"/>
      <c r="L579" s="167"/>
      <c r="M579" s="6"/>
      <c r="N579" s="6"/>
      <c r="O579" s="6"/>
      <c r="P579" s="6"/>
      <c r="Q579" s="168"/>
      <c r="S579" s="6"/>
      <c r="T579" s="6"/>
      <c r="U579" s="6"/>
      <c r="V579" s="6"/>
    </row>
    <row r="580" spans="2:22" s="18" customFormat="1" ht="15.75" customHeight="1" x14ac:dyDescent="0.2">
      <c r="B580" s="6"/>
      <c r="C580" s="166"/>
      <c r="D580" s="10"/>
      <c r="E580" s="12"/>
      <c r="F580" s="6"/>
      <c r="G580" s="6"/>
      <c r="H580" s="6"/>
      <c r="I580" s="6"/>
      <c r="J580" s="178"/>
      <c r="K580" s="249"/>
      <c r="L580" s="167"/>
      <c r="M580" s="6"/>
      <c r="N580" s="6"/>
      <c r="O580" s="6"/>
      <c r="P580" s="6"/>
      <c r="Q580" s="168"/>
      <c r="S580" s="6"/>
      <c r="T580" s="6"/>
      <c r="U580" s="6"/>
      <c r="V580" s="6"/>
    </row>
    <row r="581" spans="2:22" s="18" customFormat="1" ht="15.75" customHeight="1" x14ac:dyDescent="0.2">
      <c r="B581" s="6"/>
      <c r="C581" s="166"/>
      <c r="D581" s="10"/>
      <c r="E581" s="12"/>
      <c r="F581" s="6"/>
      <c r="G581" s="6"/>
      <c r="H581" s="6"/>
      <c r="I581" s="6"/>
      <c r="J581" s="178"/>
      <c r="K581" s="249"/>
      <c r="L581" s="167"/>
      <c r="M581" s="6"/>
      <c r="N581" s="6"/>
      <c r="O581" s="6"/>
      <c r="P581" s="6"/>
      <c r="Q581" s="168"/>
      <c r="S581" s="6"/>
      <c r="T581" s="6"/>
      <c r="U581" s="6"/>
      <c r="V581" s="6"/>
    </row>
    <row r="582" spans="2:22" s="18" customFormat="1" ht="15.75" customHeight="1" x14ac:dyDescent="0.2">
      <c r="B582" s="6"/>
      <c r="C582" s="166"/>
      <c r="D582" s="10"/>
      <c r="E582" s="12"/>
      <c r="F582" s="6"/>
      <c r="G582" s="6"/>
      <c r="H582" s="6"/>
      <c r="I582" s="6"/>
      <c r="J582" s="178"/>
      <c r="K582" s="249"/>
      <c r="L582" s="167"/>
      <c r="M582" s="6"/>
      <c r="N582" s="6"/>
      <c r="O582" s="6"/>
      <c r="P582" s="6"/>
      <c r="Q582" s="168"/>
      <c r="S582" s="6"/>
      <c r="T582" s="6"/>
      <c r="U582" s="6"/>
      <c r="V582" s="6"/>
    </row>
    <row r="583" spans="2:22" s="18" customFormat="1" ht="15.75" customHeight="1" x14ac:dyDescent="0.2">
      <c r="B583" s="6"/>
      <c r="C583" s="166"/>
      <c r="D583" s="10"/>
      <c r="E583" s="12"/>
      <c r="F583" s="6"/>
      <c r="G583" s="6"/>
      <c r="H583" s="6"/>
      <c r="I583" s="6"/>
      <c r="J583" s="178"/>
      <c r="K583" s="249"/>
      <c r="L583" s="167"/>
      <c r="M583" s="6"/>
      <c r="N583" s="6"/>
      <c r="O583" s="6"/>
      <c r="P583" s="6"/>
      <c r="Q583" s="168"/>
      <c r="S583" s="6"/>
      <c r="T583" s="6"/>
      <c r="U583" s="6"/>
      <c r="V583" s="6"/>
    </row>
    <row r="584" spans="2:22" s="18" customFormat="1" ht="15.75" customHeight="1" x14ac:dyDescent="0.2">
      <c r="B584" s="6"/>
      <c r="C584" s="166"/>
      <c r="D584" s="10"/>
      <c r="E584" s="12"/>
      <c r="F584" s="6"/>
      <c r="G584" s="6"/>
      <c r="H584" s="6"/>
      <c r="I584" s="6"/>
      <c r="J584" s="178"/>
      <c r="K584" s="249"/>
      <c r="L584" s="167"/>
      <c r="M584" s="6"/>
      <c r="N584" s="6"/>
      <c r="O584" s="6"/>
      <c r="P584" s="6"/>
      <c r="Q584" s="168"/>
      <c r="S584" s="6"/>
      <c r="T584" s="6"/>
      <c r="U584" s="6"/>
      <c r="V584" s="6"/>
    </row>
    <row r="585" spans="2:22" s="18" customFormat="1" ht="15.75" customHeight="1" x14ac:dyDescent="0.2">
      <c r="B585" s="6"/>
      <c r="C585" s="166"/>
      <c r="D585" s="10"/>
      <c r="E585" s="12"/>
      <c r="F585" s="6"/>
      <c r="G585" s="6"/>
      <c r="H585" s="6"/>
      <c r="I585" s="6"/>
      <c r="J585" s="178"/>
      <c r="K585" s="249"/>
      <c r="L585" s="167"/>
      <c r="M585" s="6"/>
      <c r="N585" s="6"/>
      <c r="O585" s="6"/>
      <c r="P585" s="6"/>
      <c r="Q585" s="168"/>
      <c r="S585" s="6"/>
      <c r="T585" s="6"/>
      <c r="U585" s="6"/>
      <c r="V585" s="6"/>
    </row>
    <row r="586" spans="2:22" s="18" customFormat="1" ht="15.75" customHeight="1" x14ac:dyDescent="0.2">
      <c r="B586" s="6"/>
      <c r="C586" s="166"/>
      <c r="D586" s="10"/>
      <c r="E586" s="12"/>
      <c r="F586" s="6"/>
      <c r="G586" s="6"/>
      <c r="H586" s="6"/>
      <c r="I586" s="6"/>
      <c r="J586" s="178"/>
      <c r="K586" s="249"/>
      <c r="L586" s="167"/>
      <c r="M586" s="6"/>
      <c r="N586" s="6"/>
      <c r="O586" s="6"/>
      <c r="P586" s="6"/>
      <c r="Q586" s="168"/>
      <c r="S586" s="6"/>
      <c r="T586" s="6"/>
      <c r="U586" s="6"/>
      <c r="V586" s="6"/>
    </row>
    <row r="587" spans="2:22" s="18" customFormat="1" ht="15.75" customHeight="1" x14ac:dyDescent="0.2">
      <c r="B587" s="6"/>
      <c r="C587" s="166"/>
      <c r="D587" s="10"/>
      <c r="E587" s="12"/>
      <c r="F587" s="6"/>
      <c r="G587" s="6"/>
      <c r="H587" s="6"/>
      <c r="I587" s="6"/>
      <c r="J587" s="178"/>
      <c r="K587" s="249"/>
      <c r="L587" s="167"/>
      <c r="M587" s="6"/>
      <c r="N587" s="6"/>
      <c r="O587" s="6"/>
      <c r="P587" s="6"/>
      <c r="Q587" s="168"/>
      <c r="S587" s="6"/>
      <c r="T587" s="6"/>
      <c r="U587" s="6"/>
      <c r="V587" s="6"/>
    </row>
    <row r="588" spans="2:22" s="18" customFormat="1" ht="15.75" customHeight="1" x14ac:dyDescent="0.2">
      <c r="B588" s="6"/>
      <c r="C588" s="166"/>
      <c r="D588" s="10"/>
      <c r="E588" s="12"/>
      <c r="F588" s="6"/>
      <c r="G588" s="6"/>
      <c r="H588" s="6"/>
      <c r="I588" s="6"/>
      <c r="J588" s="178"/>
      <c r="K588" s="249"/>
      <c r="L588" s="167"/>
      <c r="M588" s="6"/>
      <c r="N588" s="6"/>
      <c r="O588" s="6"/>
      <c r="P588" s="6"/>
      <c r="Q588" s="168"/>
      <c r="S588" s="6"/>
      <c r="T588" s="6"/>
      <c r="U588" s="6"/>
      <c r="V588" s="6"/>
    </row>
    <row r="589" spans="2:22" s="18" customFormat="1" ht="15.75" customHeight="1" x14ac:dyDescent="0.2">
      <c r="B589" s="6"/>
      <c r="C589" s="166"/>
      <c r="D589" s="10"/>
      <c r="E589" s="12"/>
      <c r="F589" s="6"/>
      <c r="G589" s="6"/>
      <c r="H589" s="6"/>
      <c r="I589" s="6"/>
      <c r="J589" s="178"/>
      <c r="K589" s="249"/>
      <c r="L589" s="167"/>
      <c r="M589" s="6"/>
      <c r="N589" s="6"/>
      <c r="O589" s="6"/>
      <c r="P589" s="6"/>
      <c r="Q589" s="168"/>
      <c r="S589" s="6"/>
      <c r="T589" s="6"/>
      <c r="U589" s="6"/>
      <c r="V589" s="6"/>
    </row>
    <row r="590" spans="2:22" s="18" customFormat="1" ht="15.75" customHeight="1" x14ac:dyDescent="0.2">
      <c r="B590" s="6"/>
      <c r="C590" s="166"/>
      <c r="D590" s="10"/>
      <c r="E590" s="12"/>
      <c r="F590" s="6"/>
      <c r="G590" s="6"/>
      <c r="H590" s="6"/>
      <c r="I590" s="6"/>
      <c r="J590" s="178"/>
      <c r="K590" s="249"/>
      <c r="L590" s="167"/>
      <c r="M590" s="6"/>
      <c r="N590" s="6"/>
      <c r="O590" s="6"/>
      <c r="P590" s="6"/>
      <c r="Q590" s="168"/>
      <c r="S590" s="6"/>
      <c r="T590" s="6"/>
      <c r="U590" s="6"/>
      <c r="V590" s="6"/>
    </row>
    <row r="591" spans="2:22" s="18" customFormat="1" ht="15.75" customHeight="1" x14ac:dyDescent="0.2">
      <c r="B591" s="6"/>
      <c r="C591" s="166"/>
      <c r="D591" s="10"/>
      <c r="E591" s="12"/>
      <c r="F591" s="6"/>
      <c r="G591" s="6"/>
      <c r="H591" s="6"/>
      <c r="I591" s="6"/>
      <c r="J591" s="178"/>
      <c r="K591" s="249"/>
      <c r="L591" s="167"/>
      <c r="M591" s="6"/>
      <c r="N591" s="6"/>
      <c r="O591" s="6"/>
      <c r="P591" s="6"/>
      <c r="Q591" s="168"/>
      <c r="S591" s="6"/>
      <c r="T591" s="6"/>
      <c r="U591" s="6"/>
      <c r="V591" s="6"/>
    </row>
    <row r="592" spans="2:22" s="18" customFormat="1" ht="15.75" customHeight="1" x14ac:dyDescent="0.2">
      <c r="B592" s="6"/>
      <c r="C592" s="166"/>
      <c r="D592" s="10"/>
      <c r="E592" s="12"/>
      <c r="F592" s="6"/>
      <c r="G592" s="6"/>
      <c r="H592" s="6"/>
      <c r="I592" s="6"/>
      <c r="J592" s="178"/>
      <c r="K592" s="249"/>
      <c r="L592" s="167"/>
      <c r="M592" s="6"/>
      <c r="N592" s="6"/>
      <c r="O592" s="6"/>
      <c r="P592" s="6"/>
      <c r="Q592" s="168"/>
      <c r="S592" s="6"/>
      <c r="T592" s="6"/>
      <c r="U592" s="6"/>
      <c r="V592" s="6"/>
    </row>
    <row r="593" spans="2:22" s="18" customFormat="1" ht="15.75" customHeight="1" x14ac:dyDescent="0.2">
      <c r="B593" s="6"/>
      <c r="C593" s="166"/>
      <c r="D593" s="10"/>
      <c r="E593" s="12"/>
      <c r="F593" s="6"/>
      <c r="G593" s="6"/>
      <c r="H593" s="6"/>
      <c r="I593" s="6"/>
      <c r="J593" s="178"/>
      <c r="K593" s="249"/>
      <c r="L593" s="167"/>
      <c r="M593" s="6"/>
      <c r="N593" s="6"/>
      <c r="O593" s="6"/>
      <c r="P593" s="6"/>
      <c r="Q593" s="168"/>
      <c r="S593" s="6"/>
      <c r="T593" s="6"/>
      <c r="U593" s="6"/>
      <c r="V593" s="6"/>
    </row>
    <row r="594" spans="2:22" s="18" customFormat="1" ht="15.75" customHeight="1" x14ac:dyDescent="0.2">
      <c r="B594" s="6"/>
      <c r="C594" s="166"/>
      <c r="D594" s="10"/>
      <c r="E594" s="12"/>
      <c r="F594" s="6"/>
      <c r="G594" s="6"/>
      <c r="H594" s="6"/>
      <c r="I594" s="6"/>
      <c r="J594" s="178"/>
      <c r="K594" s="249"/>
      <c r="L594" s="167"/>
      <c r="M594" s="6"/>
      <c r="N594" s="6"/>
      <c r="O594" s="6"/>
      <c r="P594" s="6"/>
      <c r="Q594" s="168"/>
      <c r="S594" s="6"/>
      <c r="T594" s="6"/>
      <c r="U594" s="6"/>
      <c r="V594" s="6"/>
    </row>
    <row r="595" spans="2:22" s="18" customFormat="1" ht="15.75" customHeight="1" x14ac:dyDescent="0.2">
      <c r="B595" s="6"/>
      <c r="C595" s="166"/>
      <c r="D595" s="10"/>
      <c r="E595" s="12"/>
      <c r="F595" s="6"/>
      <c r="G595" s="6"/>
      <c r="H595" s="6"/>
      <c r="I595" s="6"/>
      <c r="J595" s="178"/>
      <c r="K595" s="249"/>
      <c r="L595" s="167"/>
      <c r="M595" s="6"/>
      <c r="N595" s="6"/>
      <c r="O595" s="6"/>
      <c r="P595" s="6"/>
      <c r="Q595" s="168"/>
      <c r="S595" s="6"/>
      <c r="T595" s="6"/>
      <c r="U595" s="6"/>
      <c r="V595" s="6"/>
    </row>
    <row r="596" spans="2:22" s="18" customFormat="1" ht="15.75" customHeight="1" x14ac:dyDescent="0.2">
      <c r="B596" s="6"/>
      <c r="C596" s="166"/>
      <c r="D596" s="10"/>
      <c r="E596" s="12"/>
      <c r="F596" s="6"/>
      <c r="G596" s="6"/>
      <c r="H596" s="6"/>
      <c r="I596" s="6"/>
      <c r="J596" s="178"/>
      <c r="K596" s="249"/>
      <c r="L596" s="167"/>
      <c r="M596" s="6"/>
      <c r="N596" s="6"/>
      <c r="O596" s="6"/>
      <c r="P596" s="6"/>
      <c r="Q596" s="168"/>
      <c r="S596" s="6"/>
      <c r="T596" s="6"/>
      <c r="U596" s="6"/>
      <c r="V596" s="6"/>
    </row>
    <row r="597" spans="2:22" s="18" customFormat="1" ht="15.75" customHeight="1" x14ac:dyDescent="0.2">
      <c r="B597" s="6"/>
      <c r="C597" s="166"/>
      <c r="D597" s="10"/>
      <c r="E597" s="12"/>
      <c r="F597" s="6"/>
      <c r="G597" s="6"/>
      <c r="H597" s="6"/>
      <c r="I597" s="6"/>
      <c r="J597" s="178"/>
      <c r="K597" s="249"/>
      <c r="L597" s="167"/>
      <c r="M597" s="6"/>
      <c r="N597" s="6"/>
      <c r="O597" s="6"/>
      <c r="P597" s="6"/>
      <c r="Q597" s="168"/>
      <c r="S597" s="6"/>
      <c r="T597" s="6"/>
      <c r="U597" s="6"/>
      <c r="V597" s="6"/>
    </row>
    <row r="598" spans="2:22" s="18" customFormat="1" ht="15.75" customHeight="1" x14ac:dyDescent="0.2">
      <c r="B598" s="6"/>
      <c r="C598" s="166"/>
      <c r="D598" s="10"/>
      <c r="E598" s="12"/>
      <c r="F598" s="6"/>
      <c r="G598" s="6"/>
      <c r="H598" s="6"/>
      <c r="I598" s="6"/>
      <c r="J598" s="178"/>
      <c r="K598" s="249"/>
      <c r="L598" s="167"/>
      <c r="M598" s="6"/>
      <c r="N598" s="6"/>
      <c r="O598" s="6"/>
      <c r="P598" s="6"/>
      <c r="Q598" s="168"/>
      <c r="S598" s="6"/>
      <c r="T598" s="6"/>
      <c r="U598" s="6"/>
      <c r="V598" s="6"/>
    </row>
    <row r="599" spans="2:22" s="18" customFormat="1" ht="15.75" customHeight="1" x14ac:dyDescent="0.2">
      <c r="B599" s="6"/>
      <c r="C599" s="166"/>
      <c r="D599" s="10"/>
      <c r="E599" s="12"/>
      <c r="F599" s="6"/>
      <c r="G599" s="6"/>
      <c r="H599" s="6"/>
      <c r="I599" s="6"/>
      <c r="J599" s="178"/>
      <c r="K599" s="249"/>
      <c r="L599" s="167"/>
      <c r="M599" s="6"/>
      <c r="N599" s="6"/>
      <c r="O599" s="6"/>
      <c r="P599" s="6"/>
      <c r="Q599" s="168"/>
      <c r="S599" s="6"/>
      <c r="T599" s="6"/>
      <c r="U599" s="6"/>
      <c r="V599" s="6"/>
    </row>
    <row r="600" spans="2:22" s="18" customFormat="1" ht="15.75" customHeight="1" x14ac:dyDescent="0.2">
      <c r="B600" s="6"/>
      <c r="C600" s="166"/>
      <c r="D600" s="10"/>
      <c r="E600" s="12"/>
      <c r="F600" s="6"/>
      <c r="G600" s="6"/>
      <c r="H600" s="6"/>
      <c r="I600" s="6"/>
      <c r="J600" s="178"/>
      <c r="K600" s="249"/>
      <c r="L600" s="167"/>
      <c r="M600" s="6"/>
      <c r="N600" s="6"/>
      <c r="O600" s="6"/>
      <c r="P600" s="6"/>
      <c r="Q600" s="168"/>
      <c r="S600" s="6"/>
      <c r="T600" s="6"/>
      <c r="U600" s="6"/>
      <c r="V600" s="6"/>
    </row>
    <row r="601" spans="2:22" s="18" customFormat="1" ht="15.75" customHeight="1" x14ac:dyDescent="0.2">
      <c r="B601" s="6"/>
      <c r="C601" s="166"/>
      <c r="D601" s="10"/>
      <c r="E601" s="12"/>
      <c r="F601" s="6"/>
      <c r="G601" s="6"/>
      <c r="H601" s="6"/>
      <c r="I601" s="6"/>
      <c r="J601" s="178"/>
      <c r="K601" s="249"/>
      <c r="L601" s="167"/>
      <c r="M601" s="6"/>
      <c r="N601" s="6"/>
      <c r="O601" s="6"/>
      <c r="P601" s="6"/>
      <c r="Q601" s="168"/>
      <c r="S601" s="6"/>
      <c r="T601" s="6"/>
      <c r="U601" s="6"/>
      <c r="V601" s="6"/>
    </row>
    <row r="602" spans="2:22" s="18" customFormat="1" ht="15.75" customHeight="1" x14ac:dyDescent="0.2">
      <c r="B602" s="6"/>
      <c r="C602" s="166"/>
      <c r="D602" s="10"/>
      <c r="E602" s="12"/>
      <c r="F602" s="6"/>
      <c r="G602" s="6"/>
      <c r="H602" s="6"/>
      <c r="I602" s="6"/>
      <c r="J602" s="178"/>
      <c r="K602" s="249"/>
      <c r="L602" s="167"/>
      <c r="M602" s="6"/>
      <c r="N602" s="6"/>
      <c r="O602" s="6"/>
      <c r="P602" s="6"/>
      <c r="Q602" s="168"/>
      <c r="S602" s="6"/>
      <c r="T602" s="6"/>
      <c r="U602" s="6"/>
      <c r="V602" s="6"/>
    </row>
    <row r="603" spans="2:22" s="18" customFormat="1" ht="15.75" customHeight="1" x14ac:dyDescent="0.2">
      <c r="B603" s="6"/>
      <c r="C603" s="166"/>
      <c r="D603" s="10"/>
      <c r="E603" s="12"/>
      <c r="F603" s="6"/>
      <c r="G603" s="6"/>
      <c r="H603" s="6"/>
      <c r="I603" s="6"/>
      <c r="J603" s="178"/>
      <c r="K603" s="249"/>
      <c r="L603" s="167"/>
      <c r="M603" s="6"/>
      <c r="N603" s="6"/>
      <c r="O603" s="6"/>
      <c r="P603" s="6"/>
      <c r="Q603" s="168"/>
      <c r="S603" s="6"/>
      <c r="T603" s="6"/>
      <c r="U603" s="6"/>
      <c r="V603" s="6"/>
    </row>
    <row r="604" spans="2:22" s="18" customFormat="1" ht="15.75" customHeight="1" x14ac:dyDescent="0.2">
      <c r="B604" s="6"/>
      <c r="C604" s="166"/>
      <c r="D604" s="10"/>
      <c r="E604" s="12"/>
      <c r="F604" s="6"/>
      <c r="G604" s="6"/>
      <c r="H604" s="6"/>
      <c r="I604" s="6"/>
      <c r="J604" s="178"/>
      <c r="K604" s="249"/>
      <c r="L604" s="167"/>
      <c r="M604" s="6"/>
      <c r="N604" s="6"/>
      <c r="O604" s="6"/>
      <c r="P604" s="6"/>
      <c r="Q604" s="168"/>
      <c r="S604" s="6"/>
      <c r="T604" s="6"/>
      <c r="U604" s="6"/>
      <c r="V604" s="6"/>
    </row>
    <row r="605" spans="2:22" s="18" customFormat="1" ht="15.75" customHeight="1" x14ac:dyDescent="0.2">
      <c r="B605" s="6"/>
      <c r="C605" s="166"/>
      <c r="D605" s="10"/>
      <c r="E605" s="12"/>
      <c r="F605" s="6"/>
      <c r="G605" s="6"/>
      <c r="H605" s="6"/>
      <c r="I605" s="6"/>
      <c r="J605" s="178"/>
      <c r="K605" s="249"/>
      <c r="L605" s="167"/>
      <c r="M605" s="6"/>
      <c r="N605" s="6"/>
      <c r="O605" s="6"/>
      <c r="P605" s="6"/>
      <c r="Q605" s="168"/>
      <c r="S605" s="6"/>
      <c r="T605" s="6"/>
      <c r="U605" s="6"/>
      <c r="V605" s="6"/>
    </row>
    <row r="606" spans="2:22" s="18" customFormat="1" ht="15.75" customHeight="1" x14ac:dyDescent="0.2">
      <c r="B606" s="6"/>
      <c r="C606" s="166"/>
      <c r="D606" s="10"/>
      <c r="E606" s="12"/>
      <c r="F606" s="6"/>
      <c r="G606" s="6"/>
      <c r="H606" s="6"/>
      <c r="I606" s="6"/>
      <c r="J606" s="178"/>
      <c r="K606" s="249"/>
      <c r="L606" s="167"/>
      <c r="M606" s="6"/>
      <c r="N606" s="6"/>
      <c r="O606" s="6"/>
      <c r="P606" s="6"/>
      <c r="Q606" s="168"/>
      <c r="S606" s="6"/>
      <c r="T606" s="6"/>
      <c r="U606" s="6"/>
      <c r="V606" s="6"/>
    </row>
    <row r="607" spans="2:22" s="18" customFormat="1" ht="15.75" customHeight="1" x14ac:dyDescent="0.2">
      <c r="B607" s="6"/>
      <c r="C607" s="166"/>
      <c r="D607" s="10"/>
      <c r="E607" s="12"/>
      <c r="F607" s="6"/>
      <c r="G607" s="6"/>
      <c r="H607" s="6"/>
      <c r="I607" s="6"/>
      <c r="J607" s="178"/>
      <c r="K607" s="249"/>
      <c r="L607" s="167"/>
      <c r="M607" s="6"/>
      <c r="N607" s="6"/>
      <c r="O607" s="6"/>
      <c r="P607" s="6"/>
      <c r="Q607" s="168"/>
      <c r="S607" s="6"/>
      <c r="T607" s="6"/>
      <c r="U607" s="6"/>
      <c r="V607" s="6"/>
    </row>
    <row r="608" spans="2:22" s="18" customFormat="1" ht="15.75" customHeight="1" x14ac:dyDescent="0.2">
      <c r="B608" s="6"/>
      <c r="C608" s="166"/>
      <c r="D608" s="10"/>
      <c r="E608" s="12"/>
      <c r="F608" s="6"/>
      <c r="G608" s="6"/>
      <c r="H608" s="6"/>
      <c r="I608" s="6"/>
      <c r="J608" s="178"/>
      <c r="K608" s="249"/>
      <c r="L608" s="167"/>
      <c r="M608" s="6"/>
      <c r="N608" s="6"/>
      <c r="O608" s="6"/>
      <c r="P608" s="6"/>
      <c r="Q608" s="168"/>
      <c r="S608" s="6"/>
      <c r="T608" s="6"/>
      <c r="U608" s="6"/>
      <c r="V608" s="6"/>
    </row>
    <row r="609" spans="2:22" s="18" customFormat="1" ht="15.75" customHeight="1" x14ac:dyDescent="0.2">
      <c r="B609" s="6"/>
      <c r="C609" s="166"/>
      <c r="D609" s="10"/>
      <c r="E609" s="12"/>
      <c r="F609" s="6"/>
      <c r="G609" s="6"/>
      <c r="H609" s="6"/>
      <c r="I609" s="6"/>
      <c r="J609" s="178"/>
      <c r="K609" s="249"/>
      <c r="L609" s="167"/>
      <c r="M609" s="6"/>
      <c r="N609" s="6"/>
      <c r="O609" s="6"/>
      <c r="P609" s="6"/>
      <c r="Q609" s="168"/>
      <c r="S609" s="6"/>
      <c r="T609" s="6"/>
      <c r="U609" s="6"/>
      <c r="V609" s="6"/>
    </row>
    <row r="610" spans="2:22" s="18" customFormat="1" ht="15.75" customHeight="1" x14ac:dyDescent="0.2">
      <c r="B610" s="6"/>
      <c r="C610" s="166"/>
      <c r="D610" s="10"/>
      <c r="E610" s="12"/>
      <c r="F610" s="6"/>
      <c r="G610" s="6"/>
      <c r="H610" s="6"/>
      <c r="I610" s="6"/>
      <c r="J610" s="178"/>
      <c r="K610" s="249"/>
      <c r="L610" s="167"/>
      <c r="M610" s="6"/>
      <c r="N610" s="6"/>
      <c r="O610" s="6"/>
      <c r="P610" s="6"/>
      <c r="Q610" s="168"/>
      <c r="S610" s="6"/>
      <c r="T610" s="6"/>
      <c r="U610" s="6"/>
      <c r="V610" s="6"/>
    </row>
    <row r="611" spans="2:22" s="18" customFormat="1" ht="15.75" customHeight="1" x14ac:dyDescent="0.2">
      <c r="B611" s="6"/>
      <c r="C611" s="166"/>
      <c r="D611" s="10"/>
      <c r="E611" s="12"/>
      <c r="F611" s="6"/>
      <c r="G611" s="6"/>
      <c r="H611" s="6"/>
      <c r="I611" s="6"/>
      <c r="J611" s="178"/>
      <c r="K611" s="249"/>
      <c r="L611" s="167"/>
      <c r="M611" s="6"/>
      <c r="N611" s="6"/>
      <c r="O611" s="6"/>
      <c r="P611" s="6"/>
      <c r="Q611" s="168"/>
      <c r="S611" s="6"/>
      <c r="T611" s="6"/>
      <c r="U611" s="6"/>
      <c r="V611" s="6"/>
    </row>
    <row r="612" spans="2:22" s="18" customFormat="1" ht="15.75" customHeight="1" x14ac:dyDescent="0.2">
      <c r="B612" s="6"/>
      <c r="C612" s="166"/>
      <c r="D612" s="10"/>
      <c r="E612" s="12"/>
      <c r="F612" s="6"/>
      <c r="G612" s="6"/>
      <c r="H612" s="6"/>
      <c r="I612" s="6"/>
      <c r="J612" s="178"/>
      <c r="K612" s="249"/>
      <c r="L612" s="167"/>
      <c r="M612" s="6"/>
      <c r="N612" s="6"/>
      <c r="O612" s="6"/>
      <c r="P612" s="6"/>
      <c r="Q612" s="168"/>
      <c r="S612" s="6"/>
      <c r="T612" s="6"/>
      <c r="U612" s="6"/>
      <c r="V612" s="6"/>
    </row>
    <row r="613" spans="2:22" s="18" customFormat="1" ht="15.75" customHeight="1" x14ac:dyDescent="0.2">
      <c r="B613" s="6"/>
      <c r="C613" s="166"/>
      <c r="D613" s="10"/>
      <c r="E613" s="12"/>
      <c r="F613" s="6"/>
      <c r="G613" s="6"/>
      <c r="H613" s="6"/>
      <c r="I613" s="6"/>
      <c r="J613" s="178"/>
      <c r="K613" s="249"/>
      <c r="L613" s="167"/>
      <c r="M613" s="6"/>
      <c r="N613" s="6"/>
      <c r="O613" s="6"/>
      <c r="P613" s="6"/>
      <c r="Q613" s="168"/>
      <c r="S613" s="6"/>
      <c r="T613" s="6"/>
      <c r="U613" s="6"/>
      <c r="V613" s="6"/>
    </row>
    <row r="614" spans="2:22" s="18" customFormat="1" ht="15.75" customHeight="1" x14ac:dyDescent="0.2">
      <c r="B614" s="6"/>
      <c r="C614" s="166"/>
      <c r="D614" s="10"/>
      <c r="E614" s="12"/>
      <c r="F614" s="6"/>
      <c r="G614" s="6"/>
      <c r="H614" s="6"/>
      <c r="I614" s="6"/>
      <c r="J614" s="178"/>
      <c r="K614" s="249"/>
      <c r="L614" s="167"/>
      <c r="M614" s="6"/>
      <c r="N614" s="6"/>
      <c r="O614" s="6"/>
      <c r="P614" s="6"/>
      <c r="Q614" s="168"/>
      <c r="S614" s="6"/>
      <c r="T614" s="6"/>
      <c r="U614" s="6"/>
      <c r="V614" s="6"/>
    </row>
    <row r="615" spans="2:22" s="18" customFormat="1" ht="15.75" customHeight="1" x14ac:dyDescent="0.2">
      <c r="B615" s="6"/>
      <c r="C615" s="166"/>
      <c r="D615" s="10"/>
      <c r="E615" s="12"/>
      <c r="F615" s="6"/>
      <c r="G615" s="6"/>
      <c r="H615" s="6"/>
      <c r="I615" s="6"/>
      <c r="J615" s="178"/>
      <c r="K615" s="249"/>
      <c r="L615" s="167"/>
      <c r="M615" s="6"/>
      <c r="N615" s="6"/>
      <c r="O615" s="6"/>
      <c r="P615" s="6"/>
      <c r="Q615" s="168"/>
      <c r="S615" s="6"/>
      <c r="T615" s="6"/>
      <c r="U615" s="6"/>
      <c r="V615" s="6"/>
    </row>
    <row r="616" spans="2:22" s="18" customFormat="1" ht="15.75" customHeight="1" x14ac:dyDescent="0.2">
      <c r="B616" s="6"/>
      <c r="C616" s="166"/>
      <c r="D616" s="10"/>
      <c r="E616" s="12"/>
      <c r="F616" s="6"/>
      <c r="G616" s="6"/>
      <c r="H616" s="6"/>
      <c r="I616" s="6"/>
      <c r="J616" s="178"/>
      <c r="K616" s="249"/>
      <c r="L616" s="167"/>
      <c r="M616" s="6"/>
      <c r="N616" s="6"/>
      <c r="O616" s="6"/>
      <c r="P616" s="6"/>
      <c r="Q616" s="168"/>
      <c r="S616" s="6"/>
      <c r="T616" s="6"/>
      <c r="U616" s="6"/>
      <c r="V616" s="6"/>
    </row>
    <row r="617" spans="2:22" s="18" customFormat="1" ht="15.75" customHeight="1" x14ac:dyDescent="0.2">
      <c r="B617" s="6"/>
      <c r="C617" s="166"/>
      <c r="D617" s="10"/>
      <c r="E617" s="12"/>
      <c r="F617" s="6"/>
      <c r="G617" s="6"/>
      <c r="H617" s="6"/>
      <c r="I617" s="6"/>
      <c r="J617" s="178"/>
      <c r="K617" s="249"/>
      <c r="L617" s="167"/>
      <c r="M617" s="6"/>
      <c r="N617" s="6"/>
      <c r="O617" s="6"/>
      <c r="P617" s="6"/>
      <c r="Q617" s="168"/>
      <c r="S617" s="6"/>
      <c r="T617" s="6"/>
      <c r="U617" s="6"/>
      <c r="V617" s="6"/>
    </row>
    <row r="618" spans="2:22" s="18" customFormat="1" ht="15.75" customHeight="1" x14ac:dyDescent="0.2">
      <c r="B618" s="6"/>
      <c r="C618" s="166"/>
      <c r="D618" s="10"/>
      <c r="E618" s="12"/>
      <c r="F618" s="6"/>
      <c r="G618" s="6"/>
      <c r="H618" s="6"/>
      <c r="I618" s="6"/>
      <c r="J618" s="178"/>
      <c r="K618" s="249"/>
      <c r="L618" s="167"/>
      <c r="M618" s="6"/>
      <c r="N618" s="6"/>
      <c r="O618" s="6"/>
      <c r="P618" s="6"/>
      <c r="Q618" s="168"/>
      <c r="S618" s="6"/>
      <c r="T618" s="6"/>
      <c r="U618" s="6"/>
      <c r="V618" s="6"/>
    </row>
    <row r="619" spans="2:22" s="18" customFormat="1" ht="15.75" customHeight="1" x14ac:dyDescent="0.2">
      <c r="B619" s="6"/>
      <c r="C619" s="166"/>
      <c r="D619" s="10"/>
      <c r="E619" s="12"/>
      <c r="F619" s="6"/>
      <c r="G619" s="6"/>
      <c r="H619" s="6"/>
      <c r="I619" s="6"/>
      <c r="J619" s="178"/>
      <c r="K619" s="249"/>
      <c r="L619" s="167"/>
      <c r="M619" s="6"/>
      <c r="N619" s="6"/>
      <c r="O619" s="6"/>
      <c r="P619" s="6"/>
      <c r="Q619" s="168"/>
      <c r="S619" s="6"/>
      <c r="T619" s="6"/>
      <c r="U619" s="6"/>
      <c r="V619" s="6"/>
    </row>
    <row r="620" spans="2:22" s="18" customFormat="1" ht="15.75" customHeight="1" x14ac:dyDescent="0.2">
      <c r="B620" s="6"/>
      <c r="C620" s="166"/>
      <c r="D620" s="10"/>
      <c r="E620" s="12"/>
      <c r="F620" s="6"/>
      <c r="G620" s="6"/>
      <c r="H620" s="6"/>
      <c r="I620" s="6"/>
      <c r="J620" s="178"/>
      <c r="K620" s="249"/>
      <c r="L620" s="167"/>
      <c r="M620" s="6"/>
      <c r="N620" s="6"/>
      <c r="O620" s="6"/>
      <c r="P620" s="6"/>
      <c r="Q620" s="168"/>
      <c r="S620" s="6"/>
      <c r="T620" s="6"/>
      <c r="U620" s="6"/>
      <c r="V620" s="6"/>
    </row>
    <row r="621" spans="2:22" s="18" customFormat="1" ht="15.75" customHeight="1" x14ac:dyDescent="0.2">
      <c r="B621" s="6"/>
      <c r="C621" s="166"/>
      <c r="D621" s="10"/>
      <c r="E621" s="12"/>
      <c r="F621" s="6"/>
      <c r="G621" s="6"/>
      <c r="H621" s="6"/>
      <c r="I621" s="6"/>
      <c r="J621" s="178"/>
      <c r="K621" s="249"/>
      <c r="L621" s="167"/>
      <c r="M621" s="6"/>
      <c r="N621" s="6"/>
      <c r="O621" s="6"/>
      <c r="P621" s="6"/>
      <c r="Q621" s="168"/>
      <c r="S621" s="6"/>
      <c r="T621" s="6"/>
      <c r="U621" s="6"/>
      <c r="V621" s="6"/>
    </row>
    <row r="622" spans="2:22" s="18" customFormat="1" ht="15.75" customHeight="1" x14ac:dyDescent="0.2">
      <c r="B622" s="6"/>
      <c r="C622" s="166"/>
      <c r="D622" s="10"/>
      <c r="E622" s="12"/>
      <c r="F622" s="6"/>
      <c r="G622" s="6"/>
      <c r="H622" s="6"/>
      <c r="I622" s="6"/>
      <c r="J622" s="178"/>
      <c r="K622" s="249"/>
      <c r="L622" s="167"/>
      <c r="M622" s="6"/>
      <c r="N622" s="6"/>
      <c r="O622" s="6"/>
      <c r="P622" s="6"/>
      <c r="Q622" s="168"/>
      <c r="S622" s="6"/>
      <c r="T622" s="6"/>
      <c r="U622" s="6"/>
      <c r="V622" s="6"/>
    </row>
    <row r="623" spans="2:22" s="18" customFormat="1" ht="15.75" customHeight="1" x14ac:dyDescent="0.2">
      <c r="B623" s="6"/>
      <c r="C623" s="166"/>
      <c r="D623" s="10"/>
      <c r="E623" s="12"/>
      <c r="F623" s="6"/>
      <c r="G623" s="6"/>
      <c r="H623" s="6"/>
      <c r="I623" s="6"/>
      <c r="J623" s="178"/>
      <c r="K623" s="249"/>
      <c r="L623" s="167"/>
      <c r="M623" s="6"/>
      <c r="N623" s="6"/>
      <c r="O623" s="6"/>
      <c r="P623" s="6"/>
      <c r="Q623" s="168"/>
      <c r="S623" s="6"/>
      <c r="T623" s="6"/>
      <c r="U623" s="6"/>
      <c r="V623" s="6"/>
    </row>
    <row r="624" spans="2:22" s="18" customFormat="1" ht="15.75" customHeight="1" x14ac:dyDescent="0.2">
      <c r="B624" s="6"/>
      <c r="C624" s="166"/>
      <c r="D624" s="10"/>
      <c r="E624" s="12"/>
      <c r="F624" s="6"/>
      <c r="G624" s="6"/>
      <c r="H624" s="6"/>
      <c r="I624" s="6"/>
      <c r="J624" s="178"/>
      <c r="K624" s="249"/>
      <c r="L624" s="167"/>
      <c r="M624" s="6"/>
      <c r="N624" s="6"/>
      <c r="O624" s="6"/>
      <c r="P624" s="6"/>
      <c r="Q624" s="168"/>
      <c r="S624" s="6"/>
      <c r="T624" s="6"/>
      <c r="U624" s="6"/>
      <c r="V624" s="6"/>
    </row>
    <row r="625" spans="2:22" s="18" customFormat="1" ht="15.75" customHeight="1" x14ac:dyDescent="0.2">
      <c r="B625" s="6"/>
      <c r="C625" s="166"/>
      <c r="D625" s="10"/>
      <c r="E625" s="12"/>
      <c r="F625" s="6"/>
      <c r="G625" s="6"/>
      <c r="H625" s="6"/>
      <c r="I625" s="6"/>
      <c r="J625" s="178"/>
      <c r="K625" s="249"/>
      <c r="L625" s="167"/>
      <c r="M625" s="6"/>
      <c r="N625" s="6"/>
      <c r="O625" s="6"/>
      <c r="P625" s="6"/>
      <c r="Q625" s="168"/>
      <c r="S625" s="6"/>
      <c r="T625" s="6"/>
      <c r="U625" s="6"/>
      <c r="V625" s="6"/>
    </row>
    <row r="626" spans="2:22" s="18" customFormat="1" ht="15.75" customHeight="1" x14ac:dyDescent="0.2">
      <c r="B626" s="6"/>
      <c r="C626" s="166"/>
      <c r="D626" s="10"/>
      <c r="E626" s="12"/>
      <c r="F626" s="6"/>
      <c r="G626" s="6"/>
      <c r="H626" s="6"/>
      <c r="I626" s="6"/>
      <c r="J626" s="178"/>
      <c r="K626" s="249"/>
      <c r="L626" s="167"/>
      <c r="M626" s="6"/>
      <c r="N626" s="6"/>
      <c r="O626" s="6"/>
      <c r="P626" s="6"/>
      <c r="Q626" s="168"/>
      <c r="S626" s="6"/>
      <c r="T626" s="6"/>
      <c r="U626" s="6"/>
      <c r="V626" s="6"/>
    </row>
    <row r="627" spans="2:22" s="18" customFormat="1" ht="15.75" customHeight="1" x14ac:dyDescent="0.2">
      <c r="B627" s="6"/>
      <c r="C627" s="166"/>
      <c r="D627" s="10"/>
      <c r="E627" s="12"/>
      <c r="F627" s="6"/>
      <c r="G627" s="6"/>
      <c r="H627" s="6"/>
      <c r="I627" s="6"/>
      <c r="J627" s="178"/>
      <c r="K627" s="249"/>
      <c r="L627" s="167"/>
      <c r="M627" s="6"/>
      <c r="N627" s="6"/>
      <c r="O627" s="6"/>
      <c r="P627" s="6"/>
      <c r="Q627" s="168"/>
      <c r="S627" s="6"/>
      <c r="T627" s="6"/>
      <c r="U627" s="6"/>
      <c r="V627" s="6"/>
    </row>
    <row r="628" spans="2:22" s="18" customFormat="1" ht="15.75" customHeight="1" x14ac:dyDescent="0.2">
      <c r="B628" s="6"/>
      <c r="C628" s="166"/>
      <c r="D628" s="10"/>
      <c r="E628" s="12"/>
      <c r="F628" s="6"/>
      <c r="G628" s="6"/>
      <c r="H628" s="6"/>
      <c r="I628" s="6"/>
      <c r="J628" s="178"/>
      <c r="K628" s="249"/>
      <c r="L628" s="167"/>
      <c r="M628" s="6"/>
      <c r="N628" s="6"/>
      <c r="O628" s="6"/>
      <c r="P628" s="6"/>
      <c r="Q628" s="168"/>
      <c r="S628" s="6"/>
      <c r="T628" s="6"/>
      <c r="U628" s="6"/>
      <c r="V628" s="6"/>
    </row>
    <row r="629" spans="2:22" s="18" customFormat="1" ht="15.75" customHeight="1" x14ac:dyDescent="0.2">
      <c r="B629" s="6"/>
      <c r="C629" s="166"/>
      <c r="D629" s="10"/>
      <c r="E629" s="12"/>
      <c r="F629" s="6"/>
      <c r="G629" s="6"/>
      <c r="H629" s="6"/>
      <c r="I629" s="6"/>
      <c r="J629" s="178"/>
      <c r="K629" s="249"/>
      <c r="L629" s="167"/>
      <c r="M629" s="6"/>
      <c r="N629" s="6"/>
      <c r="O629" s="6"/>
      <c r="P629" s="6"/>
      <c r="Q629" s="168"/>
      <c r="S629" s="6"/>
      <c r="T629" s="6"/>
      <c r="U629" s="6"/>
      <c r="V629" s="6"/>
    </row>
    <row r="630" spans="2:22" s="18" customFormat="1" ht="15.75" customHeight="1" x14ac:dyDescent="0.2">
      <c r="B630" s="6"/>
      <c r="C630" s="166"/>
      <c r="D630" s="10"/>
      <c r="E630" s="12"/>
      <c r="F630" s="6"/>
      <c r="G630" s="6"/>
      <c r="H630" s="6"/>
      <c r="I630" s="6"/>
      <c r="J630" s="178"/>
      <c r="K630" s="249"/>
      <c r="L630" s="167"/>
      <c r="M630" s="6"/>
      <c r="N630" s="6"/>
      <c r="O630" s="6"/>
      <c r="P630" s="6"/>
      <c r="Q630" s="168"/>
      <c r="S630" s="6"/>
      <c r="T630" s="6"/>
      <c r="U630" s="6"/>
      <c r="V630" s="6"/>
    </row>
    <row r="631" spans="2:22" s="18" customFormat="1" ht="15.75" customHeight="1" x14ac:dyDescent="0.2">
      <c r="B631" s="6"/>
      <c r="C631" s="166"/>
      <c r="D631" s="10"/>
      <c r="E631" s="12"/>
      <c r="F631" s="6"/>
      <c r="G631" s="6"/>
      <c r="H631" s="6"/>
      <c r="I631" s="6"/>
      <c r="J631" s="178"/>
      <c r="K631" s="249"/>
      <c r="L631" s="167"/>
      <c r="M631" s="6"/>
      <c r="N631" s="6"/>
      <c r="O631" s="6"/>
      <c r="P631" s="6"/>
      <c r="Q631" s="168"/>
      <c r="S631" s="6"/>
      <c r="T631" s="6"/>
      <c r="U631" s="6"/>
      <c r="V631" s="6"/>
    </row>
    <row r="632" spans="2:22" s="18" customFormat="1" ht="15.75" customHeight="1" x14ac:dyDescent="0.2">
      <c r="B632" s="6"/>
      <c r="C632" s="166"/>
      <c r="D632" s="10"/>
      <c r="E632" s="12"/>
      <c r="F632" s="6"/>
      <c r="G632" s="6"/>
      <c r="H632" s="6"/>
      <c r="I632" s="6"/>
      <c r="J632" s="178"/>
      <c r="K632" s="249"/>
      <c r="L632" s="167"/>
      <c r="M632" s="6"/>
      <c r="N632" s="6"/>
      <c r="O632" s="6"/>
      <c r="P632" s="6"/>
      <c r="Q632" s="168"/>
      <c r="S632" s="6"/>
      <c r="T632" s="6"/>
      <c r="U632" s="6"/>
      <c r="V632" s="6"/>
    </row>
    <row r="633" spans="2:22" s="18" customFormat="1" ht="15.75" customHeight="1" x14ac:dyDescent="0.2">
      <c r="B633" s="6"/>
      <c r="C633" s="166"/>
      <c r="D633" s="10"/>
      <c r="E633" s="12"/>
      <c r="F633" s="6"/>
      <c r="G633" s="6"/>
      <c r="H633" s="6"/>
      <c r="I633" s="6"/>
      <c r="J633" s="178"/>
      <c r="K633" s="249"/>
      <c r="L633" s="167"/>
      <c r="M633" s="6"/>
      <c r="N633" s="6"/>
      <c r="O633" s="6"/>
      <c r="P633" s="6"/>
      <c r="Q633" s="168"/>
      <c r="S633" s="6"/>
      <c r="T633" s="6"/>
      <c r="U633" s="6"/>
      <c r="V633" s="6"/>
    </row>
    <row r="634" spans="2:22" s="18" customFormat="1" ht="15.75" customHeight="1" x14ac:dyDescent="0.2">
      <c r="B634" s="6"/>
      <c r="C634" s="166"/>
      <c r="D634" s="10"/>
      <c r="E634" s="12"/>
      <c r="F634" s="6"/>
      <c r="G634" s="6"/>
      <c r="H634" s="6"/>
      <c r="I634" s="6"/>
      <c r="J634" s="178"/>
      <c r="K634" s="249"/>
      <c r="L634" s="167"/>
      <c r="M634" s="6"/>
      <c r="N634" s="6"/>
      <c r="O634" s="6"/>
      <c r="P634" s="6"/>
      <c r="Q634" s="168"/>
      <c r="S634" s="6"/>
      <c r="T634" s="6"/>
      <c r="U634" s="6"/>
      <c r="V634" s="6"/>
    </row>
    <row r="635" spans="2:22" s="18" customFormat="1" ht="15.75" customHeight="1" x14ac:dyDescent="0.2">
      <c r="B635" s="6"/>
      <c r="C635" s="166"/>
      <c r="D635" s="10"/>
      <c r="E635" s="12"/>
      <c r="F635" s="6"/>
      <c r="G635" s="6"/>
      <c r="H635" s="6"/>
      <c r="I635" s="6"/>
      <c r="J635" s="178"/>
      <c r="K635" s="249"/>
      <c r="L635" s="167"/>
      <c r="M635" s="6"/>
      <c r="N635" s="6"/>
      <c r="O635" s="6"/>
      <c r="P635" s="6"/>
      <c r="Q635" s="168"/>
      <c r="S635" s="6"/>
      <c r="T635" s="6"/>
      <c r="U635" s="6"/>
      <c r="V635" s="6"/>
    </row>
    <row r="636" spans="2:22" s="18" customFormat="1" ht="15.75" customHeight="1" x14ac:dyDescent="0.2">
      <c r="B636" s="6"/>
      <c r="C636" s="166"/>
      <c r="D636" s="10"/>
      <c r="E636" s="12"/>
      <c r="F636" s="6"/>
      <c r="G636" s="6"/>
      <c r="H636" s="6"/>
      <c r="I636" s="6"/>
      <c r="J636" s="178"/>
      <c r="K636" s="249"/>
      <c r="L636" s="167"/>
      <c r="M636" s="6"/>
      <c r="N636" s="6"/>
      <c r="O636" s="6"/>
      <c r="P636" s="6"/>
      <c r="Q636" s="168"/>
      <c r="S636" s="6"/>
      <c r="T636" s="6"/>
      <c r="U636" s="6"/>
      <c r="V636" s="6"/>
    </row>
    <row r="637" spans="2:22" s="18" customFormat="1" ht="15.75" customHeight="1" x14ac:dyDescent="0.2">
      <c r="B637" s="6"/>
      <c r="C637" s="166"/>
      <c r="D637" s="10"/>
      <c r="E637" s="12"/>
      <c r="F637" s="6"/>
      <c r="G637" s="6"/>
      <c r="H637" s="6"/>
      <c r="I637" s="6"/>
      <c r="J637" s="178"/>
      <c r="K637" s="249"/>
      <c r="L637" s="167"/>
      <c r="M637" s="6"/>
      <c r="N637" s="6"/>
      <c r="O637" s="6"/>
      <c r="P637" s="6"/>
      <c r="Q637" s="168"/>
      <c r="S637" s="6"/>
      <c r="T637" s="6"/>
      <c r="U637" s="6"/>
      <c r="V637" s="6"/>
    </row>
    <row r="638" spans="2:22" s="18" customFormat="1" ht="15.75" customHeight="1" x14ac:dyDescent="0.2">
      <c r="B638" s="6"/>
      <c r="C638" s="166"/>
      <c r="D638" s="10"/>
      <c r="E638" s="12"/>
      <c r="F638" s="6"/>
      <c r="G638" s="6"/>
      <c r="H638" s="6"/>
      <c r="I638" s="6"/>
      <c r="J638" s="178"/>
      <c r="K638" s="249"/>
      <c r="L638" s="167"/>
      <c r="M638" s="6"/>
      <c r="N638" s="6"/>
      <c r="O638" s="6"/>
      <c r="P638" s="6"/>
      <c r="Q638" s="168"/>
      <c r="S638" s="6"/>
      <c r="T638" s="6"/>
      <c r="U638" s="6"/>
      <c r="V638" s="6"/>
    </row>
    <row r="639" spans="2:22" s="18" customFormat="1" ht="15.75" customHeight="1" x14ac:dyDescent="0.2">
      <c r="B639" s="6"/>
      <c r="C639" s="166"/>
      <c r="D639" s="10"/>
      <c r="E639" s="12"/>
      <c r="F639" s="6"/>
      <c r="G639" s="6"/>
      <c r="H639" s="6"/>
      <c r="I639" s="6"/>
      <c r="J639" s="178"/>
      <c r="K639" s="249"/>
      <c r="L639" s="167"/>
      <c r="M639" s="6"/>
      <c r="N639" s="6"/>
      <c r="O639" s="6"/>
      <c r="P639" s="6"/>
      <c r="Q639" s="168"/>
      <c r="S639" s="6"/>
      <c r="T639" s="6"/>
      <c r="U639" s="6"/>
      <c r="V639" s="6"/>
    </row>
    <row r="640" spans="2:22" s="18" customFormat="1" ht="15.75" customHeight="1" x14ac:dyDescent="0.2">
      <c r="B640" s="6"/>
      <c r="C640" s="166"/>
      <c r="D640" s="10"/>
      <c r="E640" s="12"/>
      <c r="F640" s="6"/>
      <c r="G640" s="6"/>
      <c r="H640" s="6"/>
      <c r="I640" s="6"/>
      <c r="J640" s="178"/>
      <c r="K640" s="249"/>
      <c r="L640" s="167"/>
      <c r="M640" s="6"/>
      <c r="N640" s="6"/>
      <c r="O640" s="6"/>
      <c r="P640" s="6"/>
      <c r="Q640" s="168"/>
      <c r="S640" s="6"/>
      <c r="T640" s="6"/>
      <c r="U640" s="6"/>
      <c r="V640" s="6"/>
    </row>
    <row r="641" spans="2:22" s="18" customFormat="1" ht="15.75" customHeight="1" x14ac:dyDescent="0.2">
      <c r="B641" s="6"/>
      <c r="C641" s="166"/>
      <c r="D641" s="10"/>
      <c r="E641" s="12"/>
      <c r="F641" s="6"/>
      <c r="G641" s="6"/>
      <c r="H641" s="6"/>
      <c r="I641" s="6"/>
      <c r="J641" s="178"/>
      <c r="K641" s="249"/>
      <c r="L641" s="167"/>
      <c r="M641" s="6"/>
      <c r="N641" s="6"/>
      <c r="O641" s="6"/>
      <c r="P641" s="6"/>
      <c r="Q641" s="168"/>
      <c r="S641" s="6"/>
      <c r="T641" s="6"/>
      <c r="U641" s="6"/>
      <c r="V641" s="6"/>
    </row>
    <row r="642" spans="2:22" s="18" customFormat="1" ht="15.75" customHeight="1" x14ac:dyDescent="0.2">
      <c r="B642" s="6"/>
      <c r="C642" s="166"/>
      <c r="D642" s="10"/>
      <c r="E642" s="12"/>
      <c r="F642" s="6"/>
      <c r="G642" s="6"/>
      <c r="H642" s="6"/>
      <c r="I642" s="6"/>
      <c r="J642" s="178"/>
      <c r="K642" s="249"/>
      <c r="L642" s="167"/>
      <c r="M642" s="6"/>
      <c r="N642" s="6"/>
      <c r="O642" s="6"/>
      <c r="P642" s="6"/>
      <c r="Q642" s="168"/>
      <c r="S642" s="6"/>
      <c r="T642" s="6"/>
      <c r="U642" s="6"/>
      <c r="V642" s="6"/>
    </row>
    <row r="643" spans="2:22" s="18" customFormat="1" ht="15.75" customHeight="1" x14ac:dyDescent="0.2">
      <c r="B643" s="6"/>
      <c r="C643" s="166"/>
      <c r="D643" s="10"/>
      <c r="E643" s="12"/>
      <c r="F643" s="6"/>
      <c r="G643" s="6"/>
      <c r="H643" s="6"/>
      <c r="I643" s="6"/>
      <c r="J643" s="178"/>
      <c r="K643" s="249"/>
      <c r="L643" s="167"/>
      <c r="M643" s="6"/>
      <c r="N643" s="6"/>
      <c r="O643" s="6"/>
      <c r="P643" s="6"/>
      <c r="Q643" s="168"/>
      <c r="S643" s="6"/>
      <c r="T643" s="6"/>
      <c r="U643" s="6"/>
      <c r="V643" s="6"/>
    </row>
    <row r="644" spans="2:22" s="18" customFormat="1" ht="15.75" customHeight="1" x14ac:dyDescent="0.2">
      <c r="B644" s="6"/>
      <c r="C644" s="166"/>
      <c r="D644" s="10"/>
      <c r="E644" s="12"/>
      <c r="F644" s="6"/>
      <c r="G644" s="6"/>
      <c r="H644" s="6"/>
      <c r="I644" s="6"/>
      <c r="J644" s="178"/>
      <c r="K644" s="249"/>
      <c r="L644" s="167"/>
      <c r="M644" s="6"/>
      <c r="N644" s="6"/>
      <c r="O644" s="6"/>
      <c r="P644" s="6"/>
      <c r="Q644" s="168"/>
      <c r="S644" s="6"/>
      <c r="T644" s="6"/>
      <c r="U644" s="6"/>
      <c r="V644" s="6"/>
    </row>
    <row r="645" spans="2:22" s="18" customFormat="1" ht="15.75" customHeight="1" x14ac:dyDescent="0.2">
      <c r="B645" s="6"/>
      <c r="C645" s="166"/>
      <c r="D645" s="10"/>
      <c r="E645" s="12"/>
      <c r="F645" s="6"/>
      <c r="G645" s="6"/>
      <c r="H645" s="6"/>
      <c r="I645" s="6"/>
      <c r="J645" s="178"/>
      <c r="K645" s="249"/>
      <c r="L645" s="167"/>
      <c r="M645" s="6"/>
      <c r="N645" s="6"/>
      <c r="O645" s="6"/>
      <c r="P645" s="6"/>
      <c r="Q645" s="168"/>
      <c r="S645" s="6"/>
      <c r="T645" s="6"/>
      <c r="U645" s="6"/>
      <c r="V645" s="6"/>
    </row>
    <row r="646" spans="2:22" s="18" customFormat="1" ht="15.75" customHeight="1" x14ac:dyDescent="0.2">
      <c r="B646" s="6"/>
      <c r="C646" s="166"/>
      <c r="D646" s="10"/>
      <c r="E646" s="12"/>
      <c r="F646" s="6"/>
      <c r="G646" s="6"/>
      <c r="H646" s="6"/>
      <c r="I646" s="6"/>
      <c r="J646" s="178"/>
      <c r="K646" s="249"/>
      <c r="L646" s="167"/>
      <c r="M646" s="6"/>
      <c r="N646" s="6"/>
      <c r="O646" s="6"/>
      <c r="P646" s="6"/>
      <c r="Q646" s="168"/>
      <c r="S646" s="6"/>
      <c r="T646" s="6"/>
      <c r="U646" s="6"/>
      <c r="V646" s="6"/>
    </row>
    <row r="647" spans="2:22" s="18" customFormat="1" ht="15.75" customHeight="1" x14ac:dyDescent="0.2">
      <c r="B647" s="6"/>
      <c r="C647" s="166"/>
      <c r="D647" s="10"/>
      <c r="E647" s="12"/>
      <c r="F647" s="6"/>
      <c r="G647" s="6"/>
      <c r="H647" s="6"/>
      <c r="I647" s="6"/>
      <c r="J647" s="178"/>
      <c r="K647" s="249"/>
      <c r="L647" s="167"/>
      <c r="M647" s="6"/>
      <c r="N647" s="6"/>
      <c r="O647" s="6"/>
      <c r="P647" s="6"/>
      <c r="Q647" s="168"/>
      <c r="S647" s="6"/>
      <c r="T647" s="6"/>
      <c r="U647" s="6"/>
      <c r="V647" s="6"/>
    </row>
    <row r="648" spans="2:22" s="18" customFormat="1" ht="15.75" customHeight="1" x14ac:dyDescent="0.2">
      <c r="B648" s="6"/>
      <c r="C648" s="166"/>
      <c r="D648" s="10"/>
      <c r="E648" s="12"/>
      <c r="F648" s="6"/>
      <c r="G648" s="6"/>
      <c r="H648" s="6"/>
      <c r="I648" s="6"/>
      <c r="J648" s="178"/>
      <c r="K648" s="249"/>
      <c r="L648" s="167"/>
      <c r="M648" s="6"/>
      <c r="N648" s="6"/>
      <c r="O648" s="6"/>
      <c r="P648" s="6"/>
      <c r="Q648" s="168"/>
      <c r="S648" s="6"/>
      <c r="T648" s="6"/>
      <c r="U648" s="6"/>
      <c r="V648" s="6"/>
    </row>
    <row r="649" spans="2:22" s="18" customFormat="1" ht="15.75" customHeight="1" x14ac:dyDescent="0.2">
      <c r="B649" s="6"/>
      <c r="C649" s="166"/>
      <c r="D649" s="10"/>
      <c r="E649" s="12"/>
      <c r="F649" s="6"/>
      <c r="G649" s="6"/>
      <c r="H649" s="6"/>
      <c r="I649" s="6"/>
      <c r="J649" s="178"/>
      <c r="K649" s="249"/>
      <c r="L649" s="167"/>
      <c r="M649" s="6"/>
      <c r="N649" s="6"/>
      <c r="O649" s="6"/>
      <c r="P649" s="6"/>
      <c r="Q649" s="168"/>
      <c r="S649" s="6"/>
      <c r="T649" s="6"/>
      <c r="U649" s="6"/>
      <c r="V649" s="6"/>
    </row>
    <row r="650" spans="2:22" s="18" customFormat="1" ht="15.75" customHeight="1" x14ac:dyDescent="0.2">
      <c r="B650" s="6"/>
      <c r="C650" s="166"/>
      <c r="D650" s="10"/>
      <c r="E650" s="12"/>
      <c r="F650" s="6"/>
      <c r="G650" s="6"/>
      <c r="H650" s="6"/>
      <c r="I650" s="6"/>
      <c r="J650" s="178"/>
      <c r="K650" s="249"/>
      <c r="L650" s="167"/>
      <c r="M650" s="6"/>
      <c r="N650" s="6"/>
      <c r="O650" s="6"/>
      <c r="P650" s="6"/>
      <c r="Q650" s="168"/>
      <c r="S650" s="6"/>
      <c r="T650" s="6"/>
      <c r="U650" s="6"/>
      <c r="V650" s="6"/>
    </row>
    <row r="651" spans="2:22" s="18" customFormat="1" ht="15.75" customHeight="1" x14ac:dyDescent="0.2">
      <c r="B651" s="6"/>
      <c r="C651" s="166"/>
      <c r="D651" s="10"/>
      <c r="E651" s="12"/>
      <c r="F651" s="6"/>
      <c r="G651" s="6"/>
      <c r="H651" s="6"/>
      <c r="I651" s="6"/>
      <c r="J651" s="178"/>
      <c r="K651" s="249"/>
      <c r="L651" s="167"/>
      <c r="M651" s="6"/>
      <c r="N651" s="6"/>
      <c r="O651" s="6"/>
      <c r="P651" s="6"/>
      <c r="Q651" s="168"/>
      <c r="S651" s="6"/>
      <c r="T651" s="6"/>
      <c r="U651" s="6"/>
      <c r="V651" s="6"/>
    </row>
    <row r="652" spans="2:22" s="18" customFormat="1" ht="15.75" customHeight="1" x14ac:dyDescent="0.2">
      <c r="B652" s="6"/>
      <c r="C652" s="166"/>
      <c r="D652" s="10"/>
      <c r="E652" s="12"/>
      <c r="F652" s="6"/>
      <c r="G652" s="6"/>
      <c r="H652" s="6"/>
      <c r="I652" s="6"/>
      <c r="J652" s="178"/>
      <c r="K652" s="249"/>
      <c r="L652" s="167"/>
      <c r="M652" s="6"/>
      <c r="N652" s="6"/>
      <c r="O652" s="6"/>
      <c r="P652" s="6"/>
      <c r="Q652" s="168"/>
      <c r="S652" s="6"/>
      <c r="T652" s="6"/>
      <c r="U652" s="6"/>
      <c r="V652" s="6"/>
    </row>
    <row r="653" spans="2:22" s="18" customFormat="1" ht="15.75" customHeight="1" x14ac:dyDescent="0.2">
      <c r="B653" s="6"/>
      <c r="C653" s="166"/>
      <c r="D653" s="10"/>
      <c r="E653" s="12"/>
      <c r="F653" s="6"/>
      <c r="G653" s="6"/>
      <c r="H653" s="6"/>
      <c r="I653" s="6"/>
      <c r="J653" s="178"/>
      <c r="K653" s="249"/>
      <c r="L653" s="167"/>
      <c r="M653" s="6"/>
      <c r="N653" s="6"/>
      <c r="O653" s="6"/>
      <c r="P653" s="6"/>
      <c r="Q653" s="168"/>
      <c r="S653" s="6"/>
      <c r="T653" s="6"/>
      <c r="U653" s="6"/>
      <c r="V653" s="6"/>
    </row>
    <row r="654" spans="2:22" s="18" customFormat="1" ht="15.75" customHeight="1" x14ac:dyDescent="0.2">
      <c r="B654" s="6"/>
      <c r="C654" s="166"/>
      <c r="D654" s="10"/>
      <c r="E654" s="12"/>
      <c r="F654" s="6"/>
      <c r="G654" s="6"/>
      <c r="H654" s="6"/>
      <c r="I654" s="6"/>
      <c r="J654" s="178"/>
      <c r="K654" s="249"/>
      <c r="L654" s="167"/>
      <c r="M654" s="6"/>
      <c r="N654" s="6"/>
      <c r="O654" s="6"/>
      <c r="P654" s="6"/>
      <c r="Q654" s="168"/>
      <c r="S654" s="6"/>
      <c r="T654" s="6"/>
      <c r="U654" s="6"/>
      <c r="V654" s="6"/>
    </row>
    <row r="655" spans="2:22" s="18" customFormat="1" ht="15.75" customHeight="1" x14ac:dyDescent="0.2">
      <c r="B655" s="6"/>
      <c r="C655" s="166"/>
      <c r="D655" s="10"/>
      <c r="E655" s="12"/>
      <c r="F655" s="6"/>
      <c r="G655" s="6"/>
      <c r="H655" s="6"/>
      <c r="I655" s="6"/>
      <c r="J655" s="178"/>
      <c r="K655" s="249"/>
      <c r="L655" s="167"/>
      <c r="M655" s="6"/>
      <c r="N655" s="6"/>
      <c r="O655" s="6"/>
      <c r="P655" s="6"/>
      <c r="Q655" s="168"/>
      <c r="S655" s="6"/>
      <c r="T655" s="6"/>
      <c r="U655" s="6"/>
      <c r="V655" s="6"/>
    </row>
    <row r="656" spans="2:22" s="18" customFormat="1" ht="15.75" customHeight="1" x14ac:dyDescent="0.2">
      <c r="B656" s="6"/>
      <c r="C656" s="166"/>
      <c r="D656" s="10"/>
      <c r="E656" s="12"/>
      <c r="F656" s="6"/>
      <c r="G656" s="6"/>
      <c r="H656" s="6"/>
      <c r="I656" s="6"/>
      <c r="J656" s="178"/>
      <c r="K656" s="249"/>
      <c r="L656" s="167"/>
      <c r="M656" s="6"/>
      <c r="N656" s="6"/>
      <c r="O656" s="6"/>
      <c r="P656" s="6"/>
      <c r="Q656" s="168"/>
      <c r="S656" s="6"/>
      <c r="T656" s="6"/>
      <c r="U656" s="6"/>
      <c r="V656" s="6"/>
    </row>
    <row r="657" spans="2:22" s="18" customFormat="1" ht="15.75" customHeight="1" x14ac:dyDescent="0.2">
      <c r="B657" s="6"/>
      <c r="C657" s="166"/>
      <c r="D657" s="10"/>
      <c r="E657" s="12"/>
      <c r="F657" s="6"/>
      <c r="G657" s="6"/>
      <c r="H657" s="6"/>
      <c r="I657" s="6"/>
      <c r="J657" s="178"/>
      <c r="K657" s="249"/>
      <c r="L657" s="167"/>
      <c r="M657" s="6"/>
      <c r="N657" s="6"/>
      <c r="O657" s="6"/>
      <c r="P657" s="6"/>
      <c r="Q657" s="168"/>
      <c r="S657" s="6"/>
      <c r="T657" s="6"/>
      <c r="U657" s="6"/>
      <c r="V657" s="6"/>
    </row>
    <row r="658" spans="2:22" s="18" customFormat="1" ht="15.75" customHeight="1" x14ac:dyDescent="0.2">
      <c r="B658" s="6"/>
      <c r="C658" s="166"/>
      <c r="D658" s="10"/>
      <c r="E658" s="12"/>
      <c r="F658" s="6"/>
      <c r="G658" s="6"/>
      <c r="H658" s="6"/>
      <c r="I658" s="6"/>
      <c r="J658" s="178"/>
      <c r="K658" s="249"/>
      <c r="L658" s="167"/>
      <c r="M658" s="6"/>
      <c r="N658" s="6"/>
      <c r="O658" s="6"/>
      <c r="P658" s="6"/>
      <c r="Q658" s="168"/>
      <c r="S658" s="6"/>
      <c r="T658" s="6"/>
      <c r="U658" s="6"/>
      <c r="V658" s="6"/>
    </row>
    <row r="659" spans="2:22" s="18" customFormat="1" ht="15.75" customHeight="1" x14ac:dyDescent="0.2">
      <c r="B659" s="6"/>
      <c r="C659" s="166"/>
      <c r="D659" s="10"/>
      <c r="E659" s="12"/>
      <c r="F659" s="6"/>
      <c r="G659" s="6"/>
      <c r="H659" s="6"/>
      <c r="I659" s="6"/>
      <c r="J659" s="178"/>
      <c r="K659" s="249"/>
      <c r="L659" s="167"/>
      <c r="M659" s="6"/>
      <c r="N659" s="6"/>
      <c r="O659" s="6"/>
      <c r="P659" s="6"/>
      <c r="Q659" s="168"/>
      <c r="S659" s="6"/>
      <c r="T659" s="6"/>
      <c r="U659" s="6"/>
      <c r="V659" s="6"/>
    </row>
    <row r="660" spans="2:22" s="18" customFormat="1" ht="15.75" customHeight="1" x14ac:dyDescent="0.2">
      <c r="B660" s="6"/>
      <c r="C660" s="166"/>
      <c r="D660" s="10"/>
      <c r="E660" s="12"/>
      <c r="F660" s="6"/>
      <c r="G660" s="6"/>
      <c r="H660" s="6"/>
      <c r="I660" s="6"/>
      <c r="J660" s="178"/>
      <c r="K660" s="249"/>
      <c r="L660" s="167"/>
      <c r="M660" s="6"/>
      <c r="N660" s="6"/>
      <c r="O660" s="6"/>
      <c r="P660" s="6"/>
      <c r="Q660" s="168"/>
      <c r="S660" s="6"/>
      <c r="T660" s="6"/>
      <c r="U660" s="6"/>
      <c r="V660" s="6"/>
    </row>
    <row r="661" spans="2:22" s="18" customFormat="1" ht="15.75" customHeight="1" x14ac:dyDescent="0.2">
      <c r="B661" s="6"/>
      <c r="C661" s="166"/>
      <c r="D661" s="10"/>
      <c r="E661" s="12"/>
      <c r="F661" s="6"/>
      <c r="G661" s="6"/>
      <c r="H661" s="6"/>
      <c r="I661" s="6"/>
      <c r="J661" s="178"/>
      <c r="K661" s="249"/>
      <c r="L661" s="167"/>
      <c r="M661" s="6"/>
      <c r="N661" s="6"/>
      <c r="O661" s="6"/>
      <c r="P661" s="6"/>
      <c r="Q661" s="168"/>
      <c r="S661" s="6"/>
      <c r="T661" s="6"/>
      <c r="U661" s="6"/>
      <c r="V661" s="6"/>
    </row>
    <row r="662" spans="2:22" s="18" customFormat="1" ht="15.75" customHeight="1" x14ac:dyDescent="0.2">
      <c r="B662" s="6"/>
      <c r="C662" s="166"/>
      <c r="D662" s="10"/>
      <c r="E662" s="12"/>
      <c r="F662" s="6"/>
      <c r="G662" s="6"/>
      <c r="H662" s="6"/>
      <c r="I662" s="6"/>
      <c r="J662" s="178"/>
      <c r="K662" s="249"/>
      <c r="L662" s="167"/>
      <c r="M662" s="6"/>
      <c r="N662" s="6"/>
      <c r="O662" s="6"/>
      <c r="P662" s="6"/>
      <c r="Q662" s="168"/>
      <c r="S662" s="6"/>
      <c r="T662" s="6"/>
      <c r="U662" s="6"/>
      <c r="V662" s="6"/>
    </row>
    <row r="663" spans="2:22" s="18" customFormat="1" ht="15.75" customHeight="1" x14ac:dyDescent="0.2">
      <c r="B663" s="6"/>
      <c r="C663" s="166"/>
      <c r="D663" s="10"/>
      <c r="E663" s="12"/>
      <c r="F663" s="6"/>
      <c r="G663" s="6"/>
      <c r="H663" s="6"/>
      <c r="I663" s="6"/>
      <c r="J663" s="178"/>
      <c r="K663" s="249"/>
      <c r="L663" s="167"/>
      <c r="M663" s="6"/>
      <c r="N663" s="6"/>
      <c r="O663" s="6"/>
      <c r="P663" s="6"/>
      <c r="Q663" s="168"/>
      <c r="S663" s="6"/>
      <c r="T663" s="6"/>
      <c r="U663" s="6"/>
      <c r="V663" s="6"/>
    </row>
    <row r="664" spans="2:22" s="18" customFormat="1" ht="15.75" customHeight="1" x14ac:dyDescent="0.2">
      <c r="B664" s="6"/>
      <c r="C664" s="166"/>
      <c r="D664" s="10"/>
      <c r="E664" s="12"/>
      <c r="F664" s="6"/>
      <c r="G664" s="6"/>
      <c r="H664" s="6"/>
      <c r="I664" s="6"/>
      <c r="J664" s="178"/>
      <c r="K664" s="249"/>
      <c r="L664" s="167"/>
      <c r="M664" s="6"/>
      <c r="N664" s="6"/>
      <c r="O664" s="6"/>
      <c r="P664" s="6"/>
      <c r="Q664" s="168"/>
      <c r="S664" s="6"/>
      <c r="T664" s="6"/>
      <c r="U664" s="6"/>
      <c r="V664" s="6"/>
    </row>
    <row r="665" spans="2:22" s="18" customFormat="1" ht="15.75" customHeight="1" x14ac:dyDescent="0.2">
      <c r="B665" s="6"/>
      <c r="C665" s="166"/>
      <c r="D665" s="10"/>
      <c r="E665" s="12"/>
      <c r="F665" s="6"/>
      <c r="G665" s="6"/>
      <c r="H665" s="6"/>
      <c r="I665" s="6"/>
      <c r="J665" s="178"/>
      <c r="K665" s="249"/>
      <c r="L665" s="167"/>
      <c r="M665" s="6"/>
      <c r="N665" s="6"/>
      <c r="O665" s="6"/>
      <c r="P665" s="6"/>
      <c r="Q665" s="168"/>
      <c r="S665" s="6"/>
      <c r="T665" s="6"/>
      <c r="U665" s="6"/>
      <c r="V665" s="6"/>
    </row>
    <row r="666" spans="2:22" s="18" customFormat="1" ht="15.75" customHeight="1" x14ac:dyDescent="0.2">
      <c r="B666" s="6"/>
      <c r="C666" s="166"/>
      <c r="D666" s="10"/>
      <c r="E666" s="12"/>
      <c r="F666" s="6"/>
      <c r="G666" s="6"/>
      <c r="H666" s="6"/>
      <c r="I666" s="6"/>
      <c r="J666" s="178"/>
      <c r="K666" s="249"/>
      <c r="L666" s="167"/>
      <c r="M666" s="6"/>
      <c r="N666" s="6"/>
      <c r="O666" s="6"/>
      <c r="P666" s="6"/>
      <c r="Q666" s="168"/>
      <c r="S666" s="6"/>
      <c r="T666" s="6"/>
      <c r="U666" s="6"/>
      <c r="V666" s="6"/>
    </row>
    <row r="667" spans="2:22" s="18" customFormat="1" ht="15.75" customHeight="1" x14ac:dyDescent="0.2">
      <c r="B667" s="6"/>
      <c r="C667" s="166"/>
      <c r="D667" s="10"/>
      <c r="E667" s="12"/>
      <c r="F667" s="6"/>
      <c r="G667" s="6"/>
      <c r="H667" s="6"/>
      <c r="I667" s="6"/>
      <c r="J667" s="178"/>
      <c r="K667" s="249"/>
      <c r="L667" s="167"/>
      <c r="M667" s="6"/>
      <c r="N667" s="6"/>
      <c r="O667" s="6"/>
      <c r="P667" s="6"/>
      <c r="Q667" s="168"/>
      <c r="S667" s="6"/>
      <c r="T667" s="6"/>
      <c r="U667" s="6"/>
      <c r="V667" s="6"/>
    </row>
    <row r="668" spans="2:22" s="18" customFormat="1" ht="15.75" customHeight="1" x14ac:dyDescent="0.2">
      <c r="B668" s="6"/>
      <c r="C668" s="166"/>
      <c r="D668" s="10"/>
      <c r="E668" s="12"/>
      <c r="F668" s="6"/>
      <c r="G668" s="6"/>
      <c r="H668" s="6"/>
      <c r="I668" s="6"/>
      <c r="J668" s="178"/>
      <c r="K668" s="249"/>
      <c r="L668" s="167"/>
      <c r="M668" s="6"/>
      <c r="N668" s="6"/>
      <c r="O668" s="6"/>
      <c r="P668" s="6"/>
      <c r="Q668" s="168"/>
      <c r="S668" s="6"/>
      <c r="T668" s="6"/>
      <c r="U668" s="6"/>
      <c r="V668" s="6"/>
    </row>
    <row r="669" spans="2:22" s="18" customFormat="1" ht="15.75" customHeight="1" x14ac:dyDescent="0.2">
      <c r="B669" s="6"/>
      <c r="C669" s="166"/>
      <c r="D669" s="10"/>
      <c r="E669" s="12"/>
      <c r="F669" s="6"/>
      <c r="G669" s="6"/>
      <c r="H669" s="6"/>
      <c r="I669" s="6"/>
      <c r="J669" s="178"/>
      <c r="K669" s="249"/>
      <c r="L669" s="167"/>
      <c r="M669" s="6"/>
      <c r="N669" s="6"/>
      <c r="O669" s="6"/>
      <c r="P669" s="6"/>
      <c r="Q669" s="168"/>
      <c r="S669" s="6"/>
      <c r="T669" s="6"/>
      <c r="U669" s="6"/>
      <c r="V669" s="6"/>
    </row>
    <row r="670" spans="2:22" s="18" customFormat="1" ht="15.75" customHeight="1" x14ac:dyDescent="0.2">
      <c r="B670" s="6"/>
      <c r="C670" s="166"/>
      <c r="D670" s="10"/>
      <c r="E670" s="12"/>
      <c r="F670" s="6"/>
      <c r="G670" s="6"/>
      <c r="H670" s="6"/>
      <c r="I670" s="6"/>
      <c r="J670" s="178"/>
      <c r="K670" s="249"/>
      <c r="L670" s="167"/>
      <c r="M670" s="6"/>
      <c r="N670" s="6"/>
      <c r="O670" s="6"/>
      <c r="P670" s="6"/>
      <c r="Q670" s="168"/>
      <c r="S670" s="6"/>
      <c r="T670" s="6"/>
      <c r="U670" s="6"/>
      <c r="V670" s="6"/>
    </row>
    <row r="671" spans="2:22" s="18" customFormat="1" ht="15.75" customHeight="1" x14ac:dyDescent="0.2">
      <c r="B671" s="6"/>
      <c r="C671" s="166"/>
      <c r="D671" s="10"/>
      <c r="E671" s="12"/>
      <c r="F671" s="6"/>
      <c r="G671" s="6"/>
      <c r="H671" s="6"/>
      <c r="I671" s="6"/>
      <c r="J671" s="178"/>
      <c r="K671" s="249"/>
      <c r="L671" s="167"/>
      <c r="M671" s="6"/>
      <c r="N671" s="6"/>
      <c r="O671" s="6"/>
      <c r="P671" s="6"/>
      <c r="Q671" s="168"/>
      <c r="S671" s="6"/>
      <c r="T671" s="6"/>
      <c r="U671" s="6"/>
      <c r="V671" s="6"/>
    </row>
    <row r="672" spans="2:22" s="18" customFormat="1" ht="15.75" customHeight="1" x14ac:dyDescent="0.2">
      <c r="B672" s="6"/>
      <c r="C672" s="166"/>
      <c r="D672" s="10"/>
      <c r="E672" s="12"/>
      <c r="F672" s="6"/>
      <c r="G672" s="6"/>
      <c r="H672" s="6"/>
      <c r="I672" s="6"/>
      <c r="J672" s="178"/>
      <c r="K672" s="249"/>
      <c r="L672" s="167"/>
      <c r="M672" s="6"/>
      <c r="N672" s="6"/>
      <c r="O672" s="6"/>
      <c r="P672" s="6"/>
      <c r="Q672" s="168"/>
      <c r="S672" s="6"/>
      <c r="T672" s="6"/>
      <c r="U672" s="6"/>
      <c r="V672" s="6"/>
    </row>
    <row r="673" spans="2:22" s="18" customFormat="1" ht="15.75" customHeight="1" x14ac:dyDescent="0.2">
      <c r="B673" s="6"/>
      <c r="C673" s="166"/>
      <c r="D673" s="10"/>
      <c r="E673" s="12"/>
      <c r="F673" s="6"/>
      <c r="G673" s="6"/>
      <c r="H673" s="6"/>
      <c r="I673" s="6"/>
      <c r="J673" s="178"/>
      <c r="K673" s="249"/>
      <c r="L673" s="167"/>
      <c r="M673" s="6"/>
      <c r="N673" s="6"/>
      <c r="O673" s="6"/>
      <c r="P673" s="6"/>
      <c r="Q673" s="168"/>
      <c r="S673" s="6"/>
      <c r="T673" s="6"/>
      <c r="U673" s="6"/>
      <c r="V673" s="6"/>
    </row>
    <row r="674" spans="2:22" s="18" customFormat="1" ht="15.75" customHeight="1" x14ac:dyDescent="0.2">
      <c r="B674" s="6"/>
      <c r="C674" s="166"/>
      <c r="D674" s="10"/>
      <c r="E674" s="12"/>
      <c r="F674" s="6"/>
      <c r="G674" s="6"/>
      <c r="H674" s="6"/>
      <c r="I674" s="6"/>
      <c r="J674" s="178"/>
      <c r="K674" s="249"/>
      <c r="L674" s="167"/>
      <c r="M674" s="6"/>
      <c r="N674" s="6"/>
      <c r="O674" s="6"/>
      <c r="P674" s="6"/>
      <c r="Q674" s="168"/>
      <c r="S674" s="6"/>
      <c r="T674" s="6"/>
      <c r="U674" s="6"/>
      <c r="V674" s="6"/>
    </row>
    <row r="675" spans="2:22" s="18" customFormat="1" ht="15.75" customHeight="1" x14ac:dyDescent="0.2">
      <c r="B675" s="6"/>
      <c r="C675" s="166"/>
      <c r="D675" s="10"/>
      <c r="E675" s="12"/>
      <c r="F675" s="6"/>
      <c r="G675" s="6"/>
      <c r="H675" s="6"/>
      <c r="I675" s="6"/>
      <c r="J675" s="178"/>
      <c r="K675" s="249"/>
      <c r="L675" s="167"/>
      <c r="M675" s="6"/>
      <c r="N675" s="6"/>
      <c r="O675" s="6"/>
      <c r="P675" s="6"/>
      <c r="Q675" s="168"/>
      <c r="S675" s="6"/>
      <c r="T675" s="6"/>
      <c r="U675" s="6"/>
      <c r="V675" s="6"/>
    </row>
    <row r="676" spans="2:22" s="18" customFormat="1" ht="15.75" customHeight="1" x14ac:dyDescent="0.2">
      <c r="B676" s="6"/>
      <c r="C676" s="166"/>
      <c r="D676" s="10"/>
      <c r="E676" s="12"/>
      <c r="F676" s="6"/>
      <c r="G676" s="6"/>
      <c r="H676" s="6"/>
      <c r="I676" s="6"/>
      <c r="J676" s="178"/>
      <c r="K676" s="249"/>
      <c r="L676" s="167"/>
      <c r="M676" s="6"/>
      <c r="N676" s="6"/>
      <c r="O676" s="6"/>
      <c r="P676" s="6"/>
      <c r="Q676" s="168"/>
      <c r="S676" s="6"/>
      <c r="T676" s="6"/>
      <c r="U676" s="6"/>
      <c r="V676" s="6"/>
    </row>
    <row r="677" spans="2:22" s="18" customFormat="1" ht="15.75" customHeight="1" x14ac:dyDescent="0.2">
      <c r="B677" s="6"/>
      <c r="C677" s="166"/>
      <c r="D677" s="10"/>
      <c r="E677" s="12"/>
      <c r="F677" s="6"/>
      <c r="G677" s="6"/>
      <c r="H677" s="6"/>
      <c r="I677" s="6"/>
      <c r="J677" s="178"/>
      <c r="K677" s="249"/>
      <c r="L677" s="167"/>
      <c r="M677" s="6"/>
      <c r="N677" s="6"/>
      <c r="O677" s="6"/>
      <c r="P677" s="6"/>
      <c r="Q677" s="168"/>
      <c r="S677" s="6"/>
      <c r="T677" s="6"/>
      <c r="U677" s="6"/>
      <c r="V677" s="6"/>
    </row>
    <row r="678" spans="2:22" s="18" customFormat="1" ht="15.75" customHeight="1" x14ac:dyDescent="0.2">
      <c r="B678" s="6"/>
      <c r="C678" s="166"/>
      <c r="D678" s="10"/>
      <c r="E678" s="12"/>
      <c r="F678" s="6"/>
      <c r="G678" s="6"/>
      <c r="H678" s="6"/>
      <c r="I678" s="6"/>
      <c r="J678" s="178"/>
      <c r="K678" s="249"/>
      <c r="L678" s="167"/>
      <c r="M678" s="6"/>
      <c r="N678" s="6"/>
      <c r="O678" s="6"/>
      <c r="P678" s="6"/>
      <c r="Q678" s="168"/>
      <c r="S678" s="6"/>
      <c r="T678" s="6"/>
      <c r="U678" s="6"/>
      <c r="V678" s="6"/>
    </row>
    <row r="679" spans="2:22" s="18" customFormat="1" ht="15.75" customHeight="1" x14ac:dyDescent="0.2">
      <c r="B679" s="6"/>
      <c r="C679" s="166"/>
      <c r="D679" s="10"/>
      <c r="E679" s="12"/>
      <c r="F679" s="6"/>
      <c r="G679" s="6"/>
      <c r="H679" s="6"/>
      <c r="I679" s="6"/>
      <c r="J679" s="178"/>
      <c r="K679" s="249"/>
      <c r="L679" s="167"/>
      <c r="M679" s="6"/>
      <c r="N679" s="6"/>
      <c r="O679" s="6"/>
      <c r="P679" s="6"/>
      <c r="Q679" s="168"/>
      <c r="S679" s="6"/>
      <c r="T679" s="6"/>
      <c r="U679" s="6"/>
      <c r="V679" s="6"/>
    </row>
    <row r="680" spans="2:22" s="18" customFormat="1" ht="15.75" customHeight="1" x14ac:dyDescent="0.2">
      <c r="B680" s="6"/>
      <c r="C680" s="166"/>
      <c r="D680" s="10"/>
      <c r="E680" s="12"/>
      <c r="F680" s="6"/>
      <c r="G680" s="6"/>
      <c r="H680" s="6"/>
      <c r="I680" s="6"/>
      <c r="J680" s="178"/>
      <c r="K680" s="249"/>
      <c r="L680" s="167"/>
      <c r="M680" s="6"/>
      <c r="N680" s="6"/>
      <c r="O680" s="6"/>
      <c r="P680" s="6"/>
      <c r="Q680" s="168"/>
      <c r="S680" s="6"/>
      <c r="T680" s="6"/>
      <c r="U680" s="6"/>
      <c r="V680" s="6"/>
    </row>
    <row r="681" spans="2:22" s="18" customFormat="1" ht="15.75" customHeight="1" x14ac:dyDescent="0.2">
      <c r="B681" s="6"/>
      <c r="C681" s="166"/>
      <c r="D681" s="10"/>
      <c r="E681" s="12"/>
      <c r="F681" s="6"/>
      <c r="G681" s="6"/>
      <c r="H681" s="6"/>
      <c r="I681" s="6"/>
      <c r="J681" s="178"/>
      <c r="K681" s="249"/>
      <c r="L681" s="167"/>
      <c r="M681" s="6"/>
      <c r="N681" s="6"/>
      <c r="O681" s="6"/>
      <c r="P681" s="6"/>
      <c r="Q681" s="168"/>
      <c r="S681" s="6"/>
      <c r="T681" s="6"/>
      <c r="U681" s="6"/>
      <c r="V681" s="6"/>
    </row>
    <row r="682" spans="2:22" s="18" customFormat="1" ht="15.75" customHeight="1" x14ac:dyDescent="0.2">
      <c r="B682" s="6"/>
      <c r="C682" s="166"/>
      <c r="D682" s="10"/>
      <c r="E682" s="12"/>
      <c r="F682" s="6"/>
      <c r="G682" s="6"/>
      <c r="H682" s="6"/>
      <c r="I682" s="6"/>
      <c r="J682" s="178"/>
      <c r="K682" s="249"/>
      <c r="L682" s="167"/>
      <c r="M682" s="6"/>
      <c r="N682" s="6"/>
      <c r="O682" s="6"/>
      <c r="P682" s="6"/>
      <c r="Q682" s="168"/>
      <c r="S682" s="6"/>
      <c r="T682" s="6"/>
      <c r="U682" s="6"/>
      <c r="V682" s="6"/>
    </row>
    <row r="683" spans="2:22" s="18" customFormat="1" ht="15.75" customHeight="1" x14ac:dyDescent="0.2">
      <c r="B683" s="6"/>
      <c r="C683" s="166"/>
      <c r="D683" s="10"/>
      <c r="E683" s="12"/>
      <c r="F683" s="6"/>
      <c r="G683" s="6"/>
      <c r="H683" s="6"/>
      <c r="I683" s="6"/>
      <c r="J683" s="178"/>
      <c r="K683" s="249"/>
      <c r="L683" s="167"/>
      <c r="M683" s="6"/>
      <c r="N683" s="6"/>
      <c r="O683" s="6"/>
      <c r="P683" s="6"/>
      <c r="Q683" s="168"/>
      <c r="S683" s="6"/>
      <c r="T683" s="6"/>
      <c r="U683" s="6"/>
      <c r="V683" s="6"/>
    </row>
    <row r="684" spans="2:22" s="18" customFormat="1" ht="15.75" customHeight="1" x14ac:dyDescent="0.2">
      <c r="B684" s="6"/>
      <c r="C684" s="166"/>
      <c r="D684" s="10"/>
      <c r="E684" s="12"/>
      <c r="F684" s="6"/>
      <c r="G684" s="6"/>
      <c r="H684" s="6"/>
      <c r="I684" s="6"/>
      <c r="J684" s="178"/>
      <c r="K684" s="249"/>
      <c r="L684" s="167"/>
      <c r="M684" s="6"/>
      <c r="N684" s="6"/>
      <c r="O684" s="6"/>
      <c r="P684" s="6"/>
      <c r="Q684" s="168"/>
      <c r="S684" s="6"/>
      <c r="T684" s="6"/>
      <c r="U684" s="6"/>
      <c r="V684" s="6"/>
    </row>
    <row r="685" spans="2:22" s="18" customFormat="1" ht="15.75" customHeight="1" x14ac:dyDescent="0.2">
      <c r="B685" s="6"/>
      <c r="C685" s="166"/>
      <c r="D685" s="10"/>
      <c r="E685" s="12"/>
      <c r="F685" s="6"/>
      <c r="G685" s="6"/>
      <c r="H685" s="6"/>
      <c r="I685" s="6"/>
      <c r="J685" s="178"/>
      <c r="K685" s="249"/>
      <c r="L685" s="167"/>
      <c r="M685" s="6"/>
      <c r="N685" s="6"/>
      <c r="O685" s="6"/>
      <c r="P685" s="6"/>
      <c r="Q685" s="168"/>
      <c r="S685" s="6"/>
      <c r="T685" s="6"/>
      <c r="U685" s="6"/>
      <c r="V685" s="6"/>
    </row>
    <row r="686" spans="2:22" s="18" customFormat="1" ht="15.75" customHeight="1" x14ac:dyDescent="0.2">
      <c r="B686" s="6"/>
      <c r="C686" s="166"/>
      <c r="D686" s="10"/>
      <c r="E686" s="12"/>
      <c r="F686" s="6"/>
      <c r="G686" s="6"/>
      <c r="H686" s="6"/>
      <c r="I686" s="6"/>
      <c r="J686" s="178"/>
      <c r="K686" s="249"/>
      <c r="L686" s="167"/>
      <c r="M686" s="6"/>
      <c r="N686" s="6"/>
      <c r="O686" s="6"/>
      <c r="P686" s="6"/>
      <c r="Q686" s="168"/>
      <c r="S686" s="6"/>
      <c r="T686" s="6"/>
      <c r="U686" s="6"/>
      <c r="V686" s="6"/>
    </row>
    <row r="687" spans="2:22" s="18" customFormat="1" ht="15.75" customHeight="1" x14ac:dyDescent="0.2">
      <c r="B687" s="6"/>
      <c r="C687" s="166"/>
      <c r="D687" s="10"/>
      <c r="E687" s="12"/>
      <c r="F687" s="6"/>
      <c r="G687" s="6"/>
      <c r="H687" s="6"/>
      <c r="I687" s="6"/>
      <c r="J687" s="178"/>
      <c r="K687" s="249"/>
      <c r="L687" s="167"/>
      <c r="M687" s="6"/>
      <c r="N687" s="6"/>
      <c r="O687" s="6"/>
      <c r="P687" s="6"/>
      <c r="Q687" s="168"/>
      <c r="S687" s="6"/>
      <c r="T687" s="6"/>
      <c r="U687" s="6"/>
      <c r="V687" s="6"/>
    </row>
    <row r="688" spans="2:22" s="18" customFormat="1" ht="15.75" customHeight="1" x14ac:dyDescent="0.2">
      <c r="B688" s="6"/>
      <c r="C688" s="166"/>
      <c r="D688" s="10"/>
      <c r="E688" s="12"/>
      <c r="F688" s="6"/>
      <c r="G688" s="6"/>
      <c r="H688" s="6"/>
      <c r="I688" s="6"/>
      <c r="J688" s="178"/>
      <c r="K688" s="249"/>
      <c r="L688" s="167"/>
      <c r="M688" s="6"/>
      <c r="N688" s="6"/>
      <c r="O688" s="6"/>
      <c r="P688" s="6"/>
      <c r="Q688" s="168"/>
      <c r="S688" s="6"/>
      <c r="T688" s="6"/>
      <c r="U688" s="6"/>
      <c r="V688" s="6"/>
    </row>
    <row r="689" spans="2:22" s="18" customFormat="1" ht="15.75" customHeight="1" x14ac:dyDescent="0.2">
      <c r="B689" s="6"/>
      <c r="C689" s="166"/>
      <c r="D689" s="10"/>
      <c r="E689" s="12"/>
      <c r="F689" s="6"/>
      <c r="G689" s="6"/>
      <c r="H689" s="6"/>
      <c r="I689" s="6"/>
      <c r="J689" s="178"/>
      <c r="K689" s="249"/>
      <c r="L689" s="167"/>
      <c r="M689" s="6"/>
      <c r="N689" s="6"/>
      <c r="O689" s="6"/>
      <c r="P689" s="6"/>
      <c r="Q689" s="168"/>
      <c r="S689" s="6"/>
      <c r="T689" s="6"/>
      <c r="U689" s="6"/>
      <c r="V689" s="6"/>
    </row>
    <row r="690" spans="2:22" s="18" customFormat="1" ht="15.75" customHeight="1" x14ac:dyDescent="0.2">
      <c r="B690" s="6"/>
      <c r="C690" s="166"/>
      <c r="D690" s="10"/>
      <c r="E690" s="12"/>
      <c r="F690" s="6"/>
      <c r="G690" s="6"/>
      <c r="H690" s="6"/>
      <c r="I690" s="6"/>
      <c r="J690" s="178"/>
      <c r="K690" s="249"/>
      <c r="L690" s="167"/>
      <c r="M690" s="6"/>
      <c r="N690" s="6"/>
      <c r="O690" s="6"/>
      <c r="P690" s="6"/>
      <c r="Q690" s="168"/>
      <c r="S690" s="6"/>
      <c r="T690" s="6"/>
      <c r="U690" s="6"/>
      <c r="V690" s="6"/>
    </row>
    <row r="691" spans="2:22" s="18" customFormat="1" ht="15.75" customHeight="1" x14ac:dyDescent="0.2">
      <c r="B691" s="6"/>
      <c r="C691" s="166"/>
      <c r="D691" s="10"/>
      <c r="E691" s="12"/>
      <c r="F691" s="6"/>
      <c r="G691" s="6"/>
      <c r="H691" s="6"/>
      <c r="I691" s="6"/>
      <c r="J691" s="178"/>
      <c r="K691" s="249"/>
      <c r="L691" s="167"/>
      <c r="M691" s="6"/>
      <c r="N691" s="6"/>
      <c r="O691" s="6"/>
      <c r="P691" s="6"/>
      <c r="Q691" s="168"/>
      <c r="S691" s="6"/>
      <c r="T691" s="6"/>
      <c r="U691" s="6"/>
      <c r="V691" s="6"/>
    </row>
    <row r="692" spans="2:22" s="18" customFormat="1" ht="15.75" customHeight="1" x14ac:dyDescent="0.2">
      <c r="B692" s="6"/>
      <c r="C692" s="166"/>
      <c r="D692" s="10"/>
      <c r="E692" s="12"/>
      <c r="F692" s="6"/>
      <c r="G692" s="6"/>
      <c r="H692" s="6"/>
      <c r="I692" s="6"/>
      <c r="J692" s="178"/>
      <c r="K692" s="249"/>
      <c r="L692" s="167"/>
      <c r="M692" s="6"/>
      <c r="N692" s="6"/>
      <c r="O692" s="6"/>
      <c r="P692" s="6"/>
      <c r="Q692" s="168"/>
      <c r="S692" s="6"/>
      <c r="T692" s="6"/>
      <c r="U692" s="6"/>
      <c r="V692" s="6"/>
    </row>
    <row r="693" spans="2:22" s="18" customFormat="1" ht="15.75" customHeight="1" x14ac:dyDescent="0.2">
      <c r="B693" s="6"/>
      <c r="C693" s="166"/>
      <c r="D693" s="10"/>
      <c r="E693" s="12"/>
      <c r="F693" s="6"/>
      <c r="G693" s="6"/>
      <c r="H693" s="6"/>
      <c r="I693" s="6"/>
      <c r="J693" s="178"/>
      <c r="K693" s="249"/>
      <c r="L693" s="167"/>
      <c r="M693" s="6"/>
      <c r="N693" s="6"/>
      <c r="O693" s="6"/>
      <c r="P693" s="6"/>
      <c r="Q693" s="168"/>
      <c r="S693" s="6"/>
      <c r="T693" s="6"/>
      <c r="U693" s="6"/>
      <c r="V693" s="6"/>
    </row>
    <row r="694" spans="2:22" s="18" customFormat="1" ht="15.75" customHeight="1" x14ac:dyDescent="0.2">
      <c r="B694" s="6"/>
      <c r="C694" s="166"/>
      <c r="D694" s="10"/>
      <c r="E694" s="12"/>
      <c r="F694" s="6"/>
      <c r="G694" s="6"/>
      <c r="H694" s="6"/>
      <c r="I694" s="6"/>
      <c r="J694" s="178"/>
      <c r="K694" s="249"/>
      <c r="L694" s="167"/>
      <c r="M694" s="6"/>
      <c r="N694" s="6"/>
      <c r="O694" s="6"/>
      <c r="P694" s="6"/>
      <c r="Q694" s="168"/>
      <c r="S694" s="6"/>
      <c r="T694" s="6"/>
      <c r="U694" s="6"/>
      <c r="V694" s="6"/>
    </row>
    <row r="695" spans="2:22" s="18" customFormat="1" ht="15.75" customHeight="1" x14ac:dyDescent="0.2">
      <c r="B695" s="6"/>
      <c r="C695" s="166"/>
      <c r="D695" s="10"/>
      <c r="E695" s="12"/>
      <c r="F695" s="6"/>
      <c r="G695" s="6"/>
      <c r="H695" s="6"/>
      <c r="I695" s="6"/>
      <c r="J695" s="178"/>
      <c r="K695" s="249"/>
      <c r="L695" s="167"/>
      <c r="M695" s="6"/>
      <c r="N695" s="6"/>
      <c r="O695" s="6"/>
      <c r="P695" s="6"/>
      <c r="Q695" s="168"/>
      <c r="S695" s="6"/>
      <c r="T695" s="6"/>
      <c r="U695" s="6"/>
      <c r="V695" s="6"/>
    </row>
    <row r="696" spans="2:22" s="18" customFormat="1" ht="15.75" customHeight="1" x14ac:dyDescent="0.2">
      <c r="B696" s="6"/>
      <c r="C696" s="166"/>
      <c r="D696" s="10"/>
      <c r="E696" s="12"/>
      <c r="F696" s="6"/>
      <c r="G696" s="6"/>
      <c r="H696" s="6"/>
      <c r="I696" s="6"/>
      <c r="J696" s="178"/>
      <c r="K696" s="249"/>
      <c r="L696" s="167"/>
      <c r="M696" s="6"/>
      <c r="N696" s="6"/>
      <c r="O696" s="6"/>
      <c r="P696" s="6"/>
      <c r="Q696" s="168"/>
      <c r="S696" s="6"/>
      <c r="T696" s="6"/>
      <c r="U696" s="6"/>
      <c r="V696" s="6"/>
    </row>
    <row r="697" spans="2:22" s="18" customFormat="1" ht="15.75" customHeight="1" x14ac:dyDescent="0.2">
      <c r="B697" s="6"/>
      <c r="C697" s="166"/>
      <c r="D697" s="10"/>
      <c r="E697" s="12"/>
      <c r="F697" s="6"/>
      <c r="G697" s="6"/>
      <c r="H697" s="6"/>
      <c r="I697" s="6"/>
      <c r="J697" s="178"/>
      <c r="K697" s="249"/>
      <c r="L697" s="167"/>
      <c r="M697" s="6"/>
      <c r="N697" s="6"/>
      <c r="O697" s="6"/>
      <c r="P697" s="6"/>
      <c r="Q697" s="168"/>
      <c r="S697" s="6"/>
      <c r="T697" s="6"/>
      <c r="U697" s="6"/>
      <c r="V697" s="6"/>
    </row>
    <row r="698" spans="2:22" s="18" customFormat="1" ht="15.75" customHeight="1" x14ac:dyDescent="0.2">
      <c r="B698" s="6"/>
      <c r="C698" s="166"/>
      <c r="D698" s="10"/>
      <c r="E698" s="12"/>
      <c r="F698" s="6"/>
      <c r="G698" s="6"/>
      <c r="H698" s="6"/>
      <c r="I698" s="6"/>
      <c r="J698" s="178"/>
      <c r="K698" s="249"/>
      <c r="L698" s="167"/>
      <c r="M698" s="6"/>
      <c r="N698" s="6"/>
      <c r="O698" s="6"/>
      <c r="P698" s="6"/>
      <c r="Q698" s="168"/>
      <c r="S698" s="6"/>
      <c r="T698" s="6"/>
      <c r="U698" s="6"/>
      <c r="V698" s="6"/>
    </row>
    <row r="699" spans="2:22" s="18" customFormat="1" ht="15.75" customHeight="1" x14ac:dyDescent="0.2">
      <c r="B699" s="6"/>
      <c r="C699" s="166"/>
      <c r="D699" s="10"/>
      <c r="E699" s="12"/>
      <c r="F699" s="6"/>
      <c r="G699" s="6"/>
      <c r="H699" s="6"/>
      <c r="I699" s="6"/>
      <c r="J699" s="178"/>
      <c r="K699" s="249"/>
      <c r="L699" s="167"/>
      <c r="M699" s="6"/>
      <c r="N699" s="6"/>
      <c r="O699" s="6"/>
      <c r="P699" s="6"/>
      <c r="Q699" s="168"/>
      <c r="S699" s="6"/>
      <c r="T699" s="6"/>
      <c r="U699" s="6"/>
      <c r="V699" s="6"/>
    </row>
    <row r="700" spans="2:22" s="18" customFormat="1" ht="15.75" customHeight="1" x14ac:dyDescent="0.2">
      <c r="B700" s="6"/>
      <c r="C700" s="166"/>
      <c r="D700" s="10"/>
      <c r="E700" s="12"/>
      <c r="F700" s="6"/>
      <c r="G700" s="6"/>
      <c r="H700" s="6"/>
      <c r="I700" s="6"/>
      <c r="J700" s="178"/>
      <c r="K700" s="249"/>
      <c r="L700" s="167"/>
      <c r="M700" s="6"/>
      <c r="N700" s="6"/>
      <c r="O700" s="6"/>
      <c r="P700" s="6"/>
      <c r="Q700" s="168"/>
      <c r="S700" s="6"/>
      <c r="T700" s="6"/>
      <c r="U700" s="6"/>
      <c r="V700" s="6"/>
    </row>
    <row r="701" spans="2:22" s="18" customFormat="1" ht="15.75" customHeight="1" x14ac:dyDescent="0.2">
      <c r="B701" s="6"/>
      <c r="C701" s="166"/>
      <c r="D701" s="10"/>
      <c r="E701" s="12"/>
      <c r="F701" s="6"/>
      <c r="G701" s="6"/>
      <c r="H701" s="6"/>
      <c r="I701" s="6"/>
      <c r="J701" s="178"/>
      <c r="K701" s="249"/>
      <c r="L701" s="167"/>
      <c r="M701" s="6"/>
      <c r="N701" s="6"/>
      <c r="O701" s="6"/>
      <c r="P701" s="6"/>
      <c r="Q701" s="168"/>
      <c r="S701" s="6"/>
      <c r="T701" s="6"/>
      <c r="U701" s="6"/>
      <c r="V701" s="6"/>
    </row>
    <row r="702" spans="2:22" s="18" customFormat="1" ht="15.75" customHeight="1" x14ac:dyDescent="0.2">
      <c r="B702" s="6"/>
      <c r="C702" s="166"/>
      <c r="D702" s="10"/>
      <c r="E702" s="12"/>
      <c r="F702" s="6"/>
      <c r="G702" s="6"/>
      <c r="H702" s="6"/>
      <c r="I702" s="6"/>
      <c r="J702" s="178"/>
      <c r="K702" s="249"/>
      <c r="L702" s="167"/>
      <c r="M702" s="6"/>
      <c r="N702" s="6"/>
      <c r="O702" s="6"/>
      <c r="P702" s="6"/>
      <c r="Q702" s="168"/>
      <c r="S702" s="6"/>
      <c r="T702" s="6"/>
      <c r="U702" s="6"/>
      <c r="V702" s="6"/>
    </row>
    <row r="703" spans="2:22" s="18" customFormat="1" ht="15.75" customHeight="1" x14ac:dyDescent="0.2">
      <c r="B703" s="6"/>
      <c r="C703" s="166"/>
      <c r="D703" s="10"/>
      <c r="E703" s="12"/>
      <c r="F703" s="6"/>
      <c r="G703" s="6"/>
      <c r="H703" s="6"/>
      <c r="I703" s="6"/>
      <c r="J703" s="178"/>
      <c r="K703" s="249"/>
      <c r="L703" s="167"/>
      <c r="M703" s="6"/>
      <c r="N703" s="6"/>
      <c r="O703" s="6"/>
      <c r="P703" s="6"/>
      <c r="Q703" s="168"/>
      <c r="S703" s="6"/>
      <c r="T703" s="6"/>
      <c r="U703" s="6"/>
      <c r="V703" s="6"/>
    </row>
    <row r="704" spans="2:22" s="18" customFormat="1" ht="15.75" customHeight="1" x14ac:dyDescent="0.2">
      <c r="B704" s="6"/>
      <c r="C704" s="166"/>
      <c r="D704" s="10"/>
      <c r="E704" s="12"/>
      <c r="F704" s="6"/>
      <c r="G704" s="6"/>
      <c r="H704" s="6"/>
      <c r="I704" s="6"/>
      <c r="J704" s="178"/>
      <c r="K704" s="249"/>
      <c r="L704" s="167"/>
      <c r="M704" s="6"/>
      <c r="N704" s="6"/>
      <c r="O704" s="6"/>
      <c r="P704" s="6"/>
      <c r="Q704" s="168"/>
      <c r="S704" s="6"/>
      <c r="T704" s="6"/>
      <c r="U704" s="6"/>
      <c r="V704" s="6"/>
    </row>
    <row r="705" spans="2:22" s="18" customFormat="1" ht="15.75" customHeight="1" x14ac:dyDescent="0.2">
      <c r="B705" s="6"/>
      <c r="C705" s="166"/>
      <c r="D705" s="10"/>
      <c r="E705" s="12"/>
      <c r="F705" s="6"/>
      <c r="G705" s="6"/>
      <c r="H705" s="6"/>
      <c r="I705" s="6"/>
      <c r="J705" s="178"/>
      <c r="K705" s="249"/>
      <c r="L705" s="167"/>
      <c r="M705" s="6"/>
      <c r="N705" s="6"/>
      <c r="O705" s="6"/>
      <c r="P705" s="6"/>
      <c r="Q705" s="168"/>
      <c r="S705" s="6"/>
      <c r="T705" s="6"/>
      <c r="U705" s="6"/>
      <c r="V705" s="6"/>
    </row>
    <row r="706" spans="2:22" s="18" customFormat="1" ht="15.75" customHeight="1" x14ac:dyDescent="0.2">
      <c r="B706" s="6"/>
      <c r="C706" s="166"/>
      <c r="D706" s="10"/>
      <c r="E706" s="12"/>
      <c r="F706" s="6"/>
      <c r="G706" s="6"/>
      <c r="H706" s="6"/>
      <c r="I706" s="6"/>
      <c r="J706" s="178"/>
      <c r="K706" s="249"/>
      <c r="L706" s="167"/>
      <c r="M706" s="6"/>
      <c r="N706" s="6"/>
      <c r="O706" s="6"/>
      <c r="P706" s="6"/>
      <c r="Q706" s="168"/>
      <c r="S706" s="6"/>
      <c r="T706" s="6"/>
      <c r="U706" s="6"/>
      <c r="V706" s="6"/>
    </row>
    <row r="707" spans="2:22" s="18" customFormat="1" ht="15.75" customHeight="1" x14ac:dyDescent="0.2">
      <c r="B707" s="6"/>
      <c r="C707" s="166"/>
      <c r="D707" s="10"/>
      <c r="E707" s="12"/>
      <c r="F707" s="6"/>
      <c r="G707" s="6"/>
      <c r="H707" s="6"/>
      <c r="I707" s="6"/>
      <c r="J707" s="178"/>
      <c r="K707" s="249"/>
      <c r="L707" s="167"/>
      <c r="M707" s="6"/>
      <c r="N707" s="6"/>
      <c r="O707" s="6"/>
      <c r="P707" s="6"/>
      <c r="Q707" s="168"/>
      <c r="S707" s="6"/>
      <c r="T707" s="6"/>
      <c r="U707" s="6"/>
      <c r="V707" s="6"/>
    </row>
    <row r="708" spans="2:22" s="18" customFormat="1" ht="15.75" customHeight="1" x14ac:dyDescent="0.2">
      <c r="B708" s="6"/>
      <c r="C708" s="166"/>
      <c r="D708" s="10"/>
      <c r="E708" s="12"/>
      <c r="F708" s="6"/>
      <c r="G708" s="6"/>
      <c r="H708" s="6"/>
      <c r="I708" s="6"/>
      <c r="J708" s="178"/>
      <c r="K708" s="249"/>
      <c r="L708" s="167"/>
      <c r="M708" s="6"/>
      <c r="N708" s="6"/>
      <c r="O708" s="6"/>
      <c r="P708" s="6"/>
      <c r="Q708" s="168"/>
      <c r="S708" s="6"/>
      <c r="T708" s="6"/>
      <c r="U708" s="6"/>
      <c r="V708" s="6"/>
    </row>
    <row r="709" spans="2:22" s="18" customFormat="1" ht="15.75" customHeight="1" x14ac:dyDescent="0.2">
      <c r="B709" s="6"/>
      <c r="C709" s="166"/>
      <c r="D709" s="10"/>
      <c r="E709" s="12"/>
      <c r="F709" s="6"/>
      <c r="G709" s="6"/>
      <c r="H709" s="6"/>
      <c r="I709" s="6"/>
      <c r="J709" s="178"/>
      <c r="K709" s="249"/>
      <c r="L709" s="167"/>
      <c r="M709" s="6"/>
      <c r="N709" s="6"/>
      <c r="O709" s="6"/>
      <c r="P709" s="6"/>
      <c r="Q709" s="168"/>
      <c r="S709" s="6"/>
      <c r="T709" s="6"/>
      <c r="U709" s="6"/>
      <c r="V709" s="6"/>
    </row>
    <row r="710" spans="2:22" s="18" customFormat="1" ht="15.75" customHeight="1" x14ac:dyDescent="0.2">
      <c r="B710" s="6"/>
      <c r="C710" s="166"/>
      <c r="D710" s="10"/>
      <c r="E710" s="12"/>
      <c r="F710" s="6"/>
      <c r="G710" s="6"/>
      <c r="H710" s="6"/>
      <c r="I710" s="6"/>
      <c r="J710" s="178"/>
      <c r="K710" s="249"/>
      <c r="L710" s="167"/>
      <c r="M710" s="6"/>
      <c r="N710" s="6"/>
      <c r="O710" s="6"/>
      <c r="P710" s="6"/>
      <c r="Q710" s="168"/>
      <c r="S710" s="6"/>
      <c r="T710" s="6"/>
      <c r="U710" s="6"/>
      <c r="V710" s="6"/>
    </row>
    <row r="711" spans="2:22" s="18" customFormat="1" ht="15.75" customHeight="1" x14ac:dyDescent="0.2">
      <c r="B711" s="6"/>
      <c r="C711" s="166"/>
      <c r="D711" s="10"/>
      <c r="E711" s="12"/>
      <c r="F711" s="6"/>
      <c r="G711" s="6"/>
      <c r="H711" s="6"/>
      <c r="I711" s="6"/>
      <c r="J711" s="178"/>
      <c r="K711" s="249"/>
      <c r="L711" s="167"/>
      <c r="M711" s="6"/>
      <c r="N711" s="6"/>
      <c r="O711" s="6"/>
      <c r="P711" s="6"/>
      <c r="Q711" s="168"/>
      <c r="S711" s="6"/>
      <c r="T711" s="6"/>
      <c r="U711" s="6"/>
      <c r="V711" s="6"/>
    </row>
    <row r="712" spans="2:22" s="18" customFormat="1" ht="15.75" customHeight="1" x14ac:dyDescent="0.2">
      <c r="B712" s="6"/>
      <c r="C712" s="166"/>
      <c r="D712" s="10"/>
      <c r="E712" s="12"/>
      <c r="F712" s="6"/>
      <c r="G712" s="6"/>
      <c r="H712" s="6"/>
      <c r="I712" s="6"/>
      <c r="J712" s="178"/>
      <c r="K712" s="249"/>
      <c r="L712" s="167"/>
      <c r="M712" s="6"/>
      <c r="N712" s="6"/>
      <c r="O712" s="6"/>
      <c r="P712" s="6"/>
      <c r="Q712" s="168"/>
      <c r="S712" s="6"/>
      <c r="T712" s="6"/>
      <c r="U712" s="6"/>
      <c r="V712" s="6"/>
    </row>
    <row r="713" spans="2:22" s="18" customFormat="1" ht="15.75" customHeight="1" x14ac:dyDescent="0.2">
      <c r="B713" s="6"/>
      <c r="C713" s="166"/>
      <c r="D713" s="10"/>
      <c r="E713" s="12"/>
      <c r="F713" s="6"/>
      <c r="G713" s="6"/>
      <c r="H713" s="6"/>
      <c r="I713" s="6"/>
      <c r="J713" s="178"/>
      <c r="K713" s="249"/>
      <c r="L713" s="167"/>
      <c r="M713" s="6"/>
      <c r="N713" s="6"/>
      <c r="O713" s="6"/>
      <c r="P713" s="6"/>
      <c r="Q713" s="168"/>
      <c r="S713" s="6"/>
      <c r="T713" s="6"/>
      <c r="U713" s="6"/>
      <c r="V713" s="6"/>
    </row>
    <row r="714" spans="2:22" s="18" customFormat="1" ht="15.75" customHeight="1" x14ac:dyDescent="0.2">
      <c r="B714" s="6"/>
      <c r="C714" s="166"/>
      <c r="D714" s="10"/>
      <c r="E714" s="12"/>
      <c r="F714" s="6"/>
      <c r="G714" s="6"/>
      <c r="H714" s="6"/>
      <c r="I714" s="6"/>
      <c r="J714" s="178"/>
      <c r="K714" s="249"/>
      <c r="L714" s="167"/>
      <c r="M714" s="6"/>
      <c r="N714" s="6"/>
      <c r="O714" s="6"/>
      <c r="P714" s="6"/>
      <c r="Q714" s="168"/>
      <c r="S714" s="6"/>
      <c r="T714" s="6"/>
      <c r="U714" s="6"/>
      <c r="V714" s="6"/>
    </row>
    <row r="715" spans="2:22" s="18" customFormat="1" ht="15.75" customHeight="1" x14ac:dyDescent="0.2">
      <c r="B715" s="6"/>
      <c r="C715" s="166"/>
      <c r="D715" s="10"/>
      <c r="E715" s="12"/>
      <c r="F715" s="6"/>
      <c r="G715" s="6"/>
      <c r="H715" s="6"/>
      <c r="I715" s="6"/>
      <c r="J715" s="178"/>
      <c r="K715" s="249"/>
      <c r="L715" s="167"/>
      <c r="M715" s="6"/>
      <c r="N715" s="6"/>
      <c r="O715" s="6"/>
      <c r="P715" s="6"/>
      <c r="Q715" s="168"/>
      <c r="S715" s="6"/>
      <c r="T715" s="6"/>
      <c r="U715" s="6"/>
      <c r="V715" s="6"/>
    </row>
    <row r="716" spans="2:22" s="18" customFormat="1" ht="15.75" customHeight="1" x14ac:dyDescent="0.2">
      <c r="B716" s="6"/>
      <c r="C716" s="166"/>
      <c r="D716" s="10"/>
      <c r="E716" s="12"/>
      <c r="F716" s="6"/>
      <c r="G716" s="6"/>
      <c r="H716" s="6"/>
      <c r="I716" s="6"/>
      <c r="J716" s="178"/>
      <c r="K716" s="249"/>
      <c r="L716" s="167"/>
      <c r="M716" s="6"/>
      <c r="N716" s="6"/>
      <c r="O716" s="6"/>
      <c r="P716" s="6"/>
      <c r="Q716" s="168"/>
      <c r="S716" s="6"/>
      <c r="T716" s="6"/>
      <c r="U716" s="6"/>
      <c r="V716" s="6"/>
    </row>
    <row r="717" spans="2:22" s="18" customFormat="1" ht="15.75" customHeight="1" x14ac:dyDescent="0.2">
      <c r="B717" s="6"/>
      <c r="C717" s="166"/>
      <c r="D717" s="10"/>
      <c r="E717" s="12"/>
      <c r="F717" s="6"/>
      <c r="G717" s="6"/>
      <c r="H717" s="6"/>
      <c r="I717" s="6"/>
      <c r="J717" s="178"/>
      <c r="K717" s="249"/>
      <c r="L717" s="167"/>
      <c r="M717" s="6"/>
      <c r="N717" s="6"/>
      <c r="O717" s="6"/>
      <c r="P717" s="6"/>
      <c r="Q717" s="168"/>
      <c r="S717" s="6"/>
      <c r="T717" s="6"/>
      <c r="U717" s="6"/>
      <c r="V717" s="6"/>
    </row>
    <row r="718" spans="2:22" s="18" customFormat="1" ht="15.75" customHeight="1" x14ac:dyDescent="0.2">
      <c r="B718" s="6"/>
      <c r="C718" s="166"/>
      <c r="D718" s="10"/>
      <c r="E718" s="12"/>
      <c r="F718" s="6"/>
      <c r="G718" s="6"/>
      <c r="H718" s="6"/>
      <c r="I718" s="6"/>
      <c r="J718" s="178"/>
      <c r="K718" s="249"/>
      <c r="L718" s="167"/>
      <c r="M718" s="6"/>
      <c r="N718" s="6"/>
      <c r="O718" s="6"/>
      <c r="P718" s="6"/>
      <c r="Q718" s="168"/>
      <c r="S718" s="6"/>
      <c r="T718" s="6"/>
      <c r="U718" s="6"/>
      <c r="V718" s="6"/>
    </row>
    <row r="719" spans="2:22" s="18" customFormat="1" ht="15.75" customHeight="1" x14ac:dyDescent="0.2">
      <c r="B719" s="6"/>
      <c r="C719" s="166"/>
      <c r="D719" s="10"/>
      <c r="E719" s="12"/>
      <c r="F719" s="6"/>
      <c r="G719" s="6"/>
      <c r="H719" s="6"/>
      <c r="I719" s="6"/>
      <c r="J719" s="178"/>
      <c r="K719" s="249"/>
      <c r="L719" s="167"/>
      <c r="M719" s="6"/>
      <c r="N719" s="6"/>
      <c r="O719" s="6"/>
      <c r="P719" s="6"/>
      <c r="Q719" s="168"/>
      <c r="S719" s="6"/>
      <c r="T719" s="6"/>
      <c r="U719" s="6"/>
      <c r="V719" s="6"/>
    </row>
    <row r="720" spans="2:22" s="18" customFormat="1" ht="15.75" customHeight="1" x14ac:dyDescent="0.2">
      <c r="B720" s="6"/>
      <c r="C720" s="166"/>
      <c r="D720" s="10"/>
      <c r="E720" s="12"/>
      <c r="F720" s="6"/>
      <c r="G720" s="6"/>
      <c r="H720" s="6"/>
      <c r="I720" s="6"/>
      <c r="J720" s="178"/>
      <c r="K720" s="249"/>
      <c r="L720" s="167"/>
      <c r="M720" s="6"/>
      <c r="N720" s="6"/>
      <c r="O720" s="6"/>
      <c r="P720" s="6"/>
      <c r="Q720" s="168"/>
      <c r="S720" s="6"/>
      <c r="T720" s="6"/>
      <c r="U720" s="6"/>
      <c r="V720" s="6"/>
    </row>
    <row r="721" spans="2:22" s="18" customFormat="1" ht="15.75" customHeight="1" x14ac:dyDescent="0.2">
      <c r="B721" s="6"/>
      <c r="C721" s="166"/>
      <c r="D721" s="10"/>
      <c r="E721" s="12"/>
      <c r="F721" s="6"/>
      <c r="G721" s="6"/>
      <c r="H721" s="6"/>
      <c r="I721" s="6"/>
      <c r="J721" s="178"/>
      <c r="K721" s="249"/>
      <c r="L721" s="167"/>
      <c r="M721" s="6"/>
      <c r="N721" s="6"/>
      <c r="O721" s="6"/>
      <c r="P721" s="6"/>
      <c r="Q721" s="168"/>
      <c r="S721" s="6"/>
      <c r="T721" s="6"/>
      <c r="U721" s="6"/>
      <c r="V721" s="6"/>
    </row>
    <row r="722" spans="2:22" s="18" customFormat="1" ht="15.75" customHeight="1" x14ac:dyDescent="0.2">
      <c r="B722" s="6"/>
      <c r="C722" s="166"/>
      <c r="D722" s="10"/>
      <c r="E722" s="12"/>
      <c r="F722" s="6"/>
      <c r="G722" s="6"/>
      <c r="H722" s="6"/>
      <c r="I722" s="6"/>
      <c r="J722" s="178"/>
      <c r="K722" s="249"/>
      <c r="L722" s="167"/>
      <c r="M722" s="6"/>
      <c r="N722" s="6"/>
      <c r="O722" s="6"/>
      <c r="P722" s="6"/>
      <c r="Q722" s="168"/>
      <c r="S722" s="6"/>
      <c r="T722" s="6"/>
      <c r="U722" s="6"/>
      <c r="V722" s="6"/>
    </row>
    <row r="723" spans="2:22" s="18" customFormat="1" ht="15.75" customHeight="1" x14ac:dyDescent="0.2">
      <c r="B723" s="6"/>
      <c r="C723" s="166"/>
      <c r="D723" s="10"/>
      <c r="E723" s="12"/>
      <c r="F723" s="6"/>
      <c r="G723" s="6"/>
      <c r="H723" s="6"/>
      <c r="I723" s="6"/>
      <c r="J723" s="178"/>
      <c r="K723" s="249"/>
      <c r="L723" s="167"/>
      <c r="M723" s="6"/>
      <c r="N723" s="6"/>
      <c r="O723" s="6"/>
      <c r="P723" s="6"/>
      <c r="Q723" s="168"/>
      <c r="S723" s="6"/>
      <c r="T723" s="6"/>
      <c r="U723" s="6"/>
      <c r="V723" s="6"/>
    </row>
    <row r="724" spans="2:22" s="18" customFormat="1" ht="15.75" customHeight="1" x14ac:dyDescent="0.2">
      <c r="B724" s="6"/>
      <c r="C724" s="166"/>
      <c r="D724" s="10"/>
      <c r="E724" s="12"/>
      <c r="F724" s="6"/>
      <c r="G724" s="6"/>
      <c r="H724" s="6"/>
      <c r="I724" s="6"/>
      <c r="J724" s="178"/>
      <c r="K724" s="249"/>
      <c r="L724" s="167"/>
      <c r="M724" s="6"/>
      <c r="N724" s="6"/>
      <c r="O724" s="6"/>
      <c r="P724" s="6"/>
      <c r="Q724" s="168"/>
      <c r="S724" s="6"/>
      <c r="T724" s="6"/>
      <c r="U724" s="6"/>
      <c r="V724" s="6"/>
    </row>
    <row r="725" spans="2:22" s="18" customFormat="1" ht="15.75" customHeight="1" x14ac:dyDescent="0.2">
      <c r="B725" s="6"/>
      <c r="C725" s="166"/>
      <c r="D725" s="10"/>
      <c r="E725" s="12"/>
      <c r="F725" s="6"/>
      <c r="G725" s="6"/>
      <c r="H725" s="6"/>
      <c r="I725" s="6"/>
      <c r="J725" s="178"/>
      <c r="K725" s="249"/>
      <c r="L725" s="167"/>
      <c r="M725" s="6"/>
      <c r="N725" s="6"/>
      <c r="O725" s="6"/>
      <c r="P725" s="6"/>
      <c r="Q725" s="168"/>
      <c r="S725" s="6"/>
      <c r="T725" s="6"/>
      <c r="U725" s="6"/>
      <c r="V725" s="6"/>
    </row>
    <row r="726" spans="2:22" s="18" customFormat="1" ht="15.75" customHeight="1" x14ac:dyDescent="0.2">
      <c r="B726" s="6"/>
      <c r="C726" s="166"/>
      <c r="D726" s="10"/>
      <c r="E726" s="12"/>
      <c r="F726" s="6"/>
      <c r="G726" s="6"/>
      <c r="H726" s="6"/>
      <c r="I726" s="6"/>
      <c r="J726" s="178"/>
      <c r="K726" s="249"/>
      <c r="L726" s="167"/>
      <c r="M726" s="6"/>
      <c r="N726" s="6"/>
      <c r="O726" s="6"/>
      <c r="P726" s="6"/>
      <c r="Q726" s="168"/>
      <c r="S726" s="6"/>
      <c r="T726" s="6"/>
      <c r="U726" s="6"/>
      <c r="V726" s="6"/>
    </row>
    <row r="727" spans="2:22" s="18" customFormat="1" ht="15.75" customHeight="1" x14ac:dyDescent="0.2">
      <c r="B727" s="6"/>
      <c r="C727" s="166"/>
      <c r="D727" s="10"/>
      <c r="E727" s="12"/>
      <c r="F727" s="6"/>
      <c r="G727" s="6"/>
      <c r="H727" s="6"/>
      <c r="I727" s="6"/>
      <c r="J727" s="178"/>
      <c r="K727" s="249"/>
      <c r="L727" s="167"/>
      <c r="M727" s="6"/>
      <c r="N727" s="6"/>
      <c r="O727" s="6"/>
      <c r="P727" s="6"/>
      <c r="Q727" s="168"/>
      <c r="S727" s="6"/>
      <c r="T727" s="6"/>
      <c r="U727" s="6"/>
      <c r="V727" s="6"/>
    </row>
    <row r="728" spans="2:22" s="18" customFormat="1" ht="15.75" customHeight="1" x14ac:dyDescent="0.2">
      <c r="B728" s="6"/>
      <c r="C728" s="166"/>
      <c r="D728" s="10"/>
      <c r="E728" s="12"/>
      <c r="F728" s="6"/>
      <c r="G728" s="6"/>
      <c r="H728" s="6"/>
      <c r="I728" s="6"/>
      <c r="J728" s="178"/>
      <c r="K728" s="249"/>
      <c r="L728" s="167"/>
      <c r="M728" s="6"/>
      <c r="N728" s="6"/>
      <c r="O728" s="6"/>
      <c r="P728" s="6"/>
      <c r="Q728" s="168"/>
      <c r="S728" s="6"/>
      <c r="T728" s="6"/>
      <c r="U728" s="6"/>
      <c r="V728" s="6"/>
    </row>
    <row r="729" spans="2:22" s="18" customFormat="1" ht="15.75" customHeight="1" x14ac:dyDescent="0.2">
      <c r="B729" s="6"/>
      <c r="C729" s="166"/>
      <c r="D729" s="10"/>
      <c r="E729" s="12"/>
      <c r="F729" s="6"/>
      <c r="G729" s="6"/>
      <c r="H729" s="6"/>
      <c r="I729" s="6"/>
      <c r="J729" s="178"/>
      <c r="K729" s="249"/>
      <c r="L729" s="167"/>
      <c r="M729" s="6"/>
      <c r="N729" s="6"/>
      <c r="O729" s="6"/>
      <c r="P729" s="6"/>
      <c r="Q729" s="168"/>
      <c r="S729" s="6"/>
      <c r="T729" s="6"/>
      <c r="U729" s="6"/>
      <c r="V729" s="6"/>
    </row>
    <row r="730" spans="2:22" s="18" customFormat="1" ht="15.75" customHeight="1" x14ac:dyDescent="0.2">
      <c r="B730" s="6"/>
      <c r="C730" s="166"/>
      <c r="D730" s="10"/>
      <c r="E730" s="12"/>
      <c r="F730" s="6"/>
      <c r="G730" s="6"/>
      <c r="H730" s="6"/>
      <c r="I730" s="6"/>
      <c r="J730" s="178"/>
      <c r="K730" s="249"/>
      <c r="L730" s="167"/>
      <c r="M730" s="6"/>
      <c r="N730" s="6"/>
      <c r="O730" s="6"/>
      <c r="P730" s="6"/>
      <c r="Q730" s="168"/>
      <c r="S730" s="6"/>
      <c r="T730" s="6"/>
      <c r="U730" s="6"/>
      <c r="V730" s="6"/>
    </row>
    <row r="731" spans="2:22" s="18" customFormat="1" ht="15.75" customHeight="1" x14ac:dyDescent="0.2">
      <c r="B731" s="6"/>
      <c r="C731" s="166"/>
      <c r="D731" s="10"/>
      <c r="E731" s="12"/>
      <c r="F731" s="6"/>
      <c r="G731" s="6"/>
      <c r="H731" s="6"/>
      <c r="I731" s="6"/>
      <c r="J731" s="178"/>
      <c r="K731" s="249"/>
      <c r="L731" s="167"/>
      <c r="M731" s="6"/>
      <c r="N731" s="6"/>
      <c r="O731" s="6"/>
      <c r="P731" s="6"/>
      <c r="Q731" s="168"/>
      <c r="S731" s="6"/>
      <c r="T731" s="6"/>
      <c r="U731" s="6"/>
      <c r="V731" s="6"/>
    </row>
    <row r="732" spans="2:22" s="18" customFormat="1" ht="15.75" customHeight="1" x14ac:dyDescent="0.2">
      <c r="B732" s="6"/>
      <c r="C732" s="166"/>
      <c r="D732" s="10"/>
      <c r="E732" s="12"/>
      <c r="F732" s="6"/>
      <c r="G732" s="6"/>
      <c r="H732" s="6"/>
      <c r="I732" s="6"/>
      <c r="J732" s="178"/>
      <c r="K732" s="249"/>
      <c r="L732" s="167"/>
      <c r="M732" s="6"/>
      <c r="N732" s="6"/>
      <c r="O732" s="6"/>
      <c r="P732" s="6"/>
      <c r="Q732" s="168"/>
      <c r="S732" s="6"/>
      <c r="T732" s="6"/>
      <c r="U732" s="6"/>
      <c r="V732" s="6"/>
    </row>
    <row r="733" spans="2:22" s="18" customFormat="1" ht="15.75" customHeight="1" x14ac:dyDescent="0.2">
      <c r="B733" s="6"/>
      <c r="C733" s="166"/>
      <c r="D733" s="10"/>
      <c r="E733" s="12"/>
      <c r="F733" s="6"/>
      <c r="G733" s="6"/>
      <c r="H733" s="6"/>
      <c r="I733" s="6"/>
      <c r="J733" s="178"/>
      <c r="K733" s="249"/>
      <c r="L733" s="167"/>
      <c r="M733" s="6"/>
      <c r="N733" s="6"/>
      <c r="O733" s="6"/>
      <c r="P733" s="6"/>
      <c r="Q733" s="168"/>
      <c r="S733" s="6"/>
      <c r="T733" s="6"/>
      <c r="U733" s="6"/>
      <c r="V733" s="6"/>
    </row>
    <row r="734" spans="2:22" s="18" customFormat="1" ht="15.75" customHeight="1" x14ac:dyDescent="0.2">
      <c r="B734" s="6"/>
      <c r="C734" s="166"/>
      <c r="D734" s="10"/>
      <c r="E734" s="12"/>
      <c r="F734" s="6"/>
      <c r="G734" s="6"/>
      <c r="H734" s="6"/>
      <c r="I734" s="6"/>
      <c r="J734" s="178"/>
      <c r="K734" s="249"/>
      <c r="L734" s="167"/>
      <c r="M734" s="6"/>
      <c r="N734" s="6"/>
      <c r="O734" s="6"/>
      <c r="P734" s="6"/>
      <c r="Q734" s="168"/>
      <c r="S734" s="6"/>
      <c r="T734" s="6"/>
      <c r="U734" s="6"/>
      <c r="V734" s="6"/>
    </row>
    <row r="735" spans="2:22" s="18" customFormat="1" ht="15.75" customHeight="1" x14ac:dyDescent="0.2">
      <c r="B735" s="6"/>
      <c r="C735" s="166"/>
      <c r="D735" s="10"/>
      <c r="E735" s="12"/>
      <c r="F735" s="6"/>
      <c r="G735" s="6"/>
      <c r="H735" s="6"/>
      <c r="I735" s="6"/>
      <c r="J735" s="178"/>
      <c r="K735" s="249"/>
      <c r="L735" s="167"/>
      <c r="M735" s="6"/>
      <c r="N735" s="6"/>
      <c r="O735" s="6"/>
      <c r="P735" s="6"/>
      <c r="Q735" s="168"/>
      <c r="S735" s="6"/>
      <c r="T735" s="6"/>
      <c r="U735" s="6"/>
      <c r="V735" s="6"/>
    </row>
    <row r="736" spans="2:22" s="18" customFormat="1" ht="15.75" customHeight="1" x14ac:dyDescent="0.2">
      <c r="B736" s="6"/>
      <c r="C736" s="166"/>
      <c r="D736" s="10"/>
      <c r="E736" s="12"/>
      <c r="F736" s="6"/>
      <c r="G736" s="6"/>
      <c r="H736" s="6"/>
      <c r="I736" s="6"/>
      <c r="J736" s="178"/>
      <c r="K736" s="249"/>
      <c r="L736" s="167"/>
      <c r="M736" s="6"/>
      <c r="N736" s="6"/>
      <c r="O736" s="6"/>
      <c r="P736" s="6"/>
      <c r="Q736" s="168"/>
      <c r="S736" s="6"/>
      <c r="T736" s="6"/>
      <c r="U736" s="6"/>
      <c r="V736" s="6"/>
    </row>
    <row r="737" spans="2:22" s="18" customFormat="1" ht="15.75" customHeight="1" x14ac:dyDescent="0.2">
      <c r="B737" s="6"/>
      <c r="C737" s="166"/>
      <c r="D737" s="10"/>
      <c r="E737" s="12"/>
      <c r="F737" s="6"/>
      <c r="G737" s="6"/>
      <c r="H737" s="6"/>
      <c r="I737" s="6"/>
      <c r="J737" s="178"/>
      <c r="K737" s="249"/>
      <c r="L737" s="167"/>
      <c r="M737" s="6"/>
      <c r="N737" s="6"/>
      <c r="O737" s="6"/>
      <c r="P737" s="6"/>
      <c r="Q737" s="168"/>
      <c r="S737" s="6"/>
      <c r="T737" s="6"/>
      <c r="U737" s="6"/>
      <c r="V737" s="6"/>
    </row>
    <row r="738" spans="2:22" s="18" customFormat="1" ht="15.75" customHeight="1" x14ac:dyDescent="0.2">
      <c r="B738" s="6"/>
      <c r="C738" s="166"/>
      <c r="D738" s="10"/>
      <c r="E738" s="12"/>
      <c r="F738" s="6"/>
      <c r="G738" s="6"/>
      <c r="H738" s="6"/>
      <c r="I738" s="6"/>
      <c r="J738" s="178"/>
      <c r="K738" s="249"/>
      <c r="L738" s="167"/>
      <c r="M738" s="6"/>
      <c r="N738" s="6"/>
      <c r="O738" s="6"/>
      <c r="P738" s="6"/>
      <c r="Q738" s="168"/>
      <c r="S738" s="6"/>
      <c r="T738" s="6"/>
      <c r="U738" s="6"/>
      <c r="V738" s="6"/>
    </row>
    <row r="739" spans="2:22" s="18" customFormat="1" ht="15.75" customHeight="1" x14ac:dyDescent="0.2">
      <c r="B739" s="6"/>
      <c r="C739" s="166"/>
      <c r="D739" s="10"/>
      <c r="E739" s="12"/>
      <c r="F739" s="6"/>
      <c r="G739" s="6"/>
      <c r="H739" s="6"/>
      <c r="I739" s="6"/>
      <c r="J739" s="178"/>
      <c r="K739" s="249"/>
      <c r="L739" s="167"/>
      <c r="M739" s="6"/>
      <c r="N739" s="6"/>
      <c r="O739" s="6"/>
      <c r="P739" s="6"/>
      <c r="Q739" s="168"/>
      <c r="S739" s="6"/>
      <c r="T739" s="6"/>
      <c r="U739" s="6"/>
      <c r="V739" s="6"/>
    </row>
    <row r="740" spans="2:22" s="18" customFormat="1" ht="15.75" customHeight="1" x14ac:dyDescent="0.2">
      <c r="B740" s="6"/>
      <c r="C740" s="166"/>
      <c r="D740" s="10"/>
      <c r="E740" s="12"/>
      <c r="F740" s="6"/>
      <c r="G740" s="6"/>
      <c r="H740" s="6"/>
      <c r="I740" s="6"/>
      <c r="J740" s="178"/>
      <c r="K740" s="249"/>
      <c r="L740" s="167"/>
      <c r="M740" s="6"/>
      <c r="N740" s="6"/>
      <c r="O740" s="6"/>
      <c r="P740" s="6"/>
      <c r="Q740" s="168"/>
      <c r="S740" s="6"/>
      <c r="T740" s="6"/>
      <c r="U740" s="6"/>
      <c r="V740" s="6"/>
    </row>
    <row r="741" spans="2:22" s="18" customFormat="1" ht="15.75" customHeight="1" x14ac:dyDescent="0.2">
      <c r="B741" s="6"/>
      <c r="C741" s="166"/>
      <c r="D741" s="10"/>
      <c r="E741" s="12"/>
      <c r="F741" s="6"/>
      <c r="G741" s="6"/>
      <c r="H741" s="6"/>
      <c r="I741" s="6"/>
      <c r="J741" s="178"/>
      <c r="K741" s="249"/>
      <c r="L741" s="167"/>
      <c r="M741" s="6"/>
      <c r="N741" s="6"/>
      <c r="O741" s="6"/>
      <c r="P741" s="6"/>
      <c r="Q741" s="168"/>
      <c r="S741" s="6"/>
      <c r="T741" s="6"/>
      <c r="U741" s="6"/>
      <c r="V741" s="6"/>
    </row>
    <row r="742" spans="2:22" s="18" customFormat="1" ht="15.75" customHeight="1" x14ac:dyDescent="0.2">
      <c r="B742" s="6"/>
      <c r="C742" s="166"/>
      <c r="D742" s="10"/>
      <c r="E742" s="12"/>
      <c r="F742" s="6"/>
      <c r="G742" s="6"/>
      <c r="H742" s="6"/>
      <c r="I742" s="6"/>
      <c r="J742" s="178"/>
      <c r="K742" s="249"/>
      <c r="L742" s="167"/>
      <c r="M742" s="6"/>
      <c r="N742" s="6"/>
      <c r="O742" s="6"/>
      <c r="P742" s="6"/>
      <c r="Q742" s="168"/>
      <c r="S742" s="6"/>
      <c r="T742" s="6"/>
      <c r="U742" s="6"/>
      <c r="V742" s="6"/>
    </row>
    <row r="743" spans="2:22" s="18" customFormat="1" ht="15.75" customHeight="1" x14ac:dyDescent="0.2">
      <c r="B743" s="6"/>
      <c r="C743" s="166"/>
      <c r="D743" s="10"/>
      <c r="E743" s="12"/>
      <c r="F743" s="6"/>
      <c r="G743" s="6"/>
      <c r="H743" s="6"/>
      <c r="I743" s="6"/>
      <c r="J743" s="178"/>
      <c r="K743" s="249"/>
      <c r="L743" s="167"/>
      <c r="M743" s="6"/>
      <c r="N743" s="6"/>
      <c r="O743" s="6"/>
      <c r="P743" s="6"/>
      <c r="Q743" s="168"/>
      <c r="S743" s="6"/>
      <c r="T743" s="6"/>
      <c r="U743" s="6"/>
      <c r="V743" s="6"/>
    </row>
    <row r="744" spans="2:22" s="18" customFormat="1" ht="15.75" customHeight="1" x14ac:dyDescent="0.2">
      <c r="B744" s="6"/>
      <c r="C744" s="166"/>
      <c r="D744" s="10"/>
      <c r="E744" s="12"/>
      <c r="F744" s="6"/>
      <c r="G744" s="6"/>
      <c r="H744" s="6"/>
      <c r="I744" s="6"/>
      <c r="J744" s="178"/>
      <c r="K744" s="249"/>
      <c r="L744" s="167"/>
      <c r="M744" s="6"/>
      <c r="N744" s="6"/>
      <c r="O744" s="6"/>
      <c r="P744" s="6"/>
      <c r="Q744" s="168"/>
      <c r="S744" s="6"/>
      <c r="T744" s="6"/>
      <c r="U744" s="6"/>
      <c r="V744" s="6"/>
    </row>
    <row r="745" spans="2:22" s="18" customFormat="1" ht="15.75" customHeight="1" x14ac:dyDescent="0.2">
      <c r="B745" s="6"/>
      <c r="C745" s="166"/>
      <c r="D745" s="10"/>
      <c r="E745" s="12"/>
      <c r="F745" s="6"/>
      <c r="G745" s="6"/>
      <c r="H745" s="6"/>
      <c r="I745" s="6"/>
      <c r="J745" s="178"/>
      <c r="K745" s="249"/>
      <c r="L745" s="167"/>
      <c r="M745" s="6"/>
      <c r="N745" s="6"/>
      <c r="O745" s="6"/>
      <c r="P745" s="6"/>
      <c r="Q745" s="168"/>
      <c r="S745" s="6"/>
      <c r="T745" s="6"/>
      <c r="U745" s="6"/>
      <c r="V745" s="6"/>
    </row>
    <row r="746" spans="2:22" s="18" customFormat="1" ht="15.75" customHeight="1" x14ac:dyDescent="0.2">
      <c r="B746" s="6"/>
      <c r="C746" s="166"/>
      <c r="D746" s="10"/>
      <c r="E746" s="12"/>
      <c r="F746" s="6"/>
      <c r="G746" s="6"/>
      <c r="H746" s="6"/>
      <c r="I746" s="6"/>
      <c r="J746" s="178"/>
      <c r="K746" s="249"/>
      <c r="L746" s="167"/>
      <c r="M746" s="6"/>
      <c r="N746" s="6"/>
      <c r="O746" s="6"/>
      <c r="P746" s="6"/>
      <c r="Q746" s="168"/>
      <c r="S746" s="6"/>
      <c r="T746" s="6"/>
      <c r="U746" s="6"/>
      <c r="V746" s="6"/>
    </row>
    <row r="747" spans="2:22" s="18" customFormat="1" ht="15.75" customHeight="1" x14ac:dyDescent="0.2">
      <c r="B747" s="6"/>
      <c r="C747" s="166"/>
      <c r="D747" s="10"/>
      <c r="E747" s="12"/>
      <c r="F747" s="6"/>
      <c r="G747" s="6"/>
      <c r="H747" s="6"/>
      <c r="I747" s="6"/>
      <c r="J747" s="178"/>
      <c r="K747" s="249"/>
      <c r="L747" s="167"/>
      <c r="M747" s="6"/>
      <c r="N747" s="6"/>
      <c r="O747" s="6"/>
      <c r="P747" s="6"/>
      <c r="Q747" s="168"/>
      <c r="S747" s="6"/>
      <c r="T747" s="6"/>
      <c r="U747" s="6"/>
      <c r="V747" s="6"/>
    </row>
    <row r="748" spans="2:22" s="18" customFormat="1" ht="15.75" customHeight="1" x14ac:dyDescent="0.2">
      <c r="B748" s="6"/>
      <c r="C748" s="166"/>
      <c r="D748" s="10"/>
      <c r="E748" s="12"/>
      <c r="F748" s="6"/>
      <c r="G748" s="6"/>
      <c r="H748" s="6"/>
      <c r="I748" s="6"/>
      <c r="J748" s="178"/>
      <c r="K748" s="249"/>
      <c r="L748" s="167"/>
      <c r="M748" s="6"/>
      <c r="N748" s="6"/>
      <c r="O748" s="6"/>
      <c r="P748" s="6"/>
      <c r="Q748" s="168"/>
      <c r="S748" s="6"/>
      <c r="T748" s="6"/>
      <c r="U748" s="6"/>
      <c r="V748" s="6"/>
    </row>
    <row r="749" spans="2:22" s="18" customFormat="1" ht="15.75" customHeight="1" x14ac:dyDescent="0.2">
      <c r="B749" s="6"/>
      <c r="C749" s="166"/>
      <c r="D749" s="10"/>
      <c r="E749" s="12"/>
      <c r="F749" s="6"/>
      <c r="G749" s="6"/>
      <c r="H749" s="6"/>
      <c r="I749" s="6"/>
      <c r="J749" s="178"/>
      <c r="K749" s="249"/>
      <c r="L749" s="167"/>
      <c r="M749" s="6"/>
      <c r="N749" s="6"/>
      <c r="O749" s="6"/>
      <c r="P749" s="6"/>
      <c r="Q749" s="168"/>
      <c r="S749" s="6"/>
      <c r="T749" s="6"/>
      <c r="U749" s="6"/>
      <c r="V749" s="6"/>
    </row>
    <row r="750" spans="2:22" s="18" customFormat="1" ht="15.75" customHeight="1" x14ac:dyDescent="0.2">
      <c r="B750" s="6"/>
      <c r="C750" s="166"/>
      <c r="D750" s="10"/>
      <c r="E750" s="12"/>
      <c r="F750" s="6"/>
      <c r="G750" s="6"/>
      <c r="H750" s="6"/>
      <c r="I750" s="6"/>
      <c r="J750" s="178"/>
      <c r="K750" s="249"/>
      <c r="L750" s="167"/>
      <c r="M750" s="6"/>
      <c r="N750" s="6"/>
      <c r="O750" s="6"/>
      <c r="P750" s="6"/>
      <c r="Q750" s="168"/>
      <c r="S750" s="6"/>
      <c r="T750" s="6"/>
      <c r="U750" s="6"/>
      <c r="V750" s="6"/>
    </row>
    <row r="751" spans="2:22" s="18" customFormat="1" ht="15.75" customHeight="1" x14ac:dyDescent="0.2">
      <c r="B751" s="6"/>
      <c r="C751" s="166"/>
      <c r="D751" s="10"/>
      <c r="E751" s="12"/>
      <c r="F751" s="6"/>
      <c r="G751" s="6"/>
      <c r="H751" s="6"/>
      <c r="I751" s="6"/>
      <c r="J751" s="178"/>
      <c r="K751" s="249"/>
      <c r="L751" s="167"/>
      <c r="M751" s="6"/>
      <c r="N751" s="6"/>
      <c r="O751" s="6"/>
      <c r="P751" s="6"/>
      <c r="Q751" s="168"/>
      <c r="S751" s="6"/>
      <c r="T751" s="6"/>
      <c r="U751" s="6"/>
      <c r="V751" s="6"/>
    </row>
    <row r="752" spans="2:22" s="18" customFormat="1" ht="15.75" customHeight="1" x14ac:dyDescent="0.2">
      <c r="B752" s="6"/>
      <c r="C752" s="166"/>
      <c r="D752" s="10"/>
      <c r="E752" s="12"/>
      <c r="F752" s="6"/>
      <c r="G752" s="6"/>
      <c r="H752" s="6"/>
      <c r="I752" s="6"/>
      <c r="J752" s="178"/>
      <c r="K752" s="249"/>
      <c r="L752" s="167"/>
      <c r="M752" s="6"/>
      <c r="N752" s="6"/>
      <c r="O752" s="6"/>
      <c r="P752" s="6"/>
      <c r="Q752" s="168"/>
      <c r="S752" s="6"/>
      <c r="T752" s="6"/>
      <c r="U752" s="6"/>
      <c r="V752" s="6"/>
    </row>
    <row r="753" spans="2:22" s="18" customFormat="1" ht="15.75" customHeight="1" x14ac:dyDescent="0.2">
      <c r="B753" s="6"/>
      <c r="C753" s="166"/>
      <c r="D753" s="10"/>
      <c r="E753" s="12"/>
      <c r="F753" s="6"/>
      <c r="G753" s="6"/>
      <c r="H753" s="6"/>
      <c r="I753" s="6"/>
      <c r="J753" s="178"/>
      <c r="K753" s="249"/>
      <c r="L753" s="167"/>
      <c r="M753" s="6"/>
      <c r="N753" s="6"/>
      <c r="O753" s="6"/>
      <c r="P753" s="6"/>
      <c r="Q753" s="168"/>
      <c r="S753" s="6"/>
      <c r="T753" s="6"/>
      <c r="U753" s="6"/>
      <c r="V753" s="6"/>
    </row>
    <row r="754" spans="2:22" s="18" customFormat="1" ht="15.75" customHeight="1" x14ac:dyDescent="0.2">
      <c r="B754" s="6"/>
      <c r="C754" s="166"/>
      <c r="D754" s="10"/>
      <c r="E754" s="12"/>
      <c r="F754" s="6"/>
      <c r="G754" s="6"/>
      <c r="H754" s="6"/>
      <c r="I754" s="6"/>
      <c r="J754" s="178"/>
      <c r="K754" s="249"/>
      <c r="L754" s="167"/>
      <c r="M754" s="6"/>
      <c r="N754" s="6"/>
      <c r="O754" s="6"/>
      <c r="P754" s="6"/>
      <c r="Q754" s="168"/>
      <c r="S754" s="6"/>
      <c r="T754" s="6"/>
      <c r="U754" s="6"/>
      <c r="V754" s="6"/>
    </row>
    <row r="755" spans="2:22" s="18" customFormat="1" ht="15.75" customHeight="1" x14ac:dyDescent="0.2">
      <c r="B755" s="6"/>
      <c r="C755" s="166"/>
      <c r="D755" s="10"/>
      <c r="E755" s="12"/>
      <c r="F755" s="6"/>
      <c r="G755" s="6"/>
      <c r="H755" s="6"/>
      <c r="I755" s="6"/>
      <c r="J755" s="178"/>
      <c r="K755" s="249"/>
      <c r="L755" s="167"/>
      <c r="M755" s="6"/>
      <c r="N755" s="6"/>
      <c r="O755" s="6"/>
      <c r="P755" s="6"/>
      <c r="Q755" s="168"/>
      <c r="S755" s="6"/>
      <c r="T755" s="6"/>
      <c r="U755" s="6"/>
      <c r="V755" s="6"/>
    </row>
    <row r="756" spans="2:22" s="18" customFormat="1" ht="15.75" customHeight="1" x14ac:dyDescent="0.2">
      <c r="B756" s="6"/>
      <c r="C756" s="166"/>
      <c r="D756" s="10"/>
      <c r="E756" s="12"/>
      <c r="F756" s="6"/>
      <c r="G756" s="6"/>
      <c r="H756" s="6"/>
      <c r="I756" s="6"/>
      <c r="J756" s="178"/>
      <c r="K756" s="249"/>
      <c r="L756" s="167"/>
      <c r="M756" s="6"/>
      <c r="N756" s="6"/>
      <c r="O756" s="6"/>
      <c r="P756" s="6"/>
      <c r="Q756" s="168"/>
      <c r="S756" s="6"/>
      <c r="T756" s="6"/>
      <c r="U756" s="6"/>
      <c r="V756" s="6"/>
    </row>
    <row r="757" spans="2:22" s="18" customFormat="1" ht="15.75" customHeight="1" x14ac:dyDescent="0.2">
      <c r="B757" s="6"/>
      <c r="C757" s="166"/>
      <c r="D757" s="10"/>
      <c r="E757" s="12"/>
      <c r="F757" s="6"/>
      <c r="G757" s="6"/>
      <c r="H757" s="6"/>
      <c r="I757" s="6"/>
      <c r="J757" s="178"/>
      <c r="K757" s="249"/>
      <c r="L757" s="167"/>
      <c r="M757" s="6"/>
      <c r="N757" s="6"/>
      <c r="O757" s="6"/>
      <c r="P757" s="6"/>
      <c r="Q757" s="168"/>
      <c r="S757" s="6"/>
      <c r="T757" s="6"/>
      <c r="U757" s="6"/>
      <c r="V757" s="6"/>
    </row>
    <row r="758" spans="2:22" s="18" customFormat="1" ht="15.75" customHeight="1" x14ac:dyDescent="0.2">
      <c r="B758" s="6"/>
      <c r="C758" s="166"/>
      <c r="D758" s="10"/>
      <c r="E758" s="12"/>
      <c r="F758" s="6"/>
      <c r="G758" s="6"/>
      <c r="H758" s="6"/>
      <c r="I758" s="6"/>
      <c r="J758" s="178"/>
      <c r="K758" s="249"/>
      <c r="L758" s="167"/>
      <c r="M758" s="6"/>
      <c r="N758" s="6"/>
      <c r="O758" s="6"/>
      <c r="P758" s="6"/>
      <c r="Q758" s="168"/>
      <c r="S758" s="6"/>
      <c r="T758" s="6"/>
      <c r="U758" s="6"/>
      <c r="V758" s="6"/>
    </row>
    <row r="759" spans="2:22" s="18" customFormat="1" ht="15.75" customHeight="1" x14ac:dyDescent="0.2">
      <c r="B759" s="6"/>
      <c r="C759" s="166"/>
      <c r="D759" s="10"/>
      <c r="E759" s="12"/>
      <c r="F759" s="6"/>
      <c r="G759" s="6"/>
      <c r="H759" s="6"/>
      <c r="I759" s="6"/>
      <c r="J759" s="178"/>
      <c r="K759" s="249"/>
      <c r="L759" s="167"/>
      <c r="M759" s="6"/>
      <c r="N759" s="6"/>
      <c r="O759" s="6"/>
      <c r="P759" s="6"/>
      <c r="Q759" s="168"/>
      <c r="S759" s="6"/>
      <c r="T759" s="6"/>
      <c r="U759" s="6"/>
      <c r="V759" s="6"/>
    </row>
    <row r="760" spans="2:22" s="18" customFormat="1" ht="15.75" customHeight="1" x14ac:dyDescent="0.2">
      <c r="B760" s="6"/>
      <c r="C760" s="166"/>
      <c r="D760" s="10"/>
      <c r="E760" s="12"/>
      <c r="F760" s="6"/>
      <c r="G760" s="6"/>
      <c r="H760" s="6"/>
      <c r="I760" s="6"/>
      <c r="J760" s="178"/>
      <c r="K760" s="249"/>
      <c r="L760" s="167"/>
      <c r="M760" s="6"/>
      <c r="N760" s="6"/>
      <c r="O760" s="6"/>
      <c r="P760" s="6"/>
      <c r="Q760" s="168"/>
      <c r="S760" s="6"/>
      <c r="T760" s="6"/>
      <c r="U760" s="6"/>
      <c r="V760" s="6"/>
    </row>
    <row r="761" spans="2:22" s="18" customFormat="1" ht="15.75" customHeight="1" x14ac:dyDescent="0.2">
      <c r="B761" s="6"/>
      <c r="C761" s="166"/>
      <c r="D761" s="10"/>
      <c r="E761" s="12"/>
      <c r="F761" s="6"/>
      <c r="G761" s="6"/>
      <c r="H761" s="6"/>
      <c r="I761" s="6"/>
      <c r="J761" s="178"/>
      <c r="K761" s="249"/>
      <c r="L761" s="167"/>
      <c r="M761" s="6"/>
      <c r="N761" s="6"/>
      <c r="O761" s="6"/>
      <c r="P761" s="6"/>
      <c r="Q761" s="168"/>
      <c r="S761" s="6"/>
      <c r="T761" s="6"/>
      <c r="U761" s="6"/>
      <c r="V761" s="6"/>
    </row>
    <row r="762" spans="2:22" s="18" customFormat="1" ht="15.75" customHeight="1" x14ac:dyDescent="0.2">
      <c r="B762" s="6"/>
      <c r="C762" s="166"/>
      <c r="D762" s="10"/>
      <c r="E762" s="12"/>
      <c r="F762" s="6"/>
      <c r="G762" s="6"/>
      <c r="H762" s="6"/>
      <c r="I762" s="6"/>
      <c r="J762" s="178"/>
      <c r="K762" s="249"/>
      <c r="L762" s="167"/>
      <c r="M762" s="6"/>
      <c r="N762" s="6"/>
      <c r="O762" s="6"/>
      <c r="P762" s="6"/>
      <c r="Q762" s="168"/>
      <c r="S762" s="6"/>
      <c r="T762" s="6"/>
      <c r="U762" s="6"/>
      <c r="V762" s="6"/>
    </row>
    <row r="763" spans="2:22" s="18" customFormat="1" ht="15.75" customHeight="1" x14ac:dyDescent="0.2">
      <c r="B763" s="6"/>
      <c r="C763" s="166"/>
      <c r="D763" s="10"/>
      <c r="E763" s="12"/>
      <c r="F763" s="6"/>
      <c r="G763" s="6"/>
      <c r="H763" s="6"/>
      <c r="I763" s="6"/>
      <c r="J763" s="178"/>
      <c r="K763" s="249"/>
      <c r="L763" s="167"/>
      <c r="M763" s="6"/>
      <c r="N763" s="6"/>
      <c r="O763" s="6"/>
      <c r="P763" s="6"/>
      <c r="Q763" s="168"/>
      <c r="S763" s="6"/>
      <c r="T763" s="6"/>
      <c r="U763" s="6"/>
      <c r="V763" s="6"/>
    </row>
    <row r="764" spans="2:22" s="18" customFormat="1" ht="15.75" customHeight="1" x14ac:dyDescent="0.2">
      <c r="B764" s="6"/>
      <c r="C764" s="166"/>
      <c r="D764" s="10"/>
      <c r="E764" s="12"/>
      <c r="F764" s="6"/>
      <c r="G764" s="6"/>
      <c r="H764" s="6"/>
      <c r="I764" s="6"/>
      <c r="J764" s="178"/>
      <c r="K764" s="249"/>
      <c r="L764" s="167"/>
      <c r="M764" s="6"/>
      <c r="N764" s="6"/>
      <c r="O764" s="6"/>
      <c r="P764" s="6"/>
      <c r="Q764" s="168"/>
      <c r="S764" s="6"/>
      <c r="T764" s="6"/>
      <c r="U764" s="6"/>
      <c r="V764" s="6"/>
    </row>
    <row r="765" spans="2:22" s="18" customFormat="1" ht="15.75" customHeight="1" x14ac:dyDescent="0.2">
      <c r="B765" s="6"/>
      <c r="C765" s="166"/>
      <c r="D765" s="10"/>
      <c r="E765" s="12"/>
      <c r="F765" s="6"/>
      <c r="G765" s="6"/>
      <c r="H765" s="6"/>
      <c r="I765" s="6"/>
      <c r="J765" s="178"/>
      <c r="K765" s="249"/>
      <c r="L765" s="167"/>
      <c r="M765" s="6"/>
      <c r="N765" s="6"/>
      <c r="O765" s="6"/>
      <c r="P765" s="6"/>
      <c r="Q765" s="168"/>
      <c r="S765" s="6"/>
      <c r="T765" s="6"/>
      <c r="U765" s="6"/>
      <c r="V765" s="6"/>
    </row>
    <row r="766" spans="2:22" s="18" customFormat="1" ht="15.75" customHeight="1" x14ac:dyDescent="0.2">
      <c r="B766" s="6"/>
      <c r="C766" s="166"/>
      <c r="D766" s="10"/>
      <c r="E766" s="12"/>
      <c r="F766" s="6"/>
      <c r="G766" s="6"/>
      <c r="H766" s="6"/>
      <c r="I766" s="6"/>
      <c r="J766" s="178"/>
      <c r="K766" s="249"/>
      <c r="L766" s="167"/>
      <c r="M766" s="6"/>
      <c r="N766" s="6"/>
      <c r="O766" s="6"/>
      <c r="P766" s="6"/>
      <c r="Q766" s="168"/>
      <c r="S766" s="6"/>
      <c r="T766" s="6"/>
      <c r="U766" s="6"/>
      <c r="V766" s="6"/>
    </row>
    <row r="767" spans="2:22" s="18" customFormat="1" ht="15.75" customHeight="1" x14ac:dyDescent="0.2">
      <c r="B767" s="6"/>
      <c r="C767" s="166"/>
      <c r="D767" s="10"/>
      <c r="E767" s="12"/>
      <c r="F767" s="6"/>
      <c r="G767" s="6"/>
      <c r="H767" s="6"/>
      <c r="I767" s="6"/>
      <c r="J767" s="178"/>
      <c r="K767" s="249"/>
      <c r="L767" s="167"/>
      <c r="M767" s="6"/>
      <c r="N767" s="6"/>
      <c r="O767" s="6"/>
      <c r="P767" s="6"/>
      <c r="Q767" s="168"/>
      <c r="S767" s="6"/>
      <c r="T767" s="6"/>
      <c r="U767" s="6"/>
      <c r="V767" s="6"/>
    </row>
    <row r="768" spans="2:22" s="18" customFormat="1" ht="15.75" customHeight="1" x14ac:dyDescent="0.2">
      <c r="B768" s="6"/>
      <c r="C768" s="166"/>
      <c r="D768" s="10"/>
      <c r="E768" s="12"/>
      <c r="F768" s="6"/>
      <c r="G768" s="6"/>
      <c r="H768" s="6"/>
      <c r="I768" s="6"/>
      <c r="J768" s="178"/>
      <c r="K768" s="249"/>
      <c r="L768" s="167"/>
      <c r="M768" s="6"/>
      <c r="N768" s="6"/>
      <c r="O768" s="6"/>
      <c r="P768" s="6"/>
      <c r="Q768" s="168"/>
      <c r="S768" s="6"/>
      <c r="T768" s="6"/>
      <c r="U768" s="6"/>
      <c r="V768" s="6"/>
    </row>
    <row r="769" spans="2:22" s="18" customFormat="1" ht="15.75" customHeight="1" x14ac:dyDescent="0.2">
      <c r="B769" s="6"/>
      <c r="C769" s="166"/>
      <c r="D769" s="10"/>
      <c r="E769" s="12"/>
      <c r="F769" s="6"/>
      <c r="G769" s="6"/>
      <c r="H769" s="6"/>
      <c r="I769" s="6"/>
      <c r="J769" s="178"/>
      <c r="K769" s="249"/>
      <c r="L769" s="167"/>
      <c r="M769" s="6"/>
      <c r="N769" s="6"/>
      <c r="O769" s="6"/>
      <c r="P769" s="6"/>
      <c r="Q769" s="168"/>
      <c r="S769" s="6"/>
      <c r="T769" s="6"/>
      <c r="U769" s="6"/>
      <c r="V769" s="6"/>
    </row>
    <row r="770" spans="2:22" s="18" customFormat="1" ht="15.75" customHeight="1" x14ac:dyDescent="0.2">
      <c r="B770" s="6"/>
      <c r="C770" s="166"/>
      <c r="D770" s="10"/>
      <c r="E770" s="12"/>
      <c r="F770" s="6"/>
      <c r="G770" s="6"/>
      <c r="H770" s="6"/>
      <c r="I770" s="6"/>
      <c r="J770" s="178"/>
      <c r="K770" s="249"/>
      <c r="L770" s="167"/>
      <c r="M770" s="6"/>
      <c r="N770" s="6"/>
      <c r="O770" s="6"/>
      <c r="P770" s="6"/>
      <c r="Q770" s="168"/>
      <c r="S770" s="6"/>
      <c r="T770" s="6"/>
      <c r="U770" s="6"/>
      <c r="V770" s="6"/>
    </row>
    <row r="771" spans="2:22" s="18" customFormat="1" ht="15.75" customHeight="1" x14ac:dyDescent="0.2">
      <c r="B771" s="6"/>
      <c r="C771" s="166"/>
      <c r="D771" s="10"/>
      <c r="E771" s="12"/>
      <c r="F771" s="6"/>
      <c r="G771" s="6"/>
      <c r="H771" s="6"/>
      <c r="I771" s="6"/>
      <c r="J771" s="178"/>
      <c r="K771" s="249"/>
      <c r="L771" s="167"/>
      <c r="M771" s="6"/>
      <c r="N771" s="6"/>
      <c r="O771" s="6"/>
      <c r="P771" s="6"/>
      <c r="Q771" s="168"/>
      <c r="S771" s="6"/>
      <c r="T771" s="6"/>
      <c r="U771" s="6"/>
      <c r="V771" s="6"/>
    </row>
    <row r="772" spans="2:22" s="18" customFormat="1" ht="15.75" customHeight="1" x14ac:dyDescent="0.2">
      <c r="B772" s="6"/>
      <c r="C772" s="166"/>
      <c r="D772" s="10"/>
      <c r="E772" s="12"/>
      <c r="F772" s="6"/>
      <c r="G772" s="6"/>
      <c r="H772" s="6"/>
      <c r="I772" s="6"/>
      <c r="J772" s="178"/>
      <c r="K772" s="249"/>
      <c r="L772" s="167"/>
      <c r="M772" s="6"/>
      <c r="N772" s="6"/>
      <c r="O772" s="6"/>
      <c r="P772" s="6"/>
      <c r="Q772" s="168"/>
      <c r="S772" s="6"/>
      <c r="T772" s="6"/>
      <c r="U772" s="6"/>
      <c r="V772" s="6"/>
    </row>
    <row r="773" spans="2:22" s="18" customFormat="1" ht="15.75" customHeight="1" x14ac:dyDescent="0.2">
      <c r="B773" s="6"/>
      <c r="C773" s="166"/>
      <c r="D773" s="10"/>
      <c r="E773" s="12"/>
      <c r="F773" s="6"/>
      <c r="G773" s="6"/>
      <c r="H773" s="6"/>
      <c r="I773" s="6"/>
      <c r="J773" s="178"/>
      <c r="K773" s="249"/>
      <c r="L773" s="167"/>
      <c r="M773" s="6"/>
      <c r="N773" s="6"/>
      <c r="O773" s="6"/>
      <c r="P773" s="6"/>
      <c r="Q773" s="168"/>
      <c r="S773" s="6"/>
      <c r="T773" s="6"/>
      <c r="U773" s="6"/>
      <c r="V773" s="6"/>
    </row>
    <row r="774" spans="2:22" s="18" customFormat="1" ht="15.75" customHeight="1" x14ac:dyDescent="0.2">
      <c r="B774" s="6"/>
      <c r="C774" s="166"/>
      <c r="D774" s="10"/>
      <c r="E774" s="12"/>
      <c r="F774" s="6"/>
      <c r="G774" s="6"/>
      <c r="H774" s="6"/>
      <c r="I774" s="6"/>
      <c r="J774" s="178"/>
      <c r="K774" s="249"/>
      <c r="L774" s="167"/>
      <c r="M774" s="6"/>
      <c r="N774" s="6"/>
      <c r="O774" s="6"/>
      <c r="P774" s="6"/>
      <c r="Q774" s="168"/>
      <c r="S774" s="6"/>
      <c r="T774" s="6"/>
      <c r="U774" s="6"/>
      <c r="V774" s="6"/>
    </row>
    <row r="775" spans="2:22" s="18" customFormat="1" ht="15.75" customHeight="1" x14ac:dyDescent="0.2">
      <c r="B775" s="6"/>
      <c r="C775" s="166"/>
      <c r="D775" s="10"/>
      <c r="E775" s="12"/>
      <c r="F775" s="6"/>
      <c r="G775" s="6"/>
      <c r="H775" s="6"/>
      <c r="I775" s="6"/>
      <c r="J775" s="178"/>
      <c r="K775" s="249"/>
      <c r="L775" s="167"/>
      <c r="M775" s="6"/>
      <c r="N775" s="6"/>
      <c r="O775" s="6"/>
      <c r="P775" s="6"/>
      <c r="Q775" s="168"/>
      <c r="S775" s="6"/>
      <c r="T775" s="6"/>
      <c r="U775" s="6"/>
      <c r="V775" s="6"/>
    </row>
    <row r="776" spans="2:22" s="18" customFormat="1" ht="15.75" customHeight="1" x14ac:dyDescent="0.2">
      <c r="B776" s="6"/>
      <c r="C776" s="166"/>
      <c r="D776" s="10"/>
      <c r="E776" s="12"/>
      <c r="F776" s="6"/>
      <c r="G776" s="6"/>
      <c r="H776" s="6"/>
      <c r="I776" s="6"/>
      <c r="J776" s="178"/>
      <c r="K776" s="249"/>
      <c r="L776" s="167"/>
      <c r="M776" s="6"/>
      <c r="N776" s="6"/>
      <c r="O776" s="6"/>
      <c r="P776" s="6"/>
      <c r="Q776" s="168"/>
      <c r="S776" s="6"/>
      <c r="T776" s="6"/>
      <c r="U776" s="6"/>
      <c r="V776" s="6"/>
    </row>
    <row r="777" spans="2:22" s="18" customFormat="1" ht="15.75" customHeight="1" x14ac:dyDescent="0.2">
      <c r="B777" s="6"/>
      <c r="C777" s="166"/>
      <c r="D777" s="10"/>
      <c r="E777" s="12"/>
      <c r="F777" s="6"/>
      <c r="G777" s="6"/>
      <c r="H777" s="6"/>
      <c r="I777" s="6"/>
      <c r="J777" s="178"/>
      <c r="K777" s="249"/>
      <c r="L777" s="167"/>
      <c r="M777" s="6"/>
      <c r="N777" s="6"/>
      <c r="O777" s="6"/>
      <c r="P777" s="6"/>
      <c r="Q777" s="168"/>
      <c r="S777" s="6"/>
      <c r="T777" s="6"/>
      <c r="U777" s="6"/>
      <c r="V777" s="6"/>
    </row>
    <row r="778" spans="2:22" s="18" customFormat="1" ht="15.75" customHeight="1" x14ac:dyDescent="0.2">
      <c r="B778" s="6"/>
      <c r="C778" s="166"/>
      <c r="D778" s="10"/>
      <c r="E778" s="12"/>
      <c r="F778" s="6"/>
      <c r="G778" s="6"/>
      <c r="H778" s="6"/>
      <c r="I778" s="6"/>
      <c r="J778" s="178"/>
      <c r="K778" s="249"/>
      <c r="L778" s="167"/>
      <c r="M778" s="6"/>
      <c r="N778" s="6"/>
      <c r="O778" s="6"/>
      <c r="P778" s="6"/>
      <c r="Q778" s="168"/>
      <c r="S778" s="6"/>
      <c r="T778" s="6"/>
      <c r="U778" s="6"/>
      <c r="V778" s="6"/>
    </row>
    <row r="779" spans="2:22" s="18" customFormat="1" ht="15.75" customHeight="1" x14ac:dyDescent="0.2">
      <c r="B779" s="6"/>
      <c r="C779" s="166"/>
      <c r="D779" s="10"/>
      <c r="E779" s="12"/>
      <c r="F779" s="6"/>
      <c r="G779" s="6"/>
      <c r="H779" s="6"/>
      <c r="I779" s="6"/>
      <c r="J779" s="178"/>
      <c r="K779" s="249"/>
      <c r="L779" s="167"/>
      <c r="M779" s="6"/>
      <c r="N779" s="6"/>
      <c r="O779" s="6"/>
      <c r="P779" s="6"/>
      <c r="Q779" s="168"/>
      <c r="S779" s="6"/>
      <c r="T779" s="6"/>
      <c r="U779" s="6"/>
      <c r="V779" s="6"/>
    </row>
    <row r="780" spans="2:22" s="18" customFormat="1" ht="15.75" customHeight="1" x14ac:dyDescent="0.2">
      <c r="B780" s="6"/>
      <c r="C780" s="166"/>
      <c r="D780" s="10"/>
      <c r="E780" s="12"/>
      <c r="F780" s="6"/>
      <c r="G780" s="6"/>
      <c r="H780" s="6"/>
      <c r="I780" s="6"/>
      <c r="J780" s="178"/>
      <c r="K780" s="249"/>
      <c r="L780" s="167"/>
      <c r="M780" s="6"/>
      <c r="N780" s="6"/>
      <c r="O780" s="6"/>
      <c r="P780" s="6"/>
      <c r="Q780" s="168"/>
      <c r="S780" s="6"/>
      <c r="T780" s="6"/>
      <c r="U780" s="6"/>
      <c r="V780" s="6"/>
    </row>
    <row r="781" spans="2:22" s="18" customFormat="1" ht="15.75" customHeight="1" x14ac:dyDescent="0.2">
      <c r="B781" s="6"/>
      <c r="C781" s="166"/>
      <c r="D781" s="10"/>
      <c r="E781" s="12"/>
      <c r="F781" s="6"/>
      <c r="G781" s="6"/>
      <c r="H781" s="6"/>
      <c r="I781" s="6"/>
      <c r="J781" s="178"/>
      <c r="K781" s="249"/>
      <c r="L781" s="167"/>
      <c r="M781" s="6"/>
      <c r="N781" s="6"/>
      <c r="O781" s="6"/>
      <c r="P781" s="6"/>
      <c r="Q781" s="168"/>
      <c r="S781" s="6"/>
      <c r="T781" s="6"/>
      <c r="U781" s="6"/>
      <c r="V781" s="6"/>
    </row>
    <row r="782" spans="2:22" s="18" customFormat="1" ht="15.75" customHeight="1" x14ac:dyDescent="0.2">
      <c r="B782" s="6"/>
      <c r="C782" s="166"/>
      <c r="D782" s="10"/>
      <c r="E782" s="12"/>
      <c r="F782" s="6"/>
      <c r="G782" s="6"/>
      <c r="H782" s="6"/>
      <c r="I782" s="6"/>
      <c r="J782" s="178"/>
      <c r="K782" s="249"/>
      <c r="L782" s="167"/>
      <c r="M782" s="6"/>
      <c r="N782" s="6"/>
      <c r="O782" s="6"/>
      <c r="P782" s="6"/>
      <c r="Q782" s="168"/>
      <c r="S782" s="6"/>
      <c r="T782" s="6"/>
      <c r="U782" s="6"/>
      <c r="V782" s="6"/>
    </row>
    <row r="783" spans="2:22" s="18" customFormat="1" ht="15.75" customHeight="1" x14ac:dyDescent="0.2">
      <c r="B783" s="6"/>
      <c r="C783" s="166"/>
      <c r="D783" s="10"/>
      <c r="E783" s="12"/>
      <c r="F783" s="6"/>
      <c r="G783" s="6"/>
      <c r="H783" s="6"/>
      <c r="I783" s="6"/>
      <c r="J783" s="178"/>
      <c r="K783" s="249"/>
      <c r="L783" s="167"/>
      <c r="M783" s="6"/>
      <c r="N783" s="6"/>
      <c r="O783" s="6"/>
      <c r="P783" s="6"/>
      <c r="Q783" s="168"/>
      <c r="S783" s="6"/>
      <c r="T783" s="6"/>
      <c r="U783" s="6"/>
      <c r="V783" s="6"/>
    </row>
    <row r="784" spans="2:22" s="18" customFormat="1" ht="15.75" customHeight="1" x14ac:dyDescent="0.2">
      <c r="B784" s="6"/>
      <c r="C784" s="166"/>
      <c r="D784" s="10"/>
      <c r="E784" s="12"/>
      <c r="F784" s="6"/>
      <c r="G784" s="6"/>
      <c r="H784" s="6"/>
      <c r="I784" s="6"/>
      <c r="J784" s="178"/>
      <c r="K784" s="249"/>
      <c r="L784" s="167"/>
      <c r="M784" s="6"/>
      <c r="N784" s="6"/>
      <c r="O784" s="6"/>
      <c r="P784" s="6"/>
      <c r="Q784" s="168"/>
      <c r="S784" s="6"/>
      <c r="T784" s="6"/>
      <c r="U784" s="6"/>
      <c r="V784" s="6"/>
    </row>
    <row r="785" spans="2:22" s="18" customFormat="1" ht="15.75" customHeight="1" x14ac:dyDescent="0.2">
      <c r="B785" s="6"/>
      <c r="C785" s="166"/>
      <c r="D785" s="10"/>
      <c r="E785" s="12"/>
      <c r="F785" s="6"/>
      <c r="G785" s="6"/>
      <c r="H785" s="6"/>
      <c r="I785" s="6"/>
      <c r="J785" s="178"/>
      <c r="K785" s="249"/>
      <c r="L785" s="167"/>
      <c r="M785" s="6"/>
      <c r="N785" s="6"/>
      <c r="O785" s="6"/>
      <c r="P785" s="6"/>
      <c r="Q785" s="168"/>
      <c r="S785" s="6"/>
      <c r="T785" s="6"/>
      <c r="U785" s="6"/>
      <c r="V785" s="6"/>
    </row>
    <row r="786" spans="2:22" s="18" customFormat="1" ht="15.75" customHeight="1" x14ac:dyDescent="0.2">
      <c r="B786" s="6"/>
      <c r="C786" s="166"/>
      <c r="D786" s="10"/>
      <c r="E786" s="12"/>
      <c r="F786" s="6"/>
      <c r="G786" s="6"/>
      <c r="H786" s="6"/>
      <c r="I786" s="6"/>
      <c r="J786" s="178"/>
      <c r="K786" s="249"/>
      <c r="L786" s="167"/>
      <c r="M786" s="6"/>
      <c r="N786" s="6"/>
      <c r="O786" s="6"/>
      <c r="P786" s="6"/>
      <c r="Q786" s="168"/>
      <c r="S786" s="6"/>
      <c r="T786" s="6"/>
      <c r="U786" s="6"/>
      <c r="V786" s="6"/>
    </row>
    <row r="787" spans="2:22" s="18" customFormat="1" ht="15.75" customHeight="1" x14ac:dyDescent="0.2">
      <c r="B787" s="6"/>
      <c r="C787" s="166"/>
      <c r="D787" s="10"/>
      <c r="E787" s="12"/>
      <c r="F787" s="6"/>
      <c r="G787" s="6"/>
      <c r="H787" s="6"/>
      <c r="I787" s="6"/>
      <c r="J787" s="178"/>
      <c r="K787" s="249"/>
      <c r="L787" s="167"/>
      <c r="M787" s="6"/>
      <c r="N787" s="6"/>
      <c r="O787" s="6"/>
      <c r="P787" s="6"/>
      <c r="Q787" s="168"/>
      <c r="S787" s="6"/>
      <c r="T787" s="6"/>
      <c r="U787" s="6"/>
      <c r="V787" s="6"/>
    </row>
    <row r="788" spans="2:22" s="18" customFormat="1" ht="15.75" customHeight="1" x14ac:dyDescent="0.2">
      <c r="B788" s="6"/>
      <c r="C788" s="166"/>
      <c r="D788" s="10"/>
      <c r="E788" s="12"/>
      <c r="F788" s="6"/>
      <c r="G788" s="6"/>
      <c r="H788" s="6"/>
      <c r="I788" s="6"/>
      <c r="J788" s="178"/>
      <c r="K788" s="249"/>
      <c r="L788" s="167"/>
      <c r="M788" s="6"/>
      <c r="N788" s="6"/>
      <c r="O788" s="6"/>
      <c r="P788" s="6"/>
      <c r="Q788" s="168"/>
      <c r="S788" s="6"/>
      <c r="T788" s="6"/>
      <c r="U788" s="6"/>
      <c r="V788" s="6"/>
    </row>
    <row r="789" spans="2:22" s="18" customFormat="1" ht="15.75" customHeight="1" x14ac:dyDescent="0.2">
      <c r="B789" s="6"/>
      <c r="C789" s="166"/>
      <c r="D789" s="10"/>
      <c r="E789" s="12"/>
      <c r="F789" s="6"/>
      <c r="G789" s="6"/>
      <c r="H789" s="6"/>
      <c r="I789" s="6"/>
      <c r="J789" s="178"/>
      <c r="K789" s="249"/>
      <c r="L789" s="167"/>
      <c r="M789" s="6"/>
      <c r="N789" s="6"/>
      <c r="O789" s="6"/>
      <c r="P789" s="6"/>
      <c r="Q789" s="168"/>
      <c r="S789" s="6"/>
      <c r="T789" s="6"/>
      <c r="U789" s="6"/>
      <c r="V789" s="6"/>
    </row>
    <row r="790" spans="2:22" s="18" customFormat="1" ht="15.75" customHeight="1" x14ac:dyDescent="0.2">
      <c r="B790" s="6"/>
      <c r="C790" s="166"/>
      <c r="D790" s="10"/>
      <c r="E790" s="12"/>
      <c r="F790" s="6"/>
      <c r="G790" s="6"/>
      <c r="H790" s="6"/>
      <c r="I790" s="6"/>
      <c r="J790" s="178"/>
      <c r="K790" s="249"/>
      <c r="L790" s="167"/>
      <c r="M790" s="6"/>
      <c r="N790" s="6"/>
      <c r="O790" s="6"/>
      <c r="P790" s="6"/>
      <c r="Q790" s="168"/>
      <c r="S790" s="6"/>
      <c r="T790" s="6"/>
      <c r="U790" s="6"/>
      <c r="V790" s="6"/>
    </row>
    <row r="791" spans="2:22" s="18" customFormat="1" ht="15.75" customHeight="1" x14ac:dyDescent="0.2">
      <c r="B791" s="6"/>
      <c r="C791" s="166"/>
      <c r="D791" s="10"/>
      <c r="E791" s="12"/>
      <c r="F791" s="6"/>
      <c r="G791" s="6"/>
      <c r="H791" s="6"/>
      <c r="I791" s="6"/>
      <c r="J791" s="178"/>
      <c r="K791" s="249"/>
      <c r="L791" s="167"/>
      <c r="M791" s="6"/>
      <c r="N791" s="6"/>
      <c r="O791" s="6"/>
      <c r="P791" s="6"/>
      <c r="Q791" s="168"/>
      <c r="S791" s="6"/>
      <c r="T791" s="6"/>
      <c r="U791" s="6"/>
      <c r="V791" s="6"/>
    </row>
    <row r="792" spans="2:22" s="18" customFormat="1" ht="15.75" customHeight="1" x14ac:dyDescent="0.2">
      <c r="B792" s="6"/>
      <c r="C792" s="166"/>
      <c r="D792" s="10"/>
      <c r="E792" s="12"/>
      <c r="F792" s="6"/>
      <c r="G792" s="6"/>
      <c r="H792" s="6"/>
      <c r="I792" s="6"/>
      <c r="J792" s="178"/>
      <c r="K792" s="249"/>
      <c r="L792" s="167"/>
      <c r="M792" s="6"/>
      <c r="N792" s="6"/>
      <c r="O792" s="6"/>
      <c r="P792" s="6"/>
      <c r="Q792" s="168"/>
      <c r="S792" s="6"/>
      <c r="T792" s="6"/>
      <c r="U792" s="6"/>
      <c r="V792" s="6"/>
    </row>
    <row r="793" spans="2:22" s="18" customFormat="1" ht="15.75" customHeight="1" x14ac:dyDescent="0.2">
      <c r="B793" s="6"/>
      <c r="C793" s="166"/>
      <c r="D793" s="10"/>
      <c r="E793" s="12"/>
      <c r="F793" s="6"/>
      <c r="G793" s="6"/>
      <c r="H793" s="6"/>
      <c r="I793" s="6"/>
      <c r="J793" s="178"/>
      <c r="K793" s="249"/>
      <c r="L793" s="167"/>
      <c r="M793" s="6"/>
      <c r="N793" s="6"/>
      <c r="O793" s="6"/>
      <c r="P793" s="6"/>
      <c r="Q793" s="168"/>
      <c r="S793" s="6"/>
      <c r="T793" s="6"/>
      <c r="U793" s="6"/>
      <c r="V793" s="6"/>
    </row>
    <row r="794" spans="2:22" s="18" customFormat="1" ht="15.75" customHeight="1" x14ac:dyDescent="0.2">
      <c r="B794" s="6"/>
      <c r="C794" s="166"/>
      <c r="D794" s="10"/>
      <c r="E794" s="12"/>
      <c r="F794" s="6"/>
      <c r="G794" s="6"/>
      <c r="H794" s="6"/>
      <c r="I794" s="6"/>
      <c r="J794" s="178"/>
      <c r="K794" s="249"/>
      <c r="L794" s="167"/>
      <c r="M794" s="6"/>
      <c r="N794" s="6"/>
      <c r="O794" s="6"/>
      <c r="P794" s="6"/>
      <c r="Q794" s="168"/>
      <c r="S794" s="6"/>
      <c r="T794" s="6"/>
      <c r="U794" s="6"/>
      <c r="V794" s="6"/>
    </row>
    <row r="795" spans="2:22" s="18" customFormat="1" ht="15.75" customHeight="1" x14ac:dyDescent="0.2">
      <c r="B795" s="6"/>
      <c r="C795" s="166"/>
      <c r="D795" s="10"/>
      <c r="E795" s="12"/>
      <c r="F795" s="6"/>
      <c r="G795" s="6"/>
      <c r="H795" s="6"/>
      <c r="I795" s="6"/>
      <c r="J795" s="178"/>
      <c r="K795" s="249"/>
      <c r="L795" s="167"/>
      <c r="M795" s="6"/>
      <c r="N795" s="6"/>
      <c r="O795" s="6"/>
      <c r="P795" s="6"/>
      <c r="Q795" s="168"/>
      <c r="S795" s="6"/>
      <c r="T795" s="6"/>
      <c r="U795" s="6"/>
      <c r="V795" s="6"/>
    </row>
    <row r="796" spans="2:22" s="18" customFormat="1" ht="15.75" customHeight="1" x14ac:dyDescent="0.2">
      <c r="B796" s="6"/>
      <c r="C796" s="166"/>
      <c r="D796" s="10"/>
      <c r="E796" s="12"/>
      <c r="F796" s="6"/>
      <c r="G796" s="6"/>
      <c r="H796" s="6"/>
      <c r="I796" s="6"/>
      <c r="J796" s="178"/>
      <c r="K796" s="249"/>
      <c r="L796" s="167"/>
      <c r="M796" s="6"/>
      <c r="N796" s="6"/>
      <c r="O796" s="6"/>
      <c r="P796" s="6"/>
      <c r="Q796" s="168"/>
      <c r="S796" s="6"/>
      <c r="T796" s="6"/>
      <c r="U796" s="6"/>
      <c r="V796" s="6"/>
    </row>
    <row r="797" spans="2:22" s="18" customFormat="1" ht="15.75" customHeight="1" x14ac:dyDescent="0.2">
      <c r="B797" s="6"/>
      <c r="C797" s="166"/>
      <c r="D797" s="10"/>
      <c r="E797" s="12"/>
      <c r="F797" s="6"/>
      <c r="G797" s="6"/>
      <c r="H797" s="6"/>
      <c r="I797" s="6"/>
      <c r="J797" s="178"/>
      <c r="K797" s="249"/>
      <c r="L797" s="167"/>
      <c r="M797" s="6"/>
      <c r="N797" s="6"/>
      <c r="O797" s="6"/>
      <c r="P797" s="6"/>
      <c r="Q797" s="168"/>
      <c r="S797" s="6"/>
      <c r="T797" s="6"/>
      <c r="U797" s="6"/>
      <c r="V797" s="6"/>
    </row>
    <row r="798" spans="2:22" s="18" customFormat="1" ht="15.75" customHeight="1" x14ac:dyDescent="0.2">
      <c r="B798" s="6"/>
      <c r="C798" s="166"/>
      <c r="D798" s="10"/>
      <c r="E798" s="12"/>
      <c r="F798" s="6"/>
      <c r="G798" s="6"/>
      <c r="H798" s="6"/>
      <c r="I798" s="6"/>
      <c r="J798" s="178"/>
      <c r="K798" s="249"/>
      <c r="L798" s="167"/>
      <c r="M798" s="6"/>
      <c r="N798" s="6"/>
      <c r="O798" s="6"/>
      <c r="P798" s="6"/>
      <c r="Q798" s="168"/>
      <c r="S798" s="6"/>
      <c r="T798" s="6"/>
      <c r="U798" s="6"/>
      <c r="V798" s="6"/>
    </row>
    <row r="799" spans="2:22" s="18" customFormat="1" ht="15.75" customHeight="1" x14ac:dyDescent="0.2">
      <c r="B799" s="6"/>
      <c r="C799" s="166"/>
      <c r="D799" s="10"/>
      <c r="E799" s="12"/>
      <c r="F799" s="6"/>
      <c r="G799" s="6"/>
      <c r="H799" s="6"/>
      <c r="I799" s="6"/>
      <c r="J799" s="178"/>
      <c r="K799" s="249"/>
      <c r="L799" s="167"/>
      <c r="M799" s="6"/>
      <c r="N799" s="6"/>
      <c r="O799" s="6"/>
      <c r="P799" s="6"/>
      <c r="Q799" s="168"/>
      <c r="S799" s="6"/>
      <c r="T799" s="6"/>
      <c r="U799" s="6"/>
      <c r="V799" s="6"/>
    </row>
    <row r="800" spans="2:22" s="18" customFormat="1" ht="15.75" customHeight="1" x14ac:dyDescent="0.2">
      <c r="B800" s="6"/>
      <c r="C800" s="166"/>
      <c r="D800" s="10"/>
      <c r="E800" s="12"/>
      <c r="F800" s="6"/>
      <c r="G800" s="6"/>
      <c r="H800" s="6"/>
      <c r="I800" s="6"/>
      <c r="J800" s="178"/>
      <c r="K800" s="249"/>
      <c r="L800" s="167"/>
      <c r="M800" s="6"/>
      <c r="N800" s="6"/>
      <c r="O800" s="6"/>
      <c r="P800" s="6"/>
      <c r="Q800" s="168"/>
      <c r="S800" s="6"/>
      <c r="T800" s="6"/>
      <c r="U800" s="6"/>
      <c r="V800" s="6"/>
    </row>
    <row r="801" spans="2:22" s="18" customFormat="1" ht="15.75" customHeight="1" x14ac:dyDescent="0.2">
      <c r="B801" s="6"/>
      <c r="C801" s="166"/>
      <c r="D801" s="10"/>
      <c r="E801" s="12"/>
      <c r="F801" s="6"/>
      <c r="G801" s="6"/>
      <c r="H801" s="6"/>
      <c r="I801" s="6"/>
      <c r="J801" s="178"/>
      <c r="K801" s="249"/>
      <c r="L801" s="167"/>
      <c r="M801" s="6"/>
      <c r="N801" s="6"/>
      <c r="O801" s="6"/>
      <c r="P801" s="6"/>
      <c r="Q801" s="168"/>
      <c r="S801" s="6"/>
      <c r="T801" s="6"/>
      <c r="U801" s="6"/>
      <c r="V801" s="6"/>
    </row>
    <row r="802" spans="2:22" s="18" customFormat="1" ht="15.75" customHeight="1" x14ac:dyDescent="0.2">
      <c r="B802" s="6"/>
      <c r="C802" s="166"/>
      <c r="D802" s="10"/>
      <c r="E802" s="12"/>
      <c r="F802" s="6"/>
      <c r="G802" s="6"/>
      <c r="H802" s="6"/>
      <c r="I802" s="6"/>
      <c r="J802" s="178"/>
      <c r="K802" s="249"/>
      <c r="L802" s="167"/>
      <c r="M802" s="6"/>
      <c r="N802" s="6"/>
      <c r="O802" s="6"/>
      <c r="P802" s="6"/>
      <c r="Q802" s="168"/>
      <c r="S802" s="6"/>
      <c r="T802" s="6"/>
      <c r="U802" s="6"/>
      <c r="V802" s="6"/>
    </row>
    <row r="803" spans="2:22" s="18" customFormat="1" ht="15.75" customHeight="1" x14ac:dyDescent="0.2">
      <c r="B803" s="6"/>
      <c r="C803" s="166"/>
      <c r="D803" s="10"/>
      <c r="E803" s="12"/>
      <c r="F803" s="6"/>
      <c r="G803" s="6"/>
      <c r="H803" s="6"/>
      <c r="I803" s="6"/>
      <c r="J803" s="178"/>
      <c r="K803" s="249"/>
      <c r="L803" s="167"/>
      <c r="M803" s="6"/>
      <c r="N803" s="6"/>
      <c r="O803" s="6"/>
      <c r="P803" s="6"/>
      <c r="Q803" s="168"/>
      <c r="S803" s="6"/>
      <c r="T803" s="6"/>
      <c r="U803" s="6"/>
      <c r="V803" s="6"/>
    </row>
    <row r="804" spans="2:22" s="18" customFormat="1" ht="15.75" customHeight="1" x14ac:dyDescent="0.2">
      <c r="B804" s="6"/>
      <c r="C804" s="166"/>
      <c r="D804" s="10"/>
      <c r="E804" s="12"/>
      <c r="F804" s="6"/>
      <c r="G804" s="6"/>
      <c r="H804" s="6"/>
      <c r="I804" s="6"/>
      <c r="J804" s="178"/>
      <c r="K804" s="249"/>
      <c r="L804" s="167"/>
      <c r="M804" s="6"/>
      <c r="N804" s="6"/>
      <c r="O804" s="6"/>
      <c r="P804" s="6"/>
      <c r="Q804" s="168"/>
      <c r="S804" s="6"/>
      <c r="T804" s="6"/>
      <c r="U804" s="6"/>
      <c r="V804" s="6"/>
    </row>
    <row r="805" spans="2:22" s="18" customFormat="1" ht="15.75" customHeight="1" x14ac:dyDescent="0.2">
      <c r="B805" s="6"/>
      <c r="C805" s="166"/>
      <c r="D805" s="10"/>
      <c r="E805" s="12"/>
      <c r="F805" s="6"/>
      <c r="G805" s="6"/>
      <c r="H805" s="6"/>
      <c r="I805" s="6"/>
      <c r="J805" s="178"/>
      <c r="K805" s="249"/>
      <c r="L805" s="167"/>
      <c r="M805" s="6"/>
      <c r="N805" s="6"/>
      <c r="O805" s="6"/>
      <c r="P805" s="6"/>
      <c r="Q805" s="168"/>
      <c r="S805" s="6"/>
      <c r="T805" s="6"/>
      <c r="U805" s="6"/>
      <c r="V805" s="6"/>
    </row>
    <row r="806" spans="2:22" s="18" customFormat="1" ht="15.75" customHeight="1" x14ac:dyDescent="0.2">
      <c r="B806" s="6"/>
      <c r="C806" s="166"/>
      <c r="D806" s="10"/>
      <c r="E806" s="12"/>
      <c r="F806" s="6"/>
      <c r="G806" s="6"/>
      <c r="H806" s="6"/>
      <c r="I806" s="6"/>
      <c r="J806" s="178"/>
      <c r="K806" s="249"/>
      <c r="L806" s="167"/>
      <c r="M806" s="6"/>
      <c r="N806" s="6"/>
      <c r="O806" s="6"/>
      <c r="P806" s="6"/>
      <c r="Q806" s="168"/>
      <c r="S806" s="6"/>
      <c r="T806" s="6"/>
      <c r="U806" s="6"/>
      <c r="V806" s="6"/>
    </row>
    <row r="807" spans="2:22" s="18" customFormat="1" ht="15.75" customHeight="1" x14ac:dyDescent="0.2">
      <c r="B807" s="6"/>
      <c r="C807" s="166"/>
      <c r="D807" s="10"/>
      <c r="E807" s="12"/>
      <c r="F807" s="6"/>
      <c r="G807" s="6"/>
      <c r="H807" s="6"/>
      <c r="I807" s="6"/>
      <c r="J807" s="178"/>
      <c r="K807" s="249"/>
      <c r="L807" s="167"/>
      <c r="M807" s="6"/>
      <c r="N807" s="6"/>
      <c r="O807" s="6"/>
      <c r="P807" s="6"/>
      <c r="Q807" s="168"/>
      <c r="S807" s="6"/>
      <c r="T807" s="6"/>
      <c r="U807" s="6"/>
      <c r="V807" s="6"/>
    </row>
    <row r="808" spans="2:22" s="18" customFormat="1" ht="15.75" customHeight="1" x14ac:dyDescent="0.2">
      <c r="B808" s="6"/>
      <c r="C808" s="166"/>
      <c r="D808" s="10"/>
      <c r="E808" s="12"/>
      <c r="F808" s="6"/>
      <c r="G808" s="6"/>
      <c r="H808" s="6"/>
      <c r="I808" s="6"/>
      <c r="J808" s="178"/>
      <c r="K808" s="249"/>
      <c r="L808" s="167"/>
      <c r="M808" s="6"/>
      <c r="N808" s="6"/>
      <c r="O808" s="6"/>
      <c r="P808" s="6"/>
      <c r="Q808" s="168"/>
      <c r="S808" s="6"/>
      <c r="T808" s="6"/>
      <c r="U808" s="6"/>
      <c r="V808" s="6"/>
    </row>
    <row r="809" spans="2:22" s="18" customFormat="1" ht="15.75" customHeight="1" x14ac:dyDescent="0.2">
      <c r="B809" s="6"/>
      <c r="C809" s="166"/>
      <c r="D809" s="10"/>
      <c r="E809" s="12"/>
      <c r="F809" s="6"/>
      <c r="G809" s="6"/>
      <c r="H809" s="6"/>
      <c r="I809" s="6"/>
      <c r="J809" s="178"/>
      <c r="K809" s="249"/>
      <c r="L809" s="167"/>
      <c r="M809" s="6"/>
      <c r="N809" s="6"/>
      <c r="O809" s="6"/>
      <c r="P809" s="6"/>
      <c r="Q809" s="168"/>
      <c r="S809" s="6"/>
      <c r="T809" s="6"/>
      <c r="U809" s="6"/>
      <c r="V809" s="6"/>
    </row>
    <row r="810" spans="2:22" s="18" customFormat="1" ht="15.75" customHeight="1" x14ac:dyDescent="0.2">
      <c r="B810" s="6"/>
      <c r="C810" s="166"/>
      <c r="D810" s="10"/>
      <c r="E810" s="12"/>
      <c r="F810" s="6"/>
      <c r="G810" s="6"/>
      <c r="H810" s="6"/>
      <c r="I810" s="6"/>
      <c r="J810" s="178"/>
      <c r="K810" s="249"/>
      <c r="L810" s="167"/>
      <c r="M810" s="6"/>
      <c r="N810" s="6"/>
      <c r="O810" s="6"/>
      <c r="P810" s="6"/>
      <c r="Q810" s="168"/>
      <c r="S810" s="6"/>
      <c r="T810" s="6"/>
      <c r="U810" s="6"/>
      <c r="V810" s="6"/>
    </row>
    <row r="811" spans="2:22" s="18" customFormat="1" ht="15.75" customHeight="1" x14ac:dyDescent="0.2">
      <c r="B811" s="6"/>
      <c r="C811" s="166"/>
      <c r="D811" s="10"/>
      <c r="E811" s="12"/>
      <c r="F811" s="6"/>
      <c r="G811" s="6"/>
      <c r="H811" s="6"/>
      <c r="I811" s="6"/>
      <c r="J811" s="178"/>
      <c r="K811" s="249"/>
      <c r="L811" s="167"/>
      <c r="M811" s="6"/>
      <c r="N811" s="6"/>
      <c r="O811" s="6"/>
      <c r="P811" s="6"/>
      <c r="Q811" s="168"/>
      <c r="S811" s="6"/>
      <c r="T811" s="6"/>
      <c r="U811" s="6"/>
      <c r="V811" s="6"/>
    </row>
    <row r="812" spans="2:22" s="18" customFormat="1" ht="15.75" customHeight="1" x14ac:dyDescent="0.2">
      <c r="B812" s="6"/>
      <c r="C812" s="166"/>
      <c r="D812" s="10"/>
      <c r="E812" s="12"/>
      <c r="F812" s="6"/>
      <c r="G812" s="6"/>
      <c r="H812" s="6"/>
      <c r="I812" s="6"/>
      <c r="J812" s="178"/>
      <c r="K812" s="249"/>
      <c r="L812" s="167"/>
      <c r="M812" s="6"/>
      <c r="N812" s="6"/>
      <c r="O812" s="6"/>
      <c r="P812" s="6"/>
      <c r="Q812" s="168"/>
      <c r="S812" s="6"/>
      <c r="T812" s="6"/>
      <c r="U812" s="6"/>
      <c r="V812" s="6"/>
    </row>
    <row r="813" spans="2:22" s="18" customFormat="1" ht="15.75" customHeight="1" x14ac:dyDescent="0.2">
      <c r="B813" s="6"/>
      <c r="C813" s="166"/>
      <c r="D813" s="10"/>
      <c r="E813" s="12"/>
      <c r="F813" s="6"/>
      <c r="G813" s="6"/>
      <c r="H813" s="6"/>
      <c r="I813" s="6"/>
      <c r="J813" s="178"/>
      <c r="K813" s="249"/>
      <c r="L813" s="167"/>
      <c r="M813" s="6"/>
      <c r="N813" s="6"/>
      <c r="O813" s="6"/>
      <c r="P813" s="6"/>
      <c r="Q813" s="168"/>
      <c r="S813" s="6"/>
      <c r="T813" s="6"/>
      <c r="U813" s="6"/>
      <c r="V813" s="6"/>
    </row>
    <row r="814" spans="2:22" s="18" customFormat="1" ht="15.75" customHeight="1" x14ac:dyDescent="0.2">
      <c r="B814" s="6"/>
      <c r="C814" s="166"/>
      <c r="D814" s="10"/>
      <c r="E814" s="12"/>
      <c r="F814" s="6"/>
      <c r="G814" s="6"/>
      <c r="H814" s="6"/>
      <c r="I814" s="6"/>
      <c r="J814" s="178"/>
      <c r="K814" s="249"/>
      <c r="L814" s="167"/>
      <c r="M814" s="6"/>
      <c r="N814" s="6"/>
      <c r="O814" s="6"/>
      <c r="P814" s="6"/>
      <c r="Q814" s="168"/>
      <c r="S814" s="6"/>
      <c r="T814" s="6"/>
      <c r="U814" s="6"/>
      <c r="V814" s="6"/>
    </row>
    <row r="815" spans="2:22" s="18" customFormat="1" ht="15.75" customHeight="1" x14ac:dyDescent="0.2">
      <c r="B815" s="6"/>
      <c r="C815" s="166"/>
      <c r="D815" s="10"/>
      <c r="E815" s="12"/>
      <c r="F815" s="6"/>
      <c r="G815" s="6"/>
      <c r="H815" s="6"/>
      <c r="I815" s="6"/>
      <c r="J815" s="178"/>
      <c r="K815" s="249"/>
      <c r="L815" s="167"/>
      <c r="M815" s="6"/>
      <c r="N815" s="6"/>
      <c r="O815" s="6"/>
      <c r="P815" s="6"/>
      <c r="Q815" s="168"/>
      <c r="S815" s="6"/>
      <c r="T815" s="6"/>
      <c r="U815" s="6"/>
      <c r="V815" s="6"/>
    </row>
    <row r="816" spans="2:22" s="18" customFormat="1" ht="15.75" customHeight="1" x14ac:dyDescent="0.2">
      <c r="B816" s="6"/>
      <c r="C816" s="166"/>
      <c r="D816" s="10"/>
      <c r="E816" s="12"/>
      <c r="F816" s="6"/>
      <c r="G816" s="6"/>
      <c r="H816" s="6"/>
      <c r="I816" s="6"/>
      <c r="J816" s="178"/>
      <c r="K816" s="249"/>
      <c r="L816" s="167"/>
      <c r="M816" s="6"/>
      <c r="N816" s="6"/>
      <c r="O816" s="6"/>
      <c r="P816" s="6"/>
      <c r="Q816" s="168"/>
      <c r="S816" s="6"/>
      <c r="T816" s="6"/>
      <c r="U816" s="6"/>
      <c r="V816" s="6"/>
    </row>
    <row r="817" spans="2:22" s="18" customFormat="1" ht="15.75" customHeight="1" x14ac:dyDescent="0.2">
      <c r="B817" s="6"/>
      <c r="C817" s="166"/>
      <c r="D817" s="10"/>
      <c r="E817" s="12"/>
      <c r="F817" s="6"/>
      <c r="G817" s="6"/>
      <c r="H817" s="6"/>
      <c r="I817" s="6"/>
      <c r="J817" s="178"/>
      <c r="K817" s="249"/>
      <c r="L817" s="167"/>
      <c r="M817" s="6"/>
      <c r="N817" s="6"/>
      <c r="O817" s="6"/>
      <c r="P817" s="6"/>
      <c r="Q817" s="168"/>
      <c r="S817" s="6"/>
      <c r="T817" s="6"/>
      <c r="U817" s="6"/>
      <c r="V817" s="6"/>
    </row>
    <row r="818" spans="2:22" s="18" customFormat="1" ht="15.75" customHeight="1" x14ac:dyDescent="0.2">
      <c r="B818" s="6"/>
      <c r="C818" s="166"/>
      <c r="D818" s="10"/>
      <c r="E818" s="12"/>
      <c r="F818" s="6"/>
      <c r="G818" s="6"/>
      <c r="H818" s="6"/>
      <c r="I818" s="6"/>
      <c r="J818" s="178"/>
      <c r="K818" s="249"/>
      <c r="L818" s="167"/>
      <c r="M818" s="6"/>
      <c r="N818" s="6"/>
      <c r="O818" s="6"/>
      <c r="P818" s="6"/>
      <c r="Q818" s="168"/>
      <c r="S818" s="6"/>
      <c r="T818" s="6"/>
      <c r="U818" s="6"/>
      <c r="V818" s="6"/>
    </row>
    <row r="819" spans="2:22" s="18" customFormat="1" ht="15.75" customHeight="1" x14ac:dyDescent="0.2">
      <c r="B819" s="6"/>
      <c r="C819" s="166"/>
      <c r="D819" s="10"/>
      <c r="E819" s="12"/>
      <c r="F819" s="6"/>
      <c r="G819" s="6"/>
      <c r="H819" s="6"/>
      <c r="I819" s="6"/>
      <c r="J819" s="178"/>
      <c r="K819" s="249"/>
      <c r="L819" s="167"/>
      <c r="M819" s="6"/>
      <c r="N819" s="6"/>
      <c r="O819" s="6"/>
      <c r="P819" s="6"/>
      <c r="Q819" s="168"/>
      <c r="S819" s="6"/>
      <c r="T819" s="6"/>
      <c r="U819" s="6"/>
      <c r="V819" s="6"/>
    </row>
    <row r="820" spans="2:22" s="18" customFormat="1" ht="15.75" customHeight="1" x14ac:dyDescent="0.2">
      <c r="B820" s="6"/>
      <c r="C820" s="166"/>
      <c r="D820" s="10"/>
      <c r="E820" s="12"/>
      <c r="F820" s="6"/>
      <c r="G820" s="6"/>
      <c r="H820" s="6"/>
      <c r="I820" s="6"/>
      <c r="J820" s="178"/>
      <c r="K820" s="249"/>
      <c r="L820" s="167"/>
      <c r="M820" s="6"/>
      <c r="N820" s="6"/>
      <c r="O820" s="6"/>
      <c r="P820" s="6"/>
      <c r="Q820" s="168"/>
      <c r="S820" s="6"/>
      <c r="T820" s="6"/>
      <c r="U820" s="6"/>
      <c r="V820" s="6"/>
    </row>
    <row r="821" spans="2:22" s="18" customFormat="1" ht="15.75" customHeight="1" x14ac:dyDescent="0.2">
      <c r="B821" s="6"/>
      <c r="C821" s="166"/>
      <c r="D821" s="10"/>
      <c r="E821" s="12"/>
      <c r="F821" s="6"/>
      <c r="G821" s="6"/>
      <c r="H821" s="6"/>
      <c r="I821" s="6"/>
      <c r="J821" s="178"/>
      <c r="K821" s="249"/>
      <c r="L821" s="167"/>
      <c r="M821" s="6"/>
      <c r="N821" s="6"/>
      <c r="O821" s="6"/>
      <c r="P821" s="6"/>
      <c r="Q821" s="168"/>
      <c r="S821" s="6"/>
      <c r="T821" s="6"/>
      <c r="U821" s="6"/>
      <c r="V821" s="6"/>
    </row>
    <row r="822" spans="2:22" s="18" customFormat="1" ht="15.75" customHeight="1" x14ac:dyDescent="0.2">
      <c r="B822" s="6"/>
      <c r="C822" s="166"/>
      <c r="D822" s="10"/>
      <c r="E822" s="12"/>
      <c r="F822" s="6"/>
      <c r="G822" s="6"/>
      <c r="H822" s="6"/>
      <c r="I822" s="6"/>
      <c r="J822" s="178"/>
      <c r="K822" s="249"/>
      <c r="L822" s="167"/>
      <c r="M822" s="6"/>
      <c r="N822" s="6"/>
      <c r="O822" s="6"/>
      <c r="P822" s="6"/>
      <c r="Q822" s="168"/>
      <c r="S822" s="6"/>
      <c r="T822" s="6"/>
      <c r="U822" s="6"/>
      <c r="V822" s="6"/>
    </row>
    <row r="823" spans="2:22" s="18" customFormat="1" ht="15.75" customHeight="1" x14ac:dyDescent="0.2">
      <c r="B823" s="6"/>
      <c r="C823" s="166"/>
      <c r="D823" s="10"/>
      <c r="E823" s="12"/>
      <c r="F823" s="6"/>
      <c r="G823" s="6"/>
      <c r="H823" s="6"/>
      <c r="I823" s="6"/>
      <c r="J823" s="178"/>
      <c r="K823" s="249"/>
      <c r="L823" s="167"/>
      <c r="M823" s="6"/>
      <c r="N823" s="6"/>
      <c r="O823" s="6"/>
      <c r="P823" s="6"/>
      <c r="Q823" s="168"/>
      <c r="S823" s="6"/>
      <c r="T823" s="6"/>
      <c r="U823" s="6"/>
      <c r="V823" s="6"/>
    </row>
    <row r="824" spans="2:22" s="18" customFormat="1" ht="15.75" customHeight="1" x14ac:dyDescent="0.2">
      <c r="B824" s="6"/>
      <c r="C824" s="166"/>
      <c r="D824" s="10"/>
      <c r="E824" s="12"/>
      <c r="F824" s="6"/>
      <c r="G824" s="6"/>
      <c r="H824" s="6"/>
      <c r="I824" s="6"/>
      <c r="J824" s="178"/>
      <c r="K824" s="249"/>
      <c r="L824" s="167"/>
      <c r="M824" s="6"/>
      <c r="N824" s="6"/>
      <c r="O824" s="6"/>
      <c r="P824" s="6"/>
      <c r="Q824" s="168"/>
      <c r="S824" s="6"/>
      <c r="T824" s="6"/>
      <c r="U824" s="6"/>
      <c r="V824" s="6"/>
    </row>
    <row r="825" spans="2:22" s="18" customFormat="1" ht="15.75" customHeight="1" x14ac:dyDescent="0.2">
      <c r="B825" s="6"/>
      <c r="C825" s="166"/>
      <c r="D825" s="10"/>
      <c r="E825" s="12"/>
      <c r="F825" s="6"/>
      <c r="G825" s="6"/>
      <c r="H825" s="6"/>
      <c r="I825" s="6"/>
      <c r="J825" s="178"/>
      <c r="K825" s="249"/>
      <c r="L825" s="167"/>
      <c r="M825" s="6"/>
      <c r="N825" s="6"/>
      <c r="O825" s="6"/>
      <c r="P825" s="6"/>
      <c r="Q825" s="168"/>
      <c r="S825" s="6"/>
      <c r="T825" s="6"/>
      <c r="U825" s="6"/>
      <c r="V825" s="6"/>
    </row>
    <row r="826" spans="2:22" s="18" customFormat="1" ht="15.75" customHeight="1" x14ac:dyDescent="0.2">
      <c r="B826" s="6"/>
      <c r="C826" s="166"/>
      <c r="D826" s="10"/>
      <c r="E826" s="12"/>
      <c r="F826" s="6"/>
      <c r="G826" s="6"/>
      <c r="H826" s="6"/>
      <c r="I826" s="6"/>
      <c r="J826" s="178"/>
      <c r="K826" s="249"/>
      <c r="L826" s="167"/>
      <c r="M826" s="6"/>
      <c r="N826" s="6"/>
      <c r="O826" s="6"/>
      <c r="P826" s="6"/>
      <c r="Q826" s="168"/>
      <c r="S826" s="6"/>
      <c r="T826" s="6"/>
      <c r="U826" s="6"/>
      <c r="V826" s="6"/>
    </row>
    <row r="827" spans="2:22" s="18" customFormat="1" ht="15.75" customHeight="1" x14ac:dyDescent="0.2">
      <c r="B827" s="6"/>
      <c r="C827" s="166"/>
      <c r="D827" s="10"/>
      <c r="E827" s="12"/>
      <c r="F827" s="6"/>
      <c r="G827" s="6"/>
      <c r="H827" s="6"/>
      <c r="I827" s="6"/>
      <c r="J827" s="178"/>
      <c r="K827" s="249"/>
      <c r="L827" s="167"/>
      <c r="M827" s="6"/>
      <c r="N827" s="6"/>
      <c r="O827" s="6"/>
      <c r="P827" s="6"/>
      <c r="Q827" s="168"/>
      <c r="S827" s="6"/>
      <c r="T827" s="6"/>
      <c r="U827" s="6"/>
      <c r="V827" s="6"/>
    </row>
    <row r="828" spans="2:22" s="18" customFormat="1" ht="15.75" customHeight="1" x14ac:dyDescent="0.2">
      <c r="B828" s="6"/>
      <c r="C828" s="166"/>
      <c r="D828" s="10"/>
      <c r="E828" s="12"/>
      <c r="F828" s="6"/>
      <c r="G828" s="6"/>
      <c r="H828" s="6"/>
      <c r="I828" s="6"/>
      <c r="J828" s="178"/>
      <c r="K828" s="249"/>
      <c r="L828" s="167"/>
      <c r="M828" s="6"/>
      <c r="N828" s="6"/>
      <c r="O828" s="6"/>
      <c r="P828" s="6"/>
      <c r="Q828" s="168"/>
      <c r="S828" s="6"/>
      <c r="T828" s="6"/>
      <c r="U828" s="6"/>
      <c r="V828" s="6"/>
    </row>
    <row r="829" spans="2:22" s="18" customFormat="1" ht="15.75" customHeight="1" x14ac:dyDescent="0.2">
      <c r="B829" s="6"/>
      <c r="C829" s="166"/>
      <c r="D829" s="10"/>
      <c r="E829" s="12"/>
      <c r="F829" s="6"/>
      <c r="G829" s="6"/>
      <c r="H829" s="6"/>
      <c r="I829" s="6"/>
      <c r="J829" s="178"/>
      <c r="K829" s="249"/>
      <c r="L829" s="167"/>
      <c r="M829" s="6"/>
      <c r="N829" s="6"/>
      <c r="O829" s="6"/>
      <c r="P829" s="6"/>
      <c r="Q829" s="168"/>
      <c r="S829" s="6"/>
      <c r="T829" s="6"/>
      <c r="U829" s="6"/>
      <c r="V829" s="6"/>
    </row>
    <row r="830" spans="2:22" s="18" customFormat="1" ht="15.75" customHeight="1" x14ac:dyDescent="0.2">
      <c r="B830" s="6"/>
      <c r="C830" s="166"/>
      <c r="D830" s="10"/>
      <c r="E830" s="12"/>
      <c r="F830" s="6"/>
      <c r="G830" s="6"/>
      <c r="H830" s="6"/>
      <c r="I830" s="6"/>
      <c r="J830" s="178"/>
      <c r="K830" s="249"/>
      <c r="L830" s="167"/>
      <c r="M830" s="6"/>
      <c r="N830" s="6"/>
      <c r="O830" s="6"/>
      <c r="P830" s="6"/>
      <c r="Q830" s="168"/>
      <c r="S830" s="6"/>
      <c r="T830" s="6"/>
      <c r="U830" s="6"/>
      <c r="V830" s="6"/>
    </row>
    <row r="831" spans="2:22" s="18" customFormat="1" ht="15.75" customHeight="1" x14ac:dyDescent="0.2">
      <c r="B831" s="6"/>
      <c r="C831" s="166"/>
      <c r="D831" s="10"/>
      <c r="E831" s="12"/>
      <c r="F831" s="6"/>
      <c r="G831" s="6"/>
      <c r="H831" s="6"/>
      <c r="I831" s="6"/>
      <c r="J831" s="178"/>
      <c r="K831" s="249"/>
      <c r="L831" s="167"/>
      <c r="M831" s="6"/>
      <c r="N831" s="6"/>
      <c r="O831" s="6"/>
      <c r="P831" s="6"/>
      <c r="Q831" s="168"/>
      <c r="S831" s="6"/>
      <c r="T831" s="6"/>
      <c r="U831" s="6"/>
      <c r="V831" s="6"/>
    </row>
    <row r="832" spans="2:22" s="18" customFormat="1" ht="15.75" customHeight="1" x14ac:dyDescent="0.2">
      <c r="B832" s="6"/>
      <c r="C832" s="166"/>
      <c r="D832" s="10"/>
      <c r="E832" s="12"/>
      <c r="F832" s="6"/>
      <c r="G832" s="6"/>
      <c r="H832" s="6"/>
      <c r="I832" s="6"/>
      <c r="J832" s="178"/>
      <c r="K832" s="249"/>
      <c r="L832" s="167"/>
      <c r="M832" s="6"/>
      <c r="N832" s="6"/>
      <c r="O832" s="6"/>
      <c r="P832" s="6"/>
      <c r="Q832" s="168"/>
      <c r="S832" s="6"/>
      <c r="T832" s="6"/>
      <c r="U832" s="6"/>
      <c r="V832" s="6"/>
    </row>
    <row r="833" spans="2:22" s="18" customFormat="1" ht="15.75" customHeight="1" x14ac:dyDescent="0.2">
      <c r="B833" s="6"/>
      <c r="C833" s="166"/>
      <c r="D833" s="10"/>
      <c r="E833" s="12"/>
      <c r="F833" s="6"/>
      <c r="G833" s="6"/>
      <c r="H833" s="6"/>
      <c r="I833" s="6"/>
      <c r="J833" s="178"/>
      <c r="K833" s="249"/>
      <c r="L833" s="167"/>
      <c r="M833" s="6"/>
      <c r="N833" s="6"/>
      <c r="O833" s="6"/>
      <c r="P833" s="6"/>
      <c r="Q833" s="168"/>
      <c r="S833" s="6"/>
      <c r="T833" s="6"/>
      <c r="U833" s="6"/>
      <c r="V833" s="6"/>
    </row>
    <row r="834" spans="2:22" s="18" customFormat="1" ht="15.75" customHeight="1" x14ac:dyDescent="0.2">
      <c r="B834" s="6"/>
      <c r="C834" s="166"/>
      <c r="D834" s="10"/>
      <c r="E834" s="12"/>
      <c r="F834" s="6"/>
      <c r="G834" s="6"/>
      <c r="H834" s="6"/>
      <c r="I834" s="6"/>
      <c r="J834" s="178"/>
      <c r="K834" s="249"/>
      <c r="L834" s="167"/>
      <c r="M834" s="6"/>
      <c r="N834" s="6"/>
      <c r="O834" s="6"/>
      <c r="P834" s="6"/>
      <c r="Q834" s="168"/>
      <c r="S834" s="6"/>
      <c r="T834" s="6"/>
      <c r="U834" s="6"/>
      <c r="V834" s="6"/>
    </row>
    <row r="835" spans="2:22" s="18" customFormat="1" ht="15.75" customHeight="1" x14ac:dyDescent="0.2">
      <c r="B835" s="6"/>
      <c r="C835" s="166"/>
      <c r="D835" s="10"/>
      <c r="E835" s="12"/>
      <c r="F835" s="6"/>
      <c r="G835" s="6"/>
      <c r="H835" s="6"/>
      <c r="I835" s="6"/>
      <c r="J835" s="178"/>
      <c r="K835" s="249"/>
      <c r="L835" s="167"/>
      <c r="M835" s="6"/>
      <c r="N835" s="6"/>
      <c r="O835" s="6"/>
      <c r="P835" s="6"/>
      <c r="Q835" s="168"/>
      <c r="S835" s="6"/>
      <c r="T835" s="6"/>
      <c r="U835" s="6"/>
      <c r="V835" s="6"/>
    </row>
    <row r="836" spans="2:22" s="18" customFormat="1" ht="15.75" customHeight="1" x14ac:dyDescent="0.2">
      <c r="B836" s="6"/>
      <c r="C836" s="166"/>
      <c r="D836" s="10"/>
      <c r="E836" s="12"/>
      <c r="F836" s="6"/>
      <c r="G836" s="6"/>
      <c r="H836" s="6"/>
      <c r="I836" s="6"/>
      <c r="J836" s="178"/>
      <c r="K836" s="249"/>
      <c r="L836" s="167"/>
      <c r="M836" s="6"/>
      <c r="N836" s="6"/>
      <c r="O836" s="6"/>
      <c r="P836" s="6"/>
      <c r="Q836" s="168"/>
      <c r="S836" s="6"/>
      <c r="T836" s="6"/>
      <c r="U836" s="6"/>
      <c r="V836" s="6"/>
    </row>
    <row r="837" spans="2:22" s="18" customFormat="1" ht="15.75" customHeight="1" x14ac:dyDescent="0.2">
      <c r="B837" s="6"/>
      <c r="C837" s="166"/>
      <c r="D837" s="10"/>
      <c r="E837" s="12"/>
      <c r="F837" s="6"/>
      <c r="G837" s="6"/>
      <c r="H837" s="6"/>
      <c r="I837" s="6"/>
      <c r="J837" s="178"/>
      <c r="K837" s="249"/>
      <c r="L837" s="167"/>
      <c r="M837" s="6"/>
      <c r="N837" s="6"/>
      <c r="O837" s="6"/>
      <c r="P837" s="6"/>
      <c r="Q837" s="168"/>
      <c r="S837" s="6"/>
      <c r="T837" s="6"/>
      <c r="U837" s="6"/>
      <c r="V837" s="6"/>
    </row>
    <row r="838" spans="2:22" s="18" customFormat="1" ht="15.75" customHeight="1" x14ac:dyDescent="0.2">
      <c r="B838" s="6"/>
      <c r="C838" s="166"/>
      <c r="D838" s="10"/>
      <c r="E838" s="12"/>
      <c r="F838" s="6"/>
      <c r="G838" s="6"/>
      <c r="H838" s="6"/>
      <c r="I838" s="6"/>
      <c r="J838" s="178"/>
      <c r="K838" s="249"/>
      <c r="L838" s="167"/>
      <c r="M838" s="6"/>
      <c r="N838" s="6"/>
      <c r="O838" s="6"/>
      <c r="P838" s="6"/>
      <c r="Q838" s="168"/>
      <c r="S838" s="6"/>
      <c r="T838" s="6"/>
      <c r="U838" s="6"/>
      <c r="V838" s="6"/>
    </row>
    <row r="839" spans="2:22" s="18" customFormat="1" ht="15.75" customHeight="1" x14ac:dyDescent="0.2">
      <c r="B839" s="6"/>
      <c r="C839" s="166"/>
      <c r="D839" s="10"/>
      <c r="E839" s="12"/>
      <c r="F839" s="6"/>
      <c r="G839" s="6"/>
      <c r="H839" s="6"/>
      <c r="I839" s="6"/>
      <c r="J839" s="178"/>
      <c r="K839" s="249"/>
      <c r="L839" s="167"/>
      <c r="M839" s="6"/>
      <c r="N839" s="6"/>
      <c r="O839" s="6"/>
      <c r="P839" s="6"/>
      <c r="Q839" s="168"/>
      <c r="S839" s="6"/>
      <c r="T839" s="6"/>
      <c r="U839" s="6"/>
      <c r="V839" s="6"/>
    </row>
    <row r="840" spans="2:22" s="18" customFormat="1" ht="15.75" customHeight="1" x14ac:dyDescent="0.2">
      <c r="B840" s="6"/>
      <c r="C840" s="166"/>
      <c r="D840" s="10"/>
      <c r="E840" s="12"/>
      <c r="F840" s="6"/>
      <c r="G840" s="6"/>
      <c r="H840" s="6"/>
      <c r="I840" s="6"/>
      <c r="J840" s="178"/>
      <c r="K840" s="249"/>
      <c r="L840" s="167"/>
      <c r="M840" s="6"/>
      <c r="N840" s="6"/>
      <c r="O840" s="6"/>
      <c r="P840" s="6"/>
      <c r="Q840" s="168"/>
      <c r="S840" s="6"/>
      <c r="T840" s="6"/>
      <c r="U840" s="6"/>
      <c r="V840" s="6"/>
    </row>
    <row r="841" spans="2:22" s="18" customFormat="1" ht="15.75" customHeight="1" x14ac:dyDescent="0.2">
      <c r="B841" s="6"/>
      <c r="C841" s="166"/>
      <c r="D841" s="10"/>
      <c r="E841" s="12"/>
      <c r="F841" s="6"/>
      <c r="G841" s="6"/>
      <c r="H841" s="6"/>
      <c r="I841" s="6"/>
      <c r="J841" s="178"/>
      <c r="K841" s="249"/>
      <c r="L841" s="167"/>
      <c r="M841" s="6"/>
      <c r="N841" s="6"/>
      <c r="O841" s="6"/>
      <c r="P841" s="6"/>
      <c r="Q841" s="168"/>
      <c r="S841" s="6"/>
      <c r="T841" s="6"/>
      <c r="U841" s="6"/>
      <c r="V841" s="6"/>
    </row>
    <row r="842" spans="2:22" s="18" customFormat="1" ht="15.75" customHeight="1" x14ac:dyDescent="0.2">
      <c r="B842" s="6"/>
      <c r="C842" s="166"/>
      <c r="D842" s="10"/>
      <c r="E842" s="12"/>
      <c r="F842" s="6"/>
      <c r="G842" s="6"/>
      <c r="H842" s="6"/>
      <c r="I842" s="6"/>
      <c r="J842" s="178"/>
      <c r="K842" s="249"/>
      <c r="L842" s="167"/>
      <c r="M842" s="6"/>
      <c r="N842" s="6"/>
      <c r="O842" s="6"/>
      <c r="P842" s="6"/>
      <c r="Q842" s="168"/>
      <c r="S842" s="6"/>
      <c r="T842" s="6"/>
      <c r="U842" s="6"/>
      <c r="V842" s="6"/>
    </row>
    <row r="843" spans="2:22" s="18" customFormat="1" ht="15.75" customHeight="1" x14ac:dyDescent="0.2">
      <c r="B843" s="6"/>
      <c r="C843" s="166"/>
      <c r="D843" s="10"/>
      <c r="E843" s="12"/>
      <c r="F843" s="6"/>
      <c r="G843" s="6"/>
      <c r="H843" s="6"/>
      <c r="I843" s="6"/>
      <c r="J843" s="178"/>
      <c r="K843" s="249"/>
      <c r="L843" s="167"/>
      <c r="M843" s="6"/>
      <c r="N843" s="6"/>
      <c r="O843" s="6"/>
      <c r="P843" s="6"/>
      <c r="Q843" s="168"/>
      <c r="S843" s="6"/>
      <c r="T843" s="6"/>
      <c r="U843" s="6"/>
      <c r="V843" s="6"/>
    </row>
    <row r="844" spans="2:22" s="18" customFormat="1" ht="15.75" customHeight="1" x14ac:dyDescent="0.2">
      <c r="B844" s="6"/>
      <c r="C844" s="166"/>
      <c r="D844" s="10"/>
      <c r="E844" s="12"/>
      <c r="F844" s="6"/>
      <c r="G844" s="6"/>
      <c r="H844" s="6"/>
      <c r="I844" s="6"/>
      <c r="J844" s="178"/>
      <c r="K844" s="249"/>
      <c r="L844" s="167"/>
      <c r="M844" s="6"/>
      <c r="N844" s="6"/>
      <c r="O844" s="6"/>
      <c r="P844" s="6"/>
      <c r="Q844" s="168"/>
      <c r="S844" s="6"/>
      <c r="T844" s="6"/>
      <c r="U844" s="6"/>
      <c r="V844" s="6"/>
    </row>
    <row r="845" spans="2:22" s="18" customFormat="1" ht="15.75" customHeight="1" x14ac:dyDescent="0.2">
      <c r="B845" s="6"/>
      <c r="C845" s="166"/>
      <c r="D845" s="10"/>
      <c r="E845" s="12"/>
      <c r="F845" s="6"/>
      <c r="G845" s="6"/>
      <c r="H845" s="6"/>
      <c r="I845" s="6"/>
      <c r="J845" s="178"/>
      <c r="K845" s="249"/>
      <c r="L845" s="167"/>
      <c r="M845" s="6"/>
      <c r="N845" s="6"/>
      <c r="O845" s="6"/>
      <c r="P845" s="6"/>
      <c r="Q845" s="168"/>
      <c r="S845" s="6"/>
      <c r="T845" s="6"/>
      <c r="U845" s="6"/>
      <c r="V845" s="6"/>
    </row>
    <row r="846" spans="2:22" s="18" customFormat="1" ht="15.75" customHeight="1" x14ac:dyDescent="0.2">
      <c r="B846" s="6"/>
      <c r="C846" s="166"/>
      <c r="D846" s="10"/>
      <c r="E846" s="12"/>
      <c r="F846" s="6"/>
      <c r="G846" s="6"/>
      <c r="H846" s="6"/>
      <c r="I846" s="6"/>
      <c r="J846" s="178"/>
      <c r="K846" s="249"/>
      <c r="L846" s="167"/>
      <c r="M846" s="6"/>
      <c r="N846" s="6"/>
      <c r="O846" s="6"/>
      <c r="P846" s="6"/>
      <c r="Q846" s="168"/>
      <c r="S846" s="6"/>
      <c r="T846" s="6"/>
      <c r="U846" s="6"/>
      <c r="V846" s="6"/>
    </row>
    <row r="847" spans="2:22" s="18" customFormat="1" ht="15.75" customHeight="1" x14ac:dyDescent="0.2">
      <c r="B847" s="6"/>
      <c r="C847" s="166"/>
      <c r="D847" s="10"/>
      <c r="E847" s="12"/>
      <c r="F847" s="6"/>
      <c r="G847" s="6"/>
      <c r="H847" s="6"/>
      <c r="I847" s="6"/>
      <c r="J847" s="178"/>
      <c r="K847" s="249"/>
      <c r="L847" s="167"/>
      <c r="M847" s="6"/>
      <c r="N847" s="6"/>
      <c r="O847" s="6"/>
      <c r="P847" s="6"/>
      <c r="Q847" s="168"/>
      <c r="S847" s="6"/>
      <c r="T847" s="6"/>
      <c r="U847" s="6"/>
      <c r="V847" s="6"/>
    </row>
    <row r="848" spans="2:22" s="18" customFormat="1" ht="15.75" customHeight="1" x14ac:dyDescent="0.2">
      <c r="B848" s="6"/>
      <c r="C848" s="166"/>
      <c r="D848" s="10"/>
      <c r="E848" s="12"/>
      <c r="F848" s="6"/>
      <c r="G848" s="6"/>
      <c r="H848" s="6"/>
      <c r="I848" s="6"/>
      <c r="J848" s="178"/>
      <c r="K848" s="249"/>
      <c r="L848" s="167"/>
      <c r="M848" s="6"/>
      <c r="N848" s="6"/>
      <c r="O848" s="6"/>
      <c r="P848" s="6"/>
      <c r="Q848" s="168"/>
      <c r="S848" s="6"/>
      <c r="T848" s="6"/>
      <c r="U848" s="6"/>
      <c r="V848" s="6"/>
    </row>
    <row r="849" spans="2:22" s="18" customFormat="1" ht="15.75" customHeight="1" x14ac:dyDescent="0.2">
      <c r="B849" s="6"/>
      <c r="C849" s="166"/>
      <c r="D849" s="10"/>
      <c r="E849" s="12"/>
      <c r="F849" s="6"/>
      <c r="G849" s="6"/>
      <c r="H849" s="6"/>
      <c r="I849" s="6"/>
      <c r="J849" s="178"/>
      <c r="K849" s="249"/>
      <c r="L849" s="167"/>
      <c r="M849" s="6"/>
      <c r="N849" s="6"/>
      <c r="O849" s="6"/>
      <c r="P849" s="6"/>
      <c r="Q849" s="168"/>
      <c r="S849" s="6"/>
      <c r="T849" s="6"/>
      <c r="U849" s="6"/>
      <c r="V849" s="6"/>
    </row>
    <row r="850" spans="2:22" s="18" customFormat="1" ht="15.75" customHeight="1" x14ac:dyDescent="0.2">
      <c r="B850" s="6"/>
      <c r="C850" s="166"/>
      <c r="D850" s="10"/>
      <c r="E850" s="12"/>
      <c r="F850" s="6"/>
      <c r="G850" s="6"/>
      <c r="H850" s="6"/>
      <c r="I850" s="6"/>
      <c r="J850" s="178"/>
      <c r="K850" s="249"/>
      <c r="L850" s="167"/>
      <c r="M850" s="6"/>
      <c r="N850" s="6"/>
      <c r="O850" s="6"/>
      <c r="P850" s="6"/>
      <c r="Q850" s="168"/>
      <c r="S850" s="6"/>
      <c r="T850" s="6"/>
      <c r="U850" s="6"/>
      <c r="V850" s="6"/>
    </row>
    <row r="851" spans="2:22" s="18" customFormat="1" ht="15.75" customHeight="1" x14ac:dyDescent="0.2">
      <c r="B851" s="7"/>
      <c r="C851" s="166"/>
      <c r="D851" s="10"/>
      <c r="E851" s="12"/>
      <c r="F851" s="6"/>
      <c r="G851" s="6"/>
      <c r="H851" s="6"/>
      <c r="I851" s="6"/>
      <c r="J851" s="178"/>
      <c r="K851" s="249"/>
      <c r="L851" s="167"/>
      <c r="M851" s="6"/>
      <c r="N851" s="6"/>
      <c r="O851" s="6"/>
      <c r="P851" s="6"/>
      <c r="Q851" s="168"/>
      <c r="S851" s="6"/>
      <c r="T851" s="6"/>
      <c r="U851" s="6"/>
      <c r="V851" s="6"/>
    </row>
    <row r="852" spans="2:22" s="18" customFormat="1" ht="15.75" customHeight="1" x14ac:dyDescent="0.2">
      <c r="B852" s="7"/>
      <c r="C852" s="9"/>
      <c r="D852" s="10"/>
      <c r="E852" s="1"/>
      <c r="F852" s="7"/>
      <c r="G852" s="7"/>
      <c r="H852" s="7"/>
      <c r="I852" s="7"/>
      <c r="J852" s="179"/>
      <c r="K852" s="250"/>
      <c r="L852" s="11"/>
      <c r="M852" s="7"/>
      <c r="N852" s="7"/>
      <c r="O852" s="7"/>
      <c r="P852" s="7"/>
      <c r="Q852" s="13"/>
      <c r="R852" s="8"/>
      <c r="S852" s="6"/>
      <c r="T852" s="6"/>
      <c r="U852" s="6"/>
      <c r="V852" s="6"/>
    </row>
  </sheetData>
  <autoFilter ref="B1:V65">
    <filterColumn colId="13" showButton="0"/>
  </autoFilter>
  <mergeCells count="1">
    <mergeCell ref="O1:P1"/>
  </mergeCells>
  <conditionalFormatting sqref="C2">
    <cfRule type="duplicateValues" dxfId="785" priority="5"/>
  </conditionalFormatting>
  <conditionalFormatting sqref="C2">
    <cfRule type="duplicateValues" dxfId="784" priority="3"/>
    <cfRule type="duplicateValues" dxfId="783" priority="4"/>
  </conditionalFormatting>
  <conditionalFormatting sqref="D2">
    <cfRule type="duplicateValues" dxfId="782" priority="2"/>
  </conditionalFormatting>
  <conditionalFormatting sqref="C2">
    <cfRule type="duplicateValues" dxfId="781" priority="6"/>
    <cfRule type="duplicateValues" dxfId="780" priority="7"/>
    <cfRule type="duplicateValues" dxfId="779" priority="8"/>
  </conditionalFormatting>
  <conditionalFormatting sqref="C2">
    <cfRule type="duplicateValues" dxfId="778" priority="9"/>
    <cfRule type="duplicateValues" dxfId="777" priority="10"/>
    <cfRule type="duplicateValues" dxfId="776" priority="11"/>
    <cfRule type="duplicateValues" dxfId="775" priority="12"/>
  </conditionalFormatting>
  <conditionalFormatting sqref="D3:D65">
    <cfRule type="duplicateValues" dxfId="774" priority="13204"/>
    <cfRule type="duplicateValues" dxfId="773" priority="13205"/>
  </conditionalFormatting>
  <conditionalFormatting sqref="D1 D3:D1048576">
    <cfRule type="duplicateValues" dxfId="772" priority="13206"/>
  </conditionalFormatting>
  <conditionalFormatting sqref="C3:C65">
    <cfRule type="duplicateValues" dxfId="771" priority="13218"/>
    <cfRule type="duplicateValues" dxfId="770" priority="13219"/>
  </conditionalFormatting>
  <conditionalFormatting sqref="D3:D65">
    <cfRule type="duplicateValues" dxfId="769" priority="13220"/>
  </conditionalFormatting>
  <conditionalFormatting sqref="C3:C65">
    <cfRule type="duplicateValues" dxfId="768" priority="13221"/>
  </conditionalFormatting>
  <conditionalFormatting sqref="D3:D65">
    <cfRule type="duplicateValues" dxfId="767" priority="13222"/>
  </conditionalFormatting>
  <conditionalFormatting sqref="C3:C65">
    <cfRule type="duplicateValues" dxfId="766" priority="13223"/>
    <cfRule type="duplicateValues" dxfId="765" priority="13224"/>
  </conditionalFormatting>
  <hyperlinks>
    <hyperlink ref="R33" r:id="rId1" display="mailto:jereen.murshed.rousely@gmail.com"/>
    <hyperlink ref="R49" r:id="rId2" display="mailto:luckydutta10@gmail.com"/>
    <hyperlink ref="R37" r:id="rId3" display="mailto:palash_50@yahoo.com"/>
    <hyperlink ref="R42" r:id="rId4" display="mailto:naheed7126@gmail.com"/>
    <hyperlink ref="R13" r:id="rId5" display="mailto:sanjitgope19@gmail.com"/>
    <hyperlink ref="R32" r:id="rId6" display="mailto:farhanaafroz24879@gmail.com"/>
    <hyperlink ref="R62" r:id="rId7" display="mailto:tanu6502@yahoo.com"/>
    <hyperlink ref="R28" r:id="rId8" display="mailto:rupakthar@gmail.com"/>
    <hyperlink ref="R7" r:id="rId9" display="mailto:falguniamin913@gmail.com"/>
    <hyperlink ref="R43" r:id="rId10" display="mailto:shahnaj@iidfc.com"/>
    <hyperlink ref="R58" r:id="rId11" display="mailto:jazmingallery@gmail.com"/>
    <hyperlink ref="R11" r:id="rId12" display="mailto:tuli.cmc45th@gmail.com"/>
    <hyperlink ref="R50" r:id="rId13" display="mailto:popy_mkd@gmail.com"/>
    <hyperlink ref="R59" r:id="rId14" display="mailto:faizaiqbal1402@gmail.com"/>
    <hyperlink ref="R30" r:id="rId15" display="mailto:studentnasimaakterbipasha@gmail.com"/>
    <hyperlink ref="R65" r:id="rId16" display="mailto:nazninrezwana@gmail.com"/>
    <hyperlink ref="R25" r:id="rId17" display="mailto:nuzhat1925@gmail.com"/>
    <hyperlink ref="R2" r:id="rId18" display="mailto:monir_du04@yahoo.com"/>
    <hyperlink ref="R36" r:id="rId19" display="mailto:birshibli@gmail.com"/>
    <hyperlink ref="R40" r:id="rId20" display="mailto:ludmila.khorshed@intertek.com"/>
    <hyperlink ref="R56" r:id="rId21" display="mailto:popy_mkd@gmail.com"/>
    <hyperlink ref="R47" r:id="rId22" display="mailto:pradipbd2002@yahoo.com"/>
    <hyperlink ref="R4" r:id="rId23" display="mailto:homyra12@gmail.com"/>
    <hyperlink ref="R63" r:id="rId24" display="mailto:mdshomel233475@gmail.com"/>
    <hyperlink ref="R51" r:id="rId25" display="mailto:samiahaque1983@gmail.com"/>
    <hyperlink ref="R26" r:id="rId26" display="mailto:rashughosh1980@gmail.com"/>
    <hyperlink ref="R53" r:id="rId27" display="mailto:hanif07667@gmail.com"/>
    <hyperlink ref="R41" r:id="rId28" display="mailto:emico.jp08@gmail.com"/>
    <hyperlink ref="R38" r:id="rId29" display="mailto:nusrat.webappick@gmail.com"/>
    <hyperlink ref="R3" r:id="rId30" display="mailto:munnyphrm27@gmail.com"/>
    <hyperlink ref="R45" r:id="rId31" display="mailto:farhanarupom@gmail.com"/>
    <hyperlink ref="R48" r:id="rId32" display="mailto:biswajit117@yahoo.com"/>
    <hyperlink ref="R17" r:id="rId33" display="mailto:shahajadi380@gmail.com"/>
    <hyperlink ref="R34" r:id="rId34" display="mailto:hasibamostora88@gmail.com"/>
    <hyperlink ref="R64" r:id="rId35" display="mailto:linaa3642@gmail.com"/>
    <hyperlink ref="R57" r:id="rId36" display="mailto:pramiti222@gmail.com"/>
    <hyperlink ref="R61" r:id="rId37" display="mailto:chaitys@gmail.com"/>
    <hyperlink ref="R20" r:id="rId38" display="mailto:basunia9999@gmail.com"/>
    <hyperlink ref="R54" r:id="rId39" display="mailto:ameraza@gmail.com"/>
    <hyperlink ref="R44" r:id="rId40" display="mailto:annafewdrmc@gmail.com"/>
    <hyperlink ref="R46" r:id="rId41" display="mailto:farjanaislam83rbl@gmail.com"/>
    <hyperlink ref="R52" r:id="rId42" display="mailto:shikhasabana@gmail.com"/>
    <hyperlink ref="R55" r:id="rId43" display="mailto:seeamalim@gmail.com"/>
  </hyperlinks>
  <pageMargins left="0.17" right="0" top="0" bottom="0" header="0" footer="0"/>
  <pageSetup paperSize="9" orientation="portrait" r:id="rId4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outlinePr summaryBelow="0" summaryRight="0"/>
  </sheetPr>
  <dimension ref="A1:BF823"/>
  <sheetViews>
    <sheetView topLeftCell="E1" zoomScaleNormal="100" workbookViewId="0">
      <pane ySplit="1" topLeftCell="A2" activePane="bottomLeft" state="frozen"/>
      <selection pane="bottomLeft" activeCell="T3" sqref="T3"/>
    </sheetView>
  </sheetViews>
  <sheetFormatPr defaultColWidth="12.5703125" defaultRowHeight="15.75" customHeight="1" x14ac:dyDescent="0.2"/>
  <cols>
    <col min="1" max="1" width="27.85546875" style="18" customWidth="1"/>
    <col min="2" max="2" width="4.7109375" style="7" customWidth="1"/>
    <col min="3" max="3" width="23.28515625" style="9" customWidth="1"/>
    <col min="4" max="4" width="18" style="10" customWidth="1"/>
    <col min="5" max="5" width="18.140625" style="1" customWidth="1"/>
    <col min="6" max="6" width="18.85546875" style="7" customWidth="1"/>
    <col min="7" max="7" width="6.7109375" style="7" customWidth="1"/>
    <col min="8" max="8" width="7.5703125" style="7" customWidth="1"/>
    <col min="9" max="9" width="7.7109375" style="7" customWidth="1"/>
    <col min="10" max="10" width="6.5703125" style="179" customWidth="1"/>
    <col min="11" max="11" width="7.5703125" style="250" customWidth="1"/>
    <col min="12" max="12" width="13.28515625" style="11" customWidth="1"/>
    <col min="13" max="13" width="18.85546875" style="7" customWidth="1"/>
    <col min="14" max="14" width="26.7109375" style="7" customWidth="1"/>
    <col min="15" max="15" width="8.85546875" style="7" customWidth="1"/>
    <col min="16" max="16" width="10.85546875" style="7" customWidth="1"/>
    <col min="17" max="17" width="14.140625" style="13" customWidth="1"/>
    <col min="18" max="18" width="33.140625" style="8" customWidth="1"/>
    <col min="19" max="19" width="10" style="6" customWidth="1"/>
    <col min="20" max="22" width="12.5703125" style="6"/>
    <col min="23" max="58" width="12.5703125" style="18"/>
    <col min="59" max="16384" width="12.5703125" style="8"/>
  </cols>
  <sheetData>
    <row r="1" spans="1:58" ht="37.5" customHeight="1" x14ac:dyDescent="0.2">
      <c r="B1" s="169" t="s">
        <v>3381</v>
      </c>
      <c r="C1" s="338" t="s">
        <v>0</v>
      </c>
      <c r="D1" s="338" t="s">
        <v>5739</v>
      </c>
      <c r="E1" s="338" t="s">
        <v>6787</v>
      </c>
      <c r="F1" s="338" t="s">
        <v>2</v>
      </c>
      <c r="G1" s="338" t="s">
        <v>3</v>
      </c>
      <c r="H1" s="338" t="s">
        <v>4</v>
      </c>
      <c r="I1" s="338" t="s">
        <v>5</v>
      </c>
      <c r="J1" s="338" t="s">
        <v>6</v>
      </c>
      <c r="K1" s="245" t="s">
        <v>6745</v>
      </c>
      <c r="L1" s="171" t="s">
        <v>7</v>
      </c>
      <c r="M1" s="338" t="s">
        <v>3827</v>
      </c>
      <c r="N1" s="338" t="s">
        <v>6744</v>
      </c>
      <c r="O1" s="551" t="s">
        <v>5860</v>
      </c>
      <c r="P1" s="551"/>
      <c r="Q1" s="172" t="s">
        <v>8</v>
      </c>
      <c r="R1" s="173" t="s">
        <v>9</v>
      </c>
      <c r="S1" s="374" t="s">
        <v>6828</v>
      </c>
      <c r="T1" s="367" t="s">
        <v>6825</v>
      </c>
      <c r="U1" s="368" t="s">
        <v>6826</v>
      </c>
      <c r="V1" s="363" t="s">
        <v>6827</v>
      </c>
    </row>
    <row r="2" spans="1:58" customFormat="1" ht="18" customHeight="1" x14ac:dyDescent="0.2">
      <c r="A2" s="5"/>
      <c r="B2" s="34">
        <v>1</v>
      </c>
      <c r="C2" s="35" t="s">
        <v>985</v>
      </c>
      <c r="D2" s="36" t="s">
        <v>986</v>
      </c>
      <c r="E2" s="20" t="s">
        <v>987</v>
      </c>
      <c r="F2" s="20" t="s">
        <v>988</v>
      </c>
      <c r="G2" s="20" t="s">
        <v>989</v>
      </c>
      <c r="H2" s="20" t="s">
        <v>13</v>
      </c>
      <c r="I2" s="20" t="s">
        <v>22</v>
      </c>
      <c r="J2" s="174">
        <v>6</v>
      </c>
      <c r="K2" s="246">
        <v>16001</v>
      </c>
      <c r="L2" s="44">
        <v>41462</v>
      </c>
      <c r="M2" s="39">
        <v>44742</v>
      </c>
      <c r="N2" s="40" t="str">
        <f t="shared" ref="N2:N41" si="0">DATEDIF(L2,M2,"Y") &amp; " Years, "&amp; DATEDIF(L2,M2,"YM") &amp; " Months, "&amp;DATEDIF(L2,M2, "MD") &amp; " Days"</f>
        <v>8 Years, 11 Months, 23 Days</v>
      </c>
      <c r="O2" s="20">
        <v>23</v>
      </c>
      <c r="P2" s="20" t="s">
        <v>5544</v>
      </c>
      <c r="Q2" s="42" t="s">
        <v>990</v>
      </c>
      <c r="R2" s="58" t="s">
        <v>991</v>
      </c>
      <c r="S2" s="375">
        <v>8.11</v>
      </c>
      <c r="T2" s="375" t="str">
        <f t="shared" ref="T2:T41" si="1">IF(S2&lt;=9.5,"A",IF(S2&lt;=11,"B",IF(S2&lt;=16,"C")))</f>
        <v>A</v>
      </c>
      <c r="U2" s="408" t="s">
        <v>6837</v>
      </c>
      <c r="V2" s="376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</row>
    <row r="3" spans="1:58" customFormat="1" ht="18" customHeight="1" x14ac:dyDescent="0.2">
      <c r="A3" s="5"/>
      <c r="B3" s="34">
        <v>30</v>
      </c>
      <c r="C3" s="70" t="s">
        <v>5158</v>
      </c>
      <c r="D3" s="59" t="s">
        <v>5159</v>
      </c>
      <c r="E3" s="60" t="s">
        <v>3838</v>
      </c>
      <c r="F3" s="20" t="s">
        <v>12</v>
      </c>
      <c r="G3" s="60" t="s">
        <v>2351</v>
      </c>
      <c r="H3" s="60" t="s">
        <v>13</v>
      </c>
      <c r="I3" s="60" t="s">
        <v>14</v>
      </c>
      <c r="J3" s="174">
        <v>6</v>
      </c>
      <c r="K3" s="246">
        <v>16030</v>
      </c>
      <c r="L3" s="44">
        <v>41573</v>
      </c>
      <c r="M3" s="39">
        <v>44742</v>
      </c>
      <c r="N3" s="61" t="str">
        <f t="shared" si="0"/>
        <v>8 Years, 8 Months, 4 Days</v>
      </c>
      <c r="O3" s="48">
        <v>52</v>
      </c>
      <c r="P3" s="48" t="s">
        <v>4178</v>
      </c>
      <c r="Q3" s="79">
        <v>1764042221</v>
      </c>
      <c r="R3" s="126" t="s">
        <v>5160</v>
      </c>
      <c r="S3" s="375">
        <v>8.8000000000000007</v>
      </c>
      <c r="T3" s="375" t="str">
        <f t="shared" si="1"/>
        <v>A</v>
      </c>
      <c r="U3" s="408" t="s">
        <v>6837</v>
      </c>
      <c r="V3" s="376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</row>
    <row r="4" spans="1:58" customFormat="1" ht="18" customHeight="1" x14ac:dyDescent="0.2">
      <c r="A4" s="5"/>
      <c r="B4" s="34">
        <v>15</v>
      </c>
      <c r="C4" s="63" t="s">
        <v>4252</v>
      </c>
      <c r="D4" s="36" t="s">
        <v>4253</v>
      </c>
      <c r="E4" s="48" t="s">
        <v>4055</v>
      </c>
      <c r="F4" s="20" t="s">
        <v>12</v>
      </c>
      <c r="G4" s="48" t="s">
        <v>2351</v>
      </c>
      <c r="H4" s="48" t="s">
        <v>13</v>
      </c>
      <c r="I4" s="48" t="s">
        <v>14</v>
      </c>
      <c r="J4" s="174">
        <v>6</v>
      </c>
      <c r="K4" s="246">
        <v>16015</v>
      </c>
      <c r="L4" s="66">
        <v>40633</v>
      </c>
      <c r="M4" s="39">
        <v>44742</v>
      </c>
      <c r="N4" s="61" t="str">
        <f t="shared" si="0"/>
        <v>11 Years, 2 Months, 30 Days</v>
      </c>
      <c r="O4" s="48">
        <v>24</v>
      </c>
      <c r="P4" s="48" t="s">
        <v>4095</v>
      </c>
      <c r="Q4" s="71">
        <v>1711567770</v>
      </c>
      <c r="R4" s="126" t="s">
        <v>4254</v>
      </c>
      <c r="S4" s="375">
        <v>11.2</v>
      </c>
      <c r="T4" s="375" t="str">
        <f t="shared" si="1"/>
        <v>C</v>
      </c>
      <c r="U4" s="408" t="s">
        <v>6837</v>
      </c>
      <c r="V4" s="376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</row>
    <row r="5" spans="1:58" customFormat="1" ht="18" customHeight="1" x14ac:dyDescent="0.2">
      <c r="A5" s="5"/>
      <c r="B5" s="34">
        <v>17</v>
      </c>
      <c r="C5" s="63" t="s">
        <v>4286</v>
      </c>
      <c r="D5" s="64" t="s">
        <v>4287</v>
      </c>
      <c r="E5" s="48" t="s">
        <v>4288</v>
      </c>
      <c r="F5" s="20" t="s">
        <v>12</v>
      </c>
      <c r="G5" s="60" t="s">
        <v>2351</v>
      </c>
      <c r="H5" s="60" t="s">
        <v>13</v>
      </c>
      <c r="I5" s="48" t="s">
        <v>14</v>
      </c>
      <c r="J5" s="174">
        <v>6</v>
      </c>
      <c r="K5" s="246">
        <v>16017</v>
      </c>
      <c r="L5" s="66">
        <v>40091</v>
      </c>
      <c r="M5" s="39">
        <v>44742</v>
      </c>
      <c r="N5" s="61" t="str">
        <f t="shared" si="0"/>
        <v>12 Years, 8 Months, 25 Days</v>
      </c>
      <c r="O5" s="48">
        <v>24</v>
      </c>
      <c r="P5" s="48" t="s">
        <v>3873</v>
      </c>
      <c r="Q5" s="71">
        <v>1716204668</v>
      </c>
      <c r="R5" s="156" t="s">
        <v>4289</v>
      </c>
      <c r="S5" s="375">
        <v>12.8</v>
      </c>
      <c r="T5" s="375" t="str">
        <f t="shared" si="1"/>
        <v>C</v>
      </c>
      <c r="U5" s="408" t="s">
        <v>6837</v>
      </c>
      <c r="V5" s="376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</row>
    <row r="6" spans="1:58" customFormat="1" ht="18" customHeight="1" x14ac:dyDescent="0.2">
      <c r="A6" s="5"/>
      <c r="B6" s="34">
        <v>7</v>
      </c>
      <c r="C6" s="35" t="s">
        <v>1782</v>
      </c>
      <c r="D6" s="36" t="s">
        <v>1783</v>
      </c>
      <c r="E6" s="20" t="s">
        <v>956</v>
      </c>
      <c r="F6" s="20" t="s">
        <v>187</v>
      </c>
      <c r="G6" s="20" t="s">
        <v>188</v>
      </c>
      <c r="H6" s="20" t="s">
        <v>13</v>
      </c>
      <c r="I6" s="20" t="s">
        <v>22</v>
      </c>
      <c r="J6" s="175">
        <v>6</v>
      </c>
      <c r="K6" s="246">
        <v>16007</v>
      </c>
      <c r="L6" s="44">
        <v>39948</v>
      </c>
      <c r="M6" s="39">
        <v>44742</v>
      </c>
      <c r="N6" s="40" t="str">
        <f t="shared" si="0"/>
        <v>13 Years, 1 Months, 15 Days</v>
      </c>
      <c r="O6" s="20">
        <v>28</v>
      </c>
      <c r="P6" s="20" t="s">
        <v>5531</v>
      </c>
      <c r="Q6" s="42">
        <v>1711133252</v>
      </c>
      <c r="R6" s="58" t="s">
        <v>1785</v>
      </c>
      <c r="S6" s="375">
        <v>13.1</v>
      </c>
      <c r="T6" s="375" t="str">
        <f t="shared" si="1"/>
        <v>C</v>
      </c>
      <c r="U6" s="408">
        <v>45</v>
      </c>
      <c r="V6" s="416" t="s">
        <v>6839</v>
      </c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</row>
    <row r="7" spans="1:58" customFormat="1" ht="18" customHeight="1" x14ac:dyDescent="0.2">
      <c r="A7" s="5"/>
      <c r="B7" s="34">
        <v>9</v>
      </c>
      <c r="C7" s="35" t="s">
        <v>1865</v>
      </c>
      <c r="D7" s="43" t="s">
        <v>1866</v>
      </c>
      <c r="E7" s="20" t="s">
        <v>1867</v>
      </c>
      <c r="F7" s="20" t="s">
        <v>47</v>
      </c>
      <c r="G7" s="20" t="s">
        <v>48</v>
      </c>
      <c r="H7" s="20" t="s">
        <v>13</v>
      </c>
      <c r="I7" s="20" t="s">
        <v>22</v>
      </c>
      <c r="J7" s="175">
        <v>6</v>
      </c>
      <c r="K7" s="246">
        <v>16009</v>
      </c>
      <c r="L7" s="44">
        <v>40385</v>
      </c>
      <c r="M7" s="39">
        <v>44742</v>
      </c>
      <c r="N7" s="40" t="str">
        <f t="shared" si="0"/>
        <v>11 Years, 11 Months, 4 Days</v>
      </c>
      <c r="O7" s="20">
        <v>27</v>
      </c>
      <c r="P7" s="20" t="s">
        <v>5663</v>
      </c>
      <c r="Q7" s="42">
        <v>1819489575</v>
      </c>
      <c r="R7" s="58" t="s">
        <v>1869</v>
      </c>
      <c r="S7" s="375">
        <v>11.11</v>
      </c>
      <c r="T7" s="375" t="str">
        <f t="shared" si="1"/>
        <v>C</v>
      </c>
      <c r="U7" s="408">
        <v>43</v>
      </c>
      <c r="V7" s="416" t="s">
        <v>6840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</row>
    <row r="8" spans="1:58" customFormat="1" ht="18" customHeight="1" x14ac:dyDescent="0.2">
      <c r="A8" s="5"/>
      <c r="B8" s="34">
        <v>10</v>
      </c>
      <c r="C8" s="35" t="s">
        <v>1933</v>
      </c>
      <c r="D8" s="43" t="s">
        <v>1934</v>
      </c>
      <c r="E8" s="20" t="s">
        <v>1867</v>
      </c>
      <c r="F8" s="20" t="s">
        <v>47</v>
      </c>
      <c r="G8" s="20" t="s">
        <v>48</v>
      </c>
      <c r="H8" s="20" t="s">
        <v>13</v>
      </c>
      <c r="I8" s="20" t="s">
        <v>22</v>
      </c>
      <c r="J8" s="175">
        <v>6</v>
      </c>
      <c r="K8" s="246">
        <v>16010</v>
      </c>
      <c r="L8" s="44">
        <v>40219</v>
      </c>
      <c r="M8" s="39">
        <v>44742</v>
      </c>
      <c r="N8" s="40" t="str">
        <f t="shared" si="0"/>
        <v>12 Years, 4 Months, 20 Days</v>
      </c>
      <c r="O8" s="20">
        <v>24</v>
      </c>
      <c r="P8" s="20" t="s">
        <v>5539</v>
      </c>
      <c r="Q8" s="42">
        <v>1746146666</v>
      </c>
      <c r="R8" s="58" t="s">
        <v>1936</v>
      </c>
      <c r="S8" s="375">
        <v>12.4</v>
      </c>
      <c r="T8" s="375" t="str">
        <f t="shared" si="1"/>
        <v>C</v>
      </c>
      <c r="U8" s="408">
        <v>42</v>
      </c>
      <c r="V8" s="416" t="s">
        <v>6844</v>
      </c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</row>
    <row r="9" spans="1:58" customFormat="1" ht="18" customHeight="1" x14ac:dyDescent="0.2">
      <c r="A9" s="5"/>
      <c r="B9" s="34">
        <v>29</v>
      </c>
      <c r="C9" s="70" t="s">
        <v>5146</v>
      </c>
      <c r="D9" s="59" t="s">
        <v>5147</v>
      </c>
      <c r="E9" s="60" t="s">
        <v>5148</v>
      </c>
      <c r="F9" s="20" t="s">
        <v>12</v>
      </c>
      <c r="G9" s="60" t="s">
        <v>2351</v>
      </c>
      <c r="H9" s="77" t="s">
        <v>13</v>
      </c>
      <c r="I9" s="60" t="s">
        <v>14</v>
      </c>
      <c r="J9" s="174">
        <v>6</v>
      </c>
      <c r="K9" s="246">
        <v>16029</v>
      </c>
      <c r="L9" s="45">
        <v>41255</v>
      </c>
      <c r="M9" s="39">
        <v>44742</v>
      </c>
      <c r="N9" s="61" t="str">
        <f t="shared" si="0"/>
        <v>9 Years, 6 Months, 18 Days</v>
      </c>
      <c r="O9" s="48">
        <v>24</v>
      </c>
      <c r="P9" s="48" t="s">
        <v>3840</v>
      </c>
      <c r="Q9" s="79">
        <v>1712601546</v>
      </c>
      <c r="R9" s="126" t="s">
        <v>5149</v>
      </c>
      <c r="S9" s="375">
        <v>9.6</v>
      </c>
      <c r="T9" s="375" t="str">
        <f t="shared" si="1"/>
        <v>B</v>
      </c>
      <c r="U9" s="408" t="s">
        <v>6837</v>
      </c>
      <c r="V9" s="376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</row>
    <row r="10" spans="1:58" customFormat="1" ht="18" customHeight="1" x14ac:dyDescent="0.2">
      <c r="A10" s="5"/>
      <c r="B10" s="34">
        <v>3</v>
      </c>
      <c r="C10" s="35" t="s">
        <v>1554</v>
      </c>
      <c r="D10" s="36" t="s">
        <v>1555</v>
      </c>
      <c r="E10" s="20" t="s">
        <v>1556</v>
      </c>
      <c r="F10" s="20" t="s">
        <v>1167</v>
      </c>
      <c r="G10" s="20" t="s">
        <v>1168</v>
      </c>
      <c r="H10" s="20" t="s">
        <v>13</v>
      </c>
      <c r="I10" s="20" t="s">
        <v>22</v>
      </c>
      <c r="J10" s="174">
        <v>6</v>
      </c>
      <c r="K10" s="246">
        <v>16003</v>
      </c>
      <c r="L10" s="44">
        <v>40121</v>
      </c>
      <c r="M10" s="39">
        <v>44742</v>
      </c>
      <c r="N10" s="40" t="str">
        <f t="shared" si="0"/>
        <v>12 Years, 7 Months, 26 Days</v>
      </c>
      <c r="O10" s="20">
        <v>24</v>
      </c>
      <c r="P10" s="20" t="s">
        <v>5704</v>
      </c>
      <c r="Q10" s="42">
        <v>1726481886</v>
      </c>
      <c r="R10" s="58" t="s">
        <v>1558</v>
      </c>
      <c r="S10" s="375">
        <v>12.7</v>
      </c>
      <c r="T10" s="375" t="str">
        <f t="shared" si="1"/>
        <v>C</v>
      </c>
      <c r="U10" s="408">
        <v>38</v>
      </c>
      <c r="V10" s="416" t="s">
        <v>6843</v>
      </c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</row>
    <row r="11" spans="1:58" customFormat="1" ht="18" customHeight="1" x14ac:dyDescent="0.2">
      <c r="A11" s="5"/>
      <c r="B11" s="34">
        <v>4</v>
      </c>
      <c r="C11" s="35" t="s">
        <v>1680</v>
      </c>
      <c r="D11" s="36" t="s">
        <v>1681</v>
      </c>
      <c r="E11" s="20" t="s">
        <v>1556</v>
      </c>
      <c r="F11" s="20" t="s">
        <v>1167</v>
      </c>
      <c r="G11" s="20" t="s">
        <v>1168</v>
      </c>
      <c r="H11" s="20" t="s">
        <v>13</v>
      </c>
      <c r="I11" s="20" t="s">
        <v>22</v>
      </c>
      <c r="J11" s="174">
        <v>6</v>
      </c>
      <c r="K11" s="246">
        <v>16004</v>
      </c>
      <c r="L11" s="44">
        <v>40255</v>
      </c>
      <c r="M11" s="39">
        <v>44742</v>
      </c>
      <c r="N11" s="40" t="str">
        <f t="shared" si="0"/>
        <v>12 Years, 3 Months, 12 Days</v>
      </c>
      <c r="O11" s="20">
        <v>29</v>
      </c>
      <c r="P11" s="20" t="s">
        <v>5604</v>
      </c>
      <c r="Q11" s="42" t="s">
        <v>1682</v>
      </c>
      <c r="R11" s="58" t="s">
        <v>1683</v>
      </c>
      <c r="S11" s="375">
        <v>12.3</v>
      </c>
      <c r="T11" s="375" t="str">
        <f t="shared" si="1"/>
        <v>C</v>
      </c>
      <c r="U11" s="408">
        <v>35</v>
      </c>
      <c r="V11" s="376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</row>
    <row r="12" spans="1:58" customFormat="1" ht="18" customHeight="1" x14ac:dyDescent="0.2">
      <c r="A12" s="5"/>
      <c r="B12" s="34">
        <v>2</v>
      </c>
      <c r="C12" s="35" t="s">
        <v>992</v>
      </c>
      <c r="D12" s="36" t="s">
        <v>993</v>
      </c>
      <c r="E12" s="20" t="s">
        <v>987</v>
      </c>
      <c r="F12" s="20" t="s">
        <v>988</v>
      </c>
      <c r="G12" s="20" t="s">
        <v>989</v>
      </c>
      <c r="H12" s="20" t="s">
        <v>13</v>
      </c>
      <c r="I12" s="20" t="s">
        <v>22</v>
      </c>
      <c r="J12" s="174">
        <v>6</v>
      </c>
      <c r="K12" s="246">
        <v>16002</v>
      </c>
      <c r="L12" s="44">
        <v>41103</v>
      </c>
      <c r="M12" s="39">
        <v>44742</v>
      </c>
      <c r="N12" s="40" t="str">
        <f t="shared" si="0"/>
        <v>9 Years, 11 Months, 17 Days</v>
      </c>
      <c r="O12" s="20">
        <v>25</v>
      </c>
      <c r="P12" s="20" t="s">
        <v>5563</v>
      </c>
      <c r="Q12" s="42">
        <v>1726725699</v>
      </c>
      <c r="R12" s="58" t="s">
        <v>995</v>
      </c>
      <c r="S12" s="375">
        <v>9.11</v>
      </c>
      <c r="T12" s="375" t="str">
        <f t="shared" si="1"/>
        <v>A</v>
      </c>
      <c r="U12" s="408">
        <v>40</v>
      </c>
      <c r="V12" s="416" t="s">
        <v>6839</v>
      </c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</row>
    <row r="13" spans="1:58" customFormat="1" ht="18" customHeight="1" x14ac:dyDescent="0.2">
      <c r="A13" s="5"/>
      <c r="B13" s="34">
        <v>12</v>
      </c>
      <c r="C13" s="58" t="s">
        <v>3858</v>
      </c>
      <c r="D13" s="36" t="s">
        <v>3859</v>
      </c>
      <c r="E13" s="48" t="s">
        <v>3860</v>
      </c>
      <c r="F13" s="20" t="s">
        <v>12</v>
      </c>
      <c r="G13" s="48" t="s">
        <v>2351</v>
      </c>
      <c r="H13" s="48" t="s">
        <v>13</v>
      </c>
      <c r="I13" s="48" t="s">
        <v>14</v>
      </c>
      <c r="J13" s="174">
        <v>6</v>
      </c>
      <c r="K13" s="246">
        <v>16012</v>
      </c>
      <c r="L13" s="44">
        <v>41166</v>
      </c>
      <c r="M13" s="39">
        <v>44742</v>
      </c>
      <c r="N13" s="61" t="str">
        <f t="shared" si="0"/>
        <v>9 Years, 9 Months, 16 Days</v>
      </c>
      <c r="O13" s="48">
        <v>26</v>
      </c>
      <c r="P13" s="48" t="s">
        <v>3861</v>
      </c>
      <c r="Q13" s="79">
        <v>1917173857</v>
      </c>
      <c r="R13" s="126" t="s">
        <v>3862</v>
      </c>
      <c r="S13" s="375">
        <v>9.9</v>
      </c>
      <c r="T13" s="375" t="str">
        <f t="shared" si="1"/>
        <v>B</v>
      </c>
      <c r="U13" s="408">
        <v>39</v>
      </c>
      <c r="V13" s="416" t="s">
        <v>6839</v>
      </c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</row>
    <row r="14" spans="1:58" s="5" customFormat="1" ht="18" customHeight="1" x14ac:dyDescent="0.2">
      <c r="B14" s="34">
        <v>35</v>
      </c>
      <c r="C14" s="58" t="s">
        <v>5413</v>
      </c>
      <c r="D14" s="59" t="s">
        <v>5414</v>
      </c>
      <c r="E14" s="20" t="s">
        <v>4269</v>
      </c>
      <c r="F14" s="20" t="s">
        <v>12</v>
      </c>
      <c r="G14" s="48" t="s">
        <v>2351</v>
      </c>
      <c r="H14" s="48" t="s">
        <v>13</v>
      </c>
      <c r="I14" s="48" t="s">
        <v>14</v>
      </c>
      <c r="J14" s="174">
        <v>6</v>
      </c>
      <c r="K14" s="246">
        <v>16035</v>
      </c>
      <c r="L14" s="44">
        <v>40850</v>
      </c>
      <c r="M14" s="39">
        <v>44742</v>
      </c>
      <c r="N14" s="61" t="str">
        <f t="shared" si="0"/>
        <v>10 Years, 7 Months, 27 Days</v>
      </c>
      <c r="O14" s="48">
        <v>24</v>
      </c>
      <c r="P14" s="48" t="s">
        <v>4095</v>
      </c>
      <c r="Q14" s="79">
        <v>1711082501</v>
      </c>
      <c r="R14" s="126" t="s">
        <v>5415</v>
      </c>
      <c r="S14" s="375">
        <v>10.7</v>
      </c>
      <c r="T14" s="375" t="str">
        <f t="shared" si="1"/>
        <v>B</v>
      </c>
      <c r="U14" s="408">
        <v>36</v>
      </c>
      <c r="V14" s="416" t="s">
        <v>6840</v>
      </c>
    </row>
    <row r="15" spans="1:58" customFormat="1" ht="18" customHeight="1" x14ac:dyDescent="0.2">
      <c r="A15" s="5"/>
      <c r="B15" s="34">
        <v>8</v>
      </c>
      <c r="C15" s="102" t="s">
        <v>6372</v>
      </c>
      <c r="D15" s="36" t="s">
        <v>6815</v>
      </c>
      <c r="E15" s="36" t="s">
        <v>6373</v>
      </c>
      <c r="F15" s="36" t="s">
        <v>632</v>
      </c>
      <c r="G15" s="36" t="s">
        <v>487</v>
      </c>
      <c r="H15" s="36" t="s">
        <v>13</v>
      </c>
      <c r="I15" s="36" t="s">
        <v>22</v>
      </c>
      <c r="J15" s="128">
        <v>6</v>
      </c>
      <c r="K15" s="246">
        <v>16008</v>
      </c>
      <c r="L15" s="104">
        <v>40695</v>
      </c>
      <c r="M15" s="105">
        <v>44742</v>
      </c>
      <c r="N15" s="61" t="str">
        <f t="shared" si="0"/>
        <v>11 Years, 0 Months, 29 Days</v>
      </c>
      <c r="O15" s="36">
        <v>30</v>
      </c>
      <c r="P15" s="143">
        <v>24</v>
      </c>
      <c r="Q15" s="47" t="s">
        <v>6820</v>
      </c>
      <c r="R15" s="102" t="s">
        <v>6367</v>
      </c>
      <c r="S15" s="375">
        <v>11</v>
      </c>
      <c r="T15" s="375" t="str">
        <f t="shared" si="1"/>
        <v>B</v>
      </c>
      <c r="U15" s="408">
        <v>27</v>
      </c>
      <c r="V15" s="376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</row>
    <row r="16" spans="1:58" customFormat="1" ht="18" customHeight="1" x14ac:dyDescent="0.2">
      <c r="A16" s="5"/>
      <c r="B16" s="34">
        <v>6</v>
      </c>
      <c r="C16" s="35" t="s">
        <v>2881</v>
      </c>
      <c r="D16" s="43" t="s">
        <v>2882</v>
      </c>
      <c r="E16" s="20" t="s">
        <v>2779</v>
      </c>
      <c r="F16" s="20" t="s">
        <v>2622</v>
      </c>
      <c r="G16" s="20" t="s">
        <v>272</v>
      </c>
      <c r="H16" s="20" t="s">
        <v>13</v>
      </c>
      <c r="I16" s="20" t="s">
        <v>22</v>
      </c>
      <c r="J16" s="174">
        <v>6</v>
      </c>
      <c r="K16" s="246">
        <v>16006</v>
      </c>
      <c r="L16" s="44">
        <v>40358</v>
      </c>
      <c r="M16" s="39">
        <v>44742</v>
      </c>
      <c r="N16" s="40" t="str">
        <f t="shared" si="0"/>
        <v>12 Years, 0 Months, 1 Days</v>
      </c>
      <c r="O16" s="20">
        <v>27</v>
      </c>
      <c r="P16" s="20" t="s">
        <v>5537</v>
      </c>
      <c r="Q16" s="42" t="s">
        <v>2883</v>
      </c>
      <c r="R16" s="58" t="s">
        <v>2884</v>
      </c>
      <c r="S16" s="375">
        <v>12</v>
      </c>
      <c r="T16" s="375" t="str">
        <f t="shared" si="1"/>
        <v>C</v>
      </c>
      <c r="U16" s="408">
        <v>33</v>
      </c>
      <c r="V16" s="376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</row>
    <row r="17" spans="1:58" customFormat="1" ht="18" customHeight="1" x14ac:dyDescent="0.2">
      <c r="A17" s="5"/>
      <c r="B17" s="34">
        <v>31</v>
      </c>
      <c r="C17" s="58" t="s">
        <v>5173</v>
      </c>
      <c r="D17" s="59" t="s">
        <v>5174</v>
      </c>
      <c r="E17" s="48" t="s">
        <v>4534</v>
      </c>
      <c r="F17" s="20" t="s">
        <v>12</v>
      </c>
      <c r="G17" s="48" t="s">
        <v>2351</v>
      </c>
      <c r="H17" s="20" t="s">
        <v>13</v>
      </c>
      <c r="I17" s="48" t="s">
        <v>14</v>
      </c>
      <c r="J17" s="174">
        <v>6</v>
      </c>
      <c r="K17" s="246">
        <v>16031</v>
      </c>
      <c r="L17" s="44">
        <v>40179</v>
      </c>
      <c r="M17" s="39">
        <v>44742</v>
      </c>
      <c r="N17" s="61" t="str">
        <f t="shared" si="0"/>
        <v>12 Years, 5 Months, 29 Days</v>
      </c>
      <c r="O17" s="48">
        <v>28</v>
      </c>
      <c r="P17" s="48" t="s">
        <v>3894</v>
      </c>
      <c r="Q17" s="79">
        <v>1703838232</v>
      </c>
      <c r="R17" s="126" t="s">
        <v>380</v>
      </c>
      <c r="S17" s="375">
        <v>12.5</v>
      </c>
      <c r="T17" s="375" t="str">
        <f t="shared" si="1"/>
        <v>C</v>
      </c>
      <c r="U17" s="408">
        <v>29</v>
      </c>
      <c r="V17" s="376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</row>
    <row r="18" spans="1:58" customFormat="1" ht="18" customHeight="1" x14ac:dyDescent="0.2">
      <c r="A18" s="5"/>
      <c r="B18" s="34">
        <v>19</v>
      </c>
      <c r="C18" s="139" t="s">
        <v>4438</v>
      </c>
      <c r="D18" s="140" t="s">
        <v>4439</v>
      </c>
      <c r="E18" s="65" t="s">
        <v>4288</v>
      </c>
      <c r="F18" s="20" t="s">
        <v>12</v>
      </c>
      <c r="G18" s="60" t="s">
        <v>2351</v>
      </c>
      <c r="H18" s="60" t="s">
        <v>13</v>
      </c>
      <c r="I18" s="48" t="s">
        <v>14</v>
      </c>
      <c r="J18" s="174">
        <v>6</v>
      </c>
      <c r="K18" s="246">
        <v>16019</v>
      </c>
      <c r="L18" s="141">
        <v>40437</v>
      </c>
      <c r="M18" s="39">
        <v>44742</v>
      </c>
      <c r="N18" s="61" t="str">
        <f t="shared" si="0"/>
        <v>11 Years, 9 Months, 14 Days</v>
      </c>
      <c r="O18" s="48">
        <v>27</v>
      </c>
      <c r="P18" s="48" t="s">
        <v>3894</v>
      </c>
      <c r="Q18" s="325">
        <v>1711119398</v>
      </c>
      <c r="R18" s="126" t="s">
        <v>4440</v>
      </c>
      <c r="S18" s="375">
        <v>11.9</v>
      </c>
      <c r="T18" s="375" t="str">
        <f t="shared" si="1"/>
        <v>C</v>
      </c>
      <c r="U18" s="408">
        <v>24</v>
      </c>
      <c r="V18" s="376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</row>
    <row r="19" spans="1:58" customFormat="1" ht="18" customHeight="1" x14ac:dyDescent="0.2">
      <c r="A19" s="5"/>
      <c r="B19" s="34">
        <v>18</v>
      </c>
      <c r="C19" s="63" t="s">
        <v>4302</v>
      </c>
      <c r="D19" s="64" t="s">
        <v>4303</v>
      </c>
      <c r="E19" s="65" t="s">
        <v>4304</v>
      </c>
      <c r="F19" s="20" t="s">
        <v>12</v>
      </c>
      <c r="G19" s="60" t="s">
        <v>2351</v>
      </c>
      <c r="H19" s="60" t="s">
        <v>13</v>
      </c>
      <c r="I19" s="48" t="s">
        <v>14</v>
      </c>
      <c r="J19" s="174">
        <v>6</v>
      </c>
      <c r="K19" s="246">
        <v>16018</v>
      </c>
      <c r="L19" s="66">
        <v>40013</v>
      </c>
      <c r="M19" s="39">
        <v>44742</v>
      </c>
      <c r="N19" s="61" t="str">
        <f t="shared" si="0"/>
        <v>12 Years, 11 Months, 11 Days</v>
      </c>
      <c r="O19" s="48">
        <v>25</v>
      </c>
      <c r="P19" s="48" t="s">
        <v>3846</v>
      </c>
      <c r="Q19" s="71">
        <v>1922594352</v>
      </c>
      <c r="R19" s="156" t="s">
        <v>4305</v>
      </c>
      <c r="S19" s="375">
        <v>12.11</v>
      </c>
      <c r="T19" s="375" t="str">
        <f t="shared" si="1"/>
        <v>C</v>
      </c>
      <c r="U19" s="408">
        <v>21</v>
      </c>
      <c r="V19" s="376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</row>
    <row r="20" spans="1:58" customFormat="1" ht="18" customHeight="1" x14ac:dyDescent="0.2">
      <c r="A20" s="5"/>
      <c r="B20" s="34">
        <v>21</v>
      </c>
      <c r="C20" s="63" t="s">
        <v>6071</v>
      </c>
      <c r="D20" s="43" t="s">
        <v>5533</v>
      </c>
      <c r="E20" s="48" t="s">
        <v>4534</v>
      </c>
      <c r="F20" s="20" t="s">
        <v>12</v>
      </c>
      <c r="G20" s="60" t="s">
        <v>2351</v>
      </c>
      <c r="H20" s="60" t="s">
        <v>13</v>
      </c>
      <c r="I20" s="48" t="s">
        <v>14</v>
      </c>
      <c r="J20" s="174">
        <v>6</v>
      </c>
      <c r="K20" s="246">
        <v>16021</v>
      </c>
      <c r="L20" s="66">
        <v>39138</v>
      </c>
      <c r="M20" s="39">
        <v>44742</v>
      </c>
      <c r="N20" s="61" t="str">
        <f t="shared" si="0"/>
        <v>15 Years, 4 Months, 5 Days</v>
      </c>
      <c r="O20" s="48">
        <v>26</v>
      </c>
      <c r="P20" s="48" t="s">
        <v>3973</v>
      </c>
      <c r="Q20" s="71">
        <v>1715793644</v>
      </c>
      <c r="R20" s="126" t="s">
        <v>4535</v>
      </c>
      <c r="S20" s="375">
        <v>15.4</v>
      </c>
      <c r="T20" s="375" t="str">
        <f t="shared" si="1"/>
        <v>C</v>
      </c>
      <c r="U20" s="408">
        <v>21</v>
      </c>
      <c r="V20" s="376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</row>
    <row r="21" spans="1:58" customFormat="1" ht="18" customHeight="1" x14ac:dyDescent="0.2">
      <c r="A21" s="5"/>
      <c r="B21" s="34">
        <v>5</v>
      </c>
      <c r="C21" s="102" t="s">
        <v>6119</v>
      </c>
      <c r="D21" s="36" t="s">
        <v>6120</v>
      </c>
      <c r="E21" s="36" t="s">
        <v>6121</v>
      </c>
      <c r="F21" s="36" t="s">
        <v>72</v>
      </c>
      <c r="G21" s="36" t="s">
        <v>73</v>
      </c>
      <c r="H21" s="36" t="s">
        <v>13</v>
      </c>
      <c r="I21" s="36" t="s">
        <v>22</v>
      </c>
      <c r="J21" s="128">
        <v>6</v>
      </c>
      <c r="K21" s="246">
        <v>16005</v>
      </c>
      <c r="L21" s="104">
        <v>39939</v>
      </c>
      <c r="M21" s="105">
        <v>44742</v>
      </c>
      <c r="N21" s="61" t="str">
        <f t="shared" si="0"/>
        <v>13 Years, 1 Months, 24 Days</v>
      </c>
      <c r="O21" s="36">
        <v>26</v>
      </c>
      <c r="P21" s="143">
        <v>20</v>
      </c>
      <c r="Q21" s="47">
        <v>1714110845</v>
      </c>
      <c r="R21" s="102" t="s">
        <v>6122</v>
      </c>
      <c r="S21" s="375">
        <v>13.1</v>
      </c>
      <c r="T21" s="375" t="str">
        <f t="shared" si="1"/>
        <v>C</v>
      </c>
      <c r="U21" s="408">
        <v>20</v>
      </c>
      <c r="V21" s="376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</row>
    <row r="22" spans="1:58" customFormat="1" ht="18" customHeight="1" x14ac:dyDescent="0.2">
      <c r="A22" s="5"/>
      <c r="B22" s="34">
        <v>22</v>
      </c>
      <c r="C22" s="63" t="s">
        <v>6072</v>
      </c>
      <c r="D22" s="43" t="s">
        <v>5534</v>
      </c>
      <c r="E22" s="48" t="s">
        <v>4534</v>
      </c>
      <c r="F22" s="20" t="s">
        <v>12</v>
      </c>
      <c r="G22" s="60" t="s">
        <v>2351</v>
      </c>
      <c r="H22" s="60" t="s">
        <v>13</v>
      </c>
      <c r="I22" s="48" t="s">
        <v>14</v>
      </c>
      <c r="J22" s="174">
        <v>6</v>
      </c>
      <c r="K22" s="246">
        <v>16022</v>
      </c>
      <c r="L22" s="66">
        <v>40253</v>
      </c>
      <c r="M22" s="39">
        <v>44742</v>
      </c>
      <c r="N22" s="61" t="str">
        <f t="shared" si="0"/>
        <v>12 Years, 3 Months, 14 Days</v>
      </c>
      <c r="O22" s="48">
        <v>26</v>
      </c>
      <c r="P22" s="48" t="s">
        <v>3913</v>
      </c>
      <c r="Q22" s="71">
        <v>1715793644</v>
      </c>
      <c r="R22" s="126" t="s">
        <v>4535</v>
      </c>
      <c r="S22" s="375">
        <v>12.3</v>
      </c>
      <c r="T22" s="375" t="str">
        <f t="shared" si="1"/>
        <v>C</v>
      </c>
      <c r="U22" s="408">
        <v>19</v>
      </c>
      <c r="V22" s="376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</row>
    <row r="23" spans="1:58" customFormat="1" ht="18" customHeight="1" x14ac:dyDescent="0.2">
      <c r="A23" s="5"/>
      <c r="B23" s="34">
        <v>24</v>
      </c>
      <c r="C23" s="75" t="s">
        <v>4854</v>
      </c>
      <c r="D23" s="76" t="s">
        <v>4855</v>
      </c>
      <c r="E23" s="60" t="s">
        <v>3860</v>
      </c>
      <c r="F23" s="20" t="s">
        <v>12</v>
      </c>
      <c r="G23" s="60" t="s">
        <v>2351</v>
      </c>
      <c r="H23" s="60" t="s">
        <v>13</v>
      </c>
      <c r="I23" s="60" t="s">
        <v>14</v>
      </c>
      <c r="J23" s="174">
        <v>6</v>
      </c>
      <c r="K23" s="246">
        <v>16024</v>
      </c>
      <c r="L23" s="45">
        <v>40423</v>
      </c>
      <c r="M23" s="39">
        <v>44742</v>
      </c>
      <c r="N23" s="61" t="str">
        <f t="shared" si="0"/>
        <v>11 Years, 9 Months, 28 Days</v>
      </c>
      <c r="O23" s="48">
        <v>26</v>
      </c>
      <c r="P23" s="48" t="s">
        <v>3867</v>
      </c>
      <c r="Q23" s="71">
        <v>1816577589</v>
      </c>
      <c r="R23" s="161" t="s">
        <v>4856</v>
      </c>
      <c r="S23" s="375">
        <v>11.9</v>
      </c>
      <c r="T23" s="375" t="str">
        <f t="shared" si="1"/>
        <v>C</v>
      </c>
      <c r="U23" s="408">
        <v>19</v>
      </c>
      <c r="V23" s="376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</row>
    <row r="24" spans="1:58" customFormat="1" ht="18" customHeight="1" x14ac:dyDescent="0.2">
      <c r="A24" s="5"/>
      <c r="B24" s="34">
        <v>38</v>
      </c>
      <c r="C24" s="121" t="s">
        <v>6632</v>
      </c>
      <c r="D24" s="109" t="s">
        <v>6633</v>
      </c>
      <c r="E24" s="110" t="s">
        <v>4304</v>
      </c>
      <c r="F24" s="20" t="s">
        <v>12</v>
      </c>
      <c r="G24" s="110" t="s">
        <v>2351</v>
      </c>
      <c r="H24" s="110" t="s">
        <v>13</v>
      </c>
      <c r="I24" s="110" t="s">
        <v>14</v>
      </c>
      <c r="J24" s="177">
        <v>6</v>
      </c>
      <c r="K24" s="246">
        <v>16038</v>
      </c>
      <c r="L24" s="118">
        <v>41106</v>
      </c>
      <c r="M24" s="39">
        <v>44742</v>
      </c>
      <c r="N24" s="61" t="str">
        <f t="shared" si="0"/>
        <v>9 Years, 11 Months, 14 Days</v>
      </c>
      <c r="O24" s="122">
        <v>24</v>
      </c>
      <c r="P24" s="122" t="s">
        <v>5544</v>
      </c>
      <c r="Q24" s="64" t="s">
        <v>6634</v>
      </c>
      <c r="R24" s="161" t="s">
        <v>6635</v>
      </c>
      <c r="S24" s="375">
        <v>9.11</v>
      </c>
      <c r="T24" s="375" t="str">
        <f t="shared" si="1"/>
        <v>A</v>
      </c>
      <c r="U24" s="408">
        <v>25</v>
      </c>
      <c r="V24" s="376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</row>
    <row r="25" spans="1:58" customFormat="1" ht="18" customHeight="1" x14ac:dyDescent="0.2">
      <c r="A25" s="5"/>
      <c r="B25" s="34">
        <v>34</v>
      </c>
      <c r="C25" s="58" t="s">
        <v>5398</v>
      </c>
      <c r="D25" s="59" t="s">
        <v>5399</v>
      </c>
      <c r="E25" s="48" t="s">
        <v>3860</v>
      </c>
      <c r="F25" s="20" t="s">
        <v>12</v>
      </c>
      <c r="G25" s="48" t="s">
        <v>2351</v>
      </c>
      <c r="H25" s="48" t="s">
        <v>13</v>
      </c>
      <c r="I25" s="48" t="s">
        <v>14</v>
      </c>
      <c r="J25" s="174">
        <v>6</v>
      </c>
      <c r="K25" s="246">
        <v>16034</v>
      </c>
      <c r="L25" s="44">
        <v>39770</v>
      </c>
      <c r="M25" s="39">
        <v>44742</v>
      </c>
      <c r="N25" s="61" t="str">
        <f t="shared" si="0"/>
        <v>13 Years, 7 Months, 12 Days</v>
      </c>
      <c r="O25" s="48">
        <v>27</v>
      </c>
      <c r="P25" s="48" t="s">
        <v>3830</v>
      </c>
      <c r="Q25" s="79">
        <v>1713365748</v>
      </c>
      <c r="R25" s="126" t="s">
        <v>5400</v>
      </c>
      <c r="S25" s="375">
        <v>13.7</v>
      </c>
      <c r="T25" s="375" t="str">
        <f t="shared" si="1"/>
        <v>C</v>
      </c>
      <c r="U25" s="408">
        <v>19</v>
      </c>
      <c r="V25" s="376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</row>
    <row r="26" spans="1:58" customFormat="1" ht="18" customHeight="1" x14ac:dyDescent="0.2">
      <c r="A26" s="5"/>
      <c r="B26" s="34">
        <v>28</v>
      </c>
      <c r="C26" s="78" t="s">
        <v>5105</v>
      </c>
      <c r="D26" s="59" t="s">
        <v>5106</v>
      </c>
      <c r="E26" s="60" t="s">
        <v>5107</v>
      </c>
      <c r="F26" s="20" t="s">
        <v>12</v>
      </c>
      <c r="G26" s="60" t="s">
        <v>2351</v>
      </c>
      <c r="H26" s="77" t="s">
        <v>13</v>
      </c>
      <c r="I26" s="60" t="s">
        <v>14</v>
      </c>
      <c r="J26" s="174">
        <v>6</v>
      </c>
      <c r="K26" s="246">
        <v>16028</v>
      </c>
      <c r="L26" s="45">
        <v>40590</v>
      </c>
      <c r="M26" s="39">
        <v>44742</v>
      </c>
      <c r="N26" s="61" t="str">
        <f t="shared" si="0"/>
        <v>11 Years, 4 Months, 14 Days</v>
      </c>
      <c r="O26" s="48">
        <v>26</v>
      </c>
      <c r="P26" s="48" t="s">
        <v>5010</v>
      </c>
      <c r="Q26" s="79">
        <v>1886660555</v>
      </c>
      <c r="R26" s="126" t="s">
        <v>5108</v>
      </c>
      <c r="S26" s="375">
        <v>11.4</v>
      </c>
      <c r="T26" s="375" t="str">
        <f t="shared" si="1"/>
        <v>C</v>
      </c>
      <c r="U26" s="408">
        <v>16</v>
      </c>
      <c r="V26" s="376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</row>
    <row r="27" spans="1:58" customFormat="1" ht="18" customHeight="1" x14ac:dyDescent="0.2">
      <c r="A27" s="5"/>
      <c r="B27" s="34">
        <v>36</v>
      </c>
      <c r="C27" s="58" t="s">
        <v>5422</v>
      </c>
      <c r="D27" s="59" t="s">
        <v>5423</v>
      </c>
      <c r="E27" s="48" t="s">
        <v>4269</v>
      </c>
      <c r="F27" s="20" t="s">
        <v>12</v>
      </c>
      <c r="G27" s="48" t="s">
        <v>2351</v>
      </c>
      <c r="H27" s="48" t="s">
        <v>13</v>
      </c>
      <c r="I27" s="48" t="s">
        <v>14</v>
      </c>
      <c r="J27" s="174">
        <v>6</v>
      </c>
      <c r="K27" s="246">
        <v>16036</v>
      </c>
      <c r="L27" s="44">
        <v>40776</v>
      </c>
      <c r="M27" s="39">
        <v>44742</v>
      </c>
      <c r="N27" s="61" t="str">
        <f t="shared" si="0"/>
        <v>10 Years, 10 Months, 9 Days</v>
      </c>
      <c r="O27" s="48">
        <v>28</v>
      </c>
      <c r="P27" s="48" t="s">
        <v>3840</v>
      </c>
      <c r="Q27" s="79">
        <v>1610001050</v>
      </c>
      <c r="R27" s="126" t="s">
        <v>4793</v>
      </c>
      <c r="S27" s="375">
        <v>10.1</v>
      </c>
      <c r="T27" s="375" t="str">
        <f t="shared" si="1"/>
        <v>B</v>
      </c>
      <c r="U27" s="408">
        <v>25</v>
      </c>
      <c r="V27" s="376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</row>
    <row r="28" spans="1:58" customFormat="1" ht="18" customHeight="1" x14ac:dyDescent="0.2">
      <c r="A28" s="5"/>
      <c r="B28" s="34">
        <v>20</v>
      </c>
      <c r="C28" s="63" t="s">
        <v>4451</v>
      </c>
      <c r="D28" s="64" t="s">
        <v>4452</v>
      </c>
      <c r="E28" s="48" t="s">
        <v>3838</v>
      </c>
      <c r="F28" s="20" t="s">
        <v>12</v>
      </c>
      <c r="G28" s="60" t="s">
        <v>2351</v>
      </c>
      <c r="H28" s="60" t="s">
        <v>13</v>
      </c>
      <c r="I28" s="48" t="s">
        <v>14</v>
      </c>
      <c r="J28" s="174">
        <v>6</v>
      </c>
      <c r="K28" s="246">
        <v>16020</v>
      </c>
      <c r="L28" s="66">
        <v>40617</v>
      </c>
      <c r="M28" s="39">
        <v>44742</v>
      </c>
      <c r="N28" s="61" t="str">
        <f t="shared" si="0"/>
        <v>11 Years, 3 Months, 15 Days</v>
      </c>
      <c r="O28" s="48">
        <v>25</v>
      </c>
      <c r="P28" s="48" t="s">
        <v>3962</v>
      </c>
      <c r="Q28" s="71" t="s">
        <v>4453</v>
      </c>
      <c r="R28" s="126" t="s">
        <v>4454</v>
      </c>
      <c r="S28" s="375">
        <v>11.3</v>
      </c>
      <c r="T28" s="375" t="str">
        <f t="shared" si="1"/>
        <v>C</v>
      </c>
      <c r="U28" s="408">
        <v>15</v>
      </c>
      <c r="V28" s="376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</row>
    <row r="29" spans="1:58" customFormat="1" ht="18" customHeight="1" x14ac:dyDescent="0.2">
      <c r="A29" s="5"/>
      <c r="B29" s="34">
        <v>40</v>
      </c>
      <c r="C29" s="63" t="s">
        <v>6700</v>
      </c>
      <c r="D29" s="76" t="s">
        <v>6701</v>
      </c>
      <c r="E29" s="34" t="s">
        <v>4747</v>
      </c>
      <c r="F29" s="20" t="s">
        <v>12</v>
      </c>
      <c r="G29" s="60" t="s">
        <v>2351</v>
      </c>
      <c r="H29" s="60" t="s">
        <v>13</v>
      </c>
      <c r="I29" s="60" t="s">
        <v>14</v>
      </c>
      <c r="J29" s="174">
        <v>6</v>
      </c>
      <c r="K29" s="246">
        <v>16040</v>
      </c>
      <c r="L29" s="118">
        <v>39795</v>
      </c>
      <c r="M29" s="39">
        <v>44742</v>
      </c>
      <c r="N29" s="61" t="str">
        <f t="shared" si="0"/>
        <v>13 Years, 6 Months, 17 Days</v>
      </c>
      <c r="O29" s="68" t="s">
        <v>6702</v>
      </c>
      <c r="P29" s="65" t="s">
        <v>6703</v>
      </c>
      <c r="Q29" s="324" t="s">
        <v>6704</v>
      </c>
      <c r="R29" s="126" t="s">
        <v>6705</v>
      </c>
      <c r="S29" s="375">
        <v>13.6</v>
      </c>
      <c r="T29" s="375" t="str">
        <f t="shared" si="1"/>
        <v>C</v>
      </c>
      <c r="U29" s="408">
        <v>15</v>
      </c>
      <c r="V29" s="376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</row>
    <row r="30" spans="1:58" customFormat="1" ht="18" customHeight="1" x14ac:dyDescent="0.2">
      <c r="A30" s="5"/>
      <c r="B30" s="34">
        <v>14</v>
      </c>
      <c r="C30" s="63" t="s">
        <v>4088</v>
      </c>
      <c r="D30" s="64" t="s">
        <v>4089</v>
      </c>
      <c r="E30" s="48" t="s">
        <v>3860</v>
      </c>
      <c r="F30" s="48" t="s">
        <v>12</v>
      </c>
      <c r="G30" s="48" t="s">
        <v>2351</v>
      </c>
      <c r="H30" s="48" t="s">
        <v>13</v>
      </c>
      <c r="I30" s="48" t="s">
        <v>14</v>
      </c>
      <c r="J30" s="174">
        <v>6</v>
      </c>
      <c r="K30" s="246">
        <v>16014</v>
      </c>
      <c r="L30" s="66">
        <v>41055</v>
      </c>
      <c r="M30" s="39">
        <v>44742</v>
      </c>
      <c r="N30" s="61" t="str">
        <f t="shared" si="0"/>
        <v>10 Years, 1 Months, 4 Days</v>
      </c>
      <c r="O30" s="48">
        <v>23</v>
      </c>
      <c r="P30" s="48" t="s">
        <v>3894</v>
      </c>
      <c r="Q30" s="71">
        <v>1729689157</v>
      </c>
      <c r="R30" s="126" t="s">
        <v>4091</v>
      </c>
      <c r="S30" s="375">
        <v>10.1</v>
      </c>
      <c r="T30" s="375" t="str">
        <f t="shared" si="1"/>
        <v>B</v>
      </c>
      <c r="U30" s="408">
        <v>16</v>
      </c>
      <c r="V30" s="376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</row>
    <row r="31" spans="1:58" customFormat="1" ht="18" customHeight="1" x14ac:dyDescent="0.2">
      <c r="A31" s="5"/>
      <c r="B31" s="34">
        <v>33</v>
      </c>
      <c r="C31" s="58" t="s">
        <v>5327</v>
      </c>
      <c r="D31" s="59" t="s">
        <v>5328</v>
      </c>
      <c r="E31" s="20" t="s">
        <v>4538</v>
      </c>
      <c r="F31" s="20" t="s">
        <v>12</v>
      </c>
      <c r="G31" s="48" t="s">
        <v>2351</v>
      </c>
      <c r="H31" s="48" t="s">
        <v>13</v>
      </c>
      <c r="I31" s="48" t="s">
        <v>14</v>
      </c>
      <c r="J31" s="174">
        <v>6</v>
      </c>
      <c r="K31" s="246">
        <v>16033</v>
      </c>
      <c r="L31" s="44">
        <v>41578</v>
      </c>
      <c r="M31" s="39">
        <v>44742</v>
      </c>
      <c r="N31" s="61" t="str">
        <f t="shared" si="0"/>
        <v>8 Years, 7 Months, 30 Days</v>
      </c>
      <c r="O31" s="48">
        <v>24</v>
      </c>
      <c r="P31" s="48" t="s">
        <v>3894</v>
      </c>
      <c r="Q31" s="79">
        <v>1713036924</v>
      </c>
      <c r="R31" s="126" t="s">
        <v>5329</v>
      </c>
      <c r="S31" s="375">
        <v>8.6999999999999993</v>
      </c>
      <c r="T31" s="375" t="str">
        <f t="shared" si="1"/>
        <v>A</v>
      </c>
      <c r="U31" s="408">
        <v>21</v>
      </c>
      <c r="V31" s="376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</row>
    <row r="32" spans="1:58" customFormat="1" ht="18" customHeight="1" x14ac:dyDescent="0.2">
      <c r="A32" s="5"/>
      <c r="B32" s="34">
        <v>27</v>
      </c>
      <c r="C32" s="78" t="s">
        <v>5071</v>
      </c>
      <c r="D32" s="59" t="s">
        <v>5072</v>
      </c>
      <c r="E32" s="60" t="s">
        <v>4304</v>
      </c>
      <c r="F32" s="20" t="s">
        <v>12</v>
      </c>
      <c r="G32" s="60" t="s">
        <v>2351</v>
      </c>
      <c r="H32" s="77" t="s">
        <v>13</v>
      </c>
      <c r="I32" s="60" t="s">
        <v>14</v>
      </c>
      <c r="J32" s="174">
        <v>6</v>
      </c>
      <c r="K32" s="246">
        <v>16027</v>
      </c>
      <c r="L32" s="45">
        <v>40555</v>
      </c>
      <c r="M32" s="39">
        <v>44742</v>
      </c>
      <c r="N32" s="61" t="str">
        <f t="shared" si="0"/>
        <v>11 Years, 5 Months, 18 Days</v>
      </c>
      <c r="O32" s="48">
        <v>22</v>
      </c>
      <c r="P32" s="48" t="s">
        <v>5027</v>
      </c>
      <c r="Q32" s="79">
        <v>1911291225</v>
      </c>
      <c r="R32" s="126" t="s">
        <v>5073</v>
      </c>
      <c r="S32" s="375">
        <v>11.5</v>
      </c>
      <c r="T32" s="375" t="str">
        <f t="shared" si="1"/>
        <v>C</v>
      </c>
      <c r="U32" s="408">
        <v>13</v>
      </c>
      <c r="V32" s="376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</row>
    <row r="33" spans="1:58" customFormat="1" ht="18" customHeight="1" x14ac:dyDescent="0.2">
      <c r="A33" s="5"/>
      <c r="B33" s="34">
        <v>39</v>
      </c>
      <c r="C33" s="63" t="s">
        <v>6674</v>
      </c>
      <c r="D33" s="59" t="s">
        <v>6675</v>
      </c>
      <c r="E33" s="60" t="s">
        <v>4304</v>
      </c>
      <c r="F33" s="20" t="s">
        <v>12</v>
      </c>
      <c r="G33" s="60" t="s">
        <v>2351</v>
      </c>
      <c r="H33" s="60" t="s">
        <v>13</v>
      </c>
      <c r="I33" s="60" t="s">
        <v>14</v>
      </c>
      <c r="J33" s="174">
        <v>6</v>
      </c>
      <c r="K33" s="246">
        <v>16039</v>
      </c>
      <c r="L33" s="118">
        <v>40348</v>
      </c>
      <c r="M33" s="39">
        <v>44742</v>
      </c>
      <c r="N33" s="61" t="str">
        <f t="shared" si="0"/>
        <v>12 Years, 0 Months, 11 Days</v>
      </c>
      <c r="O33" s="65">
        <v>24</v>
      </c>
      <c r="P33" s="65" t="s">
        <v>5537</v>
      </c>
      <c r="Q33" s="324" t="s">
        <v>6676</v>
      </c>
      <c r="R33" s="126" t="s">
        <v>6677</v>
      </c>
      <c r="S33" s="375">
        <v>12</v>
      </c>
      <c r="T33" s="375" t="str">
        <f t="shared" si="1"/>
        <v>C</v>
      </c>
      <c r="U33" s="408">
        <v>13</v>
      </c>
      <c r="V33" s="376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</row>
    <row r="34" spans="1:58" customFormat="1" ht="18" customHeight="1" x14ac:dyDescent="0.2">
      <c r="A34" s="5"/>
      <c r="B34" s="34">
        <v>11</v>
      </c>
      <c r="C34" s="58" t="s">
        <v>3836</v>
      </c>
      <c r="D34" s="36" t="s">
        <v>3837</v>
      </c>
      <c r="E34" s="60" t="s">
        <v>3838</v>
      </c>
      <c r="F34" s="20" t="s">
        <v>12</v>
      </c>
      <c r="G34" s="48" t="s">
        <v>2351</v>
      </c>
      <c r="H34" s="48" t="s">
        <v>13</v>
      </c>
      <c r="I34" s="48" t="s">
        <v>14</v>
      </c>
      <c r="J34" s="174">
        <v>6</v>
      </c>
      <c r="K34" s="246">
        <v>16011</v>
      </c>
      <c r="L34" s="44">
        <v>41308</v>
      </c>
      <c r="M34" s="39">
        <v>44742</v>
      </c>
      <c r="N34" s="61" t="str">
        <f t="shared" si="0"/>
        <v>9 Years, 4 Months, 27 Days</v>
      </c>
      <c r="O34" s="48">
        <v>20</v>
      </c>
      <c r="P34" s="48" t="s">
        <v>3840</v>
      </c>
      <c r="Q34" s="79">
        <v>1714143641</v>
      </c>
      <c r="R34" s="156" t="s">
        <v>3841</v>
      </c>
      <c r="S34" s="375">
        <v>9.4</v>
      </c>
      <c r="T34" s="375" t="str">
        <f t="shared" si="1"/>
        <v>A</v>
      </c>
      <c r="U34" s="408">
        <v>19</v>
      </c>
      <c r="V34" s="376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</row>
    <row r="35" spans="1:58" customFormat="1" ht="18" customHeight="1" x14ac:dyDescent="0.2">
      <c r="A35" s="5"/>
      <c r="B35" s="34">
        <v>25</v>
      </c>
      <c r="C35" s="78" t="s">
        <v>4982</v>
      </c>
      <c r="D35" s="59" t="s">
        <v>4983</v>
      </c>
      <c r="E35" s="60" t="s">
        <v>3838</v>
      </c>
      <c r="F35" s="20" t="s">
        <v>12</v>
      </c>
      <c r="G35" s="60" t="s">
        <v>2351</v>
      </c>
      <c r="H35" s="77" t="s">
        <v>13</v>
      </c>
      <c r="I35" s="60" t="s">
        <v>14</v>
      </c>
      <c r="J35" s="174">
        <v>6</v>
      </c>
      <c r="K35" s="246">
        <v>16025</v>
      </c>
      <c r="L35" s="45">
        <v>40162</v>
      </c>
      <c r="M35" s="39">
        <v>44742</v>
      </c>
      <c r="N35" s="61" t="str">
        <f t="shared" si="0"/>
        <v>12 Years, 6 Months, 15 Days</v>
      </c>
      <c r="O35" s="48">
        <v>18</v>
      </c>
      <c r="P35" s="48" t="s">
        <v>4984</v>
      </c>
      <c r="Q35" s="79">
        <v>1919386830</v>
      </c>
      <c r="R35" s="126" t="s">
        <v>4985</v>
      </c>
      <c r="S35" s="375">
        <v>12.6</v>
      </c>
      <c r="T35" s="375" t="str">
        <f t="shared" si="1"/>
        <v>C</v>
      </c>
      <c r="U35" s="408">
        <v>12</v>
      </c>
      <c r="V35" s="376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</row>
    <row r="36" spans="1:58" customFormat="1" ht="18" customHeight="1" x14ac:dyDescent="0.2">
      <c r="A36" s="5"/>
      <c r="B36" s="34">
        <v>13</v>
      </c>
      <c r="C36" s="117" t="s">
        <v>4053</v>
      </c>
      <c r="D36" s="43" t="s">
        <v>4054</v>
      </c>
      <c r="E36" s="144" t="s">
        <v>4055</v>
      </c>
      <c r="F36" s="48" t="s">
        <v>12</v>
      </c>
      <c r="G36" s="48" t="s">
        <v>2351</v>
      </c>
      <c r="H36" s="48" t="s">
        <v>13</v>
      </c>
      <c r="I36" s="48" t="s">
        <v>14</v>
      </c>
      <c r="J36" s="174">
        <v>6</v>
      </c>
      <c r="K36" s="246">
        <v>16013</v>
      </c>
      <c r="L36" s="137">
        <v>40778</v>
      </c>
      <c r="M36" s="39">
        <v>44742</v>
      </c>
      <c r="N36" s="61" t="str">
        <f t="shared" si="0"/>
        <v>10 Years, 10 Months, 7 Days</v>
      </c>
      <c r="O36" s="48">
        <v>17.8</v>
      </c>
      <c r="P36" s="48" t="s">
        <v>3867</v>
      </c>
      <c r="Q36" s="322">
        <v>1716061702</v>
      </c>
      <c r="R36" s="157" t="s">
        <v>4056</v>
      </c>
      <c r="S36" s="375">
        <v>10.1</v>
      </c>
      <c r="T36" s="375" t="str">
        <f t="shared" si="1"/>
        <v>B</v>
      </c>
      <c r="U36" s="408">
        <v>8</v>
      </c>
      <c r="V36" s="376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</row>
    <row r="37" spans="1:58" customFormat="1" ht="18" customHeight="1" x14ac:dyDescent="0.2">
      <c r="A37" s="5"/>
      <c r="B37" s="34">
        <v>26</v>
      </c>
      <c r="C37" s="78" t="s">
        <v>5055</v>
      </c>
      <c r="D37" s="59" t="s">
        <v>5056</v>
      </c>
      <c r="E37" s="60" t="s">
        <v>5057</v>
      </c>
      <c r="F37" s="20" t="s">
        <v>12</v>
      </c>
      <c r="G37" s="60" t="s">
        <v>2351</v>
      </c>
      <c r="H37" s="77" t="s">
        <v>13</v>
      </c>
      <c r="I37" s="60" t="s">
        <v>14</v>
      </c>
      <c r="J37" s="174">
        <v>6</v>
      </c>
      <c r="K37" s="246">
        <v>16026</v>
      </c>
      <c r="L37" s="45">
        <v>40990</v>
      </c>
      <c r="M37" s="39">
        <v>44742</v>
      </c>
      <c r="N37" s="61" t="str">
        <f t="shared" si="0"/>
        <v>10 Years, 3 Months, 8 Days</v>
      </c>
      <c r="O37" s="48">
        <v>23</v>
      </c>
      <c r="P37" s="48" t="s">
        <v>5010</v>
      </c>
      <c r="Q37" s="79">
        <v>1858376754</v>
      </c>
      <c r="R37" s="126" t="s">
        <v>5058</v>
      </c>
      <c r="S37" s="375">
        <v>10.3</v>
      </c>
      <c r="T37" s="375" t="str">
        <f t="shared" si="1"/>
        <v>B</v>
      </c>
      <c r="U37" s="408">
        <v>6</v>
      </c>
      <c r="V37" s="376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</row>
    <row r="38" spans="1:58" customFormat="1" ht="18" customHeight="1" x14ac:dyDescent="0.2">
      <c r="A38" s="5"/>
      <c r="B38" s="34">
        <v>37</v>
      </c>
      <c r="C38" s="80" t="s">
        <v>5459</v>
      </c>
      <c r="D38" s="64" t="s">
        <v>5460</v>
      </c>
      <c r="E38" s="48" t="s">
        <v>4534</v>
      </c>
      <c r="F38" s="20" t="s">
        <v>12</v>
      </c>
      <c r="G38" s="48" t="s">
        <v>2351</v>
      </c>
      <c r="H38" s="48" t="s">
        <v>13</v>
      </c>
      <c r="I38" s="48" t="s">
        <v>14</v>
      </c>
      <c r="J38" s="174">
        <v>6</v>
      </c>
      <c r="K38" s="246">
        <v>16037</v>
      </c>
      <c r="L38" s="66">
        <v>41286</v>
      </c>
      <c r="M38" s="39">
        <v>44742</v>
      </c>
      <c r="N38" s="61" t="str">
        <f t="shared" si="0"/>
        <v>9 Years, 5 Months, 18 Days</v>
      </c>
      <c r="O38" s="60">
        <v>19</v>
      </c>
      <c r="P38" s="60" t="s">
        <v>4181</v>
      </c>
      <c r="Q38" s="71">
        <v>1824200786</v>
      </c>
      <c r="R38" s="126" t="s">
        <v>5461</v>
      </c>
      <c r="S38" s="375">
        <v>9.5</v>
      </c>
      <c r="T38" s="375" t="str">
        <f t="shared" si="1"/>
        <v>A</v>
      </c>
      <c r="U38" s="408">
        <v>13</v>
      </c>
      <c r="V38" s="376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</row>
    <row r="39" spans="1:58" customFormat="1" ht="18" customHeight="1" x14ac:dyDescent="0.2">
      <c r="A39" s="5"/>
      <c r="B39" s="34">
        <v>23</v>
      </c>
      <c r="C39" s="63" t="s">
        <v>4596</v>
      </c>
      <c r="D39" s="64" t="s">
        <v>4597</v>
      </c>
      <c r="E39" s="48" t="s">
        <v>4055</v>
      </c>
      <c r="F39" s="20" t="s">
        <v>12</v>
      </c>
      <c r="G39" s="60" t="s">
        <v>2351</v>
      </c>
      <c r="H39" s="60" t="s">
        <v>13</v>
      </c>
      <c r="I39" s="48" t="s">
        <v>14</v>
      </c>
      <c r="J39" s="174">
        <v>6</v>
      </c>
      <c r="K39" s="246">
        <v>16023</v>
      </c>
      <c r="L39" s="66">
        <v>41319</v>
      </c>
      <c r="M39" s="39">
        <v>44742</v>
      </c>
      <c r="N39" s="61" t="str">
        <f t="shared" si="0"/>
        <v>9 Years, 4 Months, 16 Days</v>
      </c>
      <c r="O39" s="48">
        <v>22</v>
      </c>
      <c r="P39" s="48" t="s">
        <v>4598</v>
      </c>
      <c r="Q39" s="71">
        <v>1769006951</v>
      </c>
      <c r="R39" s="157" t="s">
        <v>4599</v>
      </c>
      <c r="S39" s="375">
        <v>9.4</v>
      </c>
      <c r="T39" s="375" t="str">
        <f t="shared" si="1"/>
        <v>A</v>
      </c>
      <c r="U39" s="408">
        <v>8</v>
      </c>
      <c r="V39" s="376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</row>
    <row r="40" spans="1:58" customFormat="1" ht="18" customHeight="1" x14ac:dyDescent="0.2">
      <c r="A40" s="5"/>
      <c r="B40" s="34">
        <v>16</v>
      </c>
      <c r="C40" s="63" t="s">
        <v>4261</v>
      </c>
      <c r="D40" s="64" t="s">
        <v>4262</v>
      </c>
      <c r="E40" s="65" t="s">
        <v>3838</v>
      </c>
      <c r="F40" s="20" t="s">
        <v>12</v>
      </c>
      <c r="G40" s="48" t="s">
        <v>2351</v>
      </c>
      <c r="H40" s="48" t="s">
        <v>13</v>
      </c>
      <c r="I40" s="48" t="s">
        <v>14</v>
      </c>
      <c r="J40" s="174">
        <v>6</v>
      </c>
      <c r="K40" s="246">
        <v>16016</v>
      </c>
      <c r="L40" s="66">
        <v>40339</v>
      </c>
      <c r="M40" s="39">
        <v>44742</v>
      </c>
      <c r="N40" s="61" t="str">
        <f t="shared" si="0"/>
        <v>12 Years, 0 Months, 20 Days</v>
      </c>
      <c r="O40" s="48">
        <v>25</v>
      </c>
      <c r="P40" s="48" t="s">
        <v>3861</v>
      </c>
      <c r="Q40" s="71">
        <v>1847214714</v>
      </c>
      <c r="R40" s="126" t="s">
        <v>4263</v>
      </c>
      <c r="S40" s="375">
        <v>12</v>
      </c>
      <c r="T40" s="375" t="str">
        <f t="shared" si="1"/>
        <v>C</v>
      </c>
      <c r="U40" s="408">
        <v>11</v>
      </c>
      <c r="V40" s="376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</row>
    <row r="41" spans="1:58" customFormat="1" ht="18" customHeight="1" x14ac:dyDescent="0.2">
      <c r="A41" s="5"/>
      <c r="B41" s="34">
        <v>32</v>
      </c>
      <c r="C41" s="58" t="s">
        <v>5215</v>
      </c>
      <c r="D41" s="59" t="s">
        <v>5216</v>
      </c>
      <c r="E41" s="48" t="s">
        <v>4747</v>
      </c>
      <c r="F41" s="20" t="s">
        <v>12</v>
      </c>
      <c r="G41" s="48" t="s">
        <v>2351</v>
      </c>
      <c r="H41" s="48" t="s">
        <v>13</v>
      </c>
      <c r="I41" s="48" t="s">
        <v>14</v>
      </c>
      <c r="J41" s="174">
        <v>6</v>
      </c>
      <c r="K41" s="246">
        <v>16032</v>
      </c>
      <c r="L41" s="44">
        <v>40393</v>
      </c>
      <c r="M41" s="39">
        <v>44742</v>
      </c>
      <c r="N41" s="61" t="str">
        <f t="shared" si="0"/>
        <v>11 Years, 10 Months, 27 Days</v>
      </c>
      <c r="O41" s="48">
        <v>24</v>
      </c>
      <c r="P41" s="48" t="s">
        <v>3834</v>
      </c>
      <c r="Q41" s="79">
        <v>1713112666</v>
      </c>
      <c r="R41" s="126" t="s">
        <v>5217</v>
      </c>
      <c r="S41" s="375">
        <v>11.1</v>
      </c>
      <c r="T41" s="375" t="str">
        <f t="shared" si="1"/>
        <v>C</v>
      </c>
      <c r="U41" s="408">
        <v>8</v>
      </c>
      <c r="V41" s="376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</row>
    <row r="42" spans="1:58" s="18" customFormat="1" ht="15.75" customHeight="1" x14ac:dyDescent="0.2">
      <c r="B42" s="6"/>
      <c r="C42" s="166"/>
      <c r="D42" s="10"/>
      <c r="E42" s="12"/>
      <c r="F42" s="6"/>
      <c r="G42" s="6"/>
      <c r="H42" s="6"/>
      <c r="I42" s="6"/>
      <c r="J42" s="178"/>
      <c r="K42" s="249"/>
      <c r="L42" s="167"/>
      <c r="M42" s="6"/>
      <c r="N42" s="6"/>
      <c r="O42" s="6"/>
      <c r="P42" s="6"/>
      <c r="Q42" s="168"/>
      <c r="S42" s="6"/>
      <c r="T42" s="6"/>
      <c r="U42" s="6"/>
      <c r="V42" s="6"/>
    </row>
    <row r="43" spans="1:58" s="18" customFormat="1" ht="15.75" customHeight="1" x14ac:dyDescent="0.2">
      <c r="B43" s="6"/>
      <c r="C43" s="166"/>
      <c r="D43" s="10"/>
      <c r="E43" s="12"/>
      <c r="F43" s="6"/>
      <c r="G43" s="6"/>
      <c r="H43" s="6"/>
      <c r="I43" s="6"/>
      <c r="J43" s="178"/>
      <c r="K43" s="249"/>
      <c r="L43" s="167"/>
      <c r="M43" s="6"/>
      <c r="N43" s="6"/>
      <c r="O43" s="6"/>
      <c r="P43" s="6"/>
      <c r="Q43" s="168"/>
      <c r="S43" s="6"/>
      <c r="T43" s="6"/>
      <c r="U43" s="6"/>
      <c r="V43" s="6"/>
    </row>
    <row r="44" spans="1:58" s="18" customFormat="1" ht="15.75" customHeight="1" x14ac:dyDescent="0.2">
      <c r="B44" s="6"/>
      <c r="C44" s="166"/>
      <c r="D44" s="10"/>
      <c r="E44" s="12"/>
      <c r="F44" s="6"/>
      <c r="G44" s="6"/>
      <c r="H44" s="6"/>
      <c r="I44" s="6"/>
      <c r="J44" s="178"/>
      <c r="K44" s="249"/>
      <c r="L44" s="167"/>
      <c r="M44" s="6"/>
      <c r="N44" s="6"/>
      <c r="O44" s="6"/>
      <c r="P44" s="6"/>
      <c r="Q44" s="168"/>
      <c r="S44" s="6"/>
      <c r="T44" s="6"/>
      <c r="U44" s="6"/>
      <c r="V44" s="6"/>
    </row>
    <row r="45" spans="1:58" s="18" customFormat="1" ht="15.75" customHeight="1" x14ac:dyDescent="0.2">
      <c r="B45" s="6"/>
      <c r="C45" s="166"/>
      <c r="D45" s="10"/>
      <c r="E45" s="12"/>
      <c r="F45" s="6"/>
      <c r="G45" s="6"/>
      <c r="H45" s="6"/>
      <c r="I45" s="6"/>
      <c r="J45" s="178"/>
      <c r="K45" s="249"/>
      <c r="L45" s="167"/>
      <c r="M45" s="6"/>
      <c r="N45" s="6"/>
      <c r="O45" s="6"/>
      <c r="P45" s="6"/>
      <c r="Q45" s="168"/>
      <c r="S45" s="6"/>
      <c r="T45" s="6"/>
      <c r="U45" s="6"/>
      <c r="V45" s="6"/>
    </row>
    <row r="46" spans="1:58" s="18" customFormat="1" ht="15.75" customHeight="1" x14ac:dyDescent="0.2">
      <c r="B46" s="6"/>
      <c r="C46" s="166"/>
      <c r="D46" s="10"/>
      <c r="E46" s="12"/>
      <c r="F46" s="6"/>
      <c r="G46" s="6"/>
      <c r="H46" s="6"/>
      <c r="I46" s="6"/>
      <c r="J46" s="178"/>
      <c r="K46" s="249"/>
      <c r="L46" s="167"/>
      <c r="M46" s="6"/>
      <c r="N46" s="6"/>
      <c r="O46" s="6"/>
      <c r="P46" s="6"/>
      <c r="Q46" s="168"/>
      <c r="S46" s="6"/>
      <c r="T46" s="6"/>
      <c r="U46" s="6"/>
      <c r="V46" s="6"/>
    </row>
    <row r="47" spans="1:58" s="18" customFormat="1" ht="15.75" customHeight="1" x14ac:dyDescent="0.2">
      <c r="B47" s="6"/>
      <c r="C47" s="166"/>
      <c r="D47" s="10"/>
      <c r="E47" s="12"/>
      <c r="F47" s="6"/>
      <c r="G47" s="6"/>
      <c r="H47" s="6"/>
      <c r="I47" s="6"/>
      <c r="J47" s="178"/>
      <c r="K47" s="249"/>
      <c r="L47" s="167"/>
      <c r="M47" s="6"/>
      <c r="N47" s="6"/>
      <c r="O47" s="6"/>
      <c r="P47" s="6"/>
      <c r="Q47" s="168"/>
      <c r="S47" s="6"/>
      <c r="T47" s="6"/>
      <c r="U47" s="6"/>
      <c r="V47" s="6"/>
    </row>
    <row r="48" spans="1:58" s="18" customFormat="1" ht="15.75" customHeight="1" x14ac:dyDescent="0.2">
      <c r="B48" s="6"/>
      <c r="C48" s="166"/>
      <c r="D48" s="10"/>
      <c r="E48" s="12"/>
      <c r="F48" s="6"/>
      <c r="G48" s="6"/>
      <c r="H48" s="6"/>
      <c r="I48" s="6"/>
      <c r="J48" s="178"/>
      <c r="K48" s="249"/>
      <c r="L48" s="167"/>
      <c r="M48" s="6"/>
      <c r="N48" s="6"/>
      <c r="O48" s="6"/>
      <c r="P48" s="6"/>
      <c r="Q48" s="168"/>
      <c r="S48" s="6"/>
      <c r="T48" s="6"/>
      <c r="U48" s="6"/>
      <c r="V48" s="6"/>
    </row>
    <row r="49" spans="2:22" s="18" customFormat="1" ht="15.75" customHeight="1" x14ac:dyDescent="0.2">
      <c r="B49" s="6"/>
      <c r="C49" s="166"/>
      <c r="D49" s="10"/>
      <c r="E49" s="12"/>
      <c r="F49" s="6"/>
      <c r="G49" s="6"/>
      <c r="H49" s="6"/>
      <c r="I49" s="6"/>
      <c r="J49" s="178"/>
      <c r="K49" s="249"/>
      <c r="L49" s="167"/>
      <c r="M49" s="6"/>
      <c r="N49" s="6"/>
      <c r="O49" s="6"/>
      <c r="P49" s="6"/>
      <c r="Q49" s="168"/>
      <c r="S49" s="6"/>
      <c r="T49" s="6"/>
      <c r="U49" s="6"/>
      <c r="V49" s="6"/>
    </row>
    <row r="50" spans="2:22" s="18" customFormat="1" ht="15.75" customHeight="1" x14ac:dyDescent="0.2">
      <c r="B50" s="6"/>
      <c r="C50" s="166"/>
      <c r="D50" s="10"/>
      <c r="E50" s="12"/>
      <c r="F50" s="6"/>
      <c r="G50" s="6"/>
      <c r="H50" s="6"/>
      <c r="I50" s="6"/>
      <c r="J50" s="178"/>
      <c r="K50" s="249"/>
      <c r="L50" s="167"/>
      <c r="M50" s="6"/>
      <c r="N50" s="6"/>
      <c r="O50" s="6"/>
      <c r="P50" s="6"/>
      <c r="Q50" s="168"/>
      <c r="S50" s="6"/>
      <c r="T50" s="6"/>
      <c r="U50" s="6"/>
      <c r="V50" s="6"/>
    </row>
    <row r="51" spans="2:22" s="18" customFormat="1" ht="15.75" customHeight="1" x14ac:dyDescent="0.2">
      <c r="B51" s="6"/>
      <c r="C51" s="166"/>
      <c r="D51" s="10"/>
      <c r="E51" s="12"/>
      <c r="F51" s="6"/>
      <c r="G51" s="6"/>
      <c r="H51" s="6"/>
      <c r="I51" s="6"/>
      <c r="J51" s="178"/>
      <c r="K51" s="249"/>
      <c r="L51" s="167"/>
      <c r="M51" s="6"/>
      <c r="N51" s="6"/>
      <c r="O51" s="6"/>
      <c r="P51" s="6"/>
      <c r="Q51" s="168"/>
      <c r="S51" s="6"/>
      <c r="T51" s="6"/>
      <c r="U51" s="6"/>
      <c r="V51" s="6"/>
    </row>
    <row r="52" spans="2:22" s="18" customFormat="1" ht="15.75" customHeight="1" x14ac:dyDescent="0.2">
      <c r="B52" s="6"/>
      <c r="C52" s="166"/>
      <c r="D52" s="10"/>
      <c r="E52" s="12"/>
      <c r="F52" s="6"/>
      <c r="G52" s="6"/>
      <c r="H52" s="6"/>
      <c r="I52" s="6"/>
      <c r="J52" s="178"/>
      <c r="K52" s="249"/>
      <c r="L52" s="167"/>
      <c r="M52" s="6"/>
      <c r="N52" s="6"/>
      <c r="O52" s="6"/>
      <c r="P52" s="6"/>
      <c r="Q52" s="168"/>
      <c r="S52" s="6"/>
      <c r="T52" s="6"/>
      <c r="U52" s="6"/>
      <c r="V52" s="6"/>
    </row>
    <row r="53" spans="2:22" s="18" customFormat="1" ht="15.75" customHeight="1" x14ac:dyDescent="0.2">
      <c r="B53" s="6"/>
      <c r="C53" s="166"/>
      <c r="D53" s="10"/>
      <c r="E53" s="12"/>
      <c r="F53" s="6"/>
      <c r="G53" s="6"/>
      <c r="H53" s="6"/>
      <c r="I53" s="6"/>
      <c r="J53" s="178"/>
      <c r="K53" s="249"/>
      <c r="L53" s="167"/>
      <c r="M53" s="6"/>
      <c r="N53" s="6"/>
      <c r="O53" s="6"/>
      <c r="P53" s="6"/>
      <c r="Q53" s="168"/>
      <c r="S53" s="6"/>
      <c r="T53" s="6"/>
      <c r="U53" s="6"/>
      <c r="V53" s="6"/>
    </row>
    <row r="54" spans="2:22" s="18" customFormat="1" ht="15.75" customHeight="1" x14ac:dyDescent="0.2">
      <c r="B54" s="6"/>
      <c r="C54" s="166"/>
      <c r="D54" s="10"/>
      <c r="E54" s="12"/>
      <c r="F54" s="6"/>
      <c r="G54" s="6"/>
      <c r="H54" s="6"/>
      <c r="I54" s="6"/>
      <c r="J54" s="178"/>
      <c r="K54" s="249"/>
      <c r="L54" s="167"/>
      <c r="M54" s="6"/>
      <c r="N54" s="6"/>
      <c r="O54" s="6"/>
      <c r="P54" s="6"/>
      <c r="Q54" s="168"/>
      <c r="S54" s="6"/>
      <c r="T54" s="6"/>
      <c r="U54" s="6"/>
      <c r="V54" s="6"/>
    </row>
    <row r="55" spans="2:22" s="18" customFormat="1" ht="15.75" customHeight="1" x14ac:dyDescent="0.2">
      <c r="B55" s="6"/>
      <c r="C55" s="166"/>
      <c r="D55" s="10"/>
      <c r="E55" s="12"/>
      <c r="F55" s="6"/>
      <c r="G55" s="6"/>
      <c r="H55" s="6"/>
      <c r="I55" s="6"/>
      <c r="J55" s="178"/>
      <c r="K55" s="249"/>
      <c r="L55" s="167"/>
      <c r="M55" s="6"/>
      <c r="N55" s="6"/>
      <c r="O55" s="6"/>
      <c r="P55" s="6"/>
      <c r="Q55" s="168"/>
      <c r="S55" s="6"/>
      <c r="T55" s="6"/>
      <c r="U55" s="6"/>
      <c r="V55" s="6"/>
    </row>
    <row r="56" spans="2:22" s="18" customFormat="1" ht="15.75" customHeight="1" x14ac:dyDescent="0.2">
      <c r="B56" s="6"/>
      <c r="C56" s="166"/>
      <c r="D56" s="10"/>
      <c r="E56" s="12"/>
      <c r="F56" s="6"/>
      <c r="G56" s="6"/>
      <c r="H56" s="6"/>
      <c r="I56" s="6"/>
      <c r="J56" s="178"/>
      <c r="K56" s="249"/>
      <c r="L56" s="167"/>
      <c r="M56" s="6"/>
      <c r="N56" s="6"/>
      <c r="O56" s="6"/>
      <c r="P56" s="6"/>
      <c r="Q56" s="168"/>
      <c r="S56" s="6"/>
      <c r="T56" s="6"/>
      <c r="U56" s="6"/>
      <c r="V56" s="6"/>
    </row>
    <row r="57" spans="2:22" s="18" customFormat="1" ht="15.75" customHeight="1" x14ac:dyDescent="0.2">
      <c r="B57" s="6"/>
      <c r="C57" s="166"/>
      <c r="D57" s="10"/>
      <c r="E57" s="12"/>
      <c r="F57" s="6"/>
      <c r="G57" s="6"/>
      <c r="H57" s="6"/>
      <c r="I57" s="6"/>
      <c r="J57" s="178"/>
      <c r="K57" s="249"/>
      <c r="L57" s="167"/>
      <c r="M57" s="6"/>
      <c r="N57" s="6"/>
      <c r="O57" s="6"/>
      <c r="P57" s="6"/>
      <c r="Q57" s="168"/>
      <c r="S57" s="6"/>
      <c r="T57" s="6"/>
      <c r="U57" s="6"/>
      <c r="V57" s="6"/>
    </row>
    <row r="58" spans="2:22" s="18" customFormat="1" ht="15.75" customHeight="1" x14ac:dyDescent="0.2">
      <c r="B58" s="6"/>
      <c r="C58" s="166"/>
      <c r="D58" s="10"/>
      <c r="E58" s="12"/>
      <c r="F58" s="6"/>
      <c r="G58" s="6"/>
      <c r="H58" s="6"/>
      <c r="I58" s="6"/>
      <c r="J58" s="178"/>
      <c r="K58" s="249"/>
      <c r="L58" s="167"/>
      <c r="M58" s="6"/>
      <c r="N58" s="6"/>
      <c r="O58" s="6"/>
      <c r="P58" s="6"/>
      <c r="Q58" s="168"/>
      <c r="S58" s="6"/>
      <c r="T58" s="6"/>
      <c r="U58" s="6"/>
      <c r="V58" s="6"/>
    </row>
    <row r="59" spans="2:22" s="18" customFormat="1" ht="15.75" customHeight="1" x14ac:dyDescent="0.2">
      <c r="B59" s="6"/>
      <c r="C59" s="166"/>
      <c r="D59" s="10"/>
      <c r="E59" s="12"/>
      <c r="F59" s="6"/>
      <c r="G59" s="6"/>
      <c r="H59" s="6"/>
      <c r="I59" s="6"/>
      <c r="J59" s="178"/>
      <c r="K59" s="249"/>
      <c r="L59" s="167"/>
      <c r="M59" s="6"/>
      <c r="N59" s="6"/>
      <c r="O59" s="6"/>
      <c r="P59" s="6"/>
      <c r="Q59" s="168"/>
      <c r="S59" s="6"/>
      <c r="T59" s="6"/>
      <c r="U59" s="6"/>
      <c r="V59" s="6"/>
    </row>
    <row r="60" spans="2:22" s="18" customFormat="1" ht="15.75" customHeight="1" x14ac:dyDescent="0.2">
      <c r="B60" s="6"/>
      <c r="C60" s="166"/>
      <c r="D60" s="10"/>
      <c r="E60" s="12"/>
      <c r="F60" s="6"/>
      <c r="G60" s="6"/>
      <c r="H60" s="6"/>
      <c r="I60" s="6"/>
      <c r="J60" s="178"/>
      <c r="K60" s="249"/>
      <c r="L60" s="167"/>
      <c r="M60" s="6"/>
      <c r="N60" s="6"/>
      <c r="O60" s="6"/>
      <c r="P60" s="6"/>
      <c r="Q60" s="168"/>
      <c r="S60" s="6"/>
      <c r="T60" s="6"/>
      <c r="U60" s="6"/>
      <c r="V60" s="6"/>
    </row>
    <row r="61" spans="2:22" s="18" customFormat="1" ht="15.75" customHeight="1" x14ac:dyDescent="0.2">
      <c r="B61" s="6"/>
      <c r="C61" s="166"/>
      <c r="D61" s="10"/>
      <c r="E61" s="12"/>
      <c r="F61" s="6"/>
      <c r="G61" s="6"/>
      <c r="H61" s="6"/>
      <c r="I61" s="6"/>
      <c r="J61" s="178"/>
      <c r="K61" s="249"/>
      <c r="L61" s="167"/>
      <c r="M61" s="6"/>
      <c r="N61" s="6"/>
      <c r="O61" s="6"/>
      <c r="P61" s="6"/>
      <c r="Q61" s="168"/>
      <c r="S61" s="6"/>
      <c r="T61" s="6"/>
      <c r="U61" s="6"/>
      <c r="V61" s="6"/>
    </row>
    <row r="62" spans="2:22" s="18" customFormat="1" ht="15.75" customHeight="1" x14ac:dyDescent="0.2">
      <c r="B62" s="6"/>
      <c r="C62" s="166"/>
      <c r="D62" s="10"/>
      <c r="E62" s="12"/>
      <c r="F62" s="6"/>
      <c r="G62" s="6"/>
      <c r="H62" s="6"/>
      <c r="I62" s="6"/>
      <c r="J62" s="178"/>
      <c r="K62" s="249"/>
      <c r="L62" s="167"/>
      <c r="M62" s="6"/>
      <c r="N62" s="6"/>
      <c r="O62" s="6"/>
      <c r="P62" s="6"/>
      <c r="Q62" s="168"/>
      <c r="S62" s="6"/>
      <c r="T62" s="6"/>
      <c r="U62" s="6"/>
      <c r="V62" s="6"/>
    </row>
    <row r="63" spans="2:22" s="18" customFormat="1" ht="15.75" customHeight="1" x14ac:dyDescent="0.2">
      <c r="B63" s="6"/>
      <c r="C63" s="166"/>
      <c r="D63" s="10"/>
      <c r="E63" s="12"/>
      <c r="F63" s="6"/>
      <c r="G63" s="6"/>
      <c r="H63" s="6"/>
      <c r="I63" s="6"/>
      <c r="J63" s="178"/>
      <c r="K63" s="249"/>
      <c r="L63" s="167"/>
      <c r="M63" s="6"/>
      <c r="N63" s="6"/>
      <c r="O63" s="6"/>
      <c r="P63" s="6"/>
      <c r="Q63" s="168"/>
      <c r="S63" s="6"/>
      <c r="T63" s="6"/>
      <c r="U63" s="6"/>
      <c r="V63" s="6"/>
    </row>
    <row r="64" spans="2:22" s="18" customFormat="1" ht="15.75" customHeight="1" x14ac:dyDescent="0.2">
      <c r="B64" s="6"/>
      <c r="C64" s="166"/>
      <c r="D64" s="10"/>
      <c r="E64" s="12"/>
      <c r="F64" s="6"/>
      <c r="G64" s="6"/>
      <c r="H64" s="6"/>
      <c r="I64" s="6"/>
      <c r="J64" s="178"/>
      <c r="K64" s="249"/>
      <c r="L64" s="167"/>
      <c r="M64" s="6"/>
      <c r="N64" s="6"/>
      <c r="O64" s="6"/>
      <c r="P64" s="6"/>
      <c r="Q64" s="168"/>
      <c r="S64" s="6"/>
      <c r="T64" s="6"/>
      <c r="U64" s="6"/>
      <c r="V64" s="6"/>
    </row>
    <row r="65" spans="2:22" s="18" customFormat="1" ht="15.75" customHeight="1" x14ac:dyDescent="0.2">
      <c r="B65" s="6"/>
      <c r="C65" s="166"/>
      <c r="D65" s="10"/>
      <c r="E65" s="12"/>
      <c r="F65" s="6"/>
      <c r="G65" s="6"/>
      <c r="H65" s="6"/>
      <c r="I65" s="6"/>
      <c r="J65" s="178"/>
      <c r="K65" s="249"/>
      <c r="L65" s="167"/>
      <c r="M65" s="6"/>
      <c r="N65" s="6"/>
      <c r="O65" s="6"/>
      <c r="P65" s="6"/>
      <c r="Q65" s="168"/>
      <c r="S65" s="6"/>
      <c r="T65" s="6"/>
      <c r="U65" s="6"/>
      <c r="V65" s="6"/>
    </row>
    <row r="66" spans="2:22" s="18" customFormat="1" ht="15.75" customHeight="1" x14ac:dyDescent="0.2">
      <c r="B66" s="6"/>
      <c r="C66" s="166"/>
      <c r="D66" s="10"/>
      <c r="E66" s="12"/>
      <c r="F66" s="6"/>
      <c r="G66" s="6"/>
      <c r="H66" s="6"/>
      <c r="I66" s="6"/>
      <c r="J66" s="178"/>
      <c r="K66" s="249"/>
      <c r="L66" s="167"/>
      <c r="M66" s="6"/>
      <c r="N66" s="6"/>
      <c r="O66" s="6"/>
      <c r="P66" s="6"/>
      <c r="Q66" s="168"/>
      <c r="S66" s="6"/>
      <c r="T66" s="6"/>
      <c r="U66" s="6"/>
      <c r="V66" s="6"/>
    </row>
    <row r="67" spans="2:22" s="18" customFormat="1" ht="15.75" customHeight="1" x14ac:dyDescent="0.2">
      <c r="B67" s="6"/>
      <c r="C67" s="166"/>
      <c r="D67" s="10"/>
      <c r="E67" s="12"/>
      <c r="F67" s="6"/>
      <c r="G67" s="6"/>
      <c r="H67" s="6"/>
      <c r="I67" s="6"/>
      <c r="J67" s="178"/>
      <c r="K67" s="249"/>
      <c r="L67" s="167"/>
      <c r="M67" s="6"/>
      <c r="N67" s="6"/>
      <c r="O67" s="6"/>
      <c r="P67" s="6"/>
      <c r="Q67" s="168"/>
      <c r="S67" s="6"/>
      <c r="T67" s="6"/>
      <c r="U67" s="6"/>
      <c r="V67" s="6"/>
    </row>
    <row r="68" spans="2:22" s="18" customFormat="1" ht="15.75" customHeight="1" x14ac:dyDescent="0.2">
      <c r="B68" s="6"/>
      <c r="C68" s="166"/>
      <c r="D68" s="10"/>
      <c r="E68" s="12"/>
      <c r="F68" s="6"/>
      <c r="G68" s="6"/>
      <c r="H68" s="6"/>
      <c r="I68" s="6"/>
      <c r="J68" s="178"/>
      <c r="K68" s="249"/>
      <c r="L68" s="167"/>
      <c r="M68" s="6"/>
      <c r="N68" s="6"/>
      <c r="O68" s="6"/>
      <c r="P68" s="6"/>
      <c r="Q68" s="168"/>
      <c r="S68" s="6"/>
      <c r="T68" s="6"/>
      <c r="U68" s="6"/>
      <c r="V68" s="6"/>
    </row>
    <row r="69" spans="2:22" s="18" customFormat="1" ht="15.75" customHeight="1" x14ac:dyDescent="0.2">
      <c r="B69" s="6"/>
      <c r="C69" s="166"/>
      <c r="D69" s="10"/>
      <c r="E69" s="12"/>
      <c r="F69" s="6"/>
      <c r="G69" s="6"/>
      <c r="H69" s="6"/>
      <c r="I69" s="6"/>
      <c r="J69" s="178"/>
      <c r="K69" s="249"/>
      <c r="L69" s="167"/>
      <c r="M69" s="6"/>
      <c r="N69" s="6"/>
      <c r="O69" s="6"/>
      <c r="P69" s="6"/>
      <c r="Q69" s="168"/>
      <c r="S69" s="6"/>
      <c r="T69" s="6"/>
      <c r="U69" s="6"/>
      <c r="V69" s="6"/>
    </row>
    <row r="70" spans="2:22" s="18" customFormat="1" ht="15.75" customHeight="1" x14ac:dyDescent="0.2">
      <c r="B70" s="6"/>
      <c r="C70" s="166"/>
      <c r="D70" s="10"/>
      <c r="E70" s="12"/>
      <c r="F70" s="6"/>
      <c r="G70" s="6"/>
      <c r="H70" s="6"/>
      <c r="I70" s="6"/>
      <c r="J70" s="178"/>
      <c r="K70" s="249"/>
      <c r="L70" s="167"/>
      <c r="M70" s="6"/>
      <c r="N70" s="6"/>
      <c r="O70" s="6"/>
      <c r="P70" s="6"/>
      <c r="Q70" s="168"/>
      <c r="S70" s="6"/>
      <c r="T70" s="6"/>
      <c r="U70" s="6"/>
      <c r="V70" s="6"/>
    </row>
    <row r="71" spans="2:22" s="18" customFormat="1" ht="15.75" customHeight="1" x14ac:dyDescent="0.2">
      <c r="B71" s="6"/>
      <c r="C71" s="166"/>
      <c r="D71" s="10"/>
      <c r="E71" s="12"/>
      <c r="F71" s="6"/>
      <c r="G71" s="6"/>
      <c r="H71" s="6"/>
      <c r="I71" s="6"/>
      <c r="J71" s="178"/>
      <c r="K71" s="249"/>
      <c r="L71" s="167"/>
      <c r="M71" s="6"/>
      <c r="N71" s="6"/>
      <c r="O71" s="6"/>
      <c r="P71" s="6"/>
      <c r="Q71" s="168"/>
      <c r="S71" s="6"/>
      <c r="T71" s="6"/>
      <c r="U71" s="6"/>
      <c r="V71" s="6"/>
    </row>
    <row r="72" spans="2:22" s="18" customFormat="1" ht="15.75" customHeight="1" x14ac:dyDescent="0.2">
      <c r="B72" s="6"/>
      <c r="C72" s="166"/>
      <c r="D72" s="10"/>
      <c r="E72" s="12"/>
      <c r="F72" s="6"/>
      <c r="G72" s="6"/>
      <c r="H72" s="6"/>
      <c r="I72" s="6"/>
      <c r="J72" s="178"/>
      <c r="K72" s="249"/>
      <c r="L72" s="167"/>
      <c r="M72" s="6"/>
      <c r="N72" s="6"/>
      <c r="O72" s="6"/>
      <c r="P72" s="6"/>
      <c r="Q72" s="168"/>
      <c r="S72" s="6"/>
      <c r="T72" s="6"/>
      <c r="U72" s="6"/>
      <c r="V72" s="6"/>
    </row>
    <row r="73" spans="2:22" s="18" customFormat="1" ht="15.75" customHeight="1" x14ac:dyDescent="0.2">
      <c r="B73" s="6"/>
      <c r="C73" s="166"/>
      <c r="D73" s="10"/>
      <c r="E73" s="12"/>
      <c r="F73" s="6"/>
      <c r="G73" s="6"/>
      <c r="H73" s="6"/>
      <c r="I73" s="6"/>
      <c r="J73" s="178"/>
      <c r="K73" s="249"/>
      <c r="L73" s="167"/>
      <c r="M73" s="6"/>
      <c r="N73" s="6"/>
      <c r="O73" s="6"/>
      <c r="P73" s="6"/>
      <c r="Q73" s="168"/>
      <c r="S73" s="6"/>
      <c r="T73" s="6"/>
      <c r="U73" s="6"/>
      <c r="V73" s="6"/>
    </row>
    <row r="74" spans="2:22" s="18" customFormat="1" ht="15.75" customHeight="1" x14ac:dyDescent="0.2">
      <c r="B74" s="6"/>
      <c r="C74" s="166"/>
      <c r="D74" s="10"/>
      <c r="E74" s="12"/>
      <c r="F74" s="6"/>
      <c r="G74" s="6"/>
      <c r="H74" s="6"/>
      <c r="I74" s="6"/>
      <c r="J74" s="178"/>
      <c r="K74" s="249"/>
      <c r="L74" s="167"/>
      <c r="M74" s="6"/>
      <c r="N74" s="6"/>
      <c r="O74" s="6"/>
      <c r="P74" s="6"/>
      <c r="Q74" s="168"/>
      <c r="S74" s="6"/>
      <c r="T74" s="6"/>
      <c r="U74" s="6"/>
      <c r="V74" s="6"/>
    </row>
    <row r="75" spans="2:22" s="18" customFormat="1" ht="15.75" customHeight="1" x14ac:dyDescent="0.2">
      <c r="B75" s="6"/>
      <c r="C75" s="166"/>
      <c r="D75" s="10"/>
      <c r="E75" s="12"/>
      <c r="F75" s="6"/>
      <c r="G75" s="6"/>
      <c r="H75" s="6"/>
      <c r="I75" s="6"/>
      <c r="J75" s="178"/>
      <c r="K75" s="249"/>
      <c r="L75" s="167"/>
      <c r="M75" s="6"/>
      <c r="N75" s="6"/>
      <c r="O75" s="6"/>
      <c r="P75" s="6"/>
      <c r="Q75" s="168"/>
      <c r="S75" s="6"/>
      <c r="T75" s="6"/>
      <c r="U75" s="6"/>
      <c r="V75" s="6"/>
    </row>
    <row r="76" spans="2:22" s="18" customFormat="1" ht="15.75" customHeight="1" x14ac:dyDescent="0.2">
      <c r="B76" s="6"/>
      <c r="C76" s="166"/>
      <c r="D76" s="10"/>
      <c r="E76" s="12"/>
      <c r="F76" s="6"/>
      <c r="G76" s="6"/>
      <c r="H76" s="6"/>
      <c r="I76" s="6"/>
      <c r="J76" s="178"/>
      <c r="K76" s="249"/>
      <c r="L76" s="167"/>
      <c r="M76" s="6"/>
      <c r="N76" s="6"/>
      <c r="O76" s="6"/>
      <c r="P76" s="6"/>
      <c r="Q76" s="168"/>
      <c r="S76" s="6"/>
      <c r="T76" s="6"/>
      <c r="U76" s="6"/>
      <c r="V76" s="6"/>
    </row>
    <row r="77" spans="2:22" s="18" customFormat="1" ht="15.75" customHeight="1" x14ac:dyDescent="0.2">
      <c r="B77" s="6"/>
      <c r="C77" s="166"/>
      <c r="D77" s="10"/>
      <c r="E77" s="12"/>
      <c r="F77" s="6"/>
      <c r="G77" s="6"/>
      <c r="H77" s="6"/>
      <c r="I77" s="6"/>
      <c r="J77" s="178"/>
      <c r="K77" s="249"/>
      <c r="L77" s="167"/>
      <c r="M77" s="6"/>
      <c r="N77" s="6"/>
      <c r="O77" s="6"/>
      <c r="P77" s="6"/>
      <c r="Q77" s="168"/>
      <c r="S77" s="6"/>
      <c r="T77" s="6"/>
      <c r="U77" s="6"/>
      <c r="V77" s="6"/>
    </row>
    <row r="78" spans="2:22" s="18" customFormat="1" ht="15.75" customHeight="1" x14ac:dyDescent="0.2">
      <c r="B78" s="6"/>
      <c r="C78" s="166"/>
      <c r="D78" s="10"/>
      <c r="E78" s="12"/>
      <c r="F78" s="6"/>
      <c r="G78" s="6"/>
      <c r="H78" s="6"/>
      <c r="I78" s="6"/>
      <c r="J78" s="178"/>
      <c r="K78" s="249"/>
      <c r="L78" s="167"/>
      <c r="M78" s="6"/>
      <c r="N78" s="6"/>
      <c r="O78" s="6"/>
      <c r="P78" s="6"/>
      <c r="Q78" s="168"/>
      <c r="S78" s="6"/>
      <c r="T78" s="6"/>
      <c r="U78" s="6"/>
      <c r="V78" s="6"/>
    </row>
    <row r="79" spans="2:22" s="18" customFormat="1" ht="15.75" customHeight="1" x14ac:dyDescent="0.2">
      <c r="B79" s="6"/>
      <c r="C79" s="166"/>
      <c r="D79" s="10"/>
      <c r="E79" s="12"/>
      <c r="F79" s="6"/>
      <c r="G79" s="6"/>
      <c r="H79" s="6"/>
      <c r="I79" s="6"/>
      <c r="J79" s="178"/>
      <c r="K79" s="249"/>
      <c r="L79" s="167"/>
      <c r="M79" s="6"/>
      <c r="N79" s="6"/>
      <c r="O79" s="6"/>
      <c r="P79" s="6"/>
      <c r="Q79" s="168"/>
      <c r="S79" s="6"/>
      <c r="T79" s="6"/>
      <c r="U79" s="6"/>
      <c r="V79" s="6"/>
    </row>
    <row r="80" spans="2:22" s="18" customFormat="1" ht="15.75" customHeight="1" x14ac:dyDescent="0.2">
      <c r="B80" s="6"/>
      <c r="C80" s="166"/>
      <c r="D80" s="10"/>
      <c r="E80" s="12"/>
      <c r="F80" s="6"/>
      <c r="G80" s="6"/>
      <c r="H80" s="6"/>
      <c r="I80" s="6"/>
      <c r="J80" s="178"/>
      <c r="K80" s="249"/>
      <c r="L80" s="167"/>
      <c r="M80" s="6"/>
      <c r="N80" s="6"/>
      <c r="O80" s="6"/>
      <c r="P80" s="6"/>
      <c r="Q80" s="168"/>
      <c r="S80" s="6"/>
      <c r="T80" s="6"/>
      <c r="U80" s="6"/>
      <c r="V80" s="6"/>
    </row>
    <row r="81" spans="2:22" s="18" customFormat="1" ht="15.75" customHeight="1" x14ac:dyDescent="0.2">
      <c r="B81" s="6"/>
      <c r="C81" s="166"/>
      <c r="D81" s="10"/>
      <c r="E81" s="12"/>
      <c r="F81" s="6"/>
      <c r="G81" s="6"/>
      <c r="H81" s="6"/>
      <c r="I81" s="6"/>
      <c r="J81" s="178"/>
      <c r="K81" s="249"/>
      <c r="L81" s="167"/>
      <c r="M81" s="6"/>
      <c r="N81" s="6"/>
      <c r="O81" s="6"/>
      <c r="P81" s="6"/>
      <c r="Q81" s="168"/>
      <c r="S81" s="6"/>
      <c r="T81" s="6"/>
      <c r="U81" s="6"/>
      <c r="V81" s="6"/>
    </row>
    <row r="82" spans="2:22" s="18" customFormat="1" ht="15.75" customHeight="1" x14ac:dyDescent="0.2">
      <c r="B82" s="6"/>
      <c r="C82" s="166"/>
      <c r="D82" s="10"/>
      <c r="E82" s="12"/>
      <c r="F82" s="6"/>
      <c r="G82" s="6"/>
      <c r="H82" s="6"/>
      <c r="I82" s="6"/>
      <c r="J82" s="178"/>
      <c r="K82" s="249"/>
      <c r="L82" s="167"/>
      <c r="M82" s="6"/>
      <c r="N82" s="6"/>
      <c r="O82" s="6"/>
      <c r="P82" s="6"/>
      <c r="Q82" s="168"/>
      <c r="S82" s="6"/>
      <c r="T82" s="6"/>
      <c r="U82" s="6"/>
      <c r="V82" s="6"/>
    </row>
    <row r="83" spans="2:22" s="18" customFormat="1" ht="15.75" customHeight="1" x14ac:dyDescent="0.2">
      <c r="B83" s="6"/>
      <c r="C83" s="166"/>
      <c r="D83" s="10"/>
      <c r="E83" s="12"/>
      <c r="F83" s="6"/>
      <c r="G83" s="6"/>
      <c r="H83" s="6"/>
      <c r="I83" s="6"/>
      <c r="J83" s="178"/>
      <c r="K83" s="249"/>
      <c r="L83" s="167"/>
      <c r="M83" s="6"/>
      <c r="N83" s="6"/>
      <c r="O83" s="6"/>
      <c r="P83" s="6"/>
      <c r="Q83" s="168"/>
      <c r="S83" s="6"/>
      <c r="T83" s="6"/>
      <c r="U83" s="6"/>
      <c r="V83" s="6"/>
    </row>
    <row r="84" spans="2:22" s="18" customFormat="1" ht="15.75" customHeight="1" x14ac:dyDescent="0.2">
      <c r="B84" s="6"/>
      <c r="C84" s="166"/>
      <c r="D84" s="10"/>
      <c r="E84" s="12"/>
      <c r="F84" s="6"/>
      <c r="G84" s="6"/>
      <c r="H84" s="6"/>
      <c r="I84" s="6"/>
      <c r="J84" s="178"/>
      <c r="K84" s="249"/>
      <c r="L84" s="167"/>
      <c r="M84" s="6"/>
      <c r="N84" s="6"/>
      <c r="O84" s="6"/>
      <c r="P84" s="6"/>
      <c r="Q84" s="168"/>
      <c r="S84" s="6"/>
      <c r="T84" s="6"/>
      <c r="U84" s="6"/>
      <c r="V84" s="6"/>
    </row>
    <row r="85" spans="2:22" s="18" customFormat="1" ht="15.75" customHeight="1" x14ac:dyDescent="0.2">
      <c r="B85" s="6"/>
      <c r="C85" s="166"/>
      <c r="D85" s="10"/>
      <c r="E85" s="12"/>
      <c r="F85" s="6"/>
      <c r="G85" s="6"/>
      <c r="H85" s="6"/>
      <c r="I85" s="6"/>
      <c r="J85" s="178"/>
      <c r="K85" s="249"/>
      <c r="L85" s="167"/>
      <c r="M85" s="6"/>
      <c r="N85" s="6"/>
      <c r="O85" s="6"/>
      <c r="P85" s="6"/>
      <c r="Q85" s="168"/>
      <c r="S85" s="6"/>
      <c r="T85" s="6"/>
      <c r="U85" s="6"/>
      <c r="V85" s="6"/>
    </row>
    <row r="86" spans="2:22" s="18" customFormat="1" ht="15.75" customHeight="1" x14ac:dyDescent="0.2">
      <c r="B86" s="6"/>
      <c r="C86" s="166"/>
      <c r="D86" s="10"/>
      <c r="E86" s="12"/>
      <c r="F86" s="6"/>
      <c r="G86" s="6"/>
      <c r="H86" s="6"/>
      <c r="I86" s="6"/>
      <c r="J86" s="178"/>
      <c r="K86" s="249"/>
      <c r="L86" s="167"/>
      <c r="M86" s="6"/>
      <c r="N86" s="6"/>
      <c r="O86" s="6"/>
      <c r="P86" s="6"/>
      <c r="Q86" s="168"/>
      <c r="S86" s="6"/>
      <c r="T86" s="6"/>
      <c r="U86" s="6"/>
      <c r="V86" s="6"/>
    </row>
    <row r="87" spans="2:22" s="18" customFormat="1" ht="15.75" customHeight="1" x14ac:dyDescent="0.2">
      <c r="B87" s="6"/>
      <c r="C87" s="166"/>
      <c r="D87" s="10"/>
      <c r="E87" s="12"/>
      <c r="F87" s="6"/>
      <c r="G87" s="6"/>
      <c r="H87" s="6"/>
      <c r="I87" s="6"/>
      <c r="J87" s="178"/>
      <c r="K87" s="249"/>
      <c r="L87" s="167"/>
      <c r="M87" s="6"/>
      <c r="N87" s="6"/>
      <c r="O87" s="6"/>
      <c r="P87" s="6"/>
      <c r="Q87" s="168"/>
      <c r="S87" s="6"/>
      <c r="T87" s="6"/>
      <c r="U87" s="6"/>
      <c r="V87" s="6"/>
    </row>
    <row r="88" spans="2:22" s="18" customFormat="1" ht="15.75" customHeight="1" x14ac:dyDescent="0.2">
      <c r="B88" s="6"/>
      <c r="C88" s="166"/>
      <c r="D88" s="10"/>
      <c r="E88" s="12"/>
      <c r="F88" s="6"/>
      <c r="G88" s="6"/>
      <c r="H88" s="6"/>
      <c r="I88" s="6"/>
      <c r="J88" s="178"/>
      <c r="K88" s="249"/>
      <c r="L88" s="167"/>
      <c r="M88" s="6"/>
      <c r="N88" s="6"/>
      <c r="O88" s="6"/>
      <c r="P88" s="6"/>
      <c r="Q88" s="168"/>
      <c r="S88" s="6"/>
      <c r="T88" s="6"/>
      <c r="U88" s="6"/>
      <c r="V88" s="6"/>
    </row>
    <row r="89" spans="2:22" s="18" customFormat="1" ht="15.75" customHeight="1" x14ac:dyDescent="0.2">
      <c r="B89" s="6"/>
      <c r="C89" s="166"/>
      <c r="D89" s="10"/>
      <c r="E89" s="12"/>
      <c r="F89" s="6"/>
      <c r="G89" s="6"/>
      <c r="H89" s="6"/>
      <c r="I89" s="6"/>
      <c r="J89" s="178"/>
      <c r="K89" s="249"/>
      <c r="L89" s="167"/>
      <c r="M89" s="6"/>
      <c r="N89" s="6"/>
      <c r="O89" s="6"/>
      <c r="P89" s="6"/>
      <c r="Q89" s="168"/>
      <c r="S89" s="6"/>
      <c r="T89" s="6"/>
      <c r="U89" s="6"/>
      <c r="V89" s="6"/>
    </row>
    <row r="90" spans="2:22" s="18" customFormat="1" ht="15.75" customHeight="1" x14ac:dyDescent="0.2">
      <c r="B90" s="6"/>
      <c r="C90" s="166"/>
      <c r="D90" s="10"/>
      <c r="E90" s="12"/>
      <c r="F90" s="6"/>
      <c r="G90" s="6"/>
      <c r="H90" s="6"/>
      <c r="I90" s="6"/>
      <c r="J90" s="178"/>
      <c r="K90" s="249"/>
      <c r="L90" s="167"/>
      <c r="M90" s="6"/>
      <c r="N90" s="6"/>
      <c r="O90" s="6"/>
      <c r="P90" s="6"/>
      <c r="Q90" s="168"/>
      <c r="S90" s="6"/>
      <c r="T90" s="6"/>
      <c r="U90" s="6"/>
      <c r="V90" s="6"/>
    </row>
    <row r="91" spans="2:22" s="18" customFormat="1" ht="15.75" customHeight="1" x14ac:dyDescent="0.2">
      <c r="B91" s="6"/>
      <c r="C91" s="166"/>
      <c r="D91" s="10"/>
      <c r="E91" s="12"/>
      <c r="F91" s="6"/>
      <c r="G91" s="6"/>
      <c r="H91" s="6"/>
      <c r="I91" s="6"/>
      <c r="J91" s="178"/>
      <c r="K91" s="249"/>
      <c r="L91" s="167"/>
      <c r="M91" s="6"/>
      <c r="N91" s="6"/>
      <c r="O91" s="6"/>
      <c r="P91" s="6"/>
      <c r="Q91" s="168"/>
      <c r="S91" s="6"/>
      <c r="T91" s="6"/>
      <c r="U91" s="6"/>
      <c r="V91" s="6"/>
    </row>
    <row r="92" spans="2:22" s="18" customFormat="1" ht="15.75" customHeight="1" x14ac:dyDescent="0.2">
      <c r="B92" s="6"/>
      <c r="C92" s="166"/>
      <c r="D92" s="10"/>
      <c r="E92" s="12"/>
      <c r="F92" s="6"/>
      <c r="G92" s="6"/>
      <c r="H92" s="6"/>
      <c r="I92" s="6"/>
      <c r="J92" s="178"/>
      <c r="K92" s="249"/>
      <c r="L92" s="167"/>
      <c r="M92" s="6"/>
      <c r="N92" s="6"/>
      <c r="O92" s="6"/>
      <c r="P92" s="6"/>
      <c r="Q92" s="168"/>
      <c r="S92" s="6"/>
      <c r="T92" s="6"/>
      <c r="U92" s="6"/>
      <c r="V92" s="6"/>
    </row>
    <row r="93" spans="2:22" s="18" customFormat="1" ht="15.75" customHeight="1" x14ac:dyDescent="0.2">
      <c r="B93" s="6"/>
      <c r="C93" s="166"/>
      <c r="D93" s="10"/>
      <c r="E93" s="12"/>
      <c r="F93" s="6"/>
      <c r="G93" s="6"/>
      <c r="H93" s="6"/>
      <c r="I93" s="6"/>
      <c r="J93" s="178"/>
      <c r="K93" s="249"/>
      <c r="L93" s="167"/>
      <c r="M93" s="6"/>
      <c r="N93" s="6"/>
      <c r="O93" s="6"/>
      <c r="P93" s="6"/>
      <c r="Q93" s="168"/>
      <c r="S93" s="6"/>
      <c r="T93" s="6"/>
      <c r="U93" s="6"/>
      <c r="V93" s="6"/>
    </row>
    <row r="94" spans="2:22" s="18" customFormat="1" ht="15.75" customHeight="1" x14ac:dyDescent="0.2">
      <c r="B94" s="6"/>
      <c r="C94" s="166"/>
      <c r="D94" s="10"/>
      <c r="E94" s="12"/>
      <c r="F94" s="6"/>
      <c r="G94" s="6"/>
      <c r="H94" s="6"/>
      <c r="I94" s="6"/>
      <c r="J94" s="178"/>
      <c r="K94" s="249"/>
      <c r="L94" s="167"/>
      <c r="M94" s="6"/>
      <c r="N94" s="6"/>
      <c r="O94" s="6"/>
      <c r="P94" s="6"/>
      <c r="Q94" s="168"/>
      <c r="S94" s="6"/>
      <c r="T94" s="6"/>
      <c r="U94" s="6"/>
      <c r="V94" s="6"/>
    </row>
    <row r="95" spans="2:22" s="18" customFormat="1" ht="15.75" customHeight="1" x14ac:dyDescent="0.2">
      <c r="B95" s="6"/>
      <c r="C95" s="166"/>
      <c r="D95" s="10"/>
      <c r="E95" s="12"/>
      <c r="F95" s="6"/>
      <c r="G95" s="6"/>
      <c r="H95" s="6"/>
      <c r="I95" s="6"/>
      <c r="J95" s="178"/>
      <c r="K95" s="249"/>
      <c r="L95" s="167"/>
      <c r="M95" s="6"/>
      <c r="N95" s="6"/>
      <c r="O95" s="6"/>
      <c r="P95" s="6"/>
      <c r="Q95" s="168"/>
      <c r="S95" s="6"/>
      <c r="T95" s="6"/>
      <c r="U95" s="6"/>
      <c r="V95" s="6"/>
    </row>
    <row r="96" spans="2:22" s="18" customFormat="1" ht="15.75" customHeight="1" x14ac:dyDescent="0.2">
      <c r="B96" s="6"/>
      <c r="C96" s="166"/>
      <c r="D96" s="10"/>
      <c r="E96" s="12"/>
      <c r="F96" s="6"/>
      <c r="G96" s="6"/>
      <c r="H96" s="6"/>
      <c r="I96" s="6"/>
      <c r="J96" s="178"/>
      <c r="K96" s="249"/>
      <c r="L96" s="167"/>
      <c r="M96" s="6"/>
      <c r="N96" s="6"/>
      <c r="O96" s="6"/>
      <c r="P96" s="6"/>
      <c r="Q96" s="168"/>
      <c r="S96" s="6"/>
      <c r="T96" s="6"/>
      <c r="U96" s="6"/>
      <c r="V96" s="6"/>
    </row>
    <row r="97" spans="2:22" s="18" customFormat="1" ht="15.75" customHeight="1" x14ac:dyDescent="0.2">
      <c r="B97" s="6"/>
      <c r="C97" s="166"/>
      <c r="D97" s="10"/>
      <c r="E97" s="12"/>
      <c r="F97" s="6"/>
      <c r="G97" s="6"/>
      <c r="H97" s="6"/>
      <c r="I97" s="6"/>
      <c r="J97" s="178"/>
      <c r="K97" s="249"/>
      <c r="L97" s="167"/>
      <c r="M97" s="6"/>
      <c r="N97" s="6"/>
      <c r="O97" s="6"/>
      <c r="P97" s="6"/>
      <c r="Q97" s="168"/>
      <c r="S97" s="6"/>
      <c r="T97" s="6"/>
      <c r="U97" s="6"/>
      <c r="V97" s="6"/>
    </row>
    <row r="98" spans="2:22" s="18" customFormat="1" ht="15.75" customHeight="1" x14ac:dyDescent="0.2">
      <c r="B98" s="6"/>
      <c r="C98" s="166"/>
      <c r="D98" s="10"/>
      <c r="E98" s="12"/>
      <c r="F98" s="6"/>
      <c r="G98" s="6"/>
      <c r="H98" s="6"/>
      <c r="I98" s="6"/>
      <c r="J98" s="178"/>
      <c r="K98" s="249"/>
      <c r="L98" s="167"/>
      <c r="M98" s="6"/>
      <c r="N98" s="6"/>
      <c r="O98" s="6"/>
      <c r="P98" s="6"/>
      <c r="Q98" s="168"/>
      <c r="S98" s="6"/>
      <c r="T98" s="6"/>
      <c r="U98" s="6"/>
      <c r="V98" s="6"/>
    </row>
    <row r="99" spans="2:22" s="18" customFormat="1" ht="15.75" customHeight="1" x14ac:dyDescent="0.2">
      <c r="B99" s="6"/>
      <c r="C99" s="166"/>
      <c r="D99" s="10"/>
      <c r="E99" s="12"/>
      <c r="F99" s="6"/>
      <c r="G99" s="6"/>
      <c r="H99" s="6"/>
      <c r="I99" s="6"/>
      <c r="J99" s="178"/>
      <c r="K99" s="249"/>
      <c r="L99" s="167"/>
      <c r="M99" s="6"/>
      <c r="N99" s="6"/>
      <c r="O99" s="6"/>
      <c r="P99" s="6"/>
      <c r="Q99" s="168"/>
      <c r="S99" s="6"/>
      <c r="T99" s="6"/>
      <c r="U99" s="6"/>
      <c r="V99" s="6"/>
    </row>
    <row r="100" spans="2:22" s="18" customFormat="1" ht="15.75" customHeight="1" x14ac:dyDescent="0.2">
      <c r="B100" s="6"/>
      <c r="C100" s="166"/>
      <c r="D100" s="10"/>
      <c r="E100" s="12"/>
      <c r="F100" s="6"/>
      <c r="G100" s="6"/>
      <c r="H100" s="6"/>
      <c r="I100" s="6"/>
      <c r="J100" s="178"/>
      <c r="K100" s="249"/>
      <c r="L100" s="167"/>
      <c r="M100" s="6"/>
      <c r="N100" s="6"/>
      <c r="O100" s="6"/>
      <c r="P100" s="6"/>
      <c r="Q100" s="168"/>
      <c r="S100" s="6"/>
      <c r="T100" s="6"/>
      <c r="U100" s="6"/>
      <c r="V100" s="6"/>
    </row>
    <row r="101" spans="2:22" s="18" customFormat="1" ht="15.75" customHeight="1" x14ac:dyDescent="0.2">
      <c r="B101" s="6"/>
      <c r="C101" s="166"/>
      <c r="D101" s="10"/>
      <c r="E101" s="12"/>
      <c r="F101" s="6"/>
      <c r="G101" s="6"/>
      <c r="H101" s="6"/>
      <c r="I101" s="6"/>
      <c r="J101" s="178"/>
      <c r="K101" s="249"/>
      <c r="L101" s="167"/>
      <c r="M101" s="6"/>
      <c r="N101" s="6"/>
      <c r="O101" s="6"/>
      <c r="P101" s="6"/>
      <c r="Q101" s="168"/>
      <c r="S101" s="6"/>
      <c r="T101" s="6"/>
      <c r="U101" s="6"/>
      <c r="V101" s="6"/>
    </row>
    <row r="102" spans="2:22" s="18" customFormat="1" ht="15.75" customHeight="1" x14ac:dyDescent="0.2">
      <c r="B102" s="6"/>
      <c r="C102" s="166"/>
      <c r="D102" s="10"/>
      <c r="E102" s="12"/>
      <c r="F102" s="6"/>
      <c r="G102" s="6"/>
      <c r="H102" s="6"/>
      <c r="I102" s="6"/>
      <c r="J102" s="178"/>
      <c r="K102" s="249"/>
      <c r="L102" s="167"/>
      <c r="M102" s="6"/>
      <c r="N102" s="6"/>
      <c r="O102" s="6"/>
      <c r="P102" s="6"/>
      <c r="Q102" s="168"/>
      <c r="S102" s="6"/>
      <c r="T102" s="6"/>
      <c r="U102" s="6"/>
      <c r="V102" s="6"/>
    </row>
    <row r="103" spans="2:22" s="18" customFormat="1" ht="15.75" customHeight="1" x14ac:dyDescent="0.2">
      <c r="B103" s="6"/>
      <c r="C103" s="166"/>
      <c r="D103" s="10"/>
      <c r="E103" s="12"/>
      <c r="F103" s="6"/>
      <c r="G103" s="6"/>
      <c r="H103" s="6"/>
      <c r="I103" s="6"/>
      <c r="J103" s="178"/>
      <c r="K103" s="249"/>
      <c r="L103" s="167"/>
      <c r="M103" s="6"/>
      <c r="N103" s="6"/>
      <c r="O103" s="6"/>
      <c r="P103" s="6"/>
      <c r="Q103" s="168"/>
      <c r="S103" s="6"/>
      <c r="T103" s="6"/>
      <c r="U103" s="6"/>
      <c r="V103" s="6"/>
    </row>
    <row r="104" spans="2:22" s="18" customFormat="1" ht="15.75" customHeight="1" x14ac:dyDescent="0.2">
      <c r="B104" s="6"/>
      <c r="C104" s="166"/>
      <c r="D104" s="10"/>
      <c r="E104" s="12"/>
      <c r="F104" s="6"/>
      <c r="G104" s="6"/>
      <c r="H104" s="6"/>
      <c r="I104" s="6"/>
      <c r="J104" s="178"/>
      <c r="K104" s="249"/>
      <c r="L104" s="167"/>
      <c r="M104" s="6"/>
      <c r="N104" s="6"/>
      <c r="O104" s="6"/>
      <c r="P104" s="6"/>
      <c r="Q104" s="168"/>
      <c r="S104" s="6"/>
      <c r="T104" s="6"/>
      <c r="U104" s="6"/>
      <c r="V104" s="6"/>
    </row>
    <row r="105" spans="2:22" s="18" customFormat="1" ht="15.75" customHeight="1" x14ac:dyDescent="0.2">
      <c r="B105" s="6"/>
      <c r="C105" s="166"/>
      <c r="D105" s="10"/>
      <c r="E105" s="12"/>
      <c r="F105" s="6"/>
      <c r="G105" s="6"/>
      <c r="H105" s="6"/>
      <c r="I105" s="6"/>
      <c r="J105" s="178"/>
      <c r="K105" s="249"/>
      <c r="L105" s="167"/>
      <c r="M105" s="6"/>
      <c r="N105" s="6"/>
      <c r="O105" s="6"/>
      <c r="P105" s="6"/>
      <c r="Q105" s="168"/>
      <c r="S105" s="6"/>
      <c r="T105" s="6"/>
      <c r="U105" s="6"/>
      <c r="V105" s="6"/>
    </row>
    <row r="106" spans="2:22" s="18" customFormat="1" ht="15.75" customHeight="1" x14ac:dyDescent="0.2">
      <c r="B106" s="6"/>
      <c r="C106" s="166"/>
      <c r="D106" s="10"/>
      <c r="E106" s="12"/>
      <c r="F106" s="6"/>
      <c r="G106" s="6"/>
      <c r="H106" s="6"/>
      <c r="I106" s="6"/>
      <c r="J106" s="178"/>
      <c r="K106" s="249"/>
      <c r="L106" s="167"/>
      <c r="M106" s="6"/>
      <c r="N106" s="6"/>
      <c r="O106" s="6"/>
      <c r="P106" s="6"/>
      <c r="Q106" s="168"/>
      <c r="S106" s="6"/>
      <c r="T106" s="6"/>
      <c r="U106" s="6"/>
      <c r="V106" s="6"/>
    </row>
    <row r="107" spans="2:22" s="18" customFormat="1" ht="15.75" customHeight="1" x14ac:dyDescent="0.2">
      <c r="B107" s="6"/>
      <c r="C107" s="166"/>
      <c r="D107" s="10"/>
      <c r="E107" s="12"/>
      <c r="F107" s="6"/>
      <c r="G107" s="6"/>
      <c r="H107" s="6"/>
      <c r="I107" s="6"/>
      <c r="J107" s="178"/>
      <c r="K107" s="249"/>
      <c r="L107" s="167"/>
      <c r="M107" s="6"/>
      <c r="N107" s="6"/>
      <c r="O107" s="6"/>
      <c r="P107" s="6"/>
      <c r="Q107" s="168"/>
      <c r="S107" s="6"/>
      <c r="T107" s="6"/>
      <c r="U107" s="6"/>
      <c r="V107" s="6"/>
    </row>
    <row r="108" spans="2:22" s="18" customFormat="1" ht="15.75" customHeight="1" x14ac:dyDescent="0.2">
      <c r="B108" s="6"/>
      <c r="C108" s="166"/>
      <c r="D108" s="10"/>
      <c r="E108" s="12"/>
      <c r="F108" s="6"/>
      <c r="G108" s="6"/>
      <c r="H108" s="6"/>
      <c r="I108" s="6"/>
      <c r="J108" s="178"/>
      <c r="K108" s="249"/>
      <c r="L108" s="167"/>
      <c r="M108" s="6"/>
      <c r="N108" s="6"/>
      <c r="O108" s="6"/>
      <c r="P108" s="6"/>
      <c r="Q108" s="168"/>
      <c r="S108" s="6"/>
      <c r="T108" s="6"/>
      <c r="U108" s="6"/>
      <c r="V108" s="6"/>
    </row>
    <row r="109" spans="2:22" s="18" customFormat="1" ht="15.75" customHeight="1" x14ac:dyDescent="0.2">
      <c r="B109" s="6"/>
      <c r="C109" s="166"/>
      <c r="D109" s="10"/>
      <c r="E109" s="12"/>
      <c r="F109" s="6"/>
      <c r="G109" s="6"/>
      <c r="H109" s="6"/>
      <c r="I109" s="6"/>
      <c r="J109" s="178"/>
      <c r="K109" s="249"/>
      <c r="L109" s="167"/>
      <c r="M109" s="6"/>
      <c r="N109" s="6"/>
      <c r="O109" s="6"/>
      <c r="P109" s="6"/>
      <c r="Q109" s="168"/>
      <c r="S109" s="6"/>
      <c r="T109" s="6"/>
      <c r="U109" s="6"/>
      <c r="V109" s="6"/>
    </row>
    <row r="110" spans="2:22" s="18" customFormat="1" ht="15.75" customHeight="1" x14ac:dyDescent="0.2">
      <c r="B110" s="6"/>
      <c r="C110" s="166"/>
      <c r="D110" s="10"/>
      <c r="E110" s="12"/>
      <c r="F110" s="6"/>
      <c r="G110" s="6"/>
      <c r="H110" s="6"/>
      <c r="I110" s="6"/>
      <c r="J110" s="178"/>
      <c r="K110" s="249"/>
      <c r="L110" s="167"/>
      <c r="M110" s="6"/>
      <c r="N110" s="6"/>
      <c r="O110" s="6"/>
      <c r="P110" s="6"/>
      <c r="Q110" s="168"/>
      <c r="S110" s="6"/>
      <c r="T110" s="6"/>
      <c r="U110" s="6"/>
      <c r="V110" s="6"/>
    </row>
    <row r="111" spans="2:22" s="18" customFormat="1" ht="15.75" customHeight="1" x14ac:dyDescent="0.2">
      <c r="B111" s="6"/>
      <c r="C111" s="166"/>
      <c r="D111" s="10"/>
      <c r="E111" s="12"/>
      <c r="F111" s="6"/>
      <c r="G111" s="6"/>
      <c r="H111" s="6"/>
      <c r="I111" s="6"/>
      <c r="J111" s="178"/>
      <c r="K111" s="249"/>
      <c r="L111" s="167"/>
      <c r="M111" s="6"/>
      <c r="N111" s="6"/>
      <c r="O111" s="6"/>
      <c r="P111" s="6"/>
      <c r="Q111" s="168"/>
      <c r="S111" s="6"/>
      <c r="T111" s="6"/>
      <c r="U111" s="6"/>
      <c r="V111" s="6"/>
    </row>
    <row r="112" spans="2:22" s="18" customFormat="1" ht="15.75" customHeight="1" x14ac:dyDescent="0.2">
      <c r="B112" s="6"/>
      <c r="C112" s="166"/>
      <c r="D112" s="10"/>
      <c r="E112" s="12"/>
      <c r="F112" s="6"/>
      <c r="G112" s="6"/>
      <c r="H112" s="6"/>
      <c r="I112" s="6"/>
      <c r="J112" s="178"/>
      <c r="K112" s="249"/>
      <c r="L112" s="167"/>
      <c r="M112" s="6"/>
      <c r="N112" s="6"/>
      <c r="O112" s="6"/>
      <c r="P112" s="6"/>
      <c r="Q112" s="168"/>
      <c r="S112" s="6"/>
      <c r="T112" s="6"/>
      <c r="U112" s="6"/>
      <c r="V112" s="6"/>
    </row>
    <row r="113" spans="2:22" s="18" customFormat="1" ht="15.75" customHeight="1" x14ac:dyDescent="0.2">
      <c r="B113" s="6"/>
      <c r="C113" s="166"/>
      <c r="D113" s="10"/>
      <c r="E113" s="12"/>
      <c r="F113" s="6"/>
      <c r="G113" s="6"/>
      <c r="H113" s="6"/>
      <c r="I113" s="6"/>
      <c r="J113" s="178"/>
      <c r="K113" s="249"/>
      <c r="L113" s="167"/>
      <c r="M113" s="6"/>
      <c r="N113" s="6"/>
      <c r="O113" s="6"/>
      <c r="P113" s="6"/>
      <c r="Q113" s="168"/>
      <c r="S113" s="6"/>
      <c r="T113" s="6"/>
      <c r="U113" s="6"/>
      <c r="V113" s="6"/>
    </row>
    <row r="114" spans="2:22" s="18" customFormat="1" ht="15.75" customHeight="1" x14ac:dyDescent="0.2">
      <c r="B114" s="6"/>
      <c r="C114" s="166"/>
      <c r="D114" s="10"/>
      <c r="E114" s="12"/>
      <c r="F114" s="6"/>
      <c r="G114" s="6"/>
      <c r="H114" s="6"/>
      <c r="I114" s="6"/>
      <c r="J114" s="178"/>
      <c r="K114" s="249"/>
      <c r="L114" s="167"/>
      <c r="M114" s="6"/>
      <c r="N114" s="6"/>
      <c r="O114" s="6"/>
      <c r="P114" s="6"/>
      <c r="Q114" s="168"/>
      <c r="S114" s="6"/>
      <c r="T114" s="6"/>
      <c r="U114" s="6"/>
      <c r="V114" s="6"/>
    </row>
    <row r="115" spans="2:22" s="18" customFormat="1" ht="15.75" customHeight="1" x14ac:dyDescent="0.2">
      <c r="B115" s="6"/>
      <c r="C115" s="166"/>
      <c r="D115" s="10"/>
      <c r="E115" s="12"/>
      <c r="F115" s="6"/>
      <c r="G115" s="6"/>
      <c r="H115" s="6"/>
      <c r="I115" s="6"/>
      <c r="J115" s="178"/>
      <c r="K115" s="249"/>
      <c r="L115" s="167"/>
      <c r="M115" s="6"/>
      <c r="N115" s="6"/>
      <c r="O115" s="6"/>
      <c r="P115" s="6"/>
      <c r="Q115" s="168"/>
      <c r="S115" s="6"/>
      <c r="T115" s="6"/>
      <c r="U115" s="6"/>
      <c r="V115" s="6"/>
    </row>
    <row r="116" spans="2:22" s="18" customFormat="1" ht="15.75" customHeight="1" x14ac:dyDescent="0.2">
      <c r="B116" s="6"/>
      <c r="C116" s="166"/>
      <c r="D116" s="10"/>
      <c r="E116" s="12"/>
      <c r="F116" s="6"/>
      <c r="G116" s="6"/>
      <c r="H116" s="6"/>
      <c r="I116" s="6"/>
      <c r="J116" s="178"/>
      <c r="K116" s="249"/>
      <c r="L116" s="167"/>
      <c r="M116" s="6"/>
      <c r="N116" s="6"/>
      <c r="O116" s="6"/>
      <c r="P116" s="6"/>
      <c r="Q116" s="168"/>
      <c r="S116" s="6"/>
      <c r="T116" s="6"/>
      <c r="U116" s="6"/>
      <c r="V116" s="6"/>
    </row>
    <row r="117" spans="2:22" s="18" customFormat="1" ht="15.75" customHeight="1" x14ac:dyDescent="0.2">
      <c r="B117" s="6"/>
      <c r="C117" s="166"/>
      <c r="D117" s="10"/>
      <c r="E117" s="12"/>
      <c r="F117" s="6"/>
      <c r="G117" s="6"/>
      <c r="H117" s="6"/>
      <c r="I117" s="6"/>
      <c r="J117" s="178"/>
      <c r="K117" s="249"/>
      <c r="L117" s="167"/>
      <c r="M117" s="6"/>
      <c r="N117" s="6"/>
      <c r="O117" s="6"/>
      <c r="P117" s="6"/>
      <c r="Q117" s="168"/>
      <c r="S117" s="6"/>
      <c r="T117" s="6"/>
      <c r="U117" s="6"/>
      <c r="V117" s="6"/>
    </row>
    <row r="118" spans="2:22" s="18" customFormat="1" ht="15.75" customHeight="1" x14ac:dyDescent="0.2">
      <c r="B118" s="6"/>
      <c r="C118" s="166"/>
      <c r="D118" s="10"/>
      <c r="E118" s="12"/>
      <c r="F118" s="6"/>
      <c r="G118" s="6"/>
      <c r="H118" s="6"/>
      <c r="I118" s="6"/>
      <c r="J118" s="178"/>
      <c r="K118" s="249"/>
      <c r="L118" s="167"/>
      <c r="M118" s="6"/>
      <c r="N118" s="6"/>
      <c r="O118" s="6"/>
      <c r="P118" s="6"/>
      <c r="Q118" s="168"/>
      <c r="S118" s="6"/>
      <c r="T118" s="6"/>
      <c r="U118" s="6"/>
      <c r="V118" s="6"/>
    </row>
    <row r="119" spans="2:22" s="18" customFormat="1" ht="15.75" customHeight="1" x14ac:dyDescent="0.2">
      <c r="B119" s="6"/>
      <c r="C119" s="166"/>
      <c r="D119" s="10"/>
      <c r="E119" s="12"/>
      <c r="F119" s="6"/>
      <c r="G119" s="6"/>
      <c r="H119" s="6"/>
      <c r="I119" s="6"/>
      <c r="J119" s="178"/>
      <c r="K119" s="249"/>
      <c r="L119" s="167"/>
      <c r="M119" s="6"/>
      <c r="N119" s="6"/>
      <c r="O119" s="6"/>
      <c r="P119" s="6"/>
      <c r="Q119" s="168"/>
      <c r="S119" s="6"/>
      <c r="T119" s="6"/>
      <c r="U119" s="6"/>
      <c r="V119" s="6"/>
    </row>
    <row r="120" spans="2:22" s="18" customFormat="1" ht="15.75" customHeight="1" x14ac:dyDescent="0.2">
      <c r="B120" s="6"/>
      <c r="C120" s="166"/>
      <c r="D120" s="10"/>
      <c r="E120" s="12"/>
      <c r="F120" s="6"/>
      <c r="G120" s="6"/>
      <c r="H120" s="6"/>
      <c r="I120" s="6"/>
      <c r="J120" s="178"/>
      <c r="K120" s="249"/>
      <c r="L120" s="167"/>
      <c r="M120" s="6"/>
      <c r="N120" s="6"/>
      <c r="O120" s="6"/>
      <c r="P120" s="6"/>
      <c r="Q120" s="168"/>
      <c r="S120" s="6"/>
      <c r="T120" s="6"/>
      <c r="U120" s="6"/>
      <c r="V120" s="6"/>
    </row>
    <row r="121" spans="2:22" s="18" customFormat="1" ht="15.75" customHeight="1" x14ac:dyDescent="0.2">
      <c r="B121" s="6"/>
      <c r="C121" s="166"/>
      <c r="D121" s="10"/>
      <c r="E121" s="12"/>
      <c r="F121" s="6"/>
      <c r="G121" s="6"/>
      <c r="H121" s="6"/>
      <c r="I121" s="6"/>
      <c r="J121" s="178"/>
      <c r="K121" s="249"/>
      <c r="L121" s="167"/>
      <c r="M121" s="6"/>
      <c r="N121" s="6"/>
      <c r="O121" s="6"/>
      <c r="P121" s="6"/>
      <c r="Q121" s="168"/>
      <c r="S121" s="6"/>
      <c r="T121" s="6"/>
      <c r="U121" s="6"/>
      <c r="V121" s="6"/>
    </row>
    <row r="122" spans="2:22" s="18" customFormat="1" ht="15.75" customHeight="1" x14ac:dyDescent="0.2">
      <c r="B122" s="6"/>
      <c r="C122" s="166"/>
      <c r="D122" s="10"/>
      <c r="E122" s="12"/>
      <c r="F122" s="6"/>
      <c r="G122" s="6"/>
      <c r="H122" s="6"/>
      <c r="I122" s="6"/>
      <c r="J122" s="178"/>
      <c r="K122" s="249"/>
      <c r="L122" s="167"/>
      <c r="M122" s="6"/>
      <c r="N122" s="6"/>
      <c r="O122" s="6"/>
      <c r="P122" s="6"/>
      <c r="Q122" s="168"/>
      <c r="S122" s="6"/>
      <c r="T122" s="6"/>
      <c r="U122" s="6"/>
      <c r="V122" s="6"/>
    </row>
    <row r="123" spans="2:22" s="18" customFormat="1" ht="15.75" customHeight="1" x14ac:dyDescent="0.2">
      <c r="B123" s="6"/>
      <c r="C123" s="166"/>
      <c r="D123" s="10"/>
      <c r="E123" s="12"/>
      <c r="F123" s="6"/>
      <c r="G123" s="6"/>
      <c r="H123" s="6"/>
      <c r="I123" s="6"/>
      <c r="J123" s="178"/>
      <c r="K123" s="249"/>
      <c r="L123" s="167"/>
      <c r="M123" s="6"/>
      <c r="N123" s="6"/>
      <c r="O123" s="6"/>
      <c r="P123" s="6"/>
      <c r="Q123" s="168"/>
      <c r="S123" s="6"/>
      <c r="T123" s="6"/>
      <c r="U123" s="6"/>
      <c r="V123" s="6"/>
    </row>
    <row r="124" spans="2:22" s="18" customFormat="1" ht="15.75" customHeight="1" x14ac:dyDescent="0.2">
      <c r="B124" s="6"/>
      <c r="C124" s="166"/>
      <c r="D124" s="10"/>
      <c r="E124" s="12"/>
      <c r="F124" s="6"/>
      <c r="G124" s="6"/>
      <c r="H124" s="6"/>
      <c r="I124" s="6"/>
      <c r="J124" s="178"/>
      <c r="K124" s="249"/>
      <c r="L124" s="167"/>
      <c r="M124" s="6"/>
      <c r="N124" s="6"/>
      <c r="O124" s="6"/>
      <c r="P124" s="6"/>
      <c r="Q124" s="168"/>
      <c r="S124" s="6"/>
      <c r="T124" s="6"/>
      <c r="U124" s="6"/>
      <c r="V124" s="6"/>
    </row>
    <row r="125" spans="2:22" s="18" customFormat="1" ht="15.75" customHeight="1" x14ac:dyDescent="0.2">
      <c r="B125" s="6"/>
      <c r="C125" s="166"/>
      <c r="D125" s="10"/>
      <c r="E125" s="12"/>
      <c r="F125" s="6"/>
      <c r="G125" s="6"/>
      <c r="H125" s="6"/>
      <c r="I125" s="6"/>
      <c r="J125" s="178"/>
      <c r="K125" s="249"/>
      <c r="L125" s="167"/>
      <c r="M125" s="6"/>
      <c r="N125" s="6"/>
      <c r="O125" s="6"/>
      <c r="P125" s="6"/>
      <c r="Q125" s="168"/>
      <c r="S125" s="6"/>
      <c r="T125" s="6"/>
      <c r="U125" s="6"/>
      <c r="V125" s="6"/>
    </row>
    <row r="126" spans="2:22" s="18" customFormat="1" ht="15.75" customHeight="1" x14ac:dyDescent="0.2">
      <c r="B126" s="6"/>
      <c r="C126" s="166"/>
      <c r="D126" s="10"/>
      <c r="E126" s="12"/>
      <c r="F126" s="6"/>
      <c r="G126" s="6"/>
      <c r="H126" s="6"/>
      <c r="I126" s="6"/>
      <c r="J126" s="178"/>
      <c r="K126" s="249"/>
      <c r="L126" s="167"/>
      <c r="M126" s="6"/>
      <c r="N126" s="6"/>
      <c r="O126" s="6"/>
      <c r="P126" s="6"/>
      <c r="Q126" s="168"/>
      <c r="S126" s="6"/>
      <c r="T126" s="6"/>
      <c r="U126" s="6"/>
      <c r="V126" s="6"/>
    </row>
    <row r="127" spans="2:22" s="18" customFormat="1" ht="15.75" customHeight="1" x14ac:dyDescent="0.2">
      <c r="B127" s="6"/>
      <c r="C127" s="166"/>
      <c r="D127" s="10"/>
      <c r="E127" s="12"/>
      <c r="F127" s="6"/>
      <c r="G127" s="6"/>
      <c r="H127" s="6"/>
      <c r="I127" s="6"/>
      <c r="J127" s="178"/>
      <c r="K127" s="249"/>
      <c r="L127" s="167"/>
      <c r="M127" s="6"/>
      <c r="N127" s="6"/>
      <c r="O127" s="6"/>
      <c r="P127" s="6"/>
      <c r="Q127" s="168"/>
      <c r="S127" s="6"/>
      <c r="T127" s="6"/>
      <c r="U127" s="6"/>
      <c r="V127" s="6"/>
    </row>
    <row r="128" spans="2:22" s="18" customFormat="1" ht="15.75" customHeight="1" x14ac:dyDescent="0.2">
      <c r="B128" s="6"/>
      <c r="C128" s="166"/>
      <c r="D128" s="10"/>
      <c r="E128" s="12"/>
      <c r="F128" s="6"/>
      <c r="G128" s="6"/>
      <c r="H128" s="6"/>
      <c r="I128" s="6"/>
      <c r="J128" s="178"/>
      <c r="K128" s="249"/>
      <c r="L128" s="167"/>
      <c r="M128" s="6"/>
      <c r="N128" s="6"/>
      <c r="O128" s="6"/>
      <c r="P128" s="6"/>
      <c r="Q128" s="168"/>
      <c r="S128" s="6"/>
      <c r="T128" s="6"/>
      <c r="U128" s="6"/>
      <c r="V128" s="6"/>
    </row>
    <row r="129" spans="2:22" s="18" customFormat="1" ht="15.75" customHeight="1" x14ac:dyDescent="0.2">
      <c r="B129" s="6"/>
      <c r="C129" s="166"/>
      <c r="D129" s="10"/>
      <c r="E129" s="12"/>
      <c r="F129" s="6"/>
      <c r="G129" s="6"/>
      <c r="H129" s="6"/>
      <c r="I129" s="6"/>
      <c r="J129" s="178"/>
      <c r="K129" s="249"/>
      <c r="L129" s="167"/>
      <c r="M129" s="6"/>
      <c r="N129" s="6"/>
      <c r="O129" s="6"/>
      <c r="P129" s="6"/>
      <c r="Q129" s="168"/>
      <c r="S129" s="6"/>
      <c r="T129" s="6"/>
      <c r="U129" s="6"/>
      <c r="V129" s="6"/>
    </row>
    <row r="130" spans="2:22" s="18" customFormat="1" ht="15.75" customHeight="1" x14ac:dyDescent="0.2">
      <c r="B130" s="6"/>
      <c r="C130" s="166"/>
      <c r="D130" s="10"/>
      <c r="E130" s="12"/>
      <c r="F130" s="6"/>
      <c r="G130" s="6"/>
      <c r="H130" s="6"/>
      <c r="I130" s="6"/>
      <c r="J130" s="178"/>
      <c r="K130" s="249"/>
      <c r="L130" s="167"/>
      <c r="M130" s="6"/>
      <c r="N130" s="6"/>
      <c r="O130" s="6"/>
      <c r="P130" s="6"/>
      <c r="Q130" s="168"/>
      <c r="S130" s="6"/>
      <c r="T130" s="6"/>
      <c r="U130" s="6"/>
      <c r="V130" s="6"/>
    </row>
    <row r="131" spans="2:22" s="18" customFormat="1" ht="15.75" customHeight="1" x14ac:dyDescent="0.2">
      <c r="B131" s="6"/>
      <c r="C131" s="166"/>
      <c r="D131" s="10"/>
      <c r="E131" s="12"/>
      <c r="F131" s="6"/>
      <c r="G131" s="6"/>
      <c r="H131" s="6"/>
      <c r="I131" s="6"/>
      <c r="J131" s="178"/>
      <c r="K131" s="249"/>
      <c r="L131" s="167"/>
      <c r="M131" s="6"/>
      <c r="N131" s="6"/>
      <c r="O131" s="6"/>
      <c r="P131" s="6"/>
      <c r="Q131" s="168"/>
      <c r="S131" s="6"/>
      <c r="T131" s="6"/>
      <c r="U131" s="6"/>
      <c r="V131" s="6"/>
    </row>
    <row r="132" spans="2:22" s="18" customFormat="1" ht="15.75" customHeight="1" x14ac:dyDescent="0.2">
      <c r="B132" s="6"/>
      <c r="C132" s="166"/>
      <c r="D132" s="10"/>
      <c r="E132" s="12"/>
      <c r="F132" s="6"/>
      <c r="G132" s="6"/>
      <c r="H132" s="6"/>
      <c r="I132" s="6"/>
      <c r="J132" s="178"/>
      <c r="K132" s="249"/>
      <c r="L132" s="167"/>
      <c r="M132" s="6"/>
      <c r="N132" s="6"/>
      <c r="O132" s="6"/>
      <c r="P132" s="6"/>
      <c r="Q132" s="168"/>
      <c r="S132" s="6"/>
      <c r="T132" s="6"/>
      <c r="U132" s="6"/>
      <c r="V132" s="6"/>
    </row>
    <row r="133" spans="2:22" s="18" customFormat="1" ht="15.75" customHeight="1" x14ac:dyDescent="0.2">
      <c r="B133" s="6"/>
      <c r="C133" s="166"/>
      <c r="D133" s="10"/>
      <c r="E133" s="12"/>
      <c r="F133" s="6"/>
      <c r="G133" s="6"/>
      <c r="H133" s="6"/>
      <c r="I133" s="6"/>
      <c r="J133" s="178"/>
      <c r="K133" s="249"/>
      <c r="L133" s="167"/>
      <c r="M133" s="6"/>
      <c r="N133" s="6"/>
      <c r="O133" s="6"/>
      <c r="P133" s="6"/>
      <c r="Q133" s="168"/>
      <c r="S133" s="6"/>
      <c r="T133" s="6"/>
      <c r="U133" s="6"/>
      <c r="V133" s="6"/>
    </row>
    <row r="134" spans="2:22" s="18" customFormat="1" ht="15.75" customHeight="1" x14ac:dyDescent="0.2">
      <c r="B134" s="6"/>
      <c r="C134" s="166"/>
      <c r="D134" s="10"/>
      <c r="E134" s="12"/>
      <c r="F134" s="6"/>
      <c r="G134" s="6"/>
      <c r="H134" s="6"/>
      <c r="I134" s="6"/>
      <c r="J134" s="178"/>
      <c r="K134" s="249"/>
      <c r="L134" s="167"/>
      <c r="M134" s="6"/>
      <c r="N134" s="6"/>
      <c r="O134" s="6"/>
      <c r="P134" s="6"/>
      <c r="Q134" s="168"/>
      <c r="S134" s="6"/>
      <c r="T134" s="6"/>
      <c r="U134" s="6"/>
      <c r="V134" s="6"/>
    </row>
    <row r="135" spans="2:22" s="18" customFormat="1" ht="15.75" customHeight="1" x14ac:dyDescent="0.2">
      <c r="B135" s="6"/>
      <c r="C135" s="166"/>
      <c r="D135" s="10"/>
      <c r="E135" s="12"/>
      <c r="F135" s="6"/>
      <c r="G135" s="6"/>
      <c r="H135" s="6"/>
      <c r="I135" s="6"/>
      <c r="J135" s="178"/>
      <c r="K135" s="249"/>
      <c r="L135" s="167"/>
      <c r="M135" s="6"/>
      <c r="N135" s="6"/>
      <c r="O135" s="6"/>
      <c r="P135" s="6"/>
      <c r="Q135" s="168"/>
      <c r="S135" s="6"/>
      <c r="T135" s="6"/>
      <c r="U135" s="6"/>
      <c r="V135" s="6"/>
    </row>
    <row r="136" spans="2:22" s="18" customFormat="1" ht="15.75" customHeight="1" x14ac:dyDescent="0.2">
      <c r="B136" s="6"/>
      <c r="C136" s="166"/>
      <c r="D136" s="10"/>
      <c r="E136" s="12"/>
      <c r="F136" s="6"/>
      <c r="G136" s="6"/>
      <c r="H136" s="6"/>
      <c r="I136" s="6"/>
      <c r="J136" s="178"/>
      <c r="K136" s="249"/>
      <c r="L136" s="167"/>
      <c r="M136" s="6"/>
      <c r="N136" s="6"/>
      <c r="O136" s="6"/>
      <c r="P136" s="6"/>
      <c r="Q136" s="168"/>
      <c r="S136" s="6"/>
      <c r="T136" s="6"/>
      <c r="U136" s="6"/>
      <c r="V136" s="6"/>
    </row>
    <row r="137" spans="2:22" s="18" customFormat="1" ht="15.75" customHeight="1" x14ac:dyDescent="0.2">
      <c r="B137" s="6"/>
      <c r="C137" s="166"/>
      <c r="D137" s="10"/>
      <c r="E137" s="12"/>
      <c r="F137" s="6"/>
      <c r="G137" s="6"/>
      <c r="H137" s="6"/>
      <c r="I137" s="6"/>
      <c r="J137" s="178"/>
      <c r="K137" s="249"/>
      <c r="L137" s="167"/>
      <c r="M137" s="6"/>
      <c r="N137" s="6"/>
      <c r="O137" s="6"/>
      <c r="P137" s="6"/>
      <c r="Q137" s="168"/>
      <c r="S137" s="6"/>
      <c r="T137" s="6"/>
      <c r="U137" s="6"/>
      <c r="V137" s="6"/>
    </row>
    <row r="138" spans="2:22" s="18" customFormat="1" ht="15.75" customHeight="1" x14ac:dyDescent="0.2">
      <c r="B138" s="6"/>
      <c r="C138" s="166"/>
      <c r="D138" s="10"/>
      <c r="E138" s="12"/>
      <c r="F138" s="6"/>
      <c r="G138" s="6"/>
      <c r="H138" s="6"/>
      <c r="I138" s="6"/>
      <c r="J138" s="178"/>
      <c r="K138" s="249"/>
      <c r="L138" s="167"/>
      <c r="M138" s="6"/>
      <c r="N138" s="6"/>
      <c r="O138" s="6"/>
      <c r="P138" s="6"/>
      <c r="Q138" s="168"/>
      <c r="S138" s="6"/>
      <c r="T138" s="6"/>
      <c r="U138" s="6"/>
      <c r="V138" s="6"/>
    </row>
    <row r="139" spans="2:22" s="18" customFormat="1" ht="15.75" customHeight="1" x14ac:dyDescent="0.2">
      <c r="B139" s="6"/>
      <c r="C139" s="166"/>
      <c r="D139" s="10"/>
      <c r="E139" s="12"/>
      <c r="F139" s="6"/>
      <c r="G139" s="6"/>
      <c r="H139" s="6"/>
      <c r="I139" s="6"/>
      <c r="J139" s="178"/>
      <c r="K139" s="249"/>
      <c r="L139" s="167"/>
      <c r="M139" s="6"/>
      <c r="N139" s="6"/>
      <c r="O139" s="6"/>
      <c r="P139" s="6"/>
      <c r="Q139" s="168"/>
      <c r="S139" s="6"/>
      <c r="T139" s="6"/>
      <c r="U139" s="6"/>
      <c r="V139" s="6"/>
    </row>
    <row r="140" spans="2:22" s="18" customFormat="1" ht="15.75" customHeight="1" x14ac:dyDescent="0.2">
      <c r="B140" s="6"/>
      <c r="C140" s="166"/>
      <c r="D140" s="10"/>
      <c r="E140" s="12"/>
      <c r="F140" s="6"/>
      <c r="G140" s="6"/>
      <c r="H140" s="6"/>
      <c r="I140" s="6"/>
      <c r="J140" s="178"/>
      <c r="K140" s="249"/>
      <c r="L140" s="167"/>
      <c r="M140" s="6"/>
      <c r="N140" s="6"/>
      <c r="O140" s="6"/>
      <c r="P140" s="6"/>
      <c r="Q140" s="168"/>
      <c r="S140" s="6"/>
      <c r="T140" s="6"/>
      <c r="U140" s="6"/>
      <c r="V140" s="6"/>
    </row>
    <row r="141" spans="2:22" s="18" customFormat="1" ht="15.75" customHeight="1" x14ac:dyDescent="0.2">
      <c r="B141" s="6"/>
      <c r="C141" s="166"/>
      <c r="D141" s="10"/>
      <c r="E141" s="12"/>
      <c r="F141" s="6"/>
      <c r="G141" s="6"/>
      <c r="H141" s="6"/>
      <c r="I141" s="6"/>
      <c r="J141" s="178"/>
      <c r="K141" s="249"/>
      <c r="L141" s="167"/>
      <c r="M141" s="6"/>
      <c r="N141" s="6"/>
      <c r="O141" s="6"/>
      <c r="P141" s="6"/>
      <c r="Q141" s="168"/>
      <c r="S141" s="6"/>
      <c r="T141" s="6"/>
      <c r="U141" s="6"/>
      <c r="V141" s="6"/>
    </row>
    <row r="142" spans="2:22" s="18" customFormat="1" ht="15.75" customHeight="1" x14ac:dyDescent="0.2">
      <c r="B142" s="6"/>
      <c r="C142" s="166"/>
      <c r="D142" s="10"/>
      <c r="E142" s="12"/>
      <c r="F142" s="6"/>
      <c r="G142" s="6"/>
      <c r="H142" s="6"/>
      <c r="I142" s="6"/>
      <c r="J142" s="178"/>
      <c r="K142" s="249"/>
      <c r="L142" s="167"/>
      <c r="M142" s="6"/>
      <c r="N142" s="6"/>
      <c r="O142" s="6"/>
      <c r="P142" s="6"/>
      <c r="Q142" s="168"/>
      <c r="S142" s="6"/>
      <c r="T142" s="6"/>
      <c r="U142" s="6"/>
      <c r="V142" s="6"/>
    </row>
    <row r="143" spans="2:22" s="18" customFormat="1" ht="15.75" customHeight="1" x14ac:dyDescent="0.2">
      <c r="B143" s="6"/>
      <c r="C143" s="166"/>
      <c r="D143" s="10"/>
      <c r="E143" s="12"/>
      <c r="F143" s="6"/>
      <c r="G143" s="6"/>
      <c r="H143" s="6"/>
      <c r="I143" s="6"/>
      <c r="J143" s="178"/>
      <c r="K143" s="249"/>
      <c r="L143" s="167"/>
      <c r="M143" s="6"/>
      <c r="N143" s="6"/>
      <c r="O143" s="6"/>
      <c r="P143" s="6"/>
      <c r="Q143" s="168"/>
      <c r="S143" s="6"/>
      <c r="T143" s="6"/>
      <c r="U143" s="6"/>
      <c r="V143" s="6"/>
    </row>
    <row r="144" spans="2:22" s="18" customFormat="1" ht="15.75" customHeight="1" x14ac:dyDescent="0.2">
      <c r="B144" s="6"/>
      <c r="C144" s="166"/>
      <c r="D144" s="10"/>
      <c r="E144" s="12"/>
      <c r="F144" s="6"/>
      <c r="G144" s="6"/>
      <c r="H144" s="6"/>
      <c r="I144" s="6"/>
      <c r="J144" s="178"/>
      <c r="K144" s="249"/>
      <c r="L144" s="167"/>
      <c r="M144" s="6"/>
      <c r="N144" s="6"/>
      <c r="O144" s="6"/>
      <c r="P144" s="6"/>
      <c r="Q144" s="168"/>
      <c r="S144" s="6"/>
      <c r="T144" s="6"/>
      <c r="U144" s="6"/>
      <c r="V144" s="6"/>
    </row>
    <row r="145" spans="2:22" s="18" customFormat="1" ht="15.75" customHeight="1" x14ac:dyDescent="0.2">
      <c r="B145" s="6"/>
      <c r="C145" s="166"/>
      <c r="D145" s="10"/>
      <c r="E145" s="12"/>
      <c r="F145" s="6"/>
      <c r="G145" s="6"/>
      <c r="H145" s="6"/>
      <c r="I145" s="6"/>
      <c r="J145" s="178"/>
      <c r="K145" s="249"/>
      <c r="L145" s="167"/>
      <c r="M145" s="6"/>
      <c r="N145" s="6"/>
      <c r="O145" s="6"/>
      <c r="P145" s="6"/>
      <c r="Q145" s="168"/>
      <c r="S145" s="6"/>
      <c r="T145" s="6"/>
      <c r="U145" s="6"/>
      <c r="V145" s="6"/>
    </row>
    <row r="146" spans="2:22" s="18" customFormat="1" ht="15.75" customHeight="1" x14ac:dyDescent="0.2">
      <c r="B146" s="6"/>
      <c r="C146" s="166"/>
      <c r="D146" s="10"/>
      <c r="E146" s="12"/>
      <c r="F146" s="6"/>
      <c r="G146" s="6"/>
      <c r="H146" s="6"/>
      <c r="I146" s="6"/>
      <c r="J146" s="178"/>
      <c r="K146" s="249"/>
      <c r="L146" s="167"/>
      <c r="M146" s="6"/>
      <c r="N146" s="6"/>
      <c r="O146" s="6"/>
      <c r="P146" s="6"/>
      <c r="Q146" s="168"/>
      <c r="S146" s="6"/>
      <c r="T146" s="6"/>
      <c r="U146" s="6"/>
      <c r="V146" s="6"/>
    </row>
    <row r="147" spans="2:22" s="18" customFormat="1" ht="15.75" customHeight="1" x14ac:dyDescent="0.2">
      <c r="B147" s="6"/>
      <c r="C147" s="166"/>
      <c r="D147" s="10"/>
      <c r="E147" s="12"/>
      <c r="F147" s="6"/>
      <c r="G147" s="6"/>
      <c r="H147" s="6"/>
      <c r="I147" s="6"/>
      <c r="J147" s="178"/>
      <c r="K147" s="249"/>
      <c r="L147" s="167"/>
      <c r="M147" s="6"/>
      <c r="N147" s="6"/>
      <c r="O147" s="6"/>
      <c r="P147" s="6"/>
      <c r="Q147" s="168"/>
      <c r="S147" s="6"/>
      <c r="T147" s="6"/>
      <c r="U147" s="6"/>
      <c r="V147" s="6"/>
    </row>
    <row r="148" spans="2:22" s="18" customFormat="1" ht="15.75" customHeight="1" x14ac:dyDescent="0.2">
      <c r="B148" s="6"/>
      <c r="C148" s="166"/>
      <c r="D148" s="10"/>
      <c r="E148" s="12"/>
      <c r="F148" s="6"/>
      <c r="G148" s="6"/>
      <c r="H148" s="6"/>
      <c r="I148" s="6"/>
      <c r="J148" s="178"/>
      <c r="K148" s="249"/>
      <c r="L148" s="167"/>
      <c r="M148" s="6"/>
      <c r="N148" s="6"/>
      <c r="O148" s="6"/>
      <c r="P148" s="6"/>
      <c r="Q148" s="168"/>
      <c r="S148" s="6"/>
      <c r="T148" s="6"/>
      <c r="U148" s="6"/>
      <c r="V148" s="6"/>
    </row>
    <row r="149" spans="2:22" s="18" customFormat="1" ht="15.75" customHeight="1" x14ac:dyDescent="0.2">
      <c r="B149" s="6"/>
      <c r="C149" s="166"/>
      <c r="D149" s="10"/>
      <c r="E149" s="12"/>
      <c r="F149" s="6"/>
      <c r="G149" s="6"/>
      <c r="H149" s="6"/>
      <c r="I149" s="6"/>
      <c r="J149" s="178"/>
      <c r="K149" s="249"/>
      <c r="L149" s="167"/>
      <c r="M149" s="6"/>
      <c r="N149" s="6"/>
      <c r="O149" s="6"/>
      <c r="P149" s="6"/>
      <c r="Q149" s="168"/>
      <c r="S149" s="6"/>
      <c r="T149" s="6"/>
      <c r="U149" s="6"/>
      <c r="V149" s="6"/>
    </row>
    <row r="150" spans="2:22" s="18" customFormat="1" ht="15.75" customHeight="1" x14ac:dyDescent="0.2">
      <c r="B150" s="6"/>
      <c r="C150" s="166"/>
      <c r="D150" s="10"/>
      <c r="E150" s="12"/>
      <c r="F150" s="6"/>
      <c r="G150" s="6"/>
      <c r="H150" s="6"/>
      <c r="I150" s="6"/>
      <c r="J150" s="178"/>
      <c r="K150" s="249"/>
      <c r="L150" s="167"/>
      <c r="M150" s="6"/>
      <c r="N150" s="6"/>
      <c r="O150" s="6"/>
      <c r="P150" s="6"/>
      <c r="Q150" s="168"/>
      <c r="S150" s="6"/>
      <c r="T150" s="6"/>
      <c r="U150" s="6"/>
      <c r="V150" s="6"/>
    </row>
    <row r="151" spans="2:22" s="18" customFormat="1" ht="15.75" customHeight="1" x14ac:dyDescent="0.2">
      <c r="B151" s="6"/>
      <c r="C151" s="166"/>
      <c r="D151" s="10"/>
      <c r="E151" s="12"/>
      <c r="F151" s="6"/>
      <c r="G151" s="6"/>
      <c r="H151" s="6"/>
      <c r="I151" s="6"/>
      <c r="J151" s="178"/>
      <c r="K151" s="249"/>
      <c r="L151" s="167"/>
      <c r="M151" s="6"/>
      <c r="N151" s="6"/>
      <c r="O151" s="6"/>
      <c r="P151" s="6"/>
      <c r="Q151" s="168"/>
      <c r="S151" s="6"/>
      <c r="T151" s="6"/>
      <c r="U151" s="6"/>
      <c r="V151" s="6"/>
    </row>
    <row r="152" spans="2:22" s="18" customFormat="1" ht="15.75" customHeight="1" x14ac:dyDescent="0.2">
      <c r="B152" s="6"/>
      <c r="C152" s="166"/>
      <c r="D152" s="10"/>
      <c r="E152" s="12"/>
      <c r="F152" s="6"/>
      <c r="G152" s="6"/>
      <c r="H152" s="6"/>
      <c r="I152" s="6"/>
      <c r="J152" s="178"/>
      <c r="K152" s="249"/>
      <c r="L152" s="167"/>
      <c r="M152" s="6"/>
      <c r="N152" s="6"/>
      <c r="O152" s="6"/>
      <c r="P152" s="6"/>
      <c r="Q152" s="168"/>
      <c r="S152" s="6"/>
      <c r="T152" s="6"/>
      <c r="U152" s="6"/>
      <c r="V152" s="6"/>
    </row>
    <row r="153" spans="2:22" s="18" customFormat="1" ht="15.75" customHeight="1" x14ac:dyDescent="0.2">
      <c r="B153" s="6"/>
      <c r="C153" s="166"/>
      <c r="D153" s="10"/>
      <c r="E153" s="12"/>
      <c r="F153" s="6"/>
      <c r="G153" s="6"/>
      <c r="H153" s="6"/>
      <c r="I153" s="6"/>
      <c r="J153" s="178"/>
      <c r="K153" s="249"/>
      <c r="L153" s="167"/>
      <c r="M153" s="6"/>
      <c r="N153" s="6"/>
      <c r="O153" s="6"/>
      <c r="P153" s="6"/>
      <c r="Q153" s="168"/>
      <c r="S153" s="6"/>
      <c r="T153" s="6"/>
      <c r="U153" s="6"/>
      <c r="V153" s="6"/>
    </row>
    <row r="154" spans="2:22" s="18" customFormat="1" ht="15.75" customHeight="1" x14ac:dyDescent="0.2">
      <c r="B154" s="6"/>
      <c r="C154" s="166"/>
      <c r="D154" s="10"/>
      <c r="E154" s="12"/>
      <c r="F154" s="6"/>
      <c r="G154" s="6"/>
      <c r="H154" s="6"/>
      <c r="I154" s="6"/>
      <c r="J154" s="178"/>
      <c r="K154" s="249"/>
      <c r="L154" s="167"/>
      <c r="M154" s="6"/>
      <c r="N154" s="6"/>
      <c r="O154" s="6"/>
      <c r="P154" s="6"/>
      <c r="Q154" s="168"/>
      <c r="S154" s="6"/>
      <c r="T154" s="6"/>
      <c r="U154" s="6"/>
      <c r="V154" s="6"/>
    </row>
    <row r="155" spans="2:22" s="18" customFormat="1" ht="15.75" customHeight="1" x14ac:dyDescent="0.2">
      <c r="B155" s="6"/>
      <c r="C155" s="166"/>
      <c r="D155" s="10"/>
      <c r="E155" s="12"/>
      <c r="F155" s="6"/>
      <c r="G155" s="6"/>
      <c r="H155" s="6"/>
      <c r="I155" s="6"/>
      <c r="J155" s="178"/>
      <c r="K155" s="249"/>
      <c r="L155" s="167"/>
      <c r="M155" s="6"/>
      <c r="N155" s="6"/>
      <c r="O155" s="6"/>
      <c r="P155" s="6"/>
      <c r="Q155" s="168"/>
      <c r="S155" s="6"/>
      <c r="T155" s="6"/>
      <c r="U155" s="6"/>
      <c r="V155" s="6"/>
    </row>
    <row r="156" spans="2:22" s="18" customFormat="1" ht="15.75" customHeight="1" x14ac:dyDescent="0.2">
      <c r="B156" s="6"/>
      <c r="C156" s="166"/>
      <c r="D156" s="10"/>
      <c r="E156" s="12"/>
      <c r="F156" s="6"/>
      <c r="G156" s="6"/>
      <c r="H156" s="6"/>
      <c r="I156" s="6"/>
      <c r="J156" s="178"/>
      <c r="K156" s="249"/>
      <c r="L156" s="167"/>
      <c r="M156" s="6"/>
      <c r="N156" s="6"/>
      <c r="O156" s="6"/>
      <c r="P156" s="6"/>
      <c r="Q156" s="168"/>
      <c r="S156" s="6"/>
      <c r="T156" s="6"/>
      <c r="U156" s="6"/>
      <c r="V156" s="6"/>
    </row>
    <row r="157" spans="2:22" s="18" customFormat="1" ht="15.75" customHeight="1" x14ac:dyDescent="0.2">
      <c r="B157" s="6"/>
      <c r="C157" s="166"/>
      <c r="D157" s="10"/>
      <c r="E157" s="12"/>
      <c r="F157" s="6"/>
      <c r="G157" s="6"/>
      <c r="H157" s="6"/>
      <c r="I157" s="6"/>
      <c r="J157" s="178"/>
      <c r="K157" s="249"/>
      <c r="L157" s="167"/>
      <c r="M157" s="6"/>
      <c r="N157" s="6"/>
      <c r="O157" s="6"/>
      <c r="P157" s="6"/>
      <c r="Q157" s="168"/>
      <c r="S157" s="6"/>
      <c r="T157" s="6"/>
      <c r="U157" s="6"/>
      <c r="V157" s="6"/>
    </row>
    <row r="158" spans="2:22" s="18" customFormat="1" ht="15.75" customHeight="1" x14ac:dyDescent="0.2">
      <c r="B158" s="6"/>
      <c r="C158" s="166"/>
      <c r="D158" s="10"/>
      <c r="E158" s="12"/>
      <c r="F158" s="6"/>
      <c r="G158" s="6"/>
      <c r="H158" s="6"/>
      <c r="I158" s="6"/>
      <c r="J158" s="178"/>
      <c r="K158" s="249"/>
      <c r="L158" s="167"/>
      <c r="M158" s="6"/>
      <c r="N158" s="6"/>
      <c r="O158" s="6"/>
      <c r="P158" s="6"/>
      <c r="Q158" s="168"/>
      <c r="S158" s="6"/>
      <c r="T158" s="6"/>
      <c r="U158" s="6"/>
      <c r="V158" s="6"/>
    </row>
    <row r="159" spans="2:22" s="18" customFormat="1" ht="15.75" customHeight="1" x14ac:dyDescent="0.2">
      <c r="B159" s="6"/>
      <c r="C159" s="166"/>
      <c r="D159" s="10"/>
      <c r="E159" s="12"/>
      <c r="F159" s="6"/>
      <c r="G159" s="6"/>
      <c r="H159" s="6"/>
      <c r="I159" s="6"/>
      <c r="J159" s="178"/>
      <c r="K159" s="249"/>
      <c r="L159" s="167"/>
      <c r="M159" s="6"/>
      <c r="N159" s="6"/>
      <c r="O159" s="6"/>
      <c r="P159" s="6"/>
      <c r="Q159" s="168"/>
      <c r="S159" s="6"/>
      <c r="T159" s="6"/>
      <c r="U159" s="6"/>
      <c r="V159" s="6"/>
    </row>
    <row r="160" spans="2:22" s="18" customFormat="1" ht="15.75" customHeight="1" x14ac:dyDescent="0.2">
      <c r="B160" s="6"/>
      <c r="C160" s="166"/>
      <c r="D160" s="10"/>
      <c r="E160" s="12"/>
      <c r="F160" s="6"/>
      <c r="G160" s="6"/>
      <c r="H160" s="6"/>
      <c r="I160" s="6"/>
      <c r="J160" s="178"/>
      <c r="K160" s="249"/>
      <c r="L160" s="167"/>
      <c r="M160" s="6"/>
      <c r="N160" s="6"/>
      <c r="O160" s="6"/>
      <c r="P160" s="6"/>
      <c r="Q160" s="168"/>
      <c r="S160" s="6"/>
      <c r="T160" s="6"/>
      <c r="U160" s="6"/>
      <c r="V160" s="6"/>
    </row>
    <row r="161" spans="2:22" s="18" customFormat="1" ht="15.75" customHeight="1" x14ac:dyDescent="0.2">
      <c r="B161" s="6"/>
      <c r="C161" s="166"/>
      <c r="D161" s="10"/>
      <c r="E161" s="12"/>
      <c r="F161" s="6"/>
      <c r="G161" s="6"/>
      <c r="H161" s="6"/>
      <c r="I161" s="6"/>
      <c r="J161" s="178"/>
      <c r="K161" s="249"/>
      <c r="L161" s="167"/>
      <c r="M161" s="6"/>
      <c r="N161" s="6"/>
      <c r="O161" s="6"/>
      <c r="P161" s="6"/>
      <c r="Q161" s="168"/>
      <c r="S161" s="6"/>
      <c r="T161" s="6"/>
      <c r="U161" s="6"/>
      <c r="V161" s="6"/>
    </row>
    <row r="162" spans="2:22" s="18" customFormat="1" ht="15.75" customHeight="1" x14ac:dyDescent="0.2">
      <c r="B162" s="6"/>
      <c r="C162" s="166"/>
      <c r="D162" s="10"/>
      <c r="E162" s="12"/>
      <c r="F162" s="6"/>
      <c r="G162" s="6"/>
      <c r="H162" s="6"/>
      <c r="I162" s="6"/>
      <c r="J162" s="178"/>
      <c r="K162" s="249"/>
      <c r="L162" s="167"/>
      <c r="M162" s="6"/>
      <c r="N162" s="6"/>
      <c r="O162" s="6"/>
      <c r="P162" s="6"/>
      <c r="Q162" s="168"/>
      <c r="S162" s="6"/>
      <c r="T162" s="6"/>
      <c r="U162" s="6"/>
      <c r="V162" s="6"/>
    </row>
    <row r="163" spans="2:22" s="18" customFormat="1" ht="15.75" customHeight="1" x14ac:dyDescent="0.2">
      <c r="B163" s="6"/>
      <c r="C163" s="166"/>
      <c r="D163" s="10"/>
      <c r="E163" s="12"/>
      <c r="F163" s="6"/>
      <c r="G163" s="6"/>
      <c r="H163" s="6"/>
      <c r="I163" s="6"/>
      <c r="J163" s="178"/>
      <c r="K163" s="249"/>
      <c r="L163" s="167"/>
      <c r="M163" s="6"/>
      <c r="N163" s="6"/>
      <c r="O163" s="6"/>
      <c r="P163" s="6"/>
      <c r="Q163" s="168"/>
      <c r="S163" s="6"/>
      <c r="T163" s="6"/>
      <c r="U163" s="6"/>
      <c r="V163" s="6"/>
    </row>
    <row r="164" spans="2:22" s="18" customFormat="1" ht="15.75" customHeight="1" x14ac:dyDescent="0.2">
      <c r="B164" s="6"/>
      <c r="C164" s="166"/>
      <c r="D164" s="10"/>
      <c r="E164" s="12"/>
      <c r="F164" s="6"/>
      <c r="G164" s="6"/>
      <c r="H164" s="6"/>
      <c r="I164" s="6"/>
      <c r="J164" s="178"/>
      <c r="K164" s="249"/>
      <c r="L164" s="167"/>
      <c r="M164" s="6"/>
      <c r="N164" s="6"/>
      <c r="O164" s="6"/>
      <c r="P164" s="6"/>
      <c r="Q164" s="168"/>
      <c r="S164" s="6"/>
      <c r="T164" s="6"/>
      <c r="U164" s="6"/>
      <c r="V164" s="6"/>
    </row>
    <row r="165" spans="2:22" s="18" customFormat="1" ht="15.75" customHeight="1" x14ac:dyDescent="0.2">
      <c r="B165" s="6"/>
      <c r="C165" s="166"/>
      <c r="D165" s="10"/>
      <c r="E165" s="12"/>
      <c r="F165" s="6"/>
      <c r="G165" s="6"/>
      <c r="H165" s="6"/>
      <c r="I165" s="6"/>
      <c r="J165" s="178"/>
      <c r="K165" s="249"/>
      <c r="L165" s="167"/>
      <c r="M165" s="6"/>
      <c r="N165" s="6"/>
      <c r="O165" s="6"/>
      <c r="P165" s="6"/>
      <c r="Q165" s="168"/>
      <c r="S165" s="6"/>
      <c r="T165" s="6"/>
      <c r="U165" s="6"/>
      <c r="V165" s="6"/>
    </row>
    <row r="166" spans="2:22" s="18" customFormat="1" ht="15.75" customHeight="1" x14ac:dyDescent="0.2">
      <c r="B166" s="6"/>
      <c r="C166" s="166"/>
      <c r="D166" s="10"/>
      <c r="E166" s="12"/>
      <c r="F166" s="6"/>
      <c r="G166" s="6"/>
      <c r="H166" s="6"/>
      <c r="I166" s="6"/>
      <c r="J166" s="178"/>
      <c r="K166" s="249"/>
      <c r="L166" s="167"/>
      <c r="M166" s="6"/>
      <c r="N166" s="6"/>
      <c r="O166" s="6"/>
      <c r="P166" s="6"/>
      <c r="Q166" s="168"/>
      <c r="S166" s="6"/>
      <c r="T166" s="6"/>
      <c r="U166" s="6"/>
      <c r="V166" s="6"/>
    </row>
    <row r="167" spans="2:22" s="18" customFormat="1" ht="15.75" customHeight="1" x14ac:dyDescent="0.2">
      <c r="B167" s="6"/>
      <c r="C167" s="166"/>
      <c r="D167" s="10"/>
      <c r="E167" s="12"/>
      <c r="F167" s="6"/>
      <c r="G167" s="6"/>
      <c r="H167" s="6"/>
      <c r="I167" s="6"/>
      <c r="J167" s="178"/>
      <c r="K167" s="249"/>
      <c r="L167" s="167"/>
      <c r="M167" s="6"/>
      <c r="N167" s="6"/>
      <c r="O167" s="6"/>
      <c r="P167" s="6"/>
      <c r="Q167" s="168"/>
      <c r="S167" s="6"/>
      <c r="T167" s="6"/>
      <c r="U167" s="6"/>
      <c r="V167" s="6"/>
    </row>
    <row r="168" spans="2:22" s="18" customFormat="1" ht="15.75" customHeight="1" x14ac:dyDescent="0.2">
      <c r="B168" s="6"/>
      <c r="C168" s="166"/>
      <c r="D168" s="10"/>
      <c r="E168" s="12"/>
      <c r="F168" s="6"/>
      <c r="G168" s="6"/>
      <c r="H168" s="6"/>
      <c r="I168" s="6"/>
      <c r="J168" s="178"/>
      <c r="K168" s="249"/>
      <c r="L168" s="167"/>
      <c r="M168" s="6"/>
      <c r="N168" s="6"/>
      <c r="O168" s="6"/>
      <c r="P168" s="6"/>
      <c r="Q168" s="168"/>
      <c r="S168" s="6"/>
      <c r="T168" s="6"/>
      <c r="U168" s="6"/>
      <c r="V168" s="6"/>
    </row>
    <row r="169" spans="2:22" s="18" customFormat="1" ht="15.75" customHeight="1" x14ac:dyDescent="0.2">
      <c r="B169" s="6"/>
      <c r="C169" s="166"/>
      <c r="D169" s="10"/>
      <c r="E169" s="12"/>
      <c r="F169" s="6"/>
      <c r="G169" s="6"/>
      <c r="H169" s="6"/>
      <c r="I169" s="6"/>
      <c r="J169" s="178"/>
      <c r="K169" s="249"/>
      <c r="L169" s="167"/>
      <c r="M169" s="6"/>
      <c r="N169" s="6"/>
      <c r="O169" s="6"/>
      <c r="P169" s="6"/>
      <c r="Q169" s="168"/>
      <c r="S169" s="6"/>
      <c r="T169" s="6"/>
      <c r="U169" s="6"/>
      <c r="V169" s="6"/>
    </row>
    <row r="170" spans="2:22" s="18" customFormat="1" ht="15.75" customHeight="1" x14ac:dyDescent="0.2">
      <c r="B170" s="6"/>
      <c r="C170" s="166"/>
      <c r="D170" s="10"/>
      <c r="E170" s="12"/>
      <c r="F170" s="6"/>
      <c r="G170" s="6"/>
      <c r="H170" s="6"/>
      <c r="I170" s="6"/>
      <c r="J170" s="178"/>
      <c r="K170" s="249"/>
      <c r="L170" s="167"/>
      <c r="M170" s="6"/>
      <c r="N170" s="6"/>
      <c r="O170" s="6"/>
      <c r="P170" s="6"/>
      <c r="Q170" s="168"/>
      <c r="S170" s="6"/>
      <c r="T170" s="6"/>
      <c r="U170" s="6"/>
      <c r="V170" s="6"/>
    </row>
    <row r="171" spans="2:22" s="18" customFormat="1" ht="15.75" customHeight="1" x14ac:dyDescent="0.2">
      <c r="B171" s="6"/>
      <c r="C171" s="166"/>
      <c r="D171" s="10"/>
      <c r="E171" s="12"/>
      <c r="F171" s="6"/>
      <c r="G171" s="6"/>
      <c r="H171" s="6"/>
      <c r="I171" s="6"/>
      <c r="J171" s="178"/>
      <c r="K171" s="249"/>
      <c r="L171" s="167"/>
      <c r="M171" s="6"/>
      <c r="N171" s="6"/>
      <c r="O171" s="6"/>
      <c r="P171" s="6"/>
      <c r="Q171" s="168"/>
      <c r="S171" s="6"/>
      <c r="T171" s="6"/>
      <c r="U171" s="6"/>
      <c r="V171" s="6"/>
    </row>
    <row r="172" spans="2:22" s="18" customFormat="1" ht="15.75" customHeight="1" x14ac:dyDescent="0.2">
      <c r="B172" s="6"/>
      <c r="C172" s="166"/>
      <c r="D172" s="10"/>
      <c r="E172" s="12"/>
      <c r="F172" s="6"/>
      <c r="G172" s="6"/>
      <c r="H172" s="6"/>
      <c r="I172" s="6"/>
      <c r="J172" s="178"/>
      <c r="K172" s="249"/>
      <c r="L172" s="167"/>
      <c r="M172" s="6"/>
      <c r="N172" s="6"/>
      <c r="O172" s="6"/>
      <c r="P172" s="6"/>
      <c r="Q172" s="168"/>
      <c r="S172" s="6"/>
      <c r="T172" s="6"/>
      <c r="U172" s="6"/>
      <c r="V172" s="6"/>
    </row>
    <row r="173" spans="2:22" s="18" customFormat="1" ht="15.75" customHeight="1" x14ac:dyDescent="0.2">
      <c r="B173" s="6"/>
      <c r="C173" s="166"/>
      <c r="D173" s="10"/>
      <c r="E173" s="12"/>
      <c r="F173" s="6"/>
      <c r="G173" s="6"/>
      <c r="H173" s="6"/>
      <c r="I173" s="6"/>
      <c r="J173" s="178"/>
      <c r="K173" s="249"/>
      <c r="L173" s="167"/>
      <c r="M173" s="6"/>
      <c r="N173" s="6"/>
      <c r="O173" s="6"/>
      <c r="P173" s="6"/>
      <c r="Q173" s="168"/>
      <c r="S173" s="6"/>
      <c r="T173" s="6"/>
      <c r="U173" s="6"/>
      <c r="V173" s="6"/>
    </row>
    <row r="174" spans="2:22" s="18" customFormat="1" ht="15.75" customHeight="1" x14ac:dyDescent="0.2">
      <c r="B174" s="6"/>
      <c r="C174" s="166"/>
      <c r="D174" s="10"/>
      <c r="E174" s="12"/>
      <c r="F174" s="6"/>
      <c r="G174" s="6"/>
      <c r="H174" s="6"/>
      <c r="I174" s="6"/>
      <c r="J174" s="178"/>
      <c r="K174" s="249"/>
      <c r="L174" s="167"/>
      <c r="M174" s="6"/>
      <c r="N174" s="6"/>
      <c r="O174" s="6"/>
      <c r="P174" s="6"/>
      <c r="Q174" s="168"/>
      <c r="S174" s="6"/>
      <c r="T174" s="6"/>
      <c r="U174" s="6"/>
      <c r="V174" s="6"/>
    </row>
    <row r="175" spans="2:22" s="18" customFormat="1" ht="15.75" customHeight="1" x14ac:dyDescent="0.2">
      <c r="B175" s="6"/>
      <c r="C175" s="166"/>
      <c r="D175" s="10"/>
      <c r="E175" s="12"/>
      <c r="F175" s="6"/>
      <c r="G175" s="6"/>
      <c r="H175" s="6"/>
      <c r="I175" s="6"/>
      <c r="J175" s="178"/>
      <c r="K175" s="249"/>
      <c r="L175" s="167"/>
      <c r="M175" s="6"/>
      <c r="N175" s="6"/>
      <c r="O175" s="6"/>
      <c r="P175" s="6"/>
      <c r="Q175" s="168"/>
      <c r="S175" s="6"/>
      <c r="T175" s="6"/>
      <c r="U175" s="6"/>
      <c r="V175" s="6"/>
    </row>
    <row r="176" spans="2:22" s="18" customFormat="1" ht="15.75" customHeight="1" x14ac:dyDescent="0.2">
      <c r="B176" s="6"/>
      <c r="C176" s="166"/>
      <c r="D176" s="10"/>
      <c r="E176" s="12"/>
      <c r="F176" s="6"/>
      <c r="G176" s="6"/>
      <c r="H176" s="6"/>
      <c r="I176" s="6"/>
      <c r="J176" s="178"/>
      <c r="K176" s="249"/>
      <c r="L176" s="167"/>
      <c r="M176" s="6"/>
      <c r="N176" s="6"/>
      <c r="O176" s="6"/>
      <c r="P176" s="6"/>
      <c r="Q176" s="168"/>
      <c r="S176" s="6"/>
      <c r="T176" s="6"/>
      <c r="U176" s="6"/>
      <c r="V176" s="6"/>
    </row>
    <row r="177" spans="2:22" s="18" customFormat="1" ht="15.75" customHeight="1" x14ac:dyDescent="0.2">
      <c r="B177" s="6"/>
      <c r="C177" s="166"/>
      <c r="D177" s="10"/>
      <c r="E177" s="12"/>
      <c r="F177" s="6"/>
      <c r="G177" s="6"/>
      <c r="H177" s="6"/>
      <c r="I177" s="6"/>
      <c r="J177" s="178"/>
      <c r="K177" s="249"/>
      <c r="L177" s="167"/>
      <c r="M177" s="6"/>
      <c r="N177" s="6"/>
      <c r="O177" s="6"/>
      <c r="P177" s="6"/>
      <c r="Q177" s="168"/>
      <c r="S177" s="6"/>
      <c r="T177" s="6"/>
      <c r="U177" s="6"/>
      <c r="V177" s="6"/>
    </row>
    <row r="178" spans="2:22" s="18" customFormat="1" ht="15.75" customHeight="1" x14ac:dyDescent="0.2">
      <c r="B178" s="6"/>
      <c r="C178" s="166"/>
      <c r="D178" s="10"/>
      <c r="E178" s="12"/>
      <c r="F178" s="6"/>
      <c r="G178" s="6"/>
      <c r="H178" s="6"/>
      <c r="I178" s="6"/>
      <c r="J178" s="178"/>
      <c r="K178" s="249"/>
      <c r="L178" s="167"/>
      <c r="M178" s="6"/>
      <c r="N178" s="6"/>
      <c r="O178" s="6"/>
      <c r="P178" s="6"/>
      <c r="Q178" s="168"/>
      <c r="S178" s="6"/>
      <c r="T178" s="6"/>
      <c r="U178" s="6"/>
      <c r="V178" s="6"/>
    </row>
    <row r="179" spans="2:22" s="18" customFormat="1" ht="15.75" customHeight="1" x14ac:dyDescent="0.2">
      <c r="B179" s="6"/>
      <c r="C179" s="166"/>
      <c r="D179" s="10"/>
      <c r="E179" s="12"/>
      <c r="F179" s="6"/>
      <c r="G179" s="6"/>
      <c r="H179" s="6"/>
      <c r="I179" s="6"/>
      <c r="J179" s="178"/>
      <c r="K179" s="249"/>
      <c r="L179" s="167"/>
      <c r="M179" s="6"/>
      <c r="N179" s="6"/>
      <c r="O179" s="6"/>
      <c r="P179" s="6"/>
      <c r="Q179" s="168"/>
      <c r="S179" s="6"/>
      <c r="T179" s="6"/>
      <c r="U179" s="6"/>
      <c r="V179" s="6"/>
    </row>
    <row r="180" spans="2:22" s="18" customFormat="1" ht="15.75" customHeight="1" x14ac:dyDescent="0.2">
      <c r="B180" s="6"/>
      <c r="C180" s="166"/>
      <c r="D180" s="10"/>
      <c r="E180" s="12"/>
      <c r="F180" s="6"/>
      <c r="G180" s="6"/>
      <c r="H180" s="6"/>
      <c r="I180" s="6"/>
      <c r="J180" s="178"/>
      <c r="K180" s="249"/>
      <c r="L180" s="167"/>
      <c r="M180" s="6"/>
      <c r="N180" s="6"/>
      <c r="O180" s="6"/>
      <c r="P180" s="6"/>
      <c r="Q180" s="168"/>
      <c r="S180" s="6"/>
      <c r="T180" s="6"/>
      <c r="U180" s="6"/>
      <c r="V180" s="6"/>
    </row>
    <row r="181" spans="2:22" s="18" customFormat="1" ht="15.75" customHeight="1" x14ac:dyDescent="0.2">
      <c r="B181" s="6"/>
      <c r="C181" s="166"/>
      <c r="D181" s="10"/>
      <c r="E181" s="12"/>
      <c r="F181" s="6"/>
      <c r="G181" s="6"/>
      <c r="H181" s="6"/>
      <c r="I181" s="6"/>
      <c r="J181" s="178"/>
      <c r="K181" s="249"/>
      <c r="L181" s="167"/>
      <c r="M181" s="6"/>
      <c r="N181" s="6"/>
      <c r="O181" s="6"/>
      <c r="P181" s="6"/>
      <c r="Q181" s="168"/>
      <c r="S181" s="6"/>
      <c r="T181" s="6"/>
      <c r="U181" s="6"/>
      <c r="V181" s="6"/>
    </row>
    <row r="182" spans="2:22" s="18" customFormat="1" ht="15.75" customHeight="1" x14ac:dyDescent="0.2">
      <c r="B182" s="6"/>
      <c r="C182" s="166"/>
      <c r="D182" s="10"/>
      <c r="E182" s="12"/>
      <c r="F182" s="6"/>
      <c r="G182" s="6"/>
      <c r="H182" s="6"/>
      <c r="I182" s="6"/>
      <c r="J182" s="178"/>
      <c r="K182" s="249"/>
      <c r="L182" s="167"/>
      <c r="M182" s="6"/>
      <c r="N182" s="6"/>
      <c r="O182" s="6"/>
      <c r="P182" s="6"/>
      <c r="Q182" s="168"/>
      <c r="S182" s="6"/>
      <c r="T182" s="6"/>
      <c r="U182" s="6"/>
      <c r="V182" s="6"/>
    </row>
    <row r="183" spans="2:22" s="18" customFormat="1" ht="15.75" customHeight="1" x14ac:dyDescent="0.2">
      <c r="B183" s="6"/>
      <c r="C183" s="166"/>
      <c r="D183" s="10"/>
      <c r="E183" s="12"/>
      <c r="F183" s="6"/>
      <c r="G183" s="6"/>
      <c r="H183" s="6"/>
      <c r="I183" s="6"/>
      <c r="J183" s="178"/>
      <c r="K183" s="249"/>
      <c r="L183" s="167"/>
      <c r="M183" s="6"/>
      <c r="N183" s="6"/>
      <c r="O183" s="6"/>
      <c r="P183" s="6"/>
      <c r="Q183" s="168"/>
      <c r="S183" s="6"/>
      <c r="T183" s="6"/>
      <c r="U183" s="6"/>
      <c r="V183" s="6"/>
    </row>
    <row r="184" spans="2:22" s="18" customFormat="1" ht="15.75" customHeight="1" x14ac:dyDescent="0.2">
      <c r="B184" s="6"/>
      <c r="C184" s="166"/>
      <c r="D184" s="10"/>
      <c r="E184" s="12"/>
      <c r="F184" s="6"/>
      <c r="G184" s="6"/>
      <c r="H184" s="6"/>
      <c r="I184" s="6"/>
      <c r="J184" s="178"/>
      <c r="K184" s="249"/>
      <c r="L184" s="167"/>
      <c r="M184" s="6"/>
      <c r="N184" s="6"/>
      <c r="O184" s="6"/>
      <c r="P184" s="6"/>
      <c r="Q184" s="168"/>
      <c r="S184" s="6"/>
      <c r="T184" s="6"/>
      <c r="U184" s="6"/>
      <c r="V184" s="6"/>
    </row>
    <row r="185" spans="2:22" s="18" customFormat="1" ht="15.75" customHeight="1" x14ac:dyDescent="0.2">
      <c r="B185" s="6"/>
      <c r="C185" s="166"/>
      <c r="D185" s="10"/>
      <c r="E185" s="12"/>
      <c r="F185" s="6"/>
      <c r="G185" s="6"/>
      <c r="H185" s="6"/>
      <c r="I185" s="6"/>
      <c r="J185" s="178"/>
      <c r="K185" s="249"/>
      <c r="L185" s="167"/>
      <c r="M185" s="6"/>
      <c r="N185" s="6"/>
      <c r="O185" s="6"/>
      <c r="P185" s="6"/>
      <c r="Q185" s="168"/>
      <c r="S185" s="6"/>
      <c r="T185" s="6"/>
      <c r="U185" s="6"/>
      <c r="V185" s="6"/>
    </row>
    <row r="186" spans="2:22" s="18" customFormat="1" ht="15.75" customHeight="1" x14ac:dyDescent="0.2">
      <c r="B186" s="6"/>
      <c r="C186" s="166"/>
      <c r="D186" s="10"/>
      <c r="E186" s="12"/>
      <c r="F186" s="6"/>
      <c r="G186" s="6"/>
      <c r="H186" s="6"/>
      <c r="I186" s="6"/>
      <c r="J186" s="178"/>
      <c r="K186" s="249"/>
      <c r="L186" s="167"/>
      <c r="M186" s="6"/>
      <c r="N186" s="6"/>
      <c r="O186" s="6"/>
      <c r="P186" s="6"/>
      <c r="Q186" s="168"/>
      <c r="S186" s="6"/>
      <c r="T186" s="6"/>
      <c r="U186" s="6"/>
      <c r="V186" s="6"/>
    </row>
    <row r="187" spans="2:22" s="18" customFormat="1" ht="15.75" customHeight="1" x14ac:dyDescent="0.2">
      <c r="B187" s="6"/>
      <c r="C187" s="166"/>
      <c r="D187" s="10"/>
      <c r="E187" s="12"/>
      <c r="F187" s="6"/>
      <c r="G187" s="6"/>
      <c r="H187" s="6"/>
      <c r="I187" s="6"/>
      <c r="J187" s="178"/>
      <c r="K187" s="249"/>
      <c r="L187" s="167"/>
      <c r="M187" s="6"/>
      <c r="N187" s="6"/>
      <c r="O187" s="6"/>
      <c r="P187" s="6"/>
      <c r="Q187" s="168"/>
      <c r="S187" s="6"/>
      <c r="T187" s="6"/>
      <c r="U187" s="6"/>
      <c r="V187" s="6"/>
    </row>
    <row r="188" spans="2:22" s="18" customFormat="1" ht="15.75" customHeight="1" x14ac:dyDescent="0.2">
      <c r="B188" s="6"/>
      <c r="C188" s="166"/>
      <c r="D188" s="10"/>
      <c r="E188" s="12"/>
      <c r="F188" s="6"/>
      <c r="G188" s="6"/>
      <c r="H188" s="6"/>
      <c r="I188" s="6"/>
      <c r="J188" s="178"/>
      <c r="K188" s="249"/>
      <c r="L188" s="167"/>
      <c r="M188" s="6"/>
      <c r="N188" s="6"/>
      <c r="O188" s="6"/>
      <c r="P188" s="6"/>
      <c r="Q188" s="168"/>
      <c r="S188" s="6"/>
      <c r="T188" s="6"/>
      <c r="U188" s="6"/>
      <c r="V188" s="6"/>
    </row>
    <row r="189" spans="2:22" s="18" customFormat="1" ht="15.75" customHeight="1" x14ac:dyDescent="0.2">
      <c r="B189" s="6"/>
      <c r="C189" s="166"/>
      <c r="D189" s="10"/>
      <c r="E189" s="12"/>
      <c r="F189" s="6"/>
      <c r="G189" s="6"/>
      <c r="H189" s="6"/>
      <c r="I189" s="6"/>
      <c r="J189" s="178"/>
      <c r="K189" s="249"/>
      <c r="L189" s="167"/>
      <c r="M189" s="6"/>
      <c r="N189" s="6"/>
      <c r="O189" s="6"/>
      <c r="P189" s="6"/>
      <c r="Q189" s="168"/>
      <c r="S189" s="6"/>
      <c r="T189" s="6"/>
      <c r="U189" s="6"/>
      <c r="V189" s="6"/>
    </row>
    <row r="190" spans="2:22" s="18" customFormat="1" ht="15.75" customHeight="1" x14ac:dyDescent="0.2">
      <c r="B190" s="6"/>
      <c r="C190" s="166"/>
      <c r="D190" s="10"/>
      <c r="E190" s="12"/>
      <c r="F190" s="6"/>
      <c r="G190" s="6"/>
      <c r="H190" s="6"/>
      <c r="I190" s="6"/>
      <c r="J190" s="178"/>
      <c r="K190" s="249"/>
      <c r="L190" s="167"/>
      <c r="M190" s="6"/>
      <c r="N190" s="6"/>
      <c r="O190" s="6"/>
      <c r="P190" s="6"/>
      <c r="Q190" s="168"/>
      <c r="S190" s="6"/>
      <c r="T190" s="6"/>
      <c r="U190" s="6"/>
      <c r="V190" s="6"/>
    </row>
    <row r="191" spans="2:22" s="18" customFormat="1" ht="15.75" customHeight="1" x14ac:dyDescent="0.2">
      <c r="B191" s="6"/>
      <c r="C191" s="166"/>
      <c r="D191" s="10"/>
      <c r="E191" s="12"/>
      <c r="F191" s="6"/>
      <c r="G191" s="6"/>
      <c r="H191" s="6"/>
      <c r="I191" s="6"/>
      <c r="J191" s="178"/>
      <c r="K191" s="249"/>
      <c r="L191" s="167"/>
      <c r="M191" s="6"/>
      <c r="N191" s="6"/>
      <c r="O191" s="6"/>
      <c r="P191" s="6"/>
      <c r="Q191" s="168"/>
      <c r="S191" s="6"/>
      <c r="T191" s="6"/>
      <c r="U191" s="6"/>
      <c r="V191" s="6"/>
    </row>
    <row r="192" spans="2:22" s="18" customFormat="1" ht="15.75" customHeight="1" x14ac:dyDescent="0.2">
      <c r="B192" s="6"/>
      <c r="C192" s="166"/>
      <c r="D192" s="10"/>
      <c r="E192" s="12"/>
      <c r="F192" s="6"/>
      <c r="G192" s="6"/>
      <c r="H192" s="6"/>
      <c r="I192" s="6"/>
      <c r="J192" s="178"/>
      <c r="K192" s="249"/>
      <c r="L192" s="167"/>
      <c r="M192" s="6"/>
      <c r="N192" s="6"/>
      <c r="O192" s="6"/>
      <c r="P192" s="6"/>
      <c r="Q192" s="168"/>
      <c r="S192" s="6"/>
      <c r="T192" s="6"/>
      <c r="U192" s="6"/>
      <c r="V192" s="6"/>
    </row>
    <row r="193" spans="2:22" s="18" customFormat="1" ht="15.75" customHeight="1" x14ac:dyDescent="0.2">
      <c r="B193" s="6"/>
      <c r="C193" s="166"/>
      <c r="D193" s="10"/>
      <c r="E193" s="12"/>
      <c r="F193" s="6"/>
      <c r="G193" s="6"/>
      <c r="H193" s="6"/>
      <c r="I193" s="6"/>
      <c r="J193" s="178"/>
      <c r="K193" s="249"/>
      <c r="L193" s="167"/>
      <c r="M193" s="6"/>
      <c r="N193" s="6"/>
      <c r="O193" s="6"/>
      <c r="P193" s="6"/>
      <c r="Q193" s="168"/>
      <c r="S193" s="6"/>
      <c r="T193" s="6"/>
      <c r="U193" s="6"/>
      <c r="V193" s="6"/>
    </row>
    <row r="194" spans="2:22" s="18" customFormat="1" ht="15.75" customHeight="1" x14ac:dyDescent="0.2">
      <c r="B194" s="6"/>
      <c r="C194" s="166"/>
      <c r="D194" s="10"/>
      <c r="E194" s="12"/>
      <c r="F194" s="6"/>
      <c r="G194" s="6"/>
      <c r="H194" s="6"/>
      <c r="I194" s="6"/>
      <c r="J194" s="178"/>
      <c r="K194" s="249"/>
      <c r="L194" s="167"/>
      <c r="M194" s="6"/>
      <c r="N194" s="6"/>
      <c r="O194" s="6"/>
      <c r="P194" s="6"/>
      <c r="Q194" s="168"/>
      <c r="S194" s="6"/>
      <c r="T194" s="6"/>
      <c r="U194" s="6"/>
      <c r="V194" s="6"/>
    </row>
    <row r="195" spans="2:22" s="18" customFormat="1" ht="15.75" customHeight="1" x14ac:dyDescent="0.2">
      <c r="B195" s="6"/>
      <c r="C195" s="166"/>
      <c r="D195" s="10"/>
      <c r="E195" s="12"/>
      <c r="F195" s="6"/>
      <c r="G195" s="6"/>
      <c r="H195" s="6"/>
      <c r="I195" s="6"/>
      <c r="J195" s="178"/>
      <c r="K195" s="249"/>
      <c r="L195" s="167"/>
      <c r="M195" s="6"/>
      <c r="N195" s="6"/>
      <c r="O195" s="6"/>
      <c r="P195" s="6"/>
      <c r="Q195" s="168"/>
      <c r="S195" s="6"/>
      <c r="T195" s="6"/>
      <c r="U195" s="6"/>
      <c r="V195" s="6"/>
    </row>
    <row r="196" spans="2:22" s="18" customFormat="1" ht="15.75" customHeight="1" x14ac:dyDescent="0.2">
      <c r="B196" s="6"/>
      <c r="C196" s="166"/>
      <c r="D196" s="10"/>
      <c r="E196" s="12"/>
      <c r="F196" s="6"/>
      <c r="G196" s="6"/>
      <c r="H196" s="6"/>
      <c r="I196" s="6"/>
      <c r="J196" s="178"/>
      <c r="K196" s="249"/>
      <c r="L196" s="167"/>
      <c r="M196" s="6"/>
      <c r="N196" s="6"/>
      <c r="O196" s="6"/>
      <c r="P196" s="6"/>
      <c r="Q196" s="168"/>
      <c r="S196" s="6"/>
      <c r="T196" s="6"/>
      <c r="U196" s="6"/>
      <c r="V196" s="6"/>
    </row>
    <row r="197" spans="2:22" s="18" customFormat="1" ht="15.75" customHeight="1" x14ac:dyDescent="0.2">
      <c r="B197" s="6"/>
      <c r="C197" s="166"/>
      <c r="D197" s="10"/>
      <c r="E197" s="12"/>
      <c r="F197" s="6"/>
      <c r="G197" s="6"/>
      <c r="H197" s="6"/>
      <c r="I197" s="6"/>
      <c r="J197" s="178"/>
      <c r="K197" s="249"/>
      <c r="L197" s="167"/>
      <c r="M197" s="6"/>
      <c r="N197" s="6"/>
      <c r="O197" s="6"/>
      <c r="P197" s="6"/>
      <c r="Q197" s="168"/>
      <c r="S197" s="6"/>
      <c r="T197" s="6"/>
      <c r="U197" s="6"/>
      <c r="V197" s="6"/>
    </row>
    <row r="198" spans="2:22" s="18" customFormat="1" ht="15.75" customHeight="1" x14ac:dyDescent="0.2">
      <c r="B198" s="6"/>
      <c r="C198" s="166"/>
      <c r="D198" s="10"/>
      <c r="E198" s="12"/>
      <c r="F198" s="6"/>
      <c r="G198" s="6"/>
      <c r="H198" s="6"/>
      <c r="I198" s="6"/>
      <c r="J198" s="178"/>
      <c r="K198" s="249"/>
      <c r="L198" s="167"/>
      <c r="M198" s="6"/>
      <c r="N198" s="6"/>
      <c r="O198" s="6"/>
      <c r="P198" s="6"/>
      <c r="Q198" s="168"/>
      <c r="S198" s="6"/>
      <c r="T198" s="6"/>
      <c r="U198" s="6"/>
      <c r="V198" s="6"/>
    </row>
    <row r="199" spans="2:22" s="18" customFormat="1" ht="15.75" customHeight="1" x14ac:dyDescent="0.2">
      <c r="B199" s="6"/>
      <c r="C199" s="166"/>
      <c r="D199" s="10"/>
      <c r="E199" s="12"/>
      <c r="F199" s="6"/>
      <c r="G199" s="6"/>
      <c r="H199" s="6"/>
      <c r="I199" s="6"/>
      <c r="J199" s="178"/>
      <c r="K199" s="249"/>
      <c r="L199" s="167"/>
      <c r="M199" s="6"/>
      <c r="N199" s="6"/>
      <c r="O199" s="6"/>
      <c r="P199" s="6"/>
      <c r="Q199" s="168"/>
      <c r="S199" s="6"/>
      <c r="T199" s="6"/>
      <c r="U199" s="6"/>
      <c r="V199" s="6"/>
    </row>
    <row r="200" spans="2:22" s="18" customFormat="1" ht="15.75" customHeight="1" x14ac:dyDescent="0.2">
      <c r="B200" s="6"/>
      <c r="C200" s="166"/>
      <c r="D200" s="10"/>
      <c r="E200" s="12"/>
      <c r="F200" s="6"/>
      <c r="G200" s="6"/>
      <c r="H200" s="6"/>
      <c r="I200" s="6"/>
      <c r="J200" s="178"/>
      <c r="K200" s="249"/>
      <c r="L200" s="167"/>
      <c r="M200" s="6"/>
      <c r="N200" s="6"/>
      <c r="O200" s="6"/>
      <c r="P200" s="6"/>
      <c r="Q200" s="168"/>
      <c r="S200" s="6"/>
      <c r="T200" s="6"/>
      <c r="U200" s="6"/>
      <c r="V200" s="6"/>
    </row>
    <row r="201" spans="2:22" s="18" customFormat="1" ht="15.75" customHeight="1" x14ac:dyDescent="0.2">
      <c r="B201" s="6"/>
      <c r="C201" s="166"/>
      <c r="D201" s="10"/>
      <c r="E201" s="12"/>
      <c r="F201" s="6"/>
      <c r="G201" s="6"/>
      <c r="H201" s="6"/>
      <c r="I201" s="6"/>
      <c r="J201" s="178"/>
      <c r="K201" s="249"/>
      <c r="L201" s="167"/>
      <c r="M201" s="6"/>
      <c r="N201" s="6"/>
      <c r="O201" s="6"/>
      <c r="P201" s="6"/>
      <c r="Q201" s="168"/>
      <c r="S201" s="6"/>
      <c r="T201" s="6"/>
      <c r="U201" s="6"/>
      <c r="V201" s="6"/>
    </row>
    <row r="202" spans="2:22" s="18" customFormat="1" ht="15.75" customHeight="1" x14ac:dyDescent="0.2">
      <c r="B202" s="6"/>
      <c r="C202" s="166"/>
      <c r="D202" s="10"/>
      <c r="E202" s="12"/>
      <c r="F202" s="6"/>
      <c r="G202" s="6"/>
      <c r="H202" s="6"/>
      <c r="I202" s="6"/>
      <c r="J202" s="178"/>
      <c r="K202" s="249"/>
      <c r="L202" s="167"/>
      <c r="M202" s="6"/>
      <c r="N202" s="6"/>
      <c r="O202" s="6"/>
      <c r="P202" s="6"/>
      <c r="Q202" s="168"/>
      <c r="S202" s="6"/>
      <c r="T202" s="6"/>
      <c r="U202" s="6"/>
      <c r="V202" s="6"/>
    </row>
    <row r="203" spans="2:22" s="18" customFormat="1" ht="15.75" customHeight="1" x14ac:dyDescent="0.2">
      <c r="B203" s="6"/>
      <c r="C203" s="166"/>
      <c r="D203" s="10"/>
      <c r="E203" s="12"/>
      <c r="F203" s="6"/>
      <c r="G203" s="6"/>
      <c r="H203" s="6"/>
      <c r="I203" s="6"/>
      <c r="J203" s="178"/>
      <c r="K203" s="249"/>
      <c r="L203" s="167"/>
      <c r="M203" s="6"/>
      <c r="N203" s="6"/>
      <c r="O203" s="6"/>
      <c r="P203" s="6"/>
      <c r="Q203" s="168"/>
      <c r="S203" s="6"/>
      <c r="T203" s="6"/>
      <c r="U203" s="6"/>
      <c r="V203" s="6"/>
    </row>
    <row r="204" spans="2:22" s="18" customFormat="1" ht="15.75" customHeight="1" x14ac:dyDescent="0.2">
      <c r="B204" s="6"/>
      <c r="C204" s="166"/>
      <c r="D204" s="10"/>
      <c r="E204" s="12"/>
      <c r="F204" s="6"/>
      <c r="G204" s="6"/>
      <c r="H204" s="6"/>
      <c r="I204" s="6"/>
      <c r="J204" s="178"/>
      <c r="K204" s="249"/>
      <c r="L204" s="167"/>
      <c r="M204" s="6"/>
      <c r="N204" s="6"/>
      <c r="O204" s="6"/>
      <c r="P204" s="6"/>
      <c r="Q204" s="168"/>
      <c r="S204" s="6"/>
      <c r="T204" s="6"/>
      <c r="U204" s="6"/>
      <c r="V204" s="6"/>
    </row>
    <row r="205" spans="2:22" s="18" customFormat="1" ht="15.75" customHeight="1" x14ac:dyDescent="0.2">
      <c r="B205" s="6"/>
      <c r="C205" s="166"/>
      <c r="D205" s="10"/>
      <c r="E205" s="12"/>
      <c r="F205" s="6"/>
      <c r="G205" s="6"/>
      <c r="H205" s="6"/>
      <c r="I205" s="6"/>
      <c r="J205" s="178"/>
      <c r="K205" s="249"/>
      <c r="L205" s="167"/>
      <c r="M205" s="6"/>
      <c r="N205" s="6"/>
      <c r="O205" s="6"/>
      <c r="P205" s="6"/>
      <c r="Q205" s="168"/>
      <c r="S205" s="6"/>
      <c r="T205" s="6"/>
      <c r="U205" s="6"/>
      <c r="V205" s="6"/>
    </row>
    <row r="206" spans="2:22" s="18" customFormat="1" ht="15.75" customHeight="1" x14ac:dyDescent="0.2">
      <c r="B206" s="6"/>
      <c r="C206" s="166"/>
      <c r="D206" s="10"/>
      <c r="E206" s="12"/>
      <c r="F206" s="6"/>
      <c r="G206" s="6"/>
      <c r="H206" s="6"/>
      <c r="I206" s="6"/>
      <c r="J206" s="178"/>
      <c r="K206" s="249"/>
      <c r="L206" s="167"/>
      <c r="M206" s="6"/>
      <c r="N206" s="6"/>
      <c r="O206" s="6"/>
      <c r="P206" s="6"/>
      <c r="Q206" s="168"/>
      <c r="S206" s="6"/>
      <c r="T206" s="6"/>
      <c r="U206" s="6"/>
      <c r="V206" s="6"/>
    </row>
    <row r="207" spans="2:22" s="18" customFormat="1" ht="15.75" customHeight="1" x14ac:dyDescent="0.2">
      <c r="B207" s="6"/>
      <c r="C207" s="166"/>
      <c r="D207" s="10"/>
      <c r="E207" s="12"/>
      <c r="F207" s="6"/>
      <c r="G207" s="6"/>
      <c r="H207" s="6"/>
      <c r="I207" s="6"/>
      <c r="J207" s="178"/>
      <c r="K207" s="249"/>
      <c r="L207" s="167"/>
      <c r="M207" s="6"/>
      <c r="N207" s="6"/>
      <c r="O207" s="6"/>
      <c r="P207" s="6"/>
      <c r="Q207" s="168"/>
      <c r="S207" s="6"/>
      <c r="T207" s="6"/>
      <c r="U207" s="6"/>
      <c r="V207" s="6"/>
    </row>
    <row r="208" spans="2:22" s="18" customFormat="1" ht="15.75" customHeight="1" x14ac:dyDescent="0.2">
      <c r="B208" s="6"/>
      <c r="C208" s="166"/>
      <c r="D208" s="10"/>
      <c r="E208" s="12"/>
      <c r="F208" s="6"/>
      <c r="G208" s="6"/>
      <c r="H208" s="6"/>
      <c r="I208" s="6"/>
      <c r="J208" s="178"/>
      <c r="K208" s="249"/>
      <c r="L208" s="167"/>
      <c r="M208" s="6"/>
      <c r="N208" s="6"/>
      <c r="O208" s="6"/>
      <c r="P208" s="6"/>
      <c r="Q208" s="168"/>
      <c r="S208" s="6"/>
      <c r="T208" s="6"/>
      <c r="U208" s="6"/>
      <c r="V208" s="6"/>
    </row>
    <row r="209" spans="2:22" s="18" customFormat="1" ht="15.75" customHeight="1" x14ac:dyDescent="0.2">
      <c r="B209" s="6"/>
      <c r="C209" s="166"/>
      <c r="D209" s="10"/>
      <c r="E209" s="12"/>
      <c r="F209" s="6"/>
      <c r="G209" s="6"/>
      <c r="H209" s="6"/>
      <c r="I209" s="6"/>
      <c r="J209" s="178"/>
      <c r="K209" s="249"/>
      <c r="L209" s="167"/>
      <c r="M209" s="6"/>
      <c r="N209" s="6"/>
      <c r="O209" s="6"/>
      <c r="P209" s="6"/>
      <c r="Q209" s="168"/>
      <c r="S209" s="6"/>
      <c r="T209" s="6"/>
      <c r="U209" s="6"/>
      <c r="V209" s="6"/>
    </row>
    <row r="210" spans="2:22" s="18" customFormat="1" ht="15.75" customHeight="1" x14ac:dyDescent="0.2">
      <c r="B210" s="6"/>
      <c r="C210" s="166"/>
      <c r="D210" s="10"/>
      <c r="E210" s="12"/>
      <c r="F210" s="6"/>
      <c r="G210" s="6"/>
      <c r="H210" s="6"/>
      <c r="I210" s="6"/>
      <c r="J210" s="178"/>
      <c r="K210" s="249"/>
      <c r="L210" s="167"/>
      <c r="M210" s="6"/>
      <c r="N210" s="6"/>
      <c r="O210" s="6"/>
      <c r="P210" s="6"/>
      <c r="Q210" s="168"/>
      <c r="S210" s="6"/>
      <c r="T210" s="6"/>
      <c r="U210" s="6"/>
      <c r="V210" s="6"/>
    </row>
    <row r="211" spans="2:22" s="18" customFormat="1" ht="15.75" customHeight="1" x14ac:dyDescent="0.2">
      <c r="B211" s="6"/>
      <c r="C211" s="166"/>
      <c r="D211" s="10"/>
      <c r="E211" s="12"/>
      <c r="F211" s="6"/>
      <c r="G211" s="6"/>
      <c r="H211" s="6"/>
      <c r="I211" s="6"/>
      <c r="J211" s="178"/>
      <c r="K211" s="249"/>
      <c r="L211" s="167"/>
      <c r="M211" s="6"/>
      <c r="N211" s="6"/>
      <c r="O211" s="6"/>
      <c r="P211" s="6"/>
      <c r="Q211" s="168"/>
      <c r="S211" s="6"/>
      <c r="T211" s="6"/>
      <c r="U211" s="6"/>
      <c r="V211" s="6"/>
    </row>
    <row r="212" spans="2:22" s="18" customFormat="1" ht="15.75" customHeight="1" x14ac:dyDescent="0.2">
      <c r="B212" s="6"/>
      <c r="C212" s="166"/>
      <c r="D212" s="10"/>
      <c r="E212" s="12"/>
      <c r="F212" s="6"/>
      <c r="G212" s="6"/>
      <c r="H212" s="6"/>
      <c r="I212" s="6"/>
      <c r="J212" s="178"/>
      <c r="K212" s="249"/>
      <c r="L212" s="167"/>
      <c r="M212" s="6"/>
      <c r="N212" s="6"/>
      <c r="O212" s="6"/>
      <c r="P212" s="6"/>
      <c r="Q212" s="168"/>
      <c r="S212" s="6"/>
      <c r="T212" s="6"/>
      <c r="U212" s="6"/>
      <c r="V212" s="6"/>
    </row>
    <row r="213" spans="2:22" s="18" customFormat="1" ht="15.75" customHeight="1" x14ac:dyDescent="0.2">
      <c r="B213" s="6"/>
      <c r="C213" s="166"/>
      <c r="D213" s="10"/>
      <c r="E213" s="12"/>
      <c r="F213" s="6"/>
      <c r="G213" s="6"/>
      <c r="H213" s="6"/>
      <c r="I213" s="6"/>
      <c r="J213" s="178"/>
      <c r="K213" s="249"/>
      <c r="L213" s="167"/>
      <c r="M213" s="6"/>
      <c r="N213" s="6"/>
      <c r="O213" s="6"/>
      <c r="P213" s="6"/>
      <c r="Q213" s="168"/>
      <c r="S213" s="6"/>
      <c r="T213" s="6"/>
      <c r="U213" s="6"/>
      <c r="V213" s="6"/>
    </row>
    <row r="214" spans="2:22" s="18" customFormat="1" ht="15.75" customHeight="1" x14ac:dyDescent="0.2">
      <c r="B214" s="6"/>
      <c r="C214" s="166"/>
      <c r="D214" s="10"/>
      <c r="E214" s="12"/>
      <c r="F214" s="6"/>
      <c r="G214" s="6"/>
      <c r="H214" s="6"/>
      <c r="I214" s="6"/>
      <c r="J214" s="178"/>
      <c r="K214" s="249"/>
      <c r="L214" s="167"/>
      <c r="M214" s="6"/>
      <c r="N214" s="6"/>
      <c r="O214" s="6"/>
      <c r="P214" s="6"/>
      <c r="Q214" s="168"/>
      <c r="S214" s="6"/>
      <c r="T214" s="6"/>
      <c r="U214" s="6"/>
      <c r="V214" s="6"/>
    </row>
    <row r="215" spans="2:22" s="18" customFormat="1" ht="15.75" customHeight="1" x14ac:dyDescent="0.2">
      <c r="B215" s="6"/>
      <c r="C215" s="166"/>
      <c r="D215" s="10"/>
      <c r="E215" s="12"/>
      <c r="F215" s="6"/>
      <c r="G215" s="6"/>
      <c r="H215" s="6"/>
      <c r="I215" s="6"/>
      <c r="J215" s="178"/>
      <c r="K215" s="249"/>
      <c r="L215" s="167"/>
      <c r="M215" s="6"/>
      <c r="N215" s="6"/>
      <c r="O215" s="6"/>
      <c r="P215" s="6"/>
      <c r="Q215" s="168"/>
      <c r="S215" s="6"/>
      <c r="T215" s="6"/>
      <c r="U215" s="6"/>
      <c r="V215" s="6"/>
    </row>
    <row r="216" spans="2:22" s="18" customFormat="1" ht="15.75" customHeight="1" x14ac:dyDescent="0.2">
      <c r="B216" s="6"/>
      <c r="C216" s="166"/>
      <c r="D216" s="10"/>
      <c r="E216" s="12"/>
      <c r="F216" s="6"/>
      <c r="G216" s="6"/>
      <c r="H216" s="6"/>
      <c r="I216" s="6"/>
      <c r="J216" s="178"/>
      <c r="K216" s="249"/>
      <c r="L216" s="167"/>
      <c r="M216" s="6"/>
      <c r="N216" s="6"/>
      <c r="O216" s="6"/>
      <c r="P216" s="6"/>
      <c r="Q216" s="168"/>
      <c r="S216" s="6"/>
      <c r="T216" s="6"/>
      <c r="U216" s="6"/>
      <c r="V216" s="6"/>
    </row>
    <row r="217" spans="2:22" s="18" customFormat="1" ht="15.75" customHeight="1" x14ac:dyDescent="0.2">
      <c r="B217" s="6"/>
      <c r="C217" s="166"/>
      <c r="D217" s="10"/>
      <c r="E217" s="12"/>
      <c r="F217" s="6"/>
      <c r="G217" s="6"/>
      <c r="H217" s="6"/>
      <c r="I217" s="6"/>
      <c r="J217" s="178"/>
      <c r="K217" s="249"/>
      <c r="L217" s="167"/>
      <c r="M217" s="6"/>
      <c r="N217" s="6"/>
      <c r="O217" s="6"/>
      <c r="P217" s="6"/>
      <c r="Q217" s="168"/>
      <c r="S217" s="6"/>
      <c r="T217" s="6"/>
      <c r="U217" s="6"/>
      <c r="V217" s="6"/>
    </row>
    <row r="218" spans="2:22" s="18" customFormat="1" ht="15.75" customHeight="1" x14ac:dyDescent="0.2">
      <c r="B218" s="6"/>
      <c r="C218" s="166"/>
      <c r="D218" s="10"/>
      <c r="E218" s="12"/>
      <c r="F218" s="6"/>
      <c r="G218" s="6"/>
      <c r="H218" s="6"/>
      <c r="I218" s="6"/>
      <c r="J218" s="178"/>
      <c r="K218" s="249"/>
      <c r="L218" s="167"/>
      <c r="M218" s="6"/>
      <c r="N218" s="6"/>
      <c r="O218" s="6"/>
      <c r="P218" s="6"/>
      <c r="Q218" s="168"/>
      <c r="S218" s="6"/>
      <c r="T218" s="6"/>
      <c r="U218" s="6"/>
      <c r="V218" s="6"/>
    </row>
    <row r="219" spans="2:22" s="18" customFormat="1" ht="15.75" customHeight="1" x14ac:dyDescent="0.2">
      <c r="B219" s="6"/>
      <c r="C219" s="166"/>
      <c r="D219" s="10"/>
      <c r="E219" s="12"/>
      <c r="F219" s="6"/>
      <c r="G219" s="6"/>
      <c r="H219" s="6"/>
      <c r="I219" s="6"/>
      <c r="J219" s="178"/>
      <c r="K219" s="249"/>
      <c r="L219" s="167"/>
      <c r="M219" s="6"/>
      <c r="N219" s="6"/>
      <c r="O219" s="6"/>
      <c r="P219" s="6"/>
      <c r="Q219" s="168"/>
      <c r="S219" s="6"/>
      <c r="T219" s="6"/>
      <c r="U219" s="6"/>
      <c r="V219" s="6"/>
    </row>
    <row r="220" spans="2:22" s="18" customFormat="1" ht="15.75" customHeight="1" x14ac:dyDescent="0.2">
      <c r="B220" s="6"/>
      <c r="C220" s="166"/>
      <c r="D220" s="10"/>
      <c r="E220" s="12"/>
      <c r="F220" s="6"/>
      <c r="G220" s="6"/>
      <c r="H220" s="6"/>
      <c r="I220" s="6"/>
      <c r="J220" s="178"/>
      <c r="K220" s="249"/>
      <c r="L220" s="167"/>
      <c r="M220" s="6"/>
      <c r="N220" s="6"/>
      <c r="O220" s="6"/>
      <c r="P220" s="6"/>
      <c r="Q220" s="168"/>
      <c r="S220" s="6"/>
      <c r="T220" s="6"/>
      <c r="U220" s="6"/>
      <c r="V220" s="6"/>
    </row>
    <row r="221" spans="2:22" s="18" customFormat="1" ht="15.75" customHeight="1" x14ac:dyDescent="0.2">
      <c r="B221" s="6"/>
      <c r="C221" s="166"/>
      <c r="D221" s="10"/>
      <c r="E221" s="12"/>
      <c r="F221" s="6"/>
      <c r="G221" s="6"/>
      <c r="H221" s="6"/>
      <c r="I221" s="6"/>
      <c r="J221" s="178"/>
      <c r="K221" s="249"/>
      <c r="L221" s="167"/>
      <c r="M221" s="6"/>
      <c r="N221" s="6"/>
      <c r="O221" s="6"/>
      <c r="P221" s="6"/>
      <c r="Q221" s="168"/>
      <c r="S221" s="6"/>
      <c r="T221" s="6"/>
      <c r="U221" s="6"/>
      <c r="V221" s="6"/>
    </row>
    <row r="222" spans="2:22" s="18" customFormat="1" ht="15.75" customHeight="1" x14ac:dyDescent="0.2">
      <c r="B222" s="6"/>
      <c r="C222" s="166"/>
      <c r="D222" s="10"/>
      <c r="E222" s="12"/>
      <c r="F222" s="6"/>
      <c r="G222" s="6"/>
      <c r="H222" s="6"/>
      <c r="I222" s="6"/>
      <c r="J222" s="178"/>
      <c r="K222" s="249"/>
      <c r="L222" s="167"/>
      <c r="M222" s="6"/>
      <c r="N222" s="6"/>
      <c r="O222" s="6"/>
      <c r="P222" s="6"/>
      <c r="Q222" s="168"/>
      <c r="S222" s="6"/>
      <c r="T222" s="6"/>
      <c r="U222" s="6"/>
      <c r="V222" s="6"/>
    </row>
    <row r="223" spans="2:22" s="18" customFormat="1" ht="15.75" customHeight="1" x14ac:dyDescent="0.2">
      <c r="B223" s="6"/>
      <c r="C223" s="166"/>
      <c r="D223" s="10"/>
      <c r="E223" s="12"/>
      <c r="F223" s="6"/>
      <c r="G223" s="6"/>
      <c r="H223" s="6"/>
      <c r="I223" s="6"/>
      <c r="J223" s="178"/>
      <c r="K223" s="249"/>
      <c r="L223" s="167"/>
      <c r="M223" s="6"/>
      <c r="N223" s="6"/>
      <c r="O223" s="6"/>
      <c r="P223" s="6"/>
      <c r="Q223" s="168"/>
      <c r="S223" s="6"/>
      <c r="T223" s="6"/>
      <c r="U223" s="6"/>
      <c r="V223" s="6"/>
    </row>
    <row r="224" spans="2:22" s="18" customFormat="1" ht="15.75" customHeight="1" x14ac:dyDescent="0.2">
      <c r="B224" s="6"/>
      <c r="C224" s="166"/>
      <c r="D224" s="10"/>
      <c r="E224" s="12"/>
      <c r="F224" s="6"/>
      <c r="G224" s="6"/>
      <c r="H224" s="6"/>
      <c r="I224" s="6"/>
      <c r="J224" s="178"/>
      <c r="K224" s="249"/>
      <c r="L224" s="167"/>
      <c r="M224" s="6"/>
      <c r="N224" s="6"/>
      <c r="O224" s="6"/>
      <c r="P224" s="6"/>
      <c r="Q224" s="168"/>
      <c r="S224" s="6"/>
      <c r="T224" s="6"/>
      <c r="U224" s="6"/>
      <c r="V224" s="6"/>
    </row>
    <row r="225" spans="2:22" s="18" customFormat="1" ht="15.75" customHeight="1" x14ac:dyDescent="0.2">
      <c r="B225" s="6"/>
      <c r="C225" s="166"/>
      <c r="D225" s="10"/>
      <c r="E225" s="12"/>
      <c r="F225" s="6"/>
      <c r="G225" s="6"/>
      <c r="H225" s="6"/>
      <c r="I225" s="6"/>
      <c r="J225" s="178"/>
      <c r="K225" s="249"/>
      <c r="L225" s="167"/>
      <c r="M225" s="6"/>
      <c r="N225" s="6"/>
      <c r="O225" s="6"/>
      <c r="P225" s="6"/>
      <c r="Q225" s="168"/>
      <c r="S225" s="6"/>
      <c r="T225" s="6"/>
      <c r="U225" s="6"/>
      <c r="V225" s="6"/>
    </row>
    <row r="226" spans="2:22" s="18" customFormat="1" ht="15.75" customHeight="1" x14ac:dyDescent="0.2">
      <c r="B226" s="6"/>
      <c r="C226" s="166"/>
      <c r="D226" s="10"/>
      <c r="E226" s="12"/>
      <c r="F226" s="6"/>
      <c r="G226" s="6"/>
      <c r="H226" s="6"/>
      <c r="I226" s="6"/>
      <c r="J226" s="178"/>
      <c r="K226" s="249"/>
      <c r="L226" s="167"/>
      <c r="M226" s="6"/>
      <c r="N226" s="6"/>
      <c r="O226" s="6"/>
      <c r="P226" s="6"/>
      <c r="Q226" s="168"/>
      <c r="S226" s="6"/>
      <c r="T226" s="6"/>
      <c r="U226" s="6"/>
      <c r="V226" s="6"/>
    </row>
    <row r="227" spans="2:22" s="18" customFormat="1" ht="15.75" customHeight="1" x14ac:dyDescent="0.2">
      <c r="B227" s="6"/>
      <c r="C227" s="166"/>
      <c r="D227" s="10"/>
      <c r="E227" s="12"/>
      <c r="F227" s="6"/>
      <c r="G227" s="6"/>
      <c r="H227" s="6"/>
      <c r="I227" s="6"/>
      <c r="J227" s="178"/>
      <c r="K227" s="249"/>
      <c r="L227" s="167"/>
      <c r="M227" s="6"/>
      <c r="N227" s="6"/>
      <c r="O227" s="6"/>
      <c r="P227" s="6"/>
      <c r="Q227" s="168"/>
      <c r="S227" s="6"/>
      <c r="T227" s="6"/>
      <c r="U227" s="6"/>
      <c r="V227" s="6"/>
    </row>
    <row r="228" spans="2:22" s="18" customFormat="1" ht="15.75" customHeight="1" x14ac:dyDescent="0.2">
      <c r="B228" s="6"/>
      <c r="C228" s="166"/>
      <c r="D228" s="10"/>
      <c r="E228" s="12"/>
      <c r="F228" s="6"/>
      <c r="G228" s="6"/>
      <c r="H228" s="6"/>
      <c r="I228" s="6"/>
      <c r="J228" s="178"/>
      <c r="K228" s="249"/>
      <c r="L228" s="167"/>
      <c r="M228" s="6"/>
      <c r="N228" s="6"/>
      <c r="O228" s="6"/>
      <c r="P228" s="6"/>
      <c r="Q228" s="168"/>
      <c r="S228" s="6"/>
      <c r="T228" s="6"/>
      <c r="U228" s="6"/>
      <c r="V228" s="6"/>
    </row>
    <row r="229" spans="2:22" s="18" customFormat="1" ht="15.75" customHeight="1" x14ac:dyDescent="0.2">
      <c r="B229" s="6"/>
      <c r="C229" s="166"/>
      <c r="D229" s="10"/>
      <c r="E229" s="12"/>
      <c r="F229" s="6"/>
      <c r="G229" s="6"/>
      <c r="H229" s="6"/>
      <c r="I229" s="6"/>
      <c r="J229" s="178"/>
      <c r="K229" s="249"/>
      <c r="L229" s="167"/>
      <c r="M229" s="6"/>
      <c r="N229" s="6"/>
      <c r="O229" s="6"/>
      <c r="P229" s="6"/>
      <c r="Q229" s="168"/>
      <c r="S229" s="6"/>
      <c r="T229" s="6"/>
      <c r="U229" s="6"/>
      <c r="V229" s="6"/>
    </row>
    <row r="230" spans="2:22" s="18" customFormat="1" ht="15.75" customHeight="1" x14ac:dyDescent="0.2">
      <c r="B230" s="6"/>
      <c r="C230" s="166"/>
      <c r="D230" s="10"/>
      <c r="E230" s="12"/>
      <c r="F230" s="6"/>
      <c r="G230" s="6"/>
      <c r="H230" s="6"/>
      <c r="I230" s="6"/>
      <c r="J230" s="178"/>
      <c r="K230" s="249"/>
      <c r="L230" s="167"/>
      <c r="M230" s="6"/>
      <c r="N230" s="6"/>
      <c r="O230" s="6"/>
      <c r="P230" s="6"/>
      <c r="Q230" s="168"/>
      <c r="S230" s="6"/>
      <c r="T230" s="6"/>
      <c r="U230" s="6"/>
      <c r="V230" s="6"/>
    </row>
    <row r="231" spans="2:22" s="18" customFormat="1" ht="15.75" customHeight="1" x14ac:dyDescent="0.2">
      <c r="B231" s="6"/>
      <c r="C231" s="166"/>
      <c r="D231" s="10"/>
      <c r="E231" s="12"/>
      <c r="F231" s="6"/>
      <c r="G231" s="6"/>
      <c r="H231" s="6"/>
      <c r="I231" s="6"/>
      <c r="J231" s="178"/>
      <c r="K231" s="249"/>
      <c r="L231" s="167"/>
      <c r="M231" s="6"/>
      <c r="N231" s="6"/>
      <c r="O231" s="6"/>
      <c r="P231" s="6"/>
      <c r="Q231" s="168"/>
      <c r="S231" s="6"/>
      <c r="T231" s="6"/>
      <c r="U231" s="6"/>
      <c r="V231" s="6"/>
    </row>
    <row r="232" spans="2:22" s="18" customFormat="1" ht="15.75" customHeight="1" x14ac:dyDescent="0.2">
      <c r="B232" s="6"/>
      <c r="C232" s="166"/>
      <c r="D232" s="10"/>
      <c r="E232" s="12"/>
      <c r="F232" s="6"/>
      <c r="G232" s="6"/>
      <c r="H232" s="6"/>
      <c r="I232" s="6"/>
      <c r="J232" s="178"/>
      <c r="K232" s="249"/>
      <c r="L232" s="167"/>
      <c r="M232" s="6"/>
      <c r="N232" s="6"/>
      <c r="O232" s="6"/>
      <c r="P232" s="6"/>
      <c r="Q232" s="168"/>
      <c r="S232" s="6"/>
      <c r="T232" s="6"/>
      <c r="U232" s="6"/>
      <c r="V232" s="6"/>
    </row>
    <row r="233" spans="2:22" s="18" customFormat="1" ht="15.75" customHeight="1" x14ac:dyDescent="0.2">
      <c r="B233" s="6"/>
      <c r="C233" s="166"/>
      <c r="D233" s="10"/>
      <c r="E233" s="12"/>
      <c r="F233" s="6"/>
      <c r="G233" s="6"/>
      <c r="H233" s="6"/>
      <c r="I233" s="6"/>
      <c r="J233" s="178"/>
      <c r="K233" s="249"/>
      <c r="L233" s="167"/>
      <c r="M233" s="6"/>
      <c r="N233" s="6"/>
      <c r="O233" s="6"/>
      <c r="P233" s="6"/>
      <c r="Q233" s="168"/>
      <c r="S233" s="6"/>
      <c r="T233" s="6"/>
      <c r="U233" s="6"/>
      <c r="V233" s="6"/>
    </row>
    <row r="234" spans="2:22" s="18" customFormat="1" ht="15.75" customHeight="1" x14ac:dyDescent="0.2">
      <c r="B234" s="6"/>
      <c r="C234" s="166"/>
      <c r="D234" s="10"/>
      <c r="E234" s="12"/>
      <c r="F234" s="6"/>
      <c r="G234" s="6"/>
      <c r="H234" s="6"/>
      <c r="I234" s="6"/>
      <c r="J234" s="178"/>
      <c r="K234" s="249"/>
      <c r="L234" s="167"/>
      <c r="M234" s="6"/>
      <c r="N234" s="6"/>
      <c r="O234" s="6"/>
      <c r="P234" s="6"/>
      <c r="Q234" s="168"/>
      <c r="S234" s="6"/>
      <c r="T234" s="6"/>
      <c r="U234" s="6"/>
      <c r="V234" s="6"/>
    </row>
    <row r="235" spans="2:22" s="18" customFormat="1" ht="15.75" customHeight="1" x14ac:dyDescent="0.2">
      <c r="B235" s="6"/>
      <c r="C235" s="166"/>
      <c r="D235" s="10"/>
      <c r="E235" s="12"/>
      <c r="F235" s="6"/>
      <c r="G235" s="6"/>
      <c r="H235" s="6"/>
      <c r="I235" s="6"/>
      <c r="J235" s="178"/>
      <c r="K235" s="249"/>
      <c r="L235" s="167"/>
      <c r="M235" s="6"/>
      <c r="N235" s="6"/>
      <c r="O235" s="6"/>
      <c r="P235" s="6"/>
      <c r="Q235" s="168"/>
      <c r="S235" s="6"/>
      <c r="T235" s="6"/>
      <c r="U235" s="6"/>
      <c r="V235" s="6"/>
    </row>
    <row r="236" spans="2:22" s="18" customFormat="1" ht="15.75" customHeight="1" x14ac:dyDescent="0.2">
      <c r="B236" s="6"/>
      <c r="C236" s="166"/>
      <c r="D236" s="10"/>
      <c r="E236" s="12"/>
      <c r="F236" s="6"/>
      <c r="G236" s="6"/>
      <c r="H236" s="6"/>
      <c r="I236" s="6"/>
      <c r="J236" s="178"/>
      <c r="K236" s="249"/>
      <c r="L236" s="167"/>
      <c r="M236" s="6"/>
      <c r="N236" s="6"/>
      <c r="O236" s="6"/>
      <c r="P236" s="6"/>
      <c r="Q236" s="168"/>
      <c r="S236" s="6"/>
      <c r="T236" s="6"/>
      <c r="U236" s="6"/>
      <c r="V236" s="6"/>
    </row>
    <row r="237" spans="2:22" s="18" customFormat="1" ht="15.75" customHeight="1" x14ac:dyDescent="0.2">
      <c r="B237" s="6"/>
      <c r="C237" s="166"/>
      <c r="D237" s="10"/>
      <c r="E237" s="12"/>
      <c r="F237" s="6"/>
      <c r="G237" s="6"/>
      <c r="H237" s="6"/>
      <c r="I237" s="6"/>
      <c r="J237" s="178"/>
      <c r="K237" s="249"/>
      <c r="L237" s="167"/>
      <c r="M237" s="6"/>
      <c r="N237" s="6"/>
      <c r="O237" s="6"/>
      <c r="P237" s="6"/>
      <c r="Q237" s="168"/>
      <c r="S237" s="6"/>
      <c r="T237" s="6"/>
      <c r="U237" s="6"/>
      <c r="V237" s="6"/>
    </row>
    <row r="238" spans="2:22" s="18" customFormat="1" ht="15.75" customHeight="1" x14ac:dyDescent="0.2">
      <c r="B238" s="6"/>
      <c r="C238" s="166"/>
      <c r="D238" s="10"/>
      <c r="E238" s="12"/>
      <c r="F238" s="6"/>
      <c r="G238" s="6"/>
      <c r="H238" s="6"/>
      <c r="I238" s="6"/>
      <c r="J238" s="178"/>
      <c r="K238" s="249"/>
      <c r="L238" s="167"/>
      <c r="M238" s="6"/>
      <c r="N238" s="6"/>
      <c r="O238" s="6"/>
      <c r="P238" s="6"/>
      <c r="Q238" s="168"/>
      <c r="S238" s="6"/>
      <c r="T238" s="6"/>
      <c r="U238" s="6"/>
      <c r="V238" s="6"/>
    </row>
    <row r="239" spans="2:22" s="18" customFormat="1" ht="15.75" customHeight="1" x14ac:dyDescent="0.2">
      <c r="B239" s="6"/>
      <c r="C239" s="166"/>
      <c r="D239" s="10"/>
      <c r="E239" s="12"/>
      <c r="F239" s="6"/>
      <c r="G239" s="6"/>
      <c r="H239" s="6"/>
      <c r="I239" s="6"/>
      <c r="J239" s="178"/>
      <c r="K239" s="249"/>
      <c r="L239" s="167"/>
      <c r="M239" s="6"/>
      <c r="N239" s="6"/>
      <c r="O239" s="6"/>
      <c r="P239" s="6"/>
      <c r="Q239" s="168"/>
      <c r="S239" s="6"/>
      <c r="T239" s="6"/>
      <c r="U239" s="6"/>
      <c r="V239" s="6"/>
    </row>
    <row r="240" spans="2:22" s="18" customFormat="1" ht="15.75" customHeight="1" x14ac:dyDescent="0.2">
      <c r="B240" s="6"/>
      <c r="C240" s="166"/>
      <c r="D240" s="10"/>
      <c r="E240" s="12"/>
      <c r="F240" s="6"/>
      <c r="G240" s="6"/>
      <c r="H240" s="6"/>
      <c r="I240" s="6"/>
      <c r="J240" s="178"/>
      <c r="K240" s="249"/>
      <c r="L240" s="167"/>
      <c r="M240" s="6"/>
      <c r="N240" s="6"/>
      <c r="O240" s="6"/>
      <c r="P240" s="6"/>
      <c r="Q240" s="168"/>
      <c r="S240" s="6"/>
      <c r="T240" s="6"/>
      <c r="U240" s="6"/>
      <c r="V240" s="6"/>
    </row>
    <row r="241" spans="2:22" s="18" customFormat="1" ht="15.75" customHeight="1" x14ac:dyDescent="0.2">
      <c r="B241" s="6"/>
      <c r="C241" s="166"/>
      <c r="D241" s="10"/>
      <c r="E241" s="12"/>
      <c r="F241" s="6"/>
      <c r="G241" s="6"/>
      <c r="H241" s="6"/>
      <c r="I241" s="6"/>
      <c r="J241" s="178"/>
      <c r="K241" s="249"/>
      <c r="L241" s="167"/>
      <c r="M241" s="6"/>
      <c r="N241" s="6"/>
      <c r="O241" s="6"/>
      <c r="P241" s="6"/>
      <c r="Q241" s="168"/>
      <c r="S241" s="6"/>
      <c r="T241" s="6"/>
      <c r="U241" s="6"/>
      <c r="V241" s="6"/>
    </row>
    <row r="242" spans="2:22" s="18" customFormat="1" ht="15.75" customHeight="1" x14ac:dyDescent="0.2">
      <c r="B242" s="6"/>
      <c r="C242" s="166"/>
      <c r="D242" s="10"/>
      <c r="E242" s="12"/>
      <c r="F242" s="6"/>
      <c r="G242" s="6"/>
      <c r="H242" s="6"/>
      <c r="I242" s="6"/>
      <c r="J242" s="178"/>
      <c r="K242" s="249"/>
      <c r="L242" s="167"/>
      <c r="M242" s="6"/>
      <c r="N242" s="6"/>
      <c r="O242" s="6"/>
      <c r="P242" s="6"/>
      <c r="Q242" s="168"/>
      <c r="S242" s="6"/>
      <c r="T242" s="6"/>
      <c r="U242" s="6"/>
      <c r="V242" s="6"/>
    </row>
    <row r="243" spans="2:22" s="18" customFormat="1" ht="15.75" customHeight="1" x14ac:dyDescent="0.2">
      <c r="B243" s="6"/>
      <c r="C243" s="166"/>
      <c r="D243" s="10"/>
      <c r="E243" s="12"/>
      <c r="F243" s="6"/>
      <c r="G243" s="6"/>
      <c r="H243" s="6"/>
      <c r="I243" s="6"/>
      <c r="J243" s="178"/>
      <c r="K243" s="249"/>
      <c r="L243" s="167"/>
      <c r="M243" s="6"/>
      <c r="N243" s="6"/>
      <c r="O243" s="6"/>
      <c r="P243" s="6"/>
      <c r="Q243" s="168"/>
      <c r="S243" s="6"/>
      <c r="T243" s="6"/>
      <c r="U243" s="6"/>
      <c r="V243" s="6"/>
    </row>
    <row r="244" spans="2:22" s="18" customFormat="1" ht="15.75" customHeight="1" x14ac:dyDescent="0.2">
      <c r="B244" s="6"/>
      <c r="C244" s="166"/>
      <c r="D244" s="10"/>
      <c r="E244" s="12"/>
      <c r="F244" s="6"/>
      <c r="G244" s="6"/>
      <c r="H244" s="6"/>
      <c r="I244" s="6"/>
      <c r="J244" s="178"/>
      <c r="K244" s="249"/>
      <c r="L244" s="167"/>
      <c r="M244" s="6"/>
      <c r="N244" s="6"/>
      <c r="O244" s="6"/>
      <c r="P244" s="6"/>
      <c r="Q244" s="168"/>
      <c r="S244" s="6"/>
      <c r="T244" s="6"/>
      <c r="U244" s="6"/>
      <c r="V244" s="6"/>
    </row>
    <row r="245" spans="2:22" s="18" customFormat="1" ht="15.75" customHeight="1" x14ac:dyDescent="0.2">
      <c r="B245" s="6"/>
      <c r="C245" s="166"/>
      <c r="D245" s="10"/>
      <c r="E245" s="12"/>
      <c r="F245" s="6"/>
      <c r="G245" s="6"/>
      <c r="H245" s="6"/>
      <c r="I245" s="6"/>
      <c r="J245" s="178"/>
      <c r="K245" s="249"/>
      <c r="L245" s="167"/>
      <c r="M245" s="6"/>
      <c r="N245" s="6"/>
      <c r="O245" s="6"/>
      <c r="P245" s="6"/>
      <c r="Q245" s="168"/>
      <c r="S245" s="6"/>
      <c r="T245" s="6"/>
      <c r="U245" s="6"/>
      <c r="V245" s="6"/>
    </row>
    <row r="246" spans="2:22" s="18" customFormat="1" ht="15.75" customHeight="1" x14ac:dyDescent="0.2">
      <c r="B246" s="6"/>
      <c r="C246" s="166"/>
      <c r="D246" s="10"/>
      <c r="E246" s="12"/>
      <c r="F246" s="6"/>
      <c r="G246" s="6"/>
      <c r="H246" s="6"/>
      <c r="I246" s="6"/>
      <c r="J246" s="178"/>
      <c r="K246" s="249"/>
      <c r="L246" s="167"/>
      <c r="M246" s="6"/>
      <c r="N246" s="6"/>
      <c r="O246" s="6"/>
      <c r="P246" s="6"/>
      <c r="Q246" s="168"/>
      <c r="S246" s="6"/>
      <c r="T246" s="6"/>
      <c r="U246" s="6"/>
      <c r="V246" s="6"/>
    </row>
    <row r="247" spans="2:22" s="18" customFormat="1" ht="15.75" customHeight="1" x14ac:dyDescent="0.2">
      <c r="B247" s="6"/>
      <c r="C247" s="166"/>
      <c r="D247" s="10"/>
      <c r="E247" s="12"/>
      <c r="F247" s="6"/>
      <c r="G247" s="6"/>
      <c r="H247" s="6"/>
      <c r="I247" s="6"/>
      <c r="J247" s="178"/>
      <c r="K247" s="249"/>
      <c r="L247" s="167"/>
      <c r="M247" s="6"/>
      <c r="N247" s="6"/>
      <c r="O247" s="6"/>
      <c r="P247" s="6"/>
      <c r="Q247" s="168"/>
      <c r="S247" s="6"/>
      <c r="T247" s="6"/>
      <c r="U247" s="6"/>
      <c r="V247" s="6"/>
    </row>
    <row r="248" spans="2:22" s="18" customFormat="1" ht="15.75" customHeight="1" x14ac:dyDescent="0.2">
      <c r="B248" s="6"/>
      <c r="C248" s="166"/>
      <c r="D248" s="10"/>
      <c r="E248" s="12"/>
      <c r="F248" s="6"/>
      <c r="G248" s="6"/>
      <c r="H248" s="6"/>
      <c r="I248" s="6"/>
      <c r="J248" s="178"/>
      <c r="K248" s="249"/>
      <c r="L248" s="167"/>
      <c r="M248" s="6"/>
      <c r="N248" s="6"/>
      <c r="O248" s="6"/>
      <c r="P248" s="6"/>
      <c r="Q248" s="168"/>
      <c r="S248" s="6"/>
      <c r="T248" s="6"/>
      <c r="U248" s="6"/>
      <c r="V248" s="6"/>
    </row>
    <row r="249" spans="2:22" s="18" customFormat="1" ht="15.75" customHeight="1" x14ac:dyDescent="0.2">
      <c r="B249" s="6"/>
      <c r="C249" s="166"/>
      <c r="D249" s="10"/>
      <c r="E249" s="12"/>
      <c r="F249" s="6"/>
      <c r="G249" s="6"/>
      <c r="H249" s="6"/>
      <c r="I249" s="6"/>
      <c r="J249" s="178"/>
      <c r="K249" s="249"/>
      <c r="L249" s="167"/>
      <c r="M249" s="6"/>
      <c r="N249" s="6"/>
      <c r="O249" s="6"/>
      <c r="P249" s="6"/>
      <c r="Q249" s="168"/>
      <c r="S249" s="6"/>
      <c r="T249" s="6"/>
      <c r="U249" s="6"/>
      <c r="V249" s="6"/>
    </row>
    <row r="250" spans="2:22" s="18" customFormat="1" ht="15.75" customHeight="1" x14ac:dyDescent="0.2">
      <c r="B250" s="6"/>
      <c r="C250" s="166"/>
      <c r="D250" s="10"/>
      <c r="E250" s="12"/>
      <c r="F250" s="6"/>
      <c r="G250" s="6"/>
      <c r="H250" s="6"/>
      <c r="I250" s="6"/>
      <c r="J250" s="178"/>
      <c r="K250" s="249"/>
      <c r="L250" s="167"/>
      <c r="M250" s="6"/>
      <c r="N250" s="6"/>
      <c r="O250" s="6"/>
      <c r="P250" s="6"/>
      <c r="Q250" s="168"/>
      <c r="S250" s="6"/>
      <c r="T250" s="6"/>
      <c r="U250" s="6"/>
      <c r="V250" s="6"/>
    </row>
    <row r="251" spans="2:22" s="18" customFormat="1" ht="15.75" customHeight="1" x14ac:dyDescent="0.2">
      <c r="B251" s="6"/>
      <c r="C251" s="166"/>
      <c r="D251" s="10"/>
      <c r="E251" s="12"/>
      <c r="F251" s="6"/>
      <c r="G251" s="6"/>
      <c r="H251" s="6"/>
      <c r="I251" s="6"/>
      <c r="J251" s="178"/>
      <c r="K251" s="249"/>
      <c r="L251" s="167"/>
      <c r="M251" s="6"/>
      <c r="N251" s="6"/>
      <c r="O251" s="6"/>
      <c r="P251" s="6"/>
      <c r="Q251" s="168"/>
      <c r="S251" s="6"/>
      <c r="T251" s="6"/>
      <c r="U251" s="6"/>
      <c r="V251" s="6"/>
    </row>
    <row r="252" spans="2:22" s="18" customFormat="1" ht="15.75" customHeight="1" x14ac:dyDescent="0.2">
      <c r="B252" s="6"/>
      <c r="C252" s="166"/>
      <c r="D252" s="10"/>
      <c r="E252" s="12"/>
      <c r="F252" s="6"/>
      <c r="G252" s="6"/>
      <c r="H252" s="6"/>
      <c r="I252" s="6"/>
      <c r="J252" s="178"/>
      <c r="K252" s="249"/>
      <c r="L252" s="167"/>
      <c r="M252" s="6"/>
      <c r="N252" s="6"/>
      <c r="O252" s="6"/>
      <c r="P252" s="6"/>
      <c r="Q252" s="168"/>
      <c r="S252" s="6"/>
      <c r="T252" s="6"/>
      <c r="U252" s="6"/>
      <c r="V252" s="6"/>
    </row>
    <row r="253" spans="2:22" s="18" customFormat="1" ht="15.75" customHeight="1" x14ac:dyDescent="0.2">
      <c r="B253" s="6"/>
      <c r="C253" s="166"/>
      <c r="D253" s="10"/>
      <c r="E253" s="12"/>
      <c r="F253" s="6"/>
      <c r="G253" s="6"/>
      <c r="H253" s="6"/>
      <c r="I253" s="6"/>
      <c r="J253" s="178"/>
      <c r="K253" s="249"/>
      <c r="L253" s="167"/>
      <c r="M253" s="6"/>
      <c r="N253" s="6"/>
      <c r="O253" s="6"/>
      <c r="P253" s="6"/>
      <c r="Q253" s="168"/>
      <c r="S253" s="6"/>
      <c r="T253" s="6"/>
      <c r="U253" s="6"/>
      <c r="V253" s="6"/>
    </row>
    <row r="254" spans="2:22" s="18" customFormat="1" ht="15.75" customHeight="1" x14ac:dyDescent="0.2">
      <c r="B254" s="6"/>
      <c r="C254" s="166"/>
      <c r="D254" s="10"/>
      <c r="E254" s="12"/>
      <c r="F254" s="6"/>
      <c r="G254" s="6"/>
      <c r="H254" s="6"/>
      <c r="I254" s="6"/>
      <c r="J254" s="178"/>
      <c r="K254" s="249"/>
      <c r="L254" s="167"/>
      <c r="M254" s="6"/>
      <c r="N254" s="6"/>
      <c r="O254" s="6"/>
      <c r="P254" s="6"/>
      <c r="Q254" s="168"/>
      <c r="S254" s="6"/>
      <c r="T254" s="6"/>
      <c r="U254" s="6"/>
      <c r="V254" s="6"/>
    </row>
    <row r="255" spans="2:22" s="18" customFormat="1" ht="15.75" customHeight="1" x14ac:dyDescent="0.2">
      <c r="B255" s="6"/>
      <c r="C255" s="166"/>
      <c r="D255" s="10"/>
      <c r="E255" s="12"/>
      <c r="F255" s="6"/>
      <c r="G255" s="6"/>
      <c r="H255" s="6"/>
      <c r="I255" s="6"/>
      <c r="J255" s="178"/>
      <c r="K255" s="249"/>
      <c r="L255" s="167"/>
      <c r="M255" s="6"/>
      <c r="N255" s="6"/>
      <c r="O255" s="6"/>
      <c r="P255" s="6"/>
      <c r="Q255" s="168"/>
      <c r="S255" s="6"/>
      <c r="T255" s="6"/>
      <c r="U255" s="6"/>
      <c r="V255" s="6"/>
    </row>
    <row r="256" spans="2:22" s="18" customFormat="1" ht="15.75" customHeight="1" x14ac:dyDescent="0.2">
      <c r="B256" s="6"/>
      <c r="C256" s="166"/>
      <c r="D256" s="10"/>
      <c r="E256" s="12"/>
      <c r="F256" s="6"/>
      <c r="G256" s="6"/>
      <c r="H256" s="6"/>
      <c r="I256" s="6"/>
      <c r="J256" s="178"/>
      <c r="K256" s="249"/>
      <c r="L256" s="167"/>
      <c r="M256" s="6"/>
      <c r="N256" s="6"/>
      <c r="O256" s="6"/>
      <c r="P256" s="6"/>
      <c r="Q256" s="168"/>
      <c r="S256" s="6"/>
      <c r="T256" s="6"/>
      <c r="U256" s="6"/>
      <c r="V256" s="6"/>
    </row>
    <row r="257" spans="2:22" s="18" customFormat="1" ht="15.75" customHeight="1" x14ac:dyDescent="0.2">
      <c r="B257" s="6"/>
      <c r="C257" s="166"/>
      <c r="D257" s="10"/>
      <c r="E257" s="12"/>
      <c r="F257" s="6"/>
      <c r="G257" s="6"/>
      <c r="H257" s="6"/>
      <c r="I257" s="6"/>
      <c r="J257" s="178"/>
      <c r="K257" s="249"/>
      <c r="L257" s="167"/>
      <c r="M257" s="6"/>
      <c r="N257" s="6"/>
      <c r="O257" s="6"/>
      <c r="P257" s="6"/>
      <c r="Q257" s="168"/>
      <c r="S257" s="6"/>
      <c r="T257" s="6"/>
      <c r="U257" s="6"/>
      <c r="V257" s="6"/>
    </row>
    <row r="258" spans="2:22" s="18" customFormat="1" ht="15.75" customHeight="1" x14ac:dyDescent="0.2">
      <c r="B258" s="6"/>
      <c r="C258" s="166"/>
      <c r="D258" s="10"/>
      <c r="E258" s="12"/>
      <c r="F258" s="6"/>
      <c r="G258" s="6"/>
      <c r="H258" s="6"/>
      <c r="I258" s="6"/>
      <c r="J258" s="178"/>
      <c r="K258" s="249"/>
      <c r="L258" s="167"/>
      <c r="M258" s="6"/>
      <c r="N258" s="6"/>
      <c r="O258" s="6"/>
      <c r="P258" s="6"/>
      <c r="Q258" s="168"/>
      <c r="S258" s="6"/>
      <c r="T258" s="6"/>
      <c r="U258" s="6"/>
      <c r="V258" s="6"/>
    </row>
    <row r="259" spans="2:22" s="18" customFormat="1" ht="15.75" customHeight="1" x14ac:dyDescent="0.2">
      <c r="B259" s="6"/>
      <c r="C259" s="166"/>
      <c r="D259" s="10"/>
      <c r="E259" s="12"/>
      <c r="F259" s="6"/>
      <c r="G259" s="6"/>
      <c r="H259" s="6"/>
      <c r="I259" s="6"/>
      <c r="J259" s="178"/>
      <c r="K259" s="249"/>
      <c r="L259" s="167"/>
      <c r="M259" s="6"/>
      <c r="N259" s="6"/>
      <c r="O259" s="6"/>
      <c r="P259" s="6"/>
      <c r="Q259" s="168"/>
      <c r="S259" s="6"/>
      <c r="T259" s="6"/>
      <c r="U259" s="6"/>
      <c r="V259" s="6"/>
    </row>
    <row r="260" spans="2:22" s="18" customFormat="1" ht="15.75" customHeight="1" x14ac:dyDescent="0.2">
      <c r="B260" s="6"/>
      <c r="C260" s="166"/>
      <c r="D260" s="10"/>
      <c r="E260" s="12"/>
      <c r="F260" s="6"/>
      <c r="G260" s="6"/>
      <c r="H260" s="6"/>
      <c r="I260" s="6"/>
      <c r="J260" s="178"/>
      <c r="K260" s="249"/>
      <c r="L260" s="167"/>
      <c r="M260" s="6"/>
      <c r="N260" s="6"/>
      <c r="O260" s="6"/>
      <c r="P260" s="6"/>
      <c r="Q260" s="168"/>
      <c r="S260" s="6"/>
      <c r="T260" s="6"/>
      <c r="U260" s="6"/>
      <c r="V260" s="6"/>
    </row>
    <row r="261" spans="2:22" s="18" customFormat="1" ht="15.75" customHeight="1" x14ac:dyDescent="0.2">
      <c r="B261" s="6"/>
      <c r="C261" s="166"/>
      <c r="D261" s="10"/>
      <c r="E261" s="12"/>
      <c r="F261" s="6"/>
      <c r="G261" s="6"/>
      <c r="H261" s="6"/>
      <c r="I261" s="6"/>
      <c r="J261" s="178"/>
      <c r="K261" s="249"/>
      <c r="L261" s="167"/>
      <c r="M261" s="6"/>
      <c r="N261" s="6"/>
      <c r="O261" s="6"/>
      <c r="P261" s="6"/>
      <c r="Q261" s="168"/>
      <c r="S261" s="6"/>
      <c r="T261" s="6"/>
      <c r="U261" s="6"/>
      <c r="V261" s="6"/>
    </row>
    <row r="262" spans="2:22" s="18" customFormat="1" ht="15.75" customHeight="1" x14ac:dyDescent="0.2">
      <c r="B262" s="6"/>
      <c r="C262" s="166"/>
      <c r="D262" s="10"/>
      <c r="E262" s="12"/>
      <c r="F262" s="6"/>
      <c r="G262" s="6"/>
      <c r="H262" s="6"/>
      <c r="I262" s="6"/>
      <c r="J262" s="178"/>
      <c r="K262" s="249"/>
      <c r="L262" s="167"/>
      <c r="M262" s="6"/>
      <c r="N262" s="6"/>
      <c r="O262" s="6"/>
      <c r="P262" s="6"/>
      <c r="Q262" s="168"/>
      <c r="S262" s="6"/>
      <c r="T262" s="6"/>
      <c r="U262" s="6"/>
      <c r="V262" s="6"/>
    </row>
    <row r="263" spans="2:22" s="18" customFormat="1" ht="15.75" customHeight="1" x14ac:dyDescent="0.2">
      <c r="B263" s="6"/>
      <c r="C263" s="166"/>
      <c r="D263" s="10"/>
      <c r="E263" s="12"/>
      <c r="F263" s="6"/>
      <c r="G263" s="6"/>
      <c r="H263" s="6"/>
      <c r="I263" s="6"/>
      <c r="J263" s="178"/>
      <c r="K263" s="249"/>
      <c r="L263" s="167"/>
      <c r="M263" s="6"/>
      <c r="N263" s="6"/>
      <c r="O263" s="6"/>
      <c r="P263" s="6"/>
      <c r="Q263" s="168"/>
      <c r="S263" s="6"/>
      <c r="T263" s="6"/>
      <c r="U263" s="6"/>
      <c r="V263" s="6"/>
    </row>
    <row r="264" spans="2:22" s="18" customFormat="1" ht="15.75" customHeight="1" x14ac:dyDescent="0.2">
      <c r="B264" s="6"/>
      <c r="C264" s="166"/>
      <c r="D264" s="10"/>
      <c r="E264" s="12"/>
      <c r="F264" s="6"/>
      <c r="G264" s="6"/>
      <c r="H264" s="6"/>
      <c r="I264" s="6"/>
      <c r="J264" s="178"/>
      <c r="K264" s="249"/>
      <c r="L264" s="167"/>
      <c r="M264" s="6"/>
      <c r="N264" s="6"/>
      <c r="O264" s="6"/>
      <c r="P264" s="6"/>
      <c r="Q264" s="168"/>
      <c r="S264" s="6"/>
      <c r="T264" s="6"/>
      <c r="U264" s="6"/>
      <c r="V264" s="6"/>
    </row>
    <row r="265" spans="2:22" s="18" customFormat="1" ht="15.75" customHeight="1" x14ac:dyDescent="0.2">
      <c r="B265" s="6"/>
      <c r="C265" s="166"/>
      <c r="D265" s="10"/>
      <c r="E265" s="12"/>
      <c r="F265" s="6"/>
      <c r="G265" s="6"/>
      <c r="H265" s="6"/>
      <c r="I265" s="6"/>
      <c r="J265" s="178"/>
      <c r="K265" s="249"/>
      <c r="L265" s="167"/>
      <c r="M265" s="6"/>
      <c r="N265" s="6"/>
      <c r="O265" s="6"/>
      <c r="P265" s="6"/>
      <c r="Q265" s="168"/>
      <c r="S265" s="6"/>
      <c r="T265" s="6"/>
      <c r="U265" s="6"/>
      <c r="V265" s="6"/>
    </row>
    <row r="266" spans="2:22" s="18" customFormat="1" ht="15.75" customHeight="1" x14ac:dyDescent="0.2">
      <c r="B266" s="6"/>
      <c r="C266" s="166"/>
      <c r="D266" s="10"/>
      <c r="E266" s="12"/>
      <c r="F266" s="6"/>
      <c r="G266" s="6"/>
      <c r="H266" s="6"/>
      <c r="I266" s="6"/>
      <c r="J266" s="178"/>
      <c r="K266" s="249"/>
      <c r="L266" s="167"/>
      <c r="M266" s="6"/>
      <c r="N266" s="6"/>
      <c r="O266" s="6"/>
      <c r="P266" s="6"/>
      <c r="Q266" s="168"/>
      <c r="S266" s="6"/>
      <c r="T266" s="6"/>
      <c r="U266" s="6"/>
      <c r="V266" s="6"/>
    </row>
    <row r="267" spans="2:22" s="18" customFormat="1" ht="15.75" customHeight="1" x14ac:dyDescent="0.2">
      <c r="B267" s="6"/>
      <c r="C267" s="166"/>
      <c r="D267" s="10"/>
      <c r="E267" s="12"/>
      <c r="F267" s="6"/>
      <c r="G267" s="6"/>
      <c r="H267" s="6"/>
      <c r="I267" s="6"/>
      <c r="J267" s="178"/>
      <c r="K267" s="249"/>
      <c r="L267" s="167"/>
      <c r="M267" s="6"/>
      <c r="N267" s="6"/>
      <c r="O267" s="6"/>
      <c r="P267" s="6"/>
      <c r="Q267" s="168"/>
      <c r="S267" s="6"/>
      <c r="T267" s="6"/>
      <c r="U267" s="6"/>
      <c r="V267" s="6"/>
    </row>
    <row r="268" spans="2:22" s="18" customFormat="1" ht="15.75" customHeight="1" x14ac:dyDescent="0.2">
      <c r="B268" s="6"/>
      <c r="C268" s="166"/>
      <c r="D268" s="10"/>
      <c r="E268" s="12"/>
      <c r="F268" s="6"/>
      <c r="G268" s="6"/>
      <c r="H268" s="6"/>
      <c r="I268" s="6"/>
      <c r="J268" s="178"/>
      <c r="K268" s="249"/>
      <c r="L268" s="167"/>
      <c r="M268" s="6"/>
      <c r="N268" s="6"/>
      <c r="O268" s="6"/>
      <c r="P268" s="6"/>
      <c r="Q268" s="168"/>
      <c r="S268" s="6"/>
      <c r="T268" s="6"/>
      <c r="U268" s="6"/>
      <c r="V268" s="6"/>
    </row>
    <row r="269" spans="2:22" s="18" customFormat="1" ht="15.75" customHeight="1" x14ac:dyDescent="0.2">
      <c r="B269" s="6"/>
      <c r="C269" s="166"/>
      <c r="D269" s="10"/>
      <c r="E269" s="12"/>
      <c r="F269" s="6"/>
      <c r="G269" s="6"/>
      <c r="H269" s="6"/>
      <c r="I269" s="6"/>
      <c r="J269" s="178"/>
      <c r="K269" s="249"/>
      <c r="L269" s="167"/>
      <c r="M269" s="6"/>
      <c r="N269" s="6"/>
      <c r="O269" s="6"/>
      <c r="P269" s="6"/>
      <c r="Q269" s="168"/>
      <c r="S269" s="6"/>
      <c r="T269" s="6"/>
      <c r="U269" s="6"/>
      <c r="V269" s="6"/>
    </row>
    <row r="270" spans="2:22" s="18" customFormat="1" ht="15.75" customHeight="1" x14ac:dyDescent="0.2">
      <c r="B270" s="6"/>
      <c r="C270" s="166"/>
      <c r="D270" s="10"/>
      <c r="E270" s="12"/>
      <c r="F270" s="6"/>
      <c r="G270" s="6"/>
      <c r="H270" s="6"/>
      <c r="I270" s="6"/>
      <c r="J270" s="178"/>
      <c r="K270" s="249"/>
      <c r="L270" s="167"/>
      <c r="M270" s="6"/>
      <c r="N270" s="6"/>
      <c r="O270" s="6"/>
      <c r="P270" s="6"/>
      <c r="Q270" s="168"/>
      <c r="S270" s="6"/>
      <c r="T270" s="6"/>
      <c r="U270" s="6"/>
      <c r="V270" s="6"/>
    </row>
    <row r="271" spans="2:22" s="18" customFormat="1" ht="15.75" customHeight="1" x14ac:dyDescent="0.2">
      <c r="B271" s="6"/>
      <c r="C271" s="166"/>
      <c r="D271" s="10"/>
      <c r="E271" s="12"/>
      <c r="F271" s="6"/>
      <c r="G271" s="6"/>
      <c r="H271" s="6"/>
      <c r="I271" s="6"/>
      <c r="J271" s="178"/>
      <c r="K271" s="249"/>
      <c r="L271" s="167"/>
      <c r="M271" s="6"/>
      <c r="N271" s="6"/>
      <c r="O271" s="6"/>
      <c r="P271" s="6"/>
      <c r="Q271" s="168"/>
      <c r="S271" s="6"/>
      <c r="T271" s="6"/>
      <c r="U271" s="6"/>
      <c r="V271" s="6"/>
    </row>
    <row r="272" spans="2:22" s="18" customFormat="1" ht="15.75" customHeight="1" x14ac:dyDescent="0.2">
      <c r="B272" s="6"/>
      <c r="C272" s="166"/>
      <c r="D272" s="10"/>
      <c r="E272" s="12"/>
      <c r="F272" s="6"/>
      <c r="G272" s="6"/>
      <c r="H272" s="6"/>
      <c r="I272" s="6"/>
      <c r="J272" s="178"/>
      <c r="K272" s="249"/>
      <c r="L272" s="167"/>
      <c r="M272" s="6"/>
      <c r="N272" s="6"/>
      <c r="O272" s="6"/>
      <c r="P272" s="6"/>
      <c r="Q272" s="168"/>
      <c r="S272" s="6"/>
      <c r="T272" s="6"/>
      <c r="U272" s="6"/>
      <c r="V272" s="6"/>
    </row>
    <row r="273" spans="2:22" s="18" customFormat="1" ht="15.75" customHeight="1" x14ac:dyDescent="0.2">
      <c r="B273" s="6"/>
      <c r="C273" s="166"/>
      <c r="D273" s="10"/>
      <c r="E273" s="12"/>
      <c r="F273" s="6"/>
      <c r="G273" s="6"/>
      <c r="H273" s="6"/>
      <c r="I273" s="6"/>
      <c r="J273" s="178"/>
      <c r="K273" s="249"/>
      <c r="L273" s="167"/>
      <c r="M273" s="6"/>
      <c r="N273" s="6"/>
      <c r="O273" s="6"/>
      <c r="P273" s="6"/>
      <c r="Q273" s="168"/>
      <c r="S273" s="6"/>
      <c r="T273" s="6"/>
      <c r="U273" s="6"/>
      <c r="V273" s="6"/>
    </row>
    <row r="274" spans="2:22" s="18" customFormat="1" ht="15.75" customHeight="1" x14ac:dyDescent="0.2">
      <c r="B274" s="6"/>
      <c r="C274" s="166"/>
      <c r="D274" s="10"/>
      <c r="E274" s="12"/>
      <c r="F274" s="6"/>
      <c r="G274" s="6"/>
      <c r="H274" s="6"/>
      <c r="I274" s="6"/>
      <c r="J274" s="178"/>
      <c r="K274" s="249"/>
      <c r="L274" s="167"/>
      <c r="M274" s="6"/>
      <c r="N274" s="6"/>
      <c r="O274" s="6"/>
      <c r="P274" s="6"/>
      <c r="Q274" s="168"/>
      <c r="S274" s="6"/>
      <c r="T274" s="6"/>
      <c r="U274" s="6"/>
      <c r="V274" s="6"/>
    </row>
    <row r="275" spans="2:22" s="18" customFormat="1" ht="15.75" customHeight="1" x14ac:dyDescent="0.2">
      <c r="B275" s="6"/>
      <c r="C275" s="166"/>
      <c r="D275" s="10"/>
      <c r="E275" s="12"/>
      <c r="F275" s="6"/>
      <c r="G275" s="6"/>
      <c r="H275" s="6"/>
      <c r="I275" s="6"/>
      <c r="J275" s="178"/>
      <c r="K275" s="249"/>
      <c r="L275" s="167"/>
      <c r="M275" s="6"/>
      <c r="N275" s="6"/>
      <c r="O275" s="6"/>
      <c r="P275" s="6"/>
      <c r="Q275" s="168"/>
      <c r="S275" s="6"/>
      <c r="T275" s="6"/>
      <c r="U275" s="6"/>
      <c r="V275" s="6"/>
    </row>
    <row r="276" spans="2:22" s="18" customFormat="1" ht="15.75" customHeight="1" x14ac:dyDescent="0.2">
      <c r="B276" s="6"/>
      <c r="C276" s="166"/>
      <c r="D276" s="10"/>
      <c r="E276" s="12"/>
      <c r="F276" s="6"/>
      <c r="G276" s="6"/>
      <c r="H276" s="6"/>
      <c r="I276" s="6"/>
      <c r="J276" s="178"/>
      <c r="K276" s="249"/>
      <c r="L276" s="167"/>
      <c r="M276" s="6"/>
      <c r="N276" s="6"/>
      <c r="O276" s="6"/>
      <c r="P276" s="6"/>
      <c r="Q276" s="168"/>
      <c r="S276" s="6"/>
      <c r="T276" s="6"/>
      <c r="U276" s="6"/>
      <c r="V276" s="6"/>
    </row>
    <row r="277" spans="2:22" s="18" customFormat="1" ht="15.75" customHeight="1" x14ac:dyDescent="0.2">
      <c r="B277" s="6"/>
      <c r="C277" s="166"/>
      <c r="D277" s="10"/>
      <c r="E277" s="12"/>
      <c r="F277" s="6"/>
      <c r="G277" s="6"/>
      <c r="H277" s="6"/>
      <c r="I277" s="6"/>
      <c r="J277" s="178"/>
      <c r="K277" s="249"/>
      <c r="L277" s="167"/>
      <c r="M277" s="6"/>
      <c r="N277" s="6"/>
      <c r="O277" s="6"/>
      <c r="P277" s="6"/>
      <c r="Q277" s="168"/>
      <c r="S277" s="6"/>
      <c r="T277" s="6"/>
      <c r="U277" s="6"/>
      <c r="V277" s="6"/>
    </row>
    <row r="278" spans="2:22" s="18" customFormat="1" ht="15.75" customHeight="1" x14ac:dyDescent="0.2">
      <c r="B278" s="6"/>
      <c r="C278" s="166"/>
      <c r="D278" s="10"/>
      <c r="E278" s="12"/>
      <c r="F278" s="6"/>
      <c r="G278" s="6"/>
      <c r="H278" s="6"/>
      <c r="I278" s="6"/>
      <c r="J278" s="178"/>
      <c r="K278" s="249"/>
      <c r="L278" s="167"/>
      <c r="M278" s="6"/>
      <c r="N278" s="6"/>
      <c r="O278" s="6"/>
      <c r="P278" s="6"/>
      <c r="Q278" s="168"/>
      <c r="S278" s="6"/>
      <c r="T278" s="6"/>
      <c r="U278" s="6"/>
      <c r="V278" s="6"/>
    </row>
    <row r="279" spans="2:22" s="18" customFormat="1" ht="15.75" customHeight="1" x14ac:dyDescent="0.2">
      <c r="B279" s="6"/>
      <c r="C279" s="166"/>
      <c r="D279" s="10"/>
      <c r="E279" s="12"/>
      <c r="F279" s="6"/>
      <c r="G279" s="6"/>
      <c r="H279" s="6"/>
      <c r="I279" s="6"/>
      <c r="J279" s="178"/>
      <c r="K279" s="249"/>
      <c r="L279" s="167"/>
      <c r="M279" s="6"/>
      <c r="N279" s="6"/>
      <c r="O279" s="6"/>
      <c r="P279" s="6"/>
      <c r="Q279" s="168"/>
      <c r="S279" s="6"/>
      <c r="T279" s="6"/>
      <c r="U279" s="6"/>
      <c r="V279" s="6"/>
    </row>
    <row r="280" spans="2:22" s="18" customFormat="1" ht="15.75" customHeight="1" x14ac:dyDescent="0.2">
      <c r="B280" s="6"/>
      <c r="C280" s="166"/>
      <c r="D280" s="10"/>
      <c r="E280" s="12"/>
      <c r="F280" s="6"/>
      <c r="G280" s="6"/>
      <c r="H280" s="6"/>
      <c r="I280" s="6"/>
      <c r="J280" s="178"/>
      <c r="K280" s="249"/>
      <c r="L280" s="167"/>
      <c r="M280" s="6"/>
      <c r="N280" s="6"/>
      <c r="O280" s="6"/>
      <c r="P280" s="6"/>
      <c r="Q280" s="168"/>
      <c r="S280" s="6"/>
      <c r="T280" s="6"/>
      <c r="U280" s="6"/>
      <c r="V280" s="6"/>
    </row>
    <row r="281" spans="2:22" s="18" customFormat="1" ht="15.75" customHeight="1" x14ac:dyDescent="0.2">
      <c r="B281" s="6"/>
      <c r="C281" s="166"/>
      <c r="D281" s="10"/>
      <c r="E281" s="12"/>
      <c r="F281" s="6"/>
      <c r="G281" s="6"/>
      <c r="H281" s="6"/>
      <c r="I281" s="6"/>
      <c r="J281" s="178"/>
      <c r="K281" s="249"/>
      <c r="L281" s="167"/>
      <c r="M281" s="6"/>
      <c r="N281" s="6"/>
      <c r="O281" s="6"/>
      <c r="P281" s="6"/>
      <c r="Q281" s="168"/>
      <c r="S281" s="6"/>
      <c r="T281" s="6"/>
      <c r="U281" s="6"/>
      <c r="V281" s="6"/>
    </row>
    <row r="282" spans="2:22" s="18" customFormat="1" ht="15.75" customHeight="1" x14ac:dyDescent="0.2">
      <c r="B282" s="6"/>
      <c r="C282" s="166"/>
      <c r="D282" s="10"/>
      <c r="E282" s="12"/>
      <c r="F282" s="6"/>
      <c r="G282" s="6"/>
      <c r="H282" s="6"/>
      <c r="I282" s="6"/>
      <c r="J282" s="178"/>
      <c r="K282" s="249"/>
      <c r="L282" s="167"/>
      <c r="M282" s="6"/>
      <c r="N282" s="6"/>
      <c r="O282" s="6"/>
      <c r="P282" s="6"/>
      <c r="Q282" s="168"/>
      <c r="S282" s="6"/>
      <c r="T282" s="6"/>
      <c r="U282" s="6"/>
      <c r="V282" s="6"/>
    </row>
    <row r="283" spans="2:22" s="18" customFormat="1" ht="15.75" customHeight="1" x14ac:dyDescent="0.2">
      <c r="B283" s="6"/>
      <c r="C283" s="166"/>
      <c r="D283" s="10"/>
      <c r="E283" s="12"/>
      <c r="F283" s="6"/>
      <c r="G283" s="6"/>
      <c r="H283" s="6"/>
      <c r="I283" s="6"/>
      <c r="J283" s="178"/>
      <c r="K283" s="249"/>
      <c r="L283" s="167"/>
      <c r="M283" s="6"/>
      <c r="N283" s="6"/>
      <c r="O283" s="6"/>
      <c r="P283" s="6"/>
      <c r="Q283" s="168"/>
      <c r="S283" s="6"/>
      <c r="T283" s="6"/>
      <c r="U283" s="6"/>
      <c r="V283" s="6"/>
    </row>
    <row r="284" spans="2:22" s="18" customFormat="1" ht="15.75" customHeight="1" x14ac:dyDescent="0.2">
      <c r="B284" s="6"/>
      <c r="C284" s="166"/>
      <c r="D284" s="10"/>
      <c r="E284" s="12"/>
      <c r="F284" s="6"/>
      <c r="G284" s="6"/>
      <c r="H284" s="6"/>
      <c r="I284" s="6"/>
      <c r="J284" s="178"/>
      <c r="K284" s="249"/>
      <c r="L284" s="167"/>
      <c r="M284" s="6"/>
      <c r="N284" s="6"/>
      <c r="O284" s="6"/>
      <c r="P284" s="6"/>
      <c r="Q284" s="168"/>
      <c r="S284" s="6"/>
      <c r="T284" s="6"/>
      <c r="U284" s="6"/>
      <c r="V284" s="6"/>
    </row>
    <row r="285" spans="2:22" s="18" customFormat="1" ht="15.75" customHeight="1" x14ac:dyDescent="0.2">
      <c r="B285" s="6"/>
      <c r="C285" s="166"/>
      <c r="D285" s="10"/>
      <c r="E285" s="12"/>
      <c r="F285" s="6"/>
      <c r="G285" s="6"/>
      <c r="H285" s="6"/>
      <c r="I285" s="6"/>
      <c r="J285" s="178"/>
      <c r="K285" s="249"/>
      <c r="L285" s="167"/>
      <c r="M285" s="6"/>
      <c r="N285" s="6"/>
      <c r="O285" s="6"/>
      <c r="P285" s="6"/>
      <c r="Q285" s="168"/>
      <c r="S285" s="6"/>
      <c r="T285" s="6"/>
      <c r="U285" s="6"/>
      <c r="V285" s="6"/>
    </row>
    <row r="286" spans="2:22" s="18" customFormat="1" ht="15.75" customHeight="1" x14ac:dyDescent="0.2">
      <c r="B286" s="6"/>
      <c r="C286" s="166"/>
      <c r="D286" s="10"/>
      <c r="E286" s="12"/>
      <c r="F286" s="6"/>
      <c r="G286" s="6"/>
      <c r="H286" s="6"/>
      <c r="I286" s="6"/>
      <c r="J286" s="178"/>
      <c r="K286" s="249"/>
      <c r="L286" s="167"/>
      <c r="M286" s="6"/>
      <c r="N286" s="6"/>
      <c r="O286" s="6"/>
      <c r="P286" s="6"/>
      <c r="Q286" s="168"/>
      <c r="S286" s="6"/>
      <c r="T286" s="6"/>
      <c r="U286" s="6"/>
      <c r="V286" s="6"/>
    </row>
    <row r="287" spans="2:22" s="18" customFormat="1" ht="15.75" customHeight="1" x14ac:dyDescent="0.2">
      <c r="B287" s="6"/>
      <c r="C287" s="166"/>
      <c r="D287" s="10"/>
      <c r="E287" s="12"/>
      <c r="F287" s="6"/>
      <c r="G287" s="6"/>
      <c r="H287" s="6"/>
      <c r="I287" s="6"/>
      <c r="J287" s="178"/>
      <c r="K287" s="249"/>
      <c r="L287" s="167"/>
      <c r="M287" s="6"/>
      <c r="N287" s="6"/>
      <c r="O287" s="6"/>
      <c r="P287" s="6"/>
      <c r="Q287" s="168"/>
      <c r="S287" s="6"/>
      <c r="T287" s="6"/>
      <c r="U287" s="6"/>
      <c r="V287" s="6"/>
    </row>
    <row r="288" spans="2:22" s="18" customFormat="1" ht="15.75" customHeight="1" x14ac:dyDescent="0.2">
      <c r="B288" s="6"/>
      <c r="C288" s="166"/>
      <c r="D288" s="10"/>
      <c r="E288" s="12"/>
      <c r="F288" s="6"/>
      <c r="G288" s="6"/>
      <c r="H288" s="6"/>
      <c r="I288" s="6"/>
      <c r="J288" s="178"/>
      <c r="K288" s="249"/>
      <c r="L288" s="167"/>
      <c r="M288" s="6"/>
      <c r="N288" s="6"/>
      <c r="O288" s="6"/>
      <c r="P288" s="6"/>
      <c r="Q288" s="168"/>
      <c r="S288" s="6"/>
      <c r="T288" s="6"/>
      <c r="U288" s="6"/>
      <c r="V288" s="6"/>
    </row>
    <row r="289" spans="2:22" s="18" customFormat="1" ht="15.75" customHeight="1" x14ac:dyDescent="0.2">
      <c r="B289" s="6"/>
      <c r="C289" s="166"/>
      <c r="D289" s="10"/>
      <c r="E289" s="12"/>
      <c r="F289" s="6"/>
      <c r="G289" s="6"/>
      <c r="H289" s="6"/>
      <c r="I289" s="6"/>
      <c r="J289" s="178"/>
      <c r="K289" s="249"/>
      <c r="L289" s="167"/>
      <c r="M289" s="6"/>
      <c r="N289" s="6"/>
      <c r="O289" s="6"/>
      <c r="P289" s="6"/>
      <c r="Q289" s="168"/>
      <c r="S289" s="6"/>
      <c r="T289" s="6"/>
      <c r="U289" s="6"/>
      <c r="V289" s="6"/>
    </row>
    <row r="290" spans="2:22" s="18" customFormat="1" ht="15.75" customHeight="1" x14ac:dyDescent="0.2">
      <c r="B290" s="6"/>
      <c r="C290" s="166"/>
      <c r="D290" s="10"/>
      <c r="E290" s="12"/>
      <c r="F290" s="6"/>
      <c r="G290" s="6"/>
      <c r="H290" s="6"/>
      <c r="I290" s="6"/>
      <c r="J290" s="178"/>
      <c r="K290" s="249"/>
      <c r="L290" s="167"/>
      <c r="M290" s="6"/>
      <c r="N290" s="6"/>
      <c r="O290" s="6"/>
      <c r="P290" s="6"/>
      <c r="Q290" s="168"/>
      <c r="S290" s="6"/>
      <c r="T290" s="6"/>
      <c r="U290" s="6"/>
      <c r="V290" s="6"/>
    </row>
    <row r="291" spans="2:22" s="18" customFormat="1" ht="15.75" customHeight="1" x14ac:dyDescent="0.2">
      <c r="B291" s="6"/>
      <c r="C291" s="166"/>
      <c r="D291" s="10"/>
      <c r="E291" s="12"/>
      <c r="F291" s="6"/>
      <c r="G291" s="6"/>
      <c r="H291" s="6"/>
      <c r="I291" s="6"/>
      <c r="J291" s="178"/>
      <c r="K291" s="249"/>
      <c r="L291" s="167"/>
      <c r="M291" s="6"/>
      <c r="N291" s="6"/>
      <c r="O291" s="6"/>
      <c r="P291" s="6"/>
      <c r="Q291" s="168"/>
      <c r="S291" s="6"/>
      <c r="T291" s="6"/>
      <c r="U291" s="6"/>
      <c r="V291" s="6"/>
    </row>
    <row r="292" spans="2:22" s="18" customFormat="1" ht="15.75" customHeight="1" x14ac:dyDescent="0.2">
      <c r="B292" s="6"/>
      <c r="C292" s="166"/>
      <c r="D292" s="10"/>
      <c r="E292" s="12"/>
      <c r="F292" s="6"/>
      <c r="G292" s="6"/>
      <c r="H292" s="6"/>
      <c r="I292" s="6"/>
      <c r="J292" s="178"/>
      <c r="K292" s="249"/>
      <c r="L292" s="167"/>
      <c r="M292" s="6"/>
      <c r="N292" s="6"/>
      <c r="O292" s="6"/>
      <c r="P292" s="6"/>
      <c r="Q292" s="168"/>
      <c r="S292" s="6"/>
      <c r="T292" s="6"/>
      <c r="U292" s="6"/>
      <c r="V292" s="6"/>
    </row>
    <row r="293" spans="2:22" s="18" customFormat="1" ht="15.75" customHeight="1" x14ac:dyDescent="0.2">
      <c r="B293" s="6"/>
      <c r="C293" s="166"/>
      <c r="D293" s="10"/>
      <c r="E293" s="12"/>
      <c r="F293" s="6"/>
      <c r="G293" s="6"/>
      <c r="H293" s="6"/>
      <c r="I293" s="6"/>
      <c r="J293" s="178"/>
      <c r="K293" s="249"/>
      <c r="L293" s="167"/>
      <c r="M293" s="6"/>
      <c r="N293" s="6"/>
      <c r="O293" s="6"/>
      <c r="P293" s="6"/>
      <c r="Q293" s="168"/>
      <c r="S293" s="6"/>
      <c r="T293" s="6"/>
      <c r="U293" s="6"/>
      <c r="V293" s="6"/>
    </row>
    <row r="294" spans="2:22" s="18" customFormat="1" ht="15.75" customHeight="1" x14ac:dyDescent="0.2">
      <c r="B294" s="6"/>
      <c r="C294" s="166"/>
      <c r="D294" s="10"/>
      <c r="E294" s="12"/>
      <c r="F294" s="6"/>
      <c r="G294" s="6"/>
      <c r="H294" s="6"/>
      <c r="I294" s="6"/>
      <c r="J294" s="178"/>
      <c r="K294" s="249"/>
      <c r="L294" s="167"/>
      <c r="M294" s="6"/>
      <c r="N294" s="6"/>
      <c r="O294" s="6"/>
      <c r="P294" s="6"/>
      <c r="Q294" s="168"/>
      <c r="S294" s="6"/>
      <c r="T294" s="6"/>
      <c r="U294" s="6"/>
      <c r="V294" s="6"/>
    </row>
    <row r="295" spans="2:22" s="18" customFormat="1" ht="15.75" customHeight="1" x14ac:dyDescent="0.2">
      <c r="B295" s="6"/>
      <c r="C295" s="166"/>
      <c r="D295" s="10"/>
      <c r="E295" s="12"/>
      <c r="F295" s="6"/>
      <c r="G295" s="6"/>
      <c r="H295" s="6"/>
      <c r="I295" s="6"/>
      <c r="J295" s="178"/>
      <c r="K295" s="249"/>
      <c r="L295" s="167"/>
      <c r="M295" s="6"/>
      <c r="N295" s="6"/>
      <c r="O295" s="6"/>
      <c r="P295" s="6"/>
      <c r="Q295" s="168"/>
      <c r="S295" s="6"/>
      <c r="T295" s="6"/>
      <c r="U295" s="6"/>
      <c r="V295" s="6"/>
    </row>
    <row r="296" spans="2:22" s="18" customFormat="1" ht="15.75" customHeight="1" x14ac:dyDescent="0.2">
      <c r="B296" s="6"/>
      <c r="C296" s="166"/>
      <c r="D296" s="10"/>
      <c r="E296" s="12"/>
      <c r="F296" s="6"/>
      <c r="G296" s="6"/>
      <c r="H296" s="6"/>
      <c r="I296" s="6"/>
      <c r="J296" s="178"/>
      <c r="K296" s="249"/>
      <c r="L296" s="167"/>
      <c r="M296" s="6"/>
      <c r="N296" s="6"/>
      <c r="O296" s="6"/>
      <c r="P296" s="6"/>
      <c r="Q296" s="168"/>
      <c r="S296" s="6"/>
      <c r="T296" s="6"/>
      <c r="U296" s="6"/>
      <c r="V296" s="6"/>
    </row>
    <row r="297" spans="2:22" s="18" customFormat="1" ht="15.75" customHeight="1" x14ac:dyDescent="0.2">
      <c r="B297" s="6"/>
      <c r="C297" s="166"/>
      <c r="D297" s="10"/>
      <c r="E297" s="12"/>
      <c r="F297" s="6"/>
      <c r="G297" s="6"/>
      <c r="H297" s="6"/>
      <c r="I297" s="6"/>
      <c r="J297" s="178"/>
      <c r="K297" s="249"/>
      <c r="L297" s="167"/>
      <c r="M297" s="6"/>
      <c r="N297" s="6"/>
      <c r="O297" s="6"/>
      <c r="P297" s="6"/>
      <c r="Q297" s="168"/>
      <c r="S297" s="6"/>
      <c r="T297" s="6"/>
      <c r="U297" s="6"/>
      <c r="V297" s="6"/>
    </row>
    <row r="298" spans="2:22" s="18" customFormat="1" ht="15.75" customHeight="1" x14ac:dyDescent="0.2">
      <c r="B298" s="6"/>
      <c r="C298" s="166"/>
      <c r="D298" s="10"/>
      <c r="E298" s="12"/>
      <c r="F298" s="6"/>
      <c r="G298" s="6"/>
      <c r="H298" s="6"/>
      <c r="I298" s="6"/>
      <c r="J298" s="178"/>
      <c r="K298" s="249"/>
      <c r="L298" s="167"/>
      <c r="M298" s="6"/>
      <c r="N298" s="6"/>
      <c r="O298" s="6"/>
      <c r="P298" s="6"/>
      <c r="Q298" s="168"/>
      <c r="S298" s="6"/>
      <c r="T298" s="6"/>
      <c r="U298" s="6"/>
      <c r="V298" s="6"/>
    </row>
    <row r="299" spans="2:22" s="18" customFormat="1" ht="15.75" customHeight="1" x14ac:dyDescent="0.2">
      <c r="B299" s="6"/>
      <c r="C299" s="166"/>
      <c r="D299" s="10"/>
      <c r="E299" s="12"/>
      <c r="F299" s="6"/>
      <c r="G299" s="6"/>
      <c r="H299" s="6"/>
      <c r="I299" s="6"/>
      <c r="J299" s="178"/>
      <c r="K299" s="249"/>
      <c r="L299" s="167"/>
      <c r="M299" s="6"/>
      <c r="N299" s="6"/>
      <c r="O299" s="6"/>
      <c r="P299" s="6"/>
      <c r="Q299" s="168"/>
      <c r="S299" s="6"/>
      <c r="T299" s="6"/>
      <c r="U299" s="6"/>
      <c r="V299" s="6"/>
    </row>
    <row r="300" spans="2:22" s="18" customFormat="1" ht="15.75" customHeight="1" x14ac:dyDescent="0.2">
      <c r="B300" s="6"/>
      <c r="C300" s="166"/>
      <c r="D300" s="10"/>
      <c r="E300" s="12"/>
      <c r="F300" s="6"/>
      <c r="G300" s="6"/>
      <c r="H300" s="6"/>
      <c r="I300" s="6"/>
      <c r="J300" s="178"/>
      <c r="K300" s="249"/>
      <c r="L300" s="167"/>
      <c r="M300" s="6"/>
      <c r="N300" s="6"/>
      <c r="O300" s="6"/>
      <c r="P300" s="6"/>
      <c r="Q300" s="168"/>
      <c r="S300" s="6"/>
      <c r="T300" s="6"/>
      <c r="U300" s="6"/>
      <c r="V300" s="6"/>
    </row>
    <row r="301" spans="2:22" s="18" customFormat="1" ht="15.75" customHeight="1" x14ac:dyDescent="0.2">
      <c r="B301" s="6"/>
      <c r="C301" s="166"/>
      <c r="D301" s="10"/>
      <c r="E301" s="12"/>
      <c r="F301" s="6"/>
      <c r="G301" s="6"/>
      <c r="H301" s="6"/>
      <c r="I301" s="6"/>
      <c r="J301" s="178"/>
      <c r="K301" s="249"/>
      <c r="L301" s="167"/>
      <c r="M301" s="6"/>
      <c r="N301" s="6"/>
      <c r="O301" s="6"/>
      <c r="P301" s="6"/>
      <c r="Q301" s="168"/>
      <c r="S301" s="6"/>
      <c r="T301" s="6"/>
      <c r="U301" s="6"/>
      <c r="V301" s="6"/>
    </row>
    <row r="302" spans="2:22" s="18" customFormat="1" ht="15.75" customHeight="1" x14ac:dyDescent="0.2">
      <c r="B302" s="6"/>
      <c r="C302" s="166"/>
      <c r="D302" s="10"/>
      <c r="E302" s="12"/>
      <c r="F302" s="6"/>
      <c r="G302" s="6"/>
      <c r="H302" s="6"/>
      <c r="I302" s="6"/>
      <c r="J302" s="178"/>
      <c r="K302" s="249"/>
      <c r="L302" s="167"/>
      <c r="M302" s="6"/>
      <c r="N302" s="6"/>
      <c r="O302" s="6"/>
      <c r="P302" s="6"/>
      <c r="Q302" s="168"/>
      <c r="S302" s="6"/>
      <c r="T302" s="6"/>
      <c r="U302" s="6"/>
      <c r="V302" s="6"/>
    </row>
    <row r="303" spans="2:22" s="18" customFormat="1" ht="15.75" customHeight="1" x14ac:dyDescent="0.2">
      <c r="B303" s="6"/>
      <c r="C303" s="166"/>
      <c r="D303" s="10"/>
      <c r="E303" s="12"/>
      <c r="F303" s="6"/>
      <c r="G303" s="6"/>
      <c r="H303" s="6"/>
      <c r="I303" s="6"/>
      <c r="J303" s="178"/>
      <c r="K303" s="249"/>
      <c r="L303" s="167"/>
      <c r="M303" s="6"/>
      <c r="N303" s="6"/>
      <c r="O303" s="6"/>
      <c r="P303" s="6"/>
      <c r="Q303" s="168"/>
      <c r="S303" s="6"/>
      <c r="T303" s="6"/>
      <c r="U303" s="6"/>
      <c r="V303" s="6"/>
    </row>
    <row r="304" spans="2:22" s="18" customFormat="1" ht="15.75" customHeight="1" x14ac:dyDescent="0.2">
      <c r="B304" s="6"/>
      <c r="C304" s="166"/>
      <c r="D304" s="10"/>
      <c r="E304" s="12"/>
      <c r="F304" s="6"/>
      <c r="G304" s="6"/>
      <c r="H304" s="6"/>
      <c r="I304" s="6"/>
      <c r="J304" s="178"/>
      <c r="K304" s="249"/>
      <c r="L304" s="167"/>
      <c r="M304" s="6"/>
      <c r="N304" s="6"/>
      <c r="O304" s="6"/>
      <c r="P304" s="6"/>
      <c r="Q304" s="168"/>
      <c r="S304" s="6"/>
      <c r="T304" s="6"/>
      <c r="U304" s="6"/>
      <c r="V304" s="6"/>
    </row>
    <row r="305" spans="2:22" s="18" customFormat="1" ht="15.75" customHeight="1" x14ac:dyDescent="0.2">
      <c r="B305" s="6"/>
      <c r="C305" s="166"/>
      <c r="D305" s="10"/>
      <c r="E305" s="12"/>
      <c r="F305" s="6"/>
      <c r="G305" s="6"/>
      <c r="H305" s="6"/>
      <c r="I305" s="6"/>
      <c r="J305" s="178"/>
      <c r="K305" s="249"/>
      <c r="L305" s="167"/>
      <c r="M305" s="6"/>
      <c r="N305" s="6"/>
      <c r="O305" s="6"/>
      <c r="P305" s="6"/>
      <c r="Q305" s="168"/>
      <c r="S305" s="6"/>
      <c r="T305" s="6"/>
      <c r="U305" s="6"/>
      <c r="V305" s="6"/>
    </row>
    <row r="306" spans="2:22" s="18" customFormat="1" ht="15.75" customHeight="1" x14ac:dyDescent="0.2">
      <c r="B306" s="6"/>
      <c r="C306" s="166"/>
      <c r="D306" s="10"/>
      <c r="E306" s="12"/>
      <c r="F306" s="6"/>
      <c r="G306" s="6"/>
      <c r="H306" s="6"/>
      <c r="I306" s="6"/>
      <c r="J306" s="178"/>
      <c r="K306" s="249"/>
      <c r="L306" s="167"/>
      <c r="M306" s="6"/>
      <c r="N306" s="6"/>
      <c r="O306" s="6"/>
      <c r="P306" s="6"/>
      <c r="Q306" s="168"/>
      <c r="S306" s="6"/>
      <c r="T306" s="6"/>
      <c r="U306" s="6"/>
      <c r="V306" s="6"/>
    </row>
    <row r="307" spans="2:22" s="18" customFormat="1" ht="15.75" customHeight="1" x14ac:dyDescent="0.2">
      <c r="B307" s="6"/>
      <c r="C307" s="166"/>
      <c r="D307" s="10"/>
      <c r="E307" s="12"/>
      <c r="F307" s="6"/>
      <c r="G307" s="6"/>
      <c r="H307" s="6"/>
      <c r="I307" s="6"/>
      <c r="J307" s="178"/>
      <c r="K307" s="249"/>
      <c r="L307" s="167"/>
      <c r="M307" s="6"/>
      <c r="N307" s="6"/>
      <c r="O307" s="6"/>
      <c r="P307" s="6"/>
      <c r="Q307" s="168"/>
      <c r="S307" s="6"/>
      <c r="T307" s="6"/>
      <c r="U307" s="6"/>
      <c r="V307" s="6"/>
    </row>
    <row r="308" spans="2:22" s="18" customFormat="1" ht="15.75" customHeight="1" x14ac:dyDescent="0.2">
      <c r="B308" s="6"/>
      <c r="C308" s="166"/>
      <c r="D308" s="10"/>
      <c r="E308" s="12"/>
      <c r="F308" s="6"/>
      <c r="G308" s="6"/>
      <c r="H308" s="6"/>
      <c r="I308" s="6"/>
      <c r="J308" s="178"/>
      <c r="K308" s="249"/>
      <c r="L308" s="167"/>
      <c r="M308" s="6"/>
      <c r="N308" s="6"/>
      <c r="O308" s="6"/>
      <c r="P308" s="6"/>
      <c r="Q308" s="168"/>
      <c r="S308" s="6"/>
      <c r="T308" s="6"/>
      <c r="U308" s="6"/>
      <c r="V308" s="6"/>
    </row>
    <row r="309" spans="2:22" s="18" customFormat="1" ht="15.75" customHeight="1" x14ac:dyDescent="0.2">
      <c r="B309" s="6"/>
      <c r="C309" s="166"/>
      <c r="D309" s="10"/>
      <c r="E309" s="12"/>
      <c r="F309" s="6"/>
      <c r="G309" s="6"/>
      <c r="H309" s="6"/>
      <c r="I309" s="6"/>
      <c r="J309" s="178"/>
      <c r="K309" s="249"/>
      <c r="L309" s="167"/>
      <c r="M309" s="6"/>
      <c r="N309" s="6"/>
      <c r="O309" s="6"/>
      <c r="P309" s="6"/>
      <c r="Q309" s="168"/>
      <c r="S309" s="6"/>
      <c r="T309" s="6"/>
      <c r="U309" s="6"/>
      <c r="V309" s="6"/>
    </row>
    <row r="310" spans="2:22" s="18" customFormat="1" ht="15.75" customHeight="1" x14ac:dyDescent="0.2">
      <c r="B310" s="6"/>
      <c r="C310" s="166"/>
      <c r="D310" s="10"/>
      <c r="E310" s="12"/>
      <c r="F310" s="6"/>
      <c r="G310" s="6"/>
      <c r="H310" s="6"/>
      <c r="I310" s="6"/>
      <c r="J310" s="178"/>
      <c r="K310" s="249"/>
      <c r="L310" s="167"/>
      <c r="M310" s="6"/>
      <c r="N310" s="6"/>
      <c r="O310" s="6"/>
      <c r="P310" s="6"/>
      <c r="Q310" s="168"/>
      <c r="S310" s="6"/>
      <c r="T310" s="6"/>
      <c r="U310" s="6"/>
      <c r="V310" s="6"/>
    </row>
    <row r="311" spans="2:22" s="18" customFormat="1" ht="15.75" customHeight="1" x14ac:dyDescent="0.2">
      <c r="B311" s="6"/>
      <c r="C311" s="166"/>
      <c r="D311" s="10"/>
      <c r="E311" s="12"/>
      <c r="F311" s="6"/>
      <c r="G311" s="6"/>
      <c r="H311" s="6"/>
      <c r="I311" s="6"/>
      <c r="J311" s="178"/>
      <c r="K311" s="249"/>
      <c r="L311" s="167"/>
      <c r="M311" s="6"/>
      <c r="N311" s="6"/>
      <c r="O311" s="6"/>
      <c r="P311" s="6"/>
      <c r="Q311" s="168"/>
      <c r="S311" s="6"/>
      <c r="T311" s="6"/>
      <c r="U311" s="6"/>
      <c r="V311" s="6"/>
    </row>
    <row r="312" spans="2:22" s="18" customFormat="1" ht="15.75" customHeight="1" x14ac:dyDescent="0.2">
      <c r="B312" s="6"/>
      <c r="C312" s="166"/>
      <c r="D312" s="10"/>
      <c r="E312" s="12"/>
      <c r="F312" s="6"/>
      <c r="G312" s="6"/>
      <c r="H312" s="6"/>
      <c r="I312" s="6"/>
      <c r="J312" s="178"/>
      <c r="K312" s="249"/>
      <c r="L312" s="167"/>
      <c r="M312" s="6"/>
      <c r="N312" s="6"/>
      <c r="O312" s="6"/>
      <c r="P312" s="6"/>
      <c r="Q312" s="168"/>
      <c r="S312" s="6"/>
      <c r="T312" s="6"/>
      <c r="U312" s="6"/>
      <c r="V312" s="6"/>
    </row>
    <row r="313" spans="2:22" s="18" customFormat="1" ht="15.75" customHeight="1" x14ac:dyDescent="0.2">
      <c r="B313" s="6"/>
      <c r="C313" s="166"/>
      <c r="D313" s="10"/>
      <c r="E313" s="12"/>
      <c r="F313" s="6"/>
      <c r="G313" s="6"/>
      <c r="H313" s="6"/>
      <c r="I313" s="6"/>
      <c r="J313" s="178"/>
      <c r="K313" s="249"/>
      <c r="L313" s="167"/>
      <c r="M313" s="6"/>
      <c r="N313" s="6"/>
      <c r="O313" s="6"/>
      <c r="P313" s="6"/>
      <c r="Q313" s="168"/>
      <c r="S313" s="6"/>
      <c r="T313" s="6"/>
      <c r="U313" s="6"/>
      <c r="V313" s="6"/>
    </row>
    <row r="314" spans="2:22" s="18" customFormat="1" ht="15.75" customHeight="1" x14ac:dyDescent="0.2">
      <c r="B314" s="6"/>
      <c r="C314" s="166"/>
      <c r="D314" s="10"/>
      <c r="E314" s="12"/>
      <c r="F314" s="6"/>
      <c r="G314" s="6"/>
      <c r="H314" s="6"/>
      <c r="I314" s="6"/>
      <c r="J314" s="178"/>
      <c r="K314" s="249"/>
      <c r="L314" s="167"/>
      <c r="M314" s="6"/>
      <c r="N314" s="6"/>
      <c r="O314" s="6"/>
      <c r="P314" s="6"/>
      <c r="Q314" s="168"/>
      <c r="S314" s="6"/>
      <c r="T314" s="6"/>
      <c r="U314" s="6"/>
      <c r="V314" s="6"/>
    </row>
    <row r="315" spans="2:22" s="18" customFormat="1" ht="15.75" customHeight="1" x14ac:dyDescent="0.2">
      <c r="B315" s="6"/>
      <c r="C315" s="166"/>
      <c r="D315" s="10"/>
      <c r="E315" s="12"/>
      <c r="F315" s="6"/>
      <c r="G315" s="6"/>
      <c r="H315" s="6"/>
      <c r="I315" s="6"/>
      <c r="J315" s="178"/>
      <c r="K315" s="249"/>
      <c r="L315" s="167"/>
      <c r="M315" s="6"/>
      <c r="N315" s="6"/>
      <c r="O315" s="6"/>
      <c r="P315" s="6"/>
      <c r="Q315" s="168"/>
      <c r="S315" s="6"/>
      <c r="T315" s="6"/>
      <c r="U315" s="6"/>
      <c r="V315" s="6"/>
    </row>
    <row r="316" spans="2:22" s="18" customFormat="1" ht="15.75" customHeight="1" x14ac:dyDescent="0.2">
      <c r="B316" s="6"/>
      <c r="C316" s="166"/>
      <c r="D316" s="10"/>
      <c r="E316" s="12"/>
      <c r="F316" s="6"/>
      <c r="G316" s="6"/>
      <c r="H316" s="6"/>
      <c r="I316" s="6"/>
      <c r="J316" s="178"/>
      <c r="K316" s="249"/>
      <c r="L316" s="167"/>
      <c r="M316" s="6"/>
      <c r="N316" s="6"/>
      <c r="O316" s="6"/>
      <c r="P316" s="6"/>
      <c r="Q316" s="168"/>
      <c r="S316" s="6"/>
      <c r="T316" s="6"/>
      <c r="U316" s="6"/>
      <c r="V316" s="6"/>
    </row>
    <row r="317" spans="2:22" s="18" customFormat="1" ht="15.75" customHeight="1" x14ac:dyDescent="0.2">
      <c r="B317" s="6"/>
      <c r="C317" s="166"/>
      <c r="D317" s="10"/>
      <c r="E317" s="12"/>
      <c r="F317" s="6"/>
      <c r="G317" s="6"/>
      <c r="H317" s="6"/>
      <c r="I317" s="6"/>
      <c r="J317" s="178"/>
      <c r="K317" s="249"/>
      <c r="L317" s="167"/>
      <c r="M317" s="6"/>
      <c r="N317" s="6"/>
      <c r="O317" s="6"/>
      <c r="P317" s="6"/>
      <c r="Q317" s="168"/>
      <c r="S317" s="6"/>
      <c r="T317" s="6"/>
      <c r="U317" s="6"/>
      <c r="V317" s="6"/>
    </row>
    <row r="318" spans="2:22" s="18" customFormat="1" ht="15.75" customHeight="1" x14ac:dyDescent="0.2">
      <c r="B318" s="6"/>
      <c r="C318" s="166"/>
      <c r="D318" s="10"/>
      <c r="E318" s="12"/>
      <c r="F318" s="6"/>
      <c r="G318" s="6"/>
      <c r="H318" s="6"/>
      <c r="I318" s="6"/>
      <c r="J318" s="178"/>
      <c r="K318" s="249"/>
      <c r="L318" s="167"/>
      <c r="M318" s="6"/>
      <c r="N318" s="6"/>
      <c r="O318" s="6"/>
      <c r="P318" s="6"/>
      <c r="Q318" s="168"/>
      <c r="S318" s="6"/>
      <c r="T318" s="6"/>
      <c r="U318" s="6"/>
      <c r="V318" s="6"/>
    </row>
    <row r="319" spans="2:22" s="18" customFormat="1" ht="15.75" customHeight="1" x14ac:dyDescent="0.2">
      <c r="B319" s="6"/>
      <c r="C319" s="166"/>
      <c r="D319" s="10"/>
      <c r="E319" s="12"/>
      <c r="F319" s="6"/>
      <c r="G319" s="6"/>
      <c r="H319" s="6"/>
      <c r="I319" s="6"/>
      <c r="J319" s="178"/>
      <c r="K319" s="249"/>
      <c r="L319" s="167"/>
      <c r="M319" s="6"/>
      <c r="N319" s="6"/>
      <c r="O319" s="6"/>
      <c r="P319" s="6"/>
      <c r="Q319" s="168"/>
      <c r="S319" s="6"/>
      <c r="T319" s="6"/>
      <c r="U319" s="6"/>
      <c r="V319" s="6"/>
    </row>
    <row r="320" spans="2:22" s="18" customFormat="1" ht="15.75" customHeight="1" x14ac:dyDescent="0.2">
      <c r="B320" s="6"/>
      <c r="C320" s="166"/>
      <c r="D320" s="10"/>
      <c r="E320" s="12"/>
      <c r="F320" s="6"/>
      <c r="G320" s="6"/>
      <c r="H320" s="6"/>
      <c r="I320" s="6"/>
      <c r="J320" s="178"/>
      <c r="K320" s="249"/>
      <c r="L320" s="167"/>
      <c r="M320" s="6"/>
      <c r="N320" s="6"/>
      <c r="O320" s="6"/>
      <c r="P320" s="6"/>
      <c r="Q320" s="168"/>
      <c r="S320" s="6"/>
      <c r="T320" s="6"/>
      <c r="U320" s="6"/>
      <c r="V320" s="6"/>
    </row>
    <row r="321" spans="2:22" s="18" customFormat="1" ht="15.75" customHeight="1" x14ac:dyDescent="0.2">
      <c r="B321" s="6"/>
      <c r="C321" s="166"/>
      <c r="D321" s="10"/>
      <c r="E321" s="12"/>
      <c r="F321" s="6"/>
      <c r="G321" s="6"/>
      <c r="H321" s="6"/>
      <c r="I321" s="6"/>
      <c r="J321" s="178"/>
      <c r="K321" s="249"/>
      <c r="L321" s="167"/>
      <c r="M321" s="6"/>
      <c r="N321" s="6"/>
      <c r="O321" s="6"/>
      <c r="P321" s="6"/>
      <c r="Q321" s="168"/>
      <c r="S321" s="6"/>
      <c r="T321" s="6"/>
      <c r="U321" s="6"/>
      <c r="V321" s="6"/>
    </row>
    <row r="322" spans="2:22" s="18" customFormat="1" ht="15.75" customHeight="1" x14ac:dyDescent="0.2">
      <c r="B322" s="6"/>
      <c r="C322" s="166"/>
      <c r="D322" s="10"/>
      <c r="E322" s="12"/>
      <c r="F322" s="6"/>
      <c r="G322" s="6"/>
      <c r="H322" s="6"/>
      <c r="I322" s="6"/>
      <c r="J322" s="178"/>
      <c r="K322" s="249"/>
      <c r="L322" s="167"/>
      <c r="M322" s="6"/>
      <c r="N322" s="6"/>
      <c r="O322" s="6"/>
      <c r="P322" s="6"/>
      <c r="Q322" s="168"/>
      <c r="S322" s="6"/>
      <c r="T322" s="6"/>
      <c r="U322" s="6"/>
      <c r="V322" s="6"/>
    </row>
    <row r="323" spans="2:22" s="18" customFormat="1" ht="15.75" customHeight="1" x14ac:dyDescent="0.2">
      <c r="B323" s="6"/>
      <c r="C323" s="166"/>
      <c r="D323" s="10"/>
      <c r="E323" s="12"/>
      <c r="F323" s="6"/>
      <c r="G323" s="6"/>
      <c r="H323" s="6"/>
      <c r="I323" s="6"/>
      <c r="J323" s="178"/>
      <c r="K323" s="249"/>
      <c r="L323" s="167"/>
      <c r="M323" s="6"/>
      <c r="N323" s="6"/>
      <c r="O323" s="6"/>
      <c r="P323" s="6"/>
      <c r="Q323" s="168"/>
      <c r="S323" s="6"/>
      <c r="T323" s="6"/>
      <c r="U323" s="6"/>
      <c r="V323" s="6"/>
    </row>
    <row r="324" spans="2:22" s="18" customFormat="1" ht="15.75" customHeight="1" x14ac:dyDescent="0.2">
      <c r="B324" s="6"/>
      <c r="C324" s="166"/>
      <c r="D324" s="10"/>
      <c r="E324" s="12"/>
      <c r="F324" s="6"/>
      <c r="G324" s="6"/>
      <c r="H324" s="6"/>
      <c r="I324" s="6"/>
      <c r="J324" s="178"/>
      <c r="K324" s="249"/>
      <c r="L324" s="167"/>
      <c r="M324" s="6"/>
      <c r="N324" s="6"/>
      <c r="O324" s="6"/>
      <c r="P324" s="6"/>
      <c r="Q324" s="168"/>
      <c r="S324" s="6"/>
      <c r="T324" s="6"/>
      <c r="U324" s="6"/>
      <c r="V324" s="6"/>
    </row>
    <row r="325" spans="2:22" s="18" customFormat="1" ht="15.75" customHeight="1" x14ac:dyDescent="0.2">
      <c r="B325" s="6"/>
      <c r="C325" s="166"/>
      <c r="D325" s="10"/>
      <c r="E325" s="12"/>
      <c r="F325" s="6"/>
      <c r="G325" s="6"/>
      <c r="H325" s="6"/>
      <c r="I325" s="6"/>
      <c r="J325" s="178"/>
      <c r="K325" s="249"/>
      <c r="L325" s="167"/>
      <c r="M325" s="6"/>
      <c r="N325" s="6"/>
      <c r="O325" s="6"/>
      <c r="P325" s="6"/>
      <c r="Q325" s="168"/>
      <c r="S325" s="6"/>
      <c r="T325" s="6"/>
      <c r="U325" s="6"/>
      <c r="V325" s="6"/>
    </row>
    <row r="326" spans="2:22" s="18" customFormat="1" ht="15.75" customHeight="1" x14ac:dyDescent="0.2">
      <c r="B326" s="6"/>
      <c r="C326" s="166"/>
      <c r="D326" s="10"/>
      <c r="E326" s="12"/>
      <c r="F326" s="6"/>
      <c r="G326" s="6"/>
      <c r="H326" s="6"/>
      <c r="I326" s="6"/>
      <c r="J326" s="178"/>
      <c r="K326" s="249"/>
      <c r="L326" s="167"/>
      <c r="M326" s="6"/>
      <c r="N326" s="6"/>
      <c r="O326" s="6"/>
      <c r="P326" s="6"/>
      <c r="Q326" s="168"/>
      <c r="S326" s="6"/>
      <c r="T326" s="6"/>
      <c r="U326" s="6"/>
      <c r="V326" s="6"/>
    </row>
    <row r="327" spans="2:22" s="18" customFormat="1" ht="15.75" customHeight="1" x14ac:dyDescent="0.2">
      <c r="B327" s="6"/>
      <c r="C327" s="166"/>
      <c r="D327" s="10"/>
      <c r="E327" s="12"/>
      <c r="F327" s="6"/>
      <c r="G327" s="6"/>
      <c r="H327" s="6"/>
      <c r="I327" s="6"/>
      <c r="J327" s="178"/>
      <c r="K327" s="249"/>
      <c r="L327" s="167"/>
      <c r="M327" s="6"/>
      <c r="N327" s="6"/>
      <c r="O327" s="6"/>
      <c r="P327" s="6"/>
      <c r="Q327" s="168"/>
      <c r="S327" s="6"/>
      <c r="T327" s="6"/>
      <c r="U327" s="6"/>
      <c r="V327" s="6"/>
    </row>
    <row r="328" spans="2:22" s="18" customFormat="1" ht="15.75" customHeight="1" x14ac:dyDescent="0.2">
      <c r="B328" s="6"/>
      <c r="C328" s="166"/>
      <c r="D328" s="10"/>
      <c r="E328" s="12"/>
      <c r="F328" s="6"/>
      <c r="G328" s="6"/>
      <c r="H328" s="6"/>
      <c r="I328" s="6"/>
      <c r="J328" s="178"/>
      <c r="K328" s="249"/>
      <c r="L328" s="167"/>
      <c r="M328" s="6"/>
      <c r="N328" s="6"/>
      <c r="O328" s="6"/>
      <c r="P328" s="6"/>
      <c r="Q328" s="168"/>
      <c r="S328" s="6"/>
      <c r="T328" s="6"/>
      <c r="U328" s="6"/>
      <c r="V328" s="6"/>
    </row>
    <row r="329" spans="2:22" s="18" customFormat="1" ht="15.75" customHeight="1" x14ac:dyDescent="0.2">
      <c r="B329" s="6"/>
      <c r="C329" s="166"/>
      <c r="D329" s="10"/>
      <c r="E329" s="12"/>
      <c r="F329" s="6"/>
      <c r="G329" s="6"/>
      <c r="H329" s="6"/>
      <c r="I329" s="6"/>
      <c r="J329" s="178"/>
      <c r="K329" s="249"/>
      <c r="L329" s="167"/>
      <c r="M329" s="6"/>
      <c r="N329" s="6"/>
      <c r="O329" s="6"/>
      <c r="P329" s="6"/>
      <c r="Q329" s="168"/>
      <c r="S329" s="6"/>
      <c r="T329" s="6"/>
      <c r="U329" s="6"/>
      <c r="V329" s="6"/>
    </row>
    <row r="330" spans="2:22" s="18" customFormat="1" ht="15.75" customHeight="1" x14ac:dyDescent="0.2">
      <c r="B330" s="6"/>
      <c r="C330" s="166"/>
      <c r="D330" s="10"/>
      <c r="E330" s="12"/>
      <c r="F330" s="6"/>
      <c r="G330" s="6"/>
      <c r="H330" s="6"/>
      <c r="I330" s="6"/>
      <c r="J330" s="178"/>
      <c r="K330" s="249"/>
      <c r="L330" s="167"/>
      <c r="M330" s="6"/>
      <c r="N330" s="6"/>
      <c r="O330" s="6"/>
      <c r="P330" s="6"/>
      <c r="Q330" s="168"/>
      <c r="S330" s="6"/>
      <c r="T330" s="6"/>
      <c r="U330" s="6"/>
      <c r="V330" s="6"/>
    </row>
    <row r="331" spans="2:22" s="18" customFormat="1" ht="15.75" customHeight="1" x14ac:dyDescent="0.2">
      <c r="B331" s="6"/>
      <c r="C331" s="166"/>
      <c r="D331" s="10"/>
      <c r="E331" s="12"/>
      <c r="F331" s="6"/>
      <c r="G331" s="6"/>
      <c r="H331" s="6"/>
      <c r="I331" s="6"/>
      <c r="J331" s="178"/>
      <c r="K331" s="249"/>
      <c r="L331" s="167"/>
      <c r="M331" s="6"/>
      <c r="N331" s="6"/>
      <c r="O331" s="6"/>
      <c r="P331" s="6"/>
      <c r="Q331" s="168"/>
      <c r="S331" s="6"/>
      <c r="T331" s="6"/>
      <c r="U331" s="6"/>
      <c r="V331" s="6"/>
    </row>
    <row r="332" spans="2:22" s="18" customFormat="1" ht="15.75" customHeight="1" x14ac:dyDescent="0.2">
      <c r="B332" s="6"/>
      <c r="C332" s="166"/>
      <c r="D332" s="10"/>
      <c r="E332" s="12"/>
      <c r="F332" s="6"/>
      <c r="G332" s="6"/>
      <c r="H332" s="6"/>
      <c r="I332" s="6"/>
      <c r="J332" s="178"/>
      <c r="K332" s="249"/>
      <c r="L332" s="167"/>
      <c r="M332" s="6"/>
      <c r="N332" s="6"/>
      <c r="O332" s="6"/>
      <c r="P332" s="6"/>
      <c r="Q332" s="168"/>
      <c r="S332" s="6"/>
      <c r="T332" s="6"/>
      <c r="U332" s="6"/>
      <c r="V332" s="6"/>
    </row>
    <row r="333" spans="2:22" s="18" customFormat="1" ht="15.75" customHeight="1" x14ac:dyDescent="0.2">
      <c r="B333" s="6"/>
      <c r="C333" s="166"/>
      <c r="D333" s="10"/>
      <c r="E333" s="12"/>
      <c r="F333" s="6"/>
      <c r="G333" s="6"/>
      <c r="H333" s="6"/>
      <c r="I333" s="6"/>
      <c r="J333" s="178"/>
      <c r="K333" s="249"/>
      <c r="L333" s="167"/>
      <c r="M333" s="6"/>
      <c r="N333" s="6"/>
      <c r="O333" s="6"/>
      <c r="P333" s="6"/>
      <c r="Q333" s="168"/>
      <c r="S333" s="6"/>
      <c r="T333" s="6"/>
      <c r="U333" s="6"/>
      <c r="V333" s="6"/>
    </row>
    <row r="334" spans="2:22" s="18" customFormat="1" ht="15.75" customHeight="1" x14ac:dyDescent="0.2">
      <c r="B334" s="6"/>
      <c r="C334" s="166"/>
      <c r="D334" s="10"/>
      <c r="E334" s="12"/>
      <c r="F334" s="6"/>
      <c r="G334" s="6"/>
      <c r="H334" s="6"/>
      <c r="I334" s="6"/>
      <c r="J334" s="178"/>
      <c r="K334" s="249"/>
      <c r="L334" s="167"/>
      <c r="M334" s="6"/>
      <c r="N334" s="6"/>
      <c r="O334" s="6"/>
      <c r="P334" s="6"/>
      <c r="Q334" s="168"/>
      <c r="S334" s="6"/>
      <c r="T334" s="6"/>
      <c r="U334" s="6"/>
      <c r="V334" s="6"/>
    </row>
    <row r="335" spans="2:22" s="18" customFormat="1" ht="15.75" customHeight="1" x14ac:dyDescent="0.2">
      <c r="B335" s="6"/>
      <c r="C335" s="166"/>
      <c r="D335" s="10"/>
      <c r="E335" s="12"/>
      <c r="F335" s="6"/>
      <c r="G335" s="6"/>
      <c r="H335" s="6"/>
      <c r="I335" s="6"/>
      <c r="J335" s="178"/>
      <c r="K335" s="249"/>
      <c r="L335" s="167"/>
      <c r="M335" s="6"/>
      <c r="N335" s="6"/>
      <c r="O335" s="6"/>
      <c r="P335" s="6"/>
      <c r="Q335" s="168"/>
      <c r="S335" s="6"/>
      <c r="T335" s="6"/>
      <c r="U335" s="6"/>
      <c r="V335" s="6"/>
    </row>
    <row r="336" spans="2:22" s="18" customFormat="1" ht="15.75" customHeight="1" x14ac:dyDescent="0.2">
      <c r="B336" s="6"/>
      <c r="C336" s="166"/>
      <c r="D336" s="10"/>
      <c r="E336" s="12"/>
      <c r="F336" s="6"/>
      <c r="G336" s="6"/>
      <c r="H336" s="6"/>
      <c r="I336" s="6"/>
      <c r="J336" s="178"/>
      <c r="K336" s="249"/>
      <c r="L336" s="167"/>
      <c r="M336" s="6"/>
      <c r="N336" s="6"/>
      <c r="O336" s="6"/>
      <c r="P336" s="6"/>
      <c r="Q336" s="168"/>
      <c r="S336" s="6"/>
      <c r="T336" s="6"/>
      <c r="U336" s="6"/>
      <c r="V336" s="6"/>
    </row>
    <row r="337" spans="2:22" s="18" customFormat="1" ht="15.75" customHeight="1" x14ac:dyDescent="0.2">
      <c r="B337" s="6"/>
      <c r="C337" s="166"/>
      <c r="D337" s="10"/>
      <c r="E337" s="12"/>
      <c r="F337" s="6"/>
      <c r="G337" s="6"/>
      <c r="H337" s="6"/>
      <c r="I337" s="6"/>
      <c r="J337" s="178"/>
      <c r="K337" s="249"/>
      <c r="L337" s="167"/>
      <c r="M337" s="6"/>
      <c r="N337" s="6"/>
      <c r="O337" s="6"/>
      <c r="P337" s="6"/>
      <c r="Q337" s="168"/>
      <c r="S337" s="6"/>
      <c r="T337" s="6"/>
      <c r="U337" s="6"/>
      <c r="V337" s="6"/>
    </row>
    <row r="338" spans="2:22" s="18" customFormat="1" ht="15.75" customHeight="1" x14ac:dyDescent="0.2">
      <c r="B338" s="6"/>
      <c r="C338" s="166"/>
      <c r="D338" s="10"/>
      <c r="E338" s="12"/>
      <c r="F338" s="6"/>
      <c r="G338" s="6"/>
      <c r="H338" s="6"/>
      <c r="I338" s="6"/>
      <c r="J338" s="178"/>
      <c r="K338" s="249"/>
      <c r="L338" s="167"/>
      <c r="M338" s="6"/>
      <c r="N338" s="6"/>
      <c r="O338" s="6"/>
      <c r="P338" s="6"/>
      <c r="Q338" s="168"/>
      <c r="S338" s="6"/>
      <c r="T338" s="6"/>
      <c r="U338" s="6"/>
      <c r="V338" s="6"/>
    </row>
    <row r="339" spans="2:22" s="18" customFormat="1" ht="15.75" customHeight="1" x14ac:dyDescent="0.2">
      <c r="B339" s="6"/>
      <c r="C339" s="166"/>
      <c r="D339" s="10"/>
      <c r="E339" s="12"/>
      <c r="F339" s="6"/>
      <c r="G339" s="6"/>
      <c r="H339" s="6"/>
      <c r="I339" s="6"/>
      <c r="J339" s="178"/>
      <c r="K339" s="249"/>
      <c r="L339" s="167"/>
      <c r="M339" s="6"/>
      <c r="N339" s="6"/>
      <c r="O339" s="6"/>
      <c r="P339" s="6"/>
      <c r="Q339" s="168"/>
      <c r="S339" s="6"/>
      <c r="T339" s="6"/>
      <c r="U339" s="6"/>
      <c r="V339" s="6"/>
    </row>
    <row r="340" spans="2:22" s="18" customFormat="1" ht="15.75" customHeight="1" x14ac:dyDescent="0.2">
      <c r="B340" s="6"/>
      <c r="C340" s="166"/>
      <c r="D340" s="10"/>
      <c r="E340" s="12"/>
      <c r="F340" s="6"/>
      <c r="G340" s="6"/>
      <c r="H340" s="6"/>
      <c r="I340" s="6"/>
      <c r="J340" s="178"/>
      <c r="K340" s="249"/>
      <c r="L340" s="167"/>
      <c r="M340" s="6"/>
      <c r="N340" s="6"/>
      <c r="O340" s="6"/>
      <c r="P340" s="6"/>
      <c r="Q340" s="168"/>
      <c r="S340" s="6"/>
      <c r="T340" s="6"/>
      <c r="U340" s="6"/>
      <c r="V340" s="6"/>
    </row>
    <row r="341" spans="2:22" s="18" customFormat="1" ht="15.75" customHeight="1" x14ac:dyDescent="0.2">
      <c r="B341" s="6"/>
      <c r="C341" s="166"/>
      <c r="D341" s="10"/>
      <c r="E341" s="12"/>
      <c r="F341" s="6"/>
      <c r="G341" s="6"/>
      <c r="H341" s="6"/>
      <c r="I341" s="6"/>
      <c r="J341" s="178"/>
      <c r="K341" s="249"/>
      <c r="L341" s="167"/>
      <c r="M341" s="6"/>
      <c r="N341" s="6"/>
      <c r="O341" s="6"/>
      <c r="P341" s="6"/>
      <c r="Q341" s="168"/>
      <c r="S341" s="6"/>
      <c r="T341" s="6"/>
      <c r="U341" s="6"/>
      <c r="V341" s="6"/>
    </row>
    <row r="342" spans="2:22" s="18" customFormat="1" ht="15.75" customHeight="1" x14ac:dyDescent="0.2">
      <c r="B342" s="6"/>
      <c r="C342" s="166"/>
      <c r="D342" s="10"/>
      <c r="E342" s="12"/>
      <c r="F342" s="6"/>
      <c r="G342" s="6"/>
      <c r="H342" s="6"/>
      <c r="I342" s="6"/>
      <c r="J342" s="178"/>
      <c r="K342" s="249"/>
      <c r="L342" s="167"/>
      <c r="M342" s="6"/>
      <c r="N342" s="6"/>
      <c r="O342" s="6"/>
      <c r="P342" s="6"/>
      <c r="Q342" s="168"/>
      <c r="S342" s="6"/>
      <c r="T342" s="6"/>
      <c r="U342" s="6"/>
      <c r="V342" s="6"/>
    </row>
    <row r="343" spans="2:22" s="18" customFormat="1" ht="15.75" customHeight="1" x14ac:dyDescent="0.2">
      <c r="B343" s="6"/>
      <c r="C343" s="166"/>
      <c r="D343" s="10"/>
      <c r="E343" s="12"/>
      <c r="F343" s="6"/>
      <c r="G343" s="6"/>
      <c r="H343" s="6"/>
      <c r="I343" s="6"/>
      <c r="J343" s="178"/>
      <c r="K343" s="249"/>
      <c r="L343" s="167"/>
      <c r="M343" s="6"/>
      <c r="N343" s="6"/>
      <c r="O343" s="6"/>
      <c r="P343" s="6"/>
      <c r="Q343" s="168"/>
      <c r="S343" s="6"/>
      <c r="T343" s="6"/>
      <c r="U343" s="6"/>
      <c r="V343" s="6"/>
    </row>
    <row r="344" spans="2:22" s="18" customFormat="1" ht="15.75" customHeight="1" x14ac:dyDescent="0.2">
      <c r="B344" s="6"/>
      <c r="C344" s="166"/>
      <c r="D344" s="10"/>
      <c r="E344" s="12"/>
      <c r="F344" s="6"/>
      <c r="G344" s="6"/>
      <c r="H344" s="6"/>
      <c r="I344" s="6"/>
      <c r="J344" s="178"/>
      <c r="K344" s="249"/>
      <c r="L344" s="167"/>
      <c r="M344" s="6"/>
      <c r="N344" s="6"/>
      <c r="O344" s="6"/>
      <c r="P344" s="6"/>
      <c r="Q344" s="168"/>
      <c r="S344" s="6"/>
      <c r="T344" s="6"/>
      <c r="U344" s="6"/>
      <c r="V344" s="6"/>
    </row>
    <row r="345" spans="2:22" s="18" customFormat="1" ht="15.75" customHeight="1" x14ac:dyDescent="0.2">
      <c r="B345" s="6"/>
      <c r="C345" s="166"/>
      <c r="D345" s="10"/>
      <c r="E345" s="12"/>
      <c r="F345" s="6"/>
      <c r="G345" s="6"/>
      <c r="H345" s="6"/>
      <c r="I345" s="6"/>
      <c r="J345" s="178"/>
      <c r="K345" s="249"/>
      <c r="L345" s="167"/>
      <c r="M345" s="6"/>
      <c r="N345" s="6"/>
      <c r="O345" s="6"/>
      <c r="P345" s="6"/>
      <c r="Q345" s="168"/>
      <c r="S345" s="6"/>
      <c r="T345" s="6"/>
      <c r="U345" s="6"/>
      <c r="V345" s="6"/>
    </row>
    <row r="346" spans="2:22" s="18" customFormat="1" ht="15.75" customHeight="1" x14ac:dyDescent="0.2">
      <c r="B346" s="6"/>
      <c r="C346" s="166"/>
      <c r="D346" s="10"/>
      <c r="E346" s="12"/>
      <c r="F346" s="6"/>
      <c r="G346" s="6"/>
      <c r="H346" s="6"/>
      <c r="I346" s="6"/>
      <c r="J346" s="178"/>
      <c r="K346" s="249"/>
      <c r="L346" s="167"/>
      <c r="M346" s="6"/>
      <c r="N346" s="6"/>
      <c r="O346" s="6"/>
      <c r="P346" s="6"/>
      <c r="Q346" s="168"/>
      <c r="S346" s="6"/>
      <c r="T346" s="6"/>
      <c r="U346" s="6"/>
      <c r="V346" s="6"/>
    </row>
    <row r="347" spans="2:22" s="18" customFormat="1" ht="15.75" customHeight="1" x14ac:dyDescent="0.2">
      <c r="B347" s="6"/>
      <c r="C347" s="166"/>
      <c r="D347" s="10"/>
      <c r="E347" s="12"/>
      <c r="F347" s="6"/>
      <c r="G347" s="6"/>
      <c r="H347" s="6"/>
      <c r="I347" s="6"/>
      <c r="J347" s="178"/>
      <c r="K347" s="249"/>
      <c r="L347" s="167"/>
      <c r="M347" s="6"/>
      <c r="N347" s="6"/>
      <c r="O347" s="6"/>
      <c r="P347" s="6"/>
      <c r="Q347" s="168"/>
      <c r="S347" s="6"/>
      <c r="T347" s="6"/>
      <c r="U347" s="6"/>
      <c r="V347" s="6"/>
    </row>
    <row r="348" spans="2:22" s="18" customFormat="1" ht="15.75" customHeight="1" x14ac:dyDescent="0.2">
      <c r="B348" s="6"/>
      <c r="C348" s="166"/>
      <c r="D348" s="10"/>
      <c r="E348" s="12"/>
      <c r="F348" s="6"/>
      <c r="G348" s="6"/>
      <c r="H348" s="6"/>
      <c r="I348" s="6"/>
      <c r="J348" s="178"/>
      <c r="K348" s="249"/>
      <c r="L348" s="167"/>
      <c r="M348" s="6"/>
      <c r="N348" s="6"/>
      <c r="O348" s="6"/>
      <c r="P348" s="6"/>
      <c r="Q348" s="168"/>
      <c r="S348" s="6"/>
      <c r="T348" s="6"/>
      <c r="U348" s="6"/>
      <c r="V348" s="6"/>
    </row>
    <row r="349" spans="2:22" s="18" customFormat="1" ht="15.75" customHeight="1" x14ac:dyDescent="0.2">
      <c r="B349" s="6"/>
      <c r="C349" s="166"/>
      <c r="D349" s="10"/>
      <c r="E349" s="12"/>
      <c r="F349" s="6"/>
      <c r="G349" s="6"/>
      <c r="H349" s="6"/>
      <c r="I349" s="6"/>
      <c r="J349" s="178"/>
      <c r="K349" s="249"/>
      <c r="L349" s="167"/>
      <c r="M349" s="6"/>
      <c r="N349" s="6"/>
      <c r="O349" s="6"/>
      <c r="P349" s="6"/>
      <c r="Q349" s="168"/>
      <c r="S349" s="6"/>
      <c r="T349" s="6"/>
      <c r="U349" s="6"/>
      <c r="V349" s="6"/>
    </row>
    <row r="350" spans="2:22" s="18" customFormat="1" ht="15.75" customHeight="1" x14ac:dyDescent="0.2">
      <c r="B350" s="6"/>
      <c r="C350" s="166"/>
      <c r="D350" s="10"/>
      <c r="E350" s="12"/>
      <c r="F350" s="6"/>
      <c r="G350" s="6"/>
      <c r="H350" s="6"/>
      <c r="I350" s="6"/>
      <c r="J350" s="178"/>
      <c r="K350" s="249"/>
      <c r="L350" s="167"/>
      <c r="M350" s="6"/>
      <c r="N350" s="6"/>
      <c r="O350" s="6"/>
      <c r="P350" s="6"/>
      <c r="Q350" s="168"/>
      <c r="S350" s="6"/>
      <c r="T350" s="6"/>
      <c r="U350" s="6"/>
      <c r="V350" s="6"/>
    </row>
    <row r="351" spans="2:22" s="18" customFormat="1" ht="15.75" customHeight="1" x14ac:dyDescent="0.2">
      <c r="B351" s="6"/>
      <c r="C351" s="166"/>
      <c r="D351" s="10"/>
      <c r="E351" s="12"/>
      <c r="F351" s="6"/>
      <c r="G351" s="6"/>
      <c r="H351" s="6"/>
      <c r="I351" s="6"/>
      <c r="J351" s="178"/>
      <c r="K351" s="249"/>
      <c r="L351" s="167"/>
      <c r="M351" s="6"/>
      <c r="N351" s="6"/>
      <c r="O351" s="6"/>
      <c r="P351" s="6"/>
      <c r="Q351" s="168"/>
      <c r="S351" s="6"/>
      <c r="T351" s="6"/>
      <c r="U351" s="6"/>
      <c r="V351" s="6"/>
    </row>
    <row r="352" spans="2:22" s="18" customFormat="1" ht="15.75" customHeight="1" x14ac:dyDescent="0.2">
      <c r="B352" s="6"/>
      <c r="C352" s="166"/>
      <c r="D352" s="10"/>
      <c r="E352" s="12"/>
      <c r="F352" s="6"/>
      <c r="G352" s="6"/>
      <c r="H352" s="6"/>
      <c r="I352" s="6"/>
      <c r="J352" s="178"/>
      <c r="K352" s="249"/>
      <c r="L352" s="167"/>
      <c r="M352" s="6"/>
      <c r="N352" s="6"/>
      <c r="O352" s="6"/>
      <c r="P352" s="6"/>
      <c r="Q352" s="168"/>
      <c r="S352" s="6"/>
      <c r="T352" s="6"/>
      <c r="U352" s="6"/>
      <c r="V352" s="6"/>
    </row>
    <row r="353" spans="2:22" s="18" customFormat="1" ht="15.75" customHeight="1" x14ac:dyDescent="0.2">
      <c r="B353" s="6"/>
      <c r="C353" s="166"/>
      <c r="D353" s="10"/>
      <c r="E353" s="12"/>
      <c r="F353" s="6"/>
      <c r="G353" s="6"/>
      <c r="H353" s="6"/>
      <c r="I353" s="6"/>
      <c r="J353" s="178"/>
      <c r="K353" s="249"/>
      <c r="L353" s="167"/>
      <c r="M353" s="6"/>
      <c r="N353" s="6"/>
      <c r="O353" s="6"/>
      <c r="P353" s="6"/>
      <c r="Q353" s="168"/>
      <c r="S353" s="6"/>
      <c r="T353" s="6"/>
      <c r="U353" s="6"/>
      <c r="V353" s="6"/>
    </row>
    <row r="354" spans="2:22" s="18" customFormat="1" ht="15.75" customHeight="1" x14ac:dyDescent="0.2">
      <c r="B354" s="6"/>
      <c r="C354" s="166"/>
      <c r="D354" s="10"/>
      <c r="E354" s="12"/>
      <c r="F354" s="6"/>
      <c r="G354" s="6"/>
      <c r="H354" s="6"/>
      <c r="I354" s="6"/>
      <c r="J354" s="178"/>
      <c r="K354" s="249"/>
      <c r="L354" s="167"/>
      <c r="M354" s="6"/>
      <c r="N354" s="6"/>
      <c r="O354" s="6"/>
      <c r="P354" s="6"/>
      <c r="Q354" s="168"/>
      <c r="S354" s="6"/>
      <c r="T354" s="6"/>
      <c r="U354" s="6"/>
      <c r="V354" s="6"/>
    </row>
    <row r="355" spans="2:22" s="18" customFormat="1" ht="15.75" customHeight="1" x14ac:dyDescent="0.2">
      <c r="B355" s="6"/>
      <c r="C355" s="166"/>
      <c r="D355" s="10"/>
      <c r="E355" s="12"/>
      <c r="F355" s="6"/>
      <c r="G355" s="6"/>
      <c r="H355" s="6"/>
      <c r="I355" s="6"/>
      <c r="J355" s="178"/>
      <c r="K355" s="249"/>
      <c r="L355" s="167"/>
      <c r="M355" s="6"/>
      <c r="N355" s="6"/>
      <c r="O355" s="6"/>
      <c r="P355" s="6"/>
      <c r="Q355" s="168"/>
      <c r="S355" s="6"/>
      <c r="T355" s="6"/>
      <c r="U355" s="6"/>
      <c r="V355" s="6"/>
    </row>
    <row r="356" spans="2:22" s="18" customFormat="1" ht="15.75" customHeight="1" x14ac:dyDescent="0.2">
      <c r="B356" s="6"/>
      <c r="C356" s="166"/>
      <c r="D356" s="10"/>
      <c r="E356" s="12"/>
      <c r="F356" s="6"/>
      <c r="G356" s="6"/>
      <c r="H356" s="6"/>
      <c r="I356" s="6"/>
      <c r="J356" s="178"/>
      <c r="K356" s="249"/>
      <c r="L356" s="167"/>
      <c r="M356" s="6"/>
      <c r="N356" s="6"/>
      <c r="O356" s="6"/>
      <c r="P356" s="6"/>
      <c r="Q356" s="168"/>
      <c r="S356" s="6"/>
      <c r="T356" s="6"/>
      <c r="U356" s="6"/>
      <c r="V356" s="6"/>
    </row>
    <row r="357" spans="2:22" s="18" customFormat="1" ht="15.75" customHeight="1" x14ac:dyDescent="0.2">
      <c r="B357" s="6"/>
      <c r="C357" s="166"/>
      <c r="D357" s="10"/>
      <c r="E357" s="12"/>
      <c r="F357" s="6"/>
      <c r="G357" s="6"/>
      <c r="H357" s="6"/>
      <c r="I357" s="6"/>
      <c r="J357" s="178"/>
      <c r="K357" s="249"/>
      <c r="L357" s="167"/>
      <c r="M357" s="6"/>
      <c r="N357" s="6"/>
      <c r="O357" s="6"/>
      <c r="P357" s="6"/>
      <c r="Q357" s="168"/>
      <c r="S357" s="6"/>
      <c r="T357" s="6"/>
      <c r="U357" s="6"/>
      <c r="V357" s="6"/>
    </row>
    <row r="358" spans="2:22" s="18" customFormat="1" ht="15.75" customHeight="1" x14ac:dyDescent="0.2">
      <c r="B358" s="6"/>
      <c r="C358" s="166"/>
      <c r="D358" s="10"/>
      <c r="E358" s="12"/>
      <c r="F358" s="6"/>
      <c r="G358" s="6"/>
      <c r="H358" s="6"/>
      <c r="I358" s="6"/>
      <c r="J358" s="178"/>
      <c r="K358" s="249"/>
      <c r="L358" s="167"/>
      <c r="M358" s="6"/>
      <c r="N358" s="6"/>
      <c r="O358" s="6"/>
      <c r="P358" s="6"/>
      <c r="Q358" s="168"/>
      <c r="S358" s="6"/>
      <c r="T358" s="6"/>
      <c r="U358" s="6"/>
      <c r="V358" s="6"/>
    </row>
    <row r="359" spans="2:22" s="18" customFormat="1" ht="15.75" customHeight="1" x14ac:dyDescent="0.2">
      <c r="B359" s="6"/>
      <c r="C359" s="166"/>
      <c r="D359" s="10"/>
      <c r="E359" s="12"/>
      <c r="F359" s="6"/>
      <c r="G359" s="6"/>
      <c r="H359" s="6"/>
      <c r="I359" s="6"/>
      <c r="J359" s="178"/>
      <c r="K359" s="249"/>
      <c r="L359" s="167"/>
      <c r="M359" s="6"/>
      <c r="N359" s="6"/>
      <c r="O359" s="6"/>
      <c r="P359" s="6"/>
      <c r="Q359" s="168"/>
      <c r="S359" s="6"/>
      <c r="T359" s="6"/>
      <c r="U359" s="6"/>
      <c r="V359" s="6"/>
    </row>
    <row r="360" spans="2:22" s="18" customFormat="1" ht="15.75" customHeight="1" x14ac:dyDescent="0.2">
      <c r="B360" s="6"/>
      <c r="C360" s="166"/>
      <c r="D360" s="10"/>
      <c r="E360" s="12"/>
      <c r="F360" s="6"/>
      <c r="G360" s="6"/>
      <c r="H360" s="6"/>
      <c r="I360" s="6"/>
      <c r="J360" s="178"/>
      <c r="K360" s="249"/>
      <c r="L360" s="167"/>
      <c r="M360" s="6"/>
      <c r="N360" s="6"/>
      <c r="O360" s="6"/>
      <c r="P360" s="6"/>
      <c r="Q360" s="168"/>
      <c r="S360" s="6"/>
      <c r="T360" s="6"/>
      <c r="U360" s="6"/>
      <c r="V360" s="6"/>
    </row>
    <row r="361" spans="2:22" s="18" customFormat="1" ht="15.75" customHeight="1" x14ac:dyDescent="0.2">
      <c r="B361" s="6"/>
      <c r="C361" s="166"/>
      <c r="D361" s="10"/>
      <c r="E361" s="12"/>
      <c r="F361" s="6"/>
      <c r="G361" s="6"/>
      <c r="H361" s="6"/>
      <c r="I361" s="6"/>
      <c r="J361" s="178"/>
      <c r="K361" s="249"/>
      <c r="L361" s="167"/>
      <c r="M361" s="6"/>
      <c r="N361" s="6"/>
      <c r="O361" s="6"/>
      <c r="P361" s="6"/>
      <c r="Q361" s="168"/>
      <c r="S361" s="6"/>
      <c r="T361" s="6"/>
      <c r="U361" s="6"/>
      <c r="V361" s="6"/>
    </row>
    <row r="362" spans="2:22" s="18" customFormat="1" ht="15.75" customHeight="1" x14ac:dyDescent="0.2">
      <c r="B362" s="6"/>
      <c r="C362" s="166"/>
      <c r="D362" s="10"/>
      <c r="E362" s="12"/>
      <c r="F362" s="6"/>
      <c r="G362" s="6"/>
      <c r="H362" s="6"/>
      <c r="I362" s="6"/>
      <c r="J362" s="178"/>
      <c r="K362" s="249"/>
      <c r="L362" s="167"/>
      <c r="M362" s="6"/>
      <c r="N362" s="6"/>
      <c r="O362" s="6"/>
      <c r="P362" s="6"/>
      <c r="Q362" s="168"/>
      <c r="S362" s="6"/>
      <c r="T362" s="6"/>
      <c r="U362" s="6"/>
      <c r="V362" s="6"/>
    </row>
    <row r="363" spans="2:22" s="18" customFormat="1" ht="15.75" customHeight="1" x14ac:dyDescent="0.2">
      <c r="B363" s="6"/>
      <c r="C363" s="166"/>
      <c r="D363" s="10"/>
      <c r="E363" s="12"/>
      <c r="F363" s="6"/>
      <c r="G363" s="6"/>
      <c r="H363" s="6"/>
      <c r="I363" s="6"/>
      <c r="J363" s="178"/>
      <c r="K363" s="249"/>
      <c r="L363" s="167"/>
      <c r="M363" s="6"/>
      <c r="N363" s="6"/>
      <c r="O363" s="6"/>
      <c r="P363" s="6"/>
      <c r="Q363" s="168"/>
      <c r="S363" s="6"/>
      <c r="T363" s="6"/>
      <c r="U363" s="6"/>
      <c r="V363" s="6"/>
    </row>
    <row r="364" spans="2:22" s="18" customFormat="1" ht="15.75" customHeight="1" x14ac:dyDescent="0.2">
      <c r="B364" s="6"/>
      <c r="C364" s="166"/>
      <c r="D364" s="10"/>
      <c r="E364" s="12"/>
      <c r="F364" s="6"/>
      <c r="G364" s="6"/>
      <c r="H364" s="6"/>
      <c r="I364" s="6"/>
      <c r="J364" s="178"/>
      <c r="K364" s="249"/>
      <c r="L364" s="167"/>
      <c r="M364" s="6"/>
      <c r="N364" s="6"/>
      <c r="O364" s="6"/>
      <c r="P364" s="6"/>
      <c r="Q364" s="168"/>
      <c r="S364" s="6"/>
      <c r="T364" s="6"/>
      <c r="U364" s="6"/>
      <c r="V364" s="6"/>
    </row>
    <row r="365" spans="2:22" s="18" customFormat="1" ht="15.75" customHeight="1" x14ac:dyDescent="0.2">
      <c r="B365" s="6"/>
      <c r="C365" s="166"/>
      <c r="D365" s="10"/>
      <c r="E365" s="12"/>
      <c r="F365" s="6"/>
      <c r="G365" s="6"/>
      <c r="H365" s="6"/>
      <c r="I365" s="6"/>
      <c r="J365" s="178"/>
      <c r="K365" s="249"/>
      <c r="L365" s="167"/>
      <c r="M365" s="6"/>
      <c r="N365" s="6"/>
      <c r="O365" s="6"/>
      <c r="P365" s="6"/>
      <c r="Q365" s="168"/>
      <c r="S365" s="6"/>
      <c r="T365" s="6"/>
      <c r="U365" s="6"/>
      <c r="V365" s="6"/>
    </row>
    <row r="366" spans="2:22" s="18" customFormat="1" ht="15.75" customHeight="1" x14ac:dyDescent="0.2">
      <c r="B366" s="6"/>
      <c r="C366" s="166"/>
      <c r="D366" s="10"/>
      <c r="E366" s="12"/>
      <c r="F366" s="6"/>
      <c r="G366" s="6"/>
      <c r="H366" s="6"/>
      <c r="I366" s="6"/>
      <c r="J366" s="178"/>
      <c r="K366" s="249"/>
      <c r="L366" s="167"/>
      <c r="M366" s="6"/>
      <c r="N366" s="6"/>
      <c r="O366" s="6"/>
      <c r="P366" s="6"/>
      <c r="Q366" s="168"/>
      <c r="S366" s="6"/>
      <c r="T366" s="6"/>
      <c r="U366" s="6"/>
      <c r="V366" s="6"/>
    </row>
    <row r="367" spans="2:22" s="18" customFormat="1" ht="15.75" customHeight="1" x14ac:dyDescent="0.2">
      <c r="B367" s="6"/>
      <c r="C367" s="166"/>
      <c r="D367" s="10"/>
      <c r="E367" s="12"/>
      <c r="F367" s="6"/>
      <c r="G367" s="6"/>
      <c r="H367" s="6"/>
      <c r="I367" s="6"/>
      <c r="J367" s="178"/>
      <c r="K367" s="249"/>
      <c r="L367" s="167"/>
      <c r="M367" s="6"/>
      <c r="N367" s="6"/>
      <c r="O367" s="6"/>
      <c r="P367" s="6"/>
      <c r="Q367" s="168"/>
      <c r="S367" s="6"/>
      <c r="T367" s="6"/>
      <c r="U367" s="6"/>
      <c r="V367" s="6"/>
    </row>
    <row r="368" spans="2:22" s="18" customFormat="1" ht="15.75" customHeight="1" x14ac:dyDescent="0.2">
      <c r="B368" s="6"/>
      <c r="C368" s="166"/>
      <c r="D368" s="10"/>
      <c r="E368" s="12"/>
      <c r="F368" s="6"/>
      <c r="G368" s="6"/>
      <c r="H368" s="6"/>
      <c r="I368" s="6"/>
      <c r="J368" s="178"/>
      <c r="K368" s="249"/>
      <c r="L368" s="167"/>
      <c r="M368" s="6"/>
      <c r="N368" s="6"/>
      <c r="O368" s="6"/>
      <c r="P368" s="6"/>
      <c r="Q368" s="168"/>
      <c r="S368" s="6"/>
      <c r="T368" s="6"/>
      <c r="U368" s="6"/>
      <c r="V368" s="6"/>
    </row>
    <row r="369" spans="2:22" s="18" customFormat="1" ht="15.75" customHeight="1" x14ac:dyDescent="0.2">
      <c r="B369" s="6"/>
      <c r="C369" s="166"/>
      <c r="D369" s="10"/>
      <c r="E369" s="12"/>
      <c r="F369" s="6"/>
      <c r="G369" s="6"/>
      <c r="H369" s="6"/>
      <c r="I369" s="6"/>
      <c r="J369" s="178"/>
      <c r="K369" s="249"/>
      <c r="L369" s="167"/>
      <c r="M369" s="6"/>
      <c r="N369" s="6"/>
      <c r="O369" s="6"/>
      <c r="P369" s="6"/>
      <c r="Q369" s="168"/>
      <c r="S369" s="6"/>
      <c r="T369" s="6"/>
      <c r="U369" s="6"/>
      <c r="V369" s="6"/>
    </row>
    <row r="370" spans="2:22" s="18" customFormat="1" ht="15.75" customHeight="1" x14ac:dyDescent="0.2">
      <c r="B370" s="6"/>
      <c r="C370" s="166"/>
      <c r="D370" s="10"/>
      <c r="E370" s="12"/>
      <c r="F370" s="6"/>
      <c r="G370" s="6"/>
      <c r="H370" s="6"/>
      <c r="I370" s="6"/>
      <c r="J370" s="178"/>
      <c r="K370" s="249"/>
      <c r="L370" s="167"/>
      <c r="M370" s="6"/>
      <c r="N370" s="6"/>
      <c r="O370" s="6"/>
      <c r="P370" s="6"/>
      <c r="Q370" s="168"/>
      <c r="S370" s="6"/>
      <c r="T370" s="6"/>
      <c r="U370" s="6"/>
      <c r="V370" s="6"/>
    </row>
    <row r="371" spans="2:22" s="18" customFormat="1" ht="15.75" customHeight="1" x14ac:dyDescent="0.2">
      <c r="B371" s="6"/>
      <c r="C371" s="166"/>
      <c r="D371" s="10"/>
      <c r="E371" s="12"/>
      <c r="F371" s="6"/>
      <c r="G371" s="6"/>
      <c r="H371" s="6"/>
      <c r="I371" s="6"/>
      <c r="J371" s="178"/>
      <c r="K371" s="249"/>
      <c r="L371" s="167"/>
      <c r="M371" s="6"/>
      <c r="N371" s="6"/>
      <c r="O371" s="6"/>
      <c r="P371" s="6"/>
      <c r="Q371" s="168"/>
      <c r="S371" s="6"/>
      <c r="T371" s="6"/>
      <c r="U371" s="6"/>
      <c r="V371" s="6"/>
    </row>
    <row r="372" spans="2:22" s="18" customFormat="1" ht="15.75" customHeight="1" x14ac:dyDescent="0.2">
      <c r="B372" s="6"/>
      <c r="C372" s="166"/>
      <c r="D372" s="10"/>
      <c r="E372" s="12"/>
      <c r="F372" s="6"/>
      <c r="G372" s="6"/>
      <c r="H372" s="6"/>
      <c r="I372" s="6"/>
      <c r="J372" s="178"/>
      <c r="K372" s="249"/>
      <c r="L372" s="167"/>
      <c r="M372" s="6"/>
      <c r="N372" s="6"/>
      <c r="O372" s="6"/>
      <c r="P372" s="6"/>
      <c r="Q372" s="168"/>
      <c r="S372" s="6"/>
      <c r="T372" s="6"/>
      <c r="U372" s="6"/>
      <c r="V372" s="6"/>
    </row>
    <row r="373" spans="2:22" s="18" customFormat="1" ht="15.75" customHeight="1" x14ac:dyDescent="0.2">
      <c r="B373" s="6"/>
      <c r="C373" s="166"/>
      <c r="D373" s="10"/>
      <c r="E373" s="12"/>
      <c r="F373" s="6"/>
      <c r="G373" s="6"/>
      <c r="H373" s="6"/>
      <c r="I373" s="6"/>
      <c r="J373" s="178"/>
      <c r="K373" s="249"/>
      <c r="L373" s="167"/>
      <c r="M373" s="6"/>
      <c r="N373" s="6"/>
      <c r="O373" s="6"/>
      <c r="P373" s="6"/>
      <c r="Q373" s="168"/>
      <c r="S373" s="6"/>
      <c r="T373" s="6"/>
      <c r="U373" s="6"/>
      <c r="V373" s="6"/>
    </row>
    <row r="374" spans="2:22" s="18" customFormat="1" ht="15.75" customHeight="1" x14ac:dyDescent="0.2">
      <c r="B374" s="6"/>
      <c r="C374" s="166"/>
      <c r="D374" s="10"/>
      <c r="E374" s="12"/>
      <c r="F374" s="6"/>
      <c r="G374" s="6"/>
      <c r="H374" s="6"/>
      <c r="I374" s="6"/>
      <c r="J374" s="178"/>
      <c r="K374" s="249"/>
      <c r="L374" s="167"/>
      <c r="M374" s="6"/>
      <c r="N374" s="6"/>
      <c r="O374" s="6"/>
      <c r="P374" s="6"/>
      <c r="Q374" s="168"/>
      <c r="S374" s="6"/>
      <c r="T374" s="6"/>
      <c r="U374" s="6"/>
      <c r="V374" s="6"/>
    </row>
    <row r="375" spans="2:22" s="18" customFormat="1" ht="15.75" customHeight="1" x14ac:dyDescent="0.2">
      <c r="B375" s="6"/>
      <c r="C375" s="166"/>
      <c r="D375" s="10"/>
      <c r="E375" s="12"/>
      <c r="F375" s="6"/>
      <c r="G375" s="6"/>
      <c r="H375" s="6"/>
      <c r="I375" s="6"/>
      <c r="J375" s="178"/>
      <c r="K375" s="249"/>
      <c r="L375" s="167"/>
      <c r="M375" s="6"/>
      <c r="N375" s="6"/>
      <c r="O375" s="6"/>
      <c r="P375" s="6"/>
      <c r="Q375" s="168"/>
      <c r="S375" s="6"/>
      <c r="T375" s="6"/>
      <c r="U375" s="6"/>
      <c r="V375" s="6"/>
    </row>
    <row r="376" spans="2:22" s="18" customFormat="1" ht="15.75" customHeight="1" x14ac:dyDescent="0.2">
      <c r="B376" s="6"/>
      <c r="C376" s="166"/>
      <c r="D376" s="10"/>
      <c r="E376" s="12"/>
      <c r="F376" s="6"/>
      <c r="G376" s="6"/>
      <c r="H376" s="6"/>
      <c r="I376" s="6"/>
      <c r="J376" s="178"/>
      <c r="K376" s="249"/>
      <c r="L376" s="167"/>
      <c r="M376" s="6"/>
      <c r="N376" s="6"/>
      <c r="O376" s="6"/>
      <c r="P376" s="6"/>
      <c r="Q376" s="168"/>
      <c r="S376" s="6"/>
      <c r="T376" s="6"/>
      <c r="U376" s="6"/>
      <c r="V376" s="6"/>
    </row>
    <row r="377" spans="2:22" s="18" customFormat="1" ht="15.75" customHeight="1" x14ac:dyDescent="0.2">
      <c r="B377" s="6"/>
      <c r="C377" s="166"/>
      <c r="D377" s="10"/>
      <c r="E377" s="12"/>
      <c r="F377" s="6"/>
      <c r="G377" s="6"/>
      <c r="H377" s="6"/>
      <c r="I377" s="6"/>
      <c r="J377" s="178"/>
      <c r="K377" s="249"/>
      <c r="L377" s="167"/>
      <c r="M377" s="6"/>
      <c r="N377" s="6"/>
      <c r="O377" s="6"/>
      <c r="P377" s="6"/>
      <c r="Q377" s="168"/>
      <c r="S377" s="6"/>
      <c r="T377" s="6"/>
      <c r="U377" s="6"/>
      <c r="V377" s="6"/>
    </row>
    <row r="378" spans="2:22" s="18" customFormat="1" ht="15.75" customHeight="1" x14ac:dyDescent="0.2">
      <c r="B378" s="6"/>
      <c r="C378" s="166"/>
      <c r="D378" s="10"/>
      <c r="E378" s="12"/>
      <c r="F378" s="6"/>
      <c r="G378" s="6"/>
      <c r="H378" s="6"/>
      <c r="I378" s="6"/>
      <c r="J378" s="178"/>
      <c r="K378" s="249"/>
      <c r="L378" s="167"/>
      <c r="M378" s="6"/>
      <c r="N378" s="6"/>
      <c r="O378" s="6"/>
      <c r="P378" s="6"/>
      <c r="Q378" s="168"/>
      <c r="S378" s="6"/>
      <c r="T378" s="6"/>
      <c r="U378" s="6"/>
      <c r="V378" s="6"/>
    </row>
    <row r="379" spans="2:22" s="18" customFormat="1" ht="15.75" customHeight="1" x14ac:dyDescent="0.2">
      <c r="B379" s="6"/>
      <c r="C379" s="166"/>
      <c r="D379" s="10"/>
      <c r="E379" s="12"/>
      <c r="F379" s="6"/>
      <c r="G379" s="6"/>
      <c r="H379" s="6"/>
      <c r="I379" s="6"/>
      <c r="J379" s="178"/>
      <c r="K379" s="249"/>
      <c r="L379" s="167"/>
      <c r="M379" s="6"/>
      <c r="N379" s="6"/>
      <c r="O379" s="6"/>
      <c r="P379" s="6"/>
      <c r="Q379" s="168"/>
      <c r="S379" s="6"/>
      <c r="T379" s="6"/>
      <c r="U379" s="6"/>
      <c r="V379" s="6"/>
    </row>
    <row r="380" spans="2:22" s="18" customFormat="1" ht="15.75" customHeight="1" x14ac:dyDescent="0.2">
      <c r="B380" s="6"/>
      <c r="C380" s="166"/>
      <c r="D380" s="10"/>
      <c r="E380" s="12"/>
      <c r="F380" s="6"/>
      <c r="G380" s="6"/>
      <c r="H380" s="6"/>
      <c r="I380" s="6"/>
      <c r="J380" s="178"/>
      <c r="K380" s="249"/>
      <c r="L380" s="167"/>
      <c r="M380" s="6"/>
      <c r="N380" s="6"/>
      <c r="O380" s="6"/>
      <c r="P380" s="6"/>
      <c r="Q380" s="168"/>
      <c r="S380" s="6"/>
      <c r="T380" s="6"/>
      <c r="U380" s="6"/>
      <c r="V380" s="6"/>
    </row>
    <row r="381" spans="2:22" s="18" customFormat="1" ht="15.75" customHeight="1" x14ac:dyDescent="0.2">
      <c r="B381" s="6"/>
      <c r="C381" s="166"/>
      <c r="D381" s="10"/>
      <c r="E381" s="12"/>
      <c r="F381" s="6"/>
      <c r="G381" s="6"/>
      <c r="H381" s="6"/>
      <c r="I381" s="6"/>
      <c r="J381" s="178"/>
      <c r="K381" s="249"/>
      <c r="L381" s="167"/>
      <c r="M381" s="6"/>
      <c r="N381" s="6"/>
      <c r="O381" s="6"/>
      <c r="P381" s="6"/>
      <c r="Q381" s="168"/>
      <c r="S381" s="6"/>
      <c r="T381" s="6"/>
      <c r="U381" s="6"/>
      <c r="V381" s="6"/>
    </row>
    <row r="382" spans="2:22" s="18" customFormat="1" ht="15.75" customHeight="1" x14ac:dyDescent="0.2">
      <c r="B382" s="6"/>
      <c r="C382" s="166"/>
      <c r="D382" s="10"/>
      <c r="E382" s="12"/>
      <c r="F382" s="6"/>
      <c r="G382" s="6"/>
      <c r="H382" s="6"/>
      <c r="I382" s="6"/>
      <c r="J382" s="178"/>
      <c r="K382" s="249"/>
      <c r="L382" s="167"/>
      <c r="M382" s="6"/>
      <c r="N382" s="6"/>
      <c r="O382" s="6"/>
      <c r="P382" s="6"/>
      <c r="Q382" s="168"/>
      <c r="S382" s="6"/>
      <c r="T382" s="6"/>
      <c r="U382" s="6"/>
      <c r="V382" s="6"/>
    </row>
    <row r="383" spans="2:22" s="18" customFormat="1" ht="15.75" customHeight="1" x14ac:dyDescent="0.2">
      <c r="B383" s="6"/>
      <c r="C383" s="166"/>
      <c r="D383" s="10"/>
      <c r="E383" s="12"/>
      <c r="F383" s="6"/>
      <c r="G383" s="6"/>
      <c r="H383" s="6"/>
      <c r="I383" s="6"/>
      <c r="J383" s="178"/>
      <c r="K383" s="249"/>
      <c r="L383" s="167"/>
      <c r="M383" s="6"/>
      <c r="N383" s="6"/>
      <c r="O383" s="6"/>
      <c r="P383" s="6"/>
      <c r="Q383" s="168"/>
      <c r="S383" s="6"/>
      <c r="T383" s="6"/>
      <c r="U383" s="6"/>
      <c r="V383" s="6"/>
    </row>
    <row r="384" spans="2:22" s="18" customFormat="1" ht="15.75" customHeight="1" x14ac:dyDescent="0.2">
      <c r="B384" s="6"/>
      <c r="C384" s="166"/>
      <c r="D384" s="10"/>
      <c r="E384" s="12"/>
      <c r="F384" s="6"/>
      <c r="G384" s="6"/>
      <c r="H384" s="6"/>
      <c r="I384" s="6"/>
      <c r="J384" s="178"/>
      <c r="K384" s="249"/>
      <c r="L384" s="167"/>
      <c r="M384" s="6"/>
      <c r="N384" s="6"/>
      <c r="O384" s="6"/>
      <c r="P384" s="6"/>
      <c r="Q384" s="168"/>
      <c r="S384" s="6"/>
      <c r="T384" s="6"/>
      <c r="U384" s="6"/>
      <c r="V384" s="6"/>
    </row>
    <row r="385" spans="2:22" s="18" customFormat="1" ht="15.75" customHeight="1" x14ac:dyDescent="0.2">
      <c r="B385" s="6"/>
      <c r="C385" s="166"/>
      <c r="D385" s="10"/>
      <c r="E385" s="12"/>
      <c r="F385" s="6"/>
      <c r="G385" s="6"/>
      <c r="H385" s="6"/>
      <c r="I385" s="6"/>
      <c r="J385" s="178"/>
      <c r="K385" s="249"/>
      <c r="L385" s="167"/>
      <c r="M385" s="6"/>
      <c r="N385" s="6"/>
      <c r="O385" s="6"/>
      <c r="P385" s="6"/>
      <c r="Q385" s="168"/>
      <c r="S385" s="6"/>
      <c r="T385" s="6"/>
      <c r="U385" s="6"/>
      <c r="V385" s="6"/>
    </row>
    <row r="386" spans="2:22" s="18" customFormat="1" ht="15.75" customHeight="1" x14ac:dyDescent="0.2">
      <c r="B386" s="6"/>
      <c r="C386" s="166"/>
      <c r="D386" s="10"/>
      <c r="E386" s="12"/>
      <c r="F386" s="6"/>
      <c r="G386" s="6"/>
      <c r="H386" s="6"/>
      <c r="I386" s="6"/>
      <c r="J386" s="178"/>
      <c r="K386" s="249"/>
      <c r="L386" s="167"/>
      <c r="M386" s="6"/>
      <c r="N386" s="6"/>
      <c r="O386" s="6"/>
      <c r="P386" s="6"/>
      <c r="Q386" s="168"/>
      <c r="S386" s="6"/>
      <c r="T386" s="6"/>
      <c r="U386" s="6"/>
      <c r="V386" s="6"/>
    </row>
    <row r="387" spans="2:22" s="18" customFormat="1" ht="15.75" customHeight="1" x14ac:dyDescent="0.2">
      <c r="B387" s="6"/>
      <c r="C387" s="166"/>
      <c r="D387" s="10"/>
      <c r="E387" s="12"/>
      <c r="F387" s="6"/>
      <c r="G387" s="6"/>
      <c r="H387" s="6"/>
      <c r="I387" s="6"/>
      <c r="J387" s="178"/>
      <c r="K387" s="249"/>
      <c r="L387" s="167"/>
      <c r="M387" s="6"/>
      <c r="N387" s="6"/>
      <c r="O387" s="6"/>
      <c r="P387" s="6"/>
      <c r="Q387" s="168"/>
      <c r="S387" s="6"/>
      <c r="T387" s="6"/>
      <c r="U387" s="6"/>
      <c r="V387" s="6"/>
    </row>
    <row r="388" spans="2:22" s="18" customFormat="1" ht="15.75" customHeight="1" x14ac:dyDescent="0.2">
      <c r="B388" s="6"/>
      <c r="C388" s="166"/>
      <c r="D388" s="10"/>
      <c r="E388" s="12"/>
      <c r="F388" s="6"/>
      <c r="G388" s="6"/>
      <c r="H388" s="6"/>
      <c r="I388" s="6"/>
      <c r="J388" s="178"/>
      <c r="K388" s="249"/>
      <c r="L388" s="167"/>
      <c r="M388" s="6"/>
      <c r="N388" s="6"/>
      <c r="O388" s="6"/>
      <c r="P388" s="6"/>
      <c r="Q388" s="168"/>
      <c r="S388" s="6"/>
      <c r="T388" s="6"/>
      <c r="U388" s="6"/>
      <c r="V388" s="6"/>
    </row>
    <row r="389" spans="2:22" s="18" customFormat="1" ht="15.75" customHeight="1" x14ac:dyDescent="0.2">
      <c r="B389" s="6"/>
      <c r="C389" s="166"/>
      <c r="D389" s="10"/>
      <c r="E389" s="12"/>
      <c r="F389" s="6"/>
      <c r="G389" s="6"/>
      <c r="H389" s="6"/>
      <c r="I389" s="6"/>
      <c r="J389" s="178"/>
      <c r="K389" s="249"/>
      <c r="L389" s="167"/>
      <c r="M389" s="6"/>
      <c r="N389" s="6"/>
      <c r="O389" s="6"/>
      <c r="P389" s="6"/>
      <c r="Q389" s="168"/>
      <c r="S389" s="6"/>
      <c r="T389" s="6"/>
      <c r="U389" s="6"/>
      <c r="V389" s="6"/>
    </row>
    <row r="390" spans="2:22" s="18" customFormat="1" ht="15.75" customHeight="1" x14ac:dyDescent="0.2">
      <c r="B390" s="6"/>
      <c r="C390" s="166"/>
      <c r="D390" s="10"/>
      <c r="E390" s="12"/>
      <c r="F390" s="6"/>
      <c r="G390" s="6"/>
      <c r="H390" s="6"/>
      <c r="I390" s="6"/>
      <c r="J390" s="178"/>
      <c r="K390" s="249"/>
      <c r="L390" s="167"/>
      <c r="M390" s="6"/>
      <c r="N390" s="6"/>
      <c r="O390" s="6"/>
      <c r="P390" s="6"/>
      <c r="Q390" s="168"/>
      <c r="S390" s="6"/>
      <c r="T390" s="6"/>
      <c r="U390" s="6"/>
      <c r="V390" s="6"/>
    </row>
    <row r="391" spans="2:22" s="18" customFormat="1" ht="15.75" customHeight="1" x14ac:dyDescent="0.2">
      <c r="B391" s="6"/>
      <c r="C391" s="166"/>
      <c r="D391" s="10"/>
      <c r="E391" s="12"/>
      <c r="F391" s="6"/>
      <c r="G391" s="6"/>
      <c r="H391" s="6"/>
      <c r="I391" s="6"/>
      <c r="J391" s="178"/>
      <c r="K391" s="249"/>
      <c r="L391" s="167"/>
      <c r="M391" s="6"/>
      <c r="N391" s="6"/>
      <c r="O391" s="6"/>
      <c r="P391" s="6"/>
      <c r="Q391" s="168"/>
      <c r="S391" s="6"/>
      <c r="T391" s="6"/>
      <c r="U391" s="6"/>
      <c r="V391" s="6"/>
    </row>
    <row r="392" spans="2:22" s="18" customFormat="1" ht="15.75" customHeight="1" x14ac:dyDescent="0.2">
      <c r="B392" s="6"/>
      <c r="C392" s="166"/>
      <c r="D392" s="10"/>
      <c r="E392" s="12"/>
      <c r="F392" s="6"/>
      <c r="G392" s="6"/>
      <c r="H392" s="6"/>
      <c r="I392" s="6"/>
      <c r="J392" s="178"/>
      <c r="K392" s="249"/>
      <c r="L392" s="167"/>
      <c r="M392" s="6"/>
      <c r="N392" s="6"/>
      <c r="O392" s="6"/>
      <c r="P392" s="6"/>
      <c r="Q392" s="168"/>
      <c r="S392" s="6"/>
      <c r="T392" s="6"/>
      <c r="U392" s="6"/>
      <c r="V392" s="6"/>
    </row>
    <row r="393" spans="2:22" s="18" customFormat="1" ht="15.75" customHeight="1" x14ac:dyDescent="0.2">
      <c r="B393" s="6"/>
      <c r="C393" s="166"/>
      <c r="D393" s="10"/>
      <c r="E393" s="12"/>
      <c r="F393" s="6"/>
      <c r="G393" s="6"/>
      <c r="H393" s="6"/>
      <c r="I393" s="6"/>
      <c r="J393" s="178"/>
      <c r="K393" s="249"/>
      <c r="L393" s="167"/>
      <c r="M393" s="6"/>
      <c r="N393" s="6"/>
      <c r="O393" s="6"/>
      <c r="P393" s="6"/>
      <c r="Q393" s="168"/>
      <c r="S393" s="6"/>
      <c r="T393" s="6"/>
      <c r="U393" s="6"/>
      <c r="V393" s="6"/>
    </row>
    <row r="394" spans="2:22" s="18" customFormat="1" ht="15.75" customHeight="1" x14ac:dyDescent="0.2">
      <c r="B394" s="6"/>
      <c r="C394" s="166"/>
      <c r="D394" s="10"/>
      <c r="E394" s="12"/>
      <c r="F394" s="6"/>
      <c r="G394" s="6"/>
      <c r="H394" s="6"/>
      <c r="I394" s="6"/>
      <c r="J394" s="178"/>
      <c r="K394" s="249"/>
      <c r="L394" s="167"/>
      <c r="M394" s="6"/>
      <c r="N394" s="6"/>
      <c r="O394" s="6"/>
      <c r="P394" s="6"/>
      <c r="Q394" s="168"/>
      <c r="S394" s="6"/>
      <c r="T394" s="6"/>
      <c r="U394" s="6"/>
      <c r="V394" s="6"/>
    </row>
    <row r="395" spans="2:22" s="18" customFormat="1" ht="15.75" customHeight="1" x14ac:dyDescent="0.2">
      <c r="B395" s="6"/>
      <c r="C395" s="166"/>
      <c r="D395" s="10"/>
      <c r="E395" s="12"/>
      <c r="F395" s="6"/>
      <c r="G395" s="6"/>
      <c r="H395" s="6"/>
      <c r="I395" s="6"/>
      <c r="J395" s="178"/>
      <c r="K395" s="249"/>
      <c r="L395" s="167"/>
      <c r="M395" s="6"/>
      <c r="N395" s="6"/>
      <c r="O395" s="6"/>
      <c r="P395" s="6"/>
      <c r="Q395" s="168"/>
      <c r="S395" s="6"/>
      <c r="T395" s="6"/>
      <c r="U395" s="6"/>
      <c r="V395" s="6"/>
    </row>
    <row r="396" spans="2:22" s="18" customFormat="1" ht="15.75" customHeight="1" x14ac:dyDescent="0.2">
      <c r="B396" s="6"/>
      <c r="C396" s="166"/>
      <c r="D396" s="10"/>
      <c r="E396" s="12"/>
      <c r="F396" s="6"/>
      <c r="G396" s="6"/>
      <c r="H396" s="6"/>
      <c r="I396" s="6"/>
      <c r="J396" s="178"/>
      <c r="K396" s="249"/>
      <c r="L396" s="167"/>
      <c r="M396" s="6"/>
      <c r="N396" s="6"/>
      <c r="O396" s="6"/>
      <c r="P396" s="6"/>
      <c r="Q396" s="168"/>
      <c r="S396" s="6"/>
      <c r="T396" s="6"/>
      <c r="U396" s="6"/>
      <c r="V396" s="6"/>
    </row>
    <row r="397" spans="2:22" s="18" customFormat="1" ht="15.75" customHeight="1" x14ac:dyDescent="0.2">
      <c r="B397" s="6"/>
      <c r="C397" s="166"/>
      <c r="D397" s="10"/>
      <c r="E397" s="12"/>
      <c r="F397" s="6"/>
      <c r="G397" s="6"/>
      <c r="H397" s="6"/>
      <c r="I397" s="6"/>
      <c r="J397" s="178"/>
      <c r="K397" s="249"/>
      <c r="L397" s="167"/>
      <c r="M397" s="6"/>
      <c r="N397" s="6"/>
      <c r="O397" s="6"/>
      <c r="P397" s="6"/>
      <c r="Q397" s="168"/>
      <c r="S397" s="6"/>
      <c r="T397" s="6"/>
      <c r="U397" s="6"/>
      <c r="V397" s="6"/>
    </row>
    <row r="398" spans="2:22" s="18" customFormat="1" ht="15.75" customHeight="1" x14ac:dyDescent="0.2">
      <c r="B398" s="6"/>
      <c r="C398" s="166"/>
      <c r="D398" s="10"/>
      <c r="E398" s="12"/>
      <c r="F398" s="6"/>
      <c r="G398" s="6"/>
      <c r="H398" s="6"/>
      <c r="I398" s="6"/>
      <c r="J398" s="178"/>
      <c r="K398" s="249"/>
      <c r="L398" s="167"/>
      <c r="M398" s="6"/>
      <c r="N398" s="6"/>
      <c r="O398" s="6"/>
      <c r="P398" s="6"/>
      <c r="Q398" s="168"/>
      <c r="S398" s="6"/>
      <c r="T398" s="6"/>
      <c r="U398" s="6"/>
      <c r="V398" s="6"/>
    </row>
    <row r="399" spans="2:22" s="18" customFormat="1" ht="15.75" customHeight="1" x14ac:dyDescent="0.2">
      <c r="B399" s="6"/>
      <c r="C399" s="166"/>
      <c r="D399" s="10"/>
      <c r="E399" s="12"/>
      <c r="F399" s="6"/>
      <c r="G399" s="6"/>
      <c r="H399" s="6"/>
      <c r="I399" s="6"/>
      <c r="J399" s="178"/>
      <c r="K399" s="249"/>
      <c r="L399" s="167"/>
      <c r="M399" s="6"/>
      <c r="N399" s="6"/>
      <c r="O399" s="6"/>
      <c r="P399" s="6"/>
      <c r="Q399" s="168"/>
      <c r="S399" s="6"/>
      <c r="T399" s="6"/>
      <c r="U399" s="6"/>
      <c r="V399" s="6"/>
    </row>
    <row r="400" spans="2:22" s="18" customFormat="1" ht="15.75" customHeight="1" x14ac:dyDescent="0.2">
      <c r="B400" s="6"/>
      <c r="C400" s="166"/>
      <c r="D400" s="10"/>
      <c r="E400" s="12"/>
      <c r="F400" s="6"/>
      <c r="G400" s="6"/>
      <c r="H400" s="6"/>
      <c r="I400" s="6"/>
      <c r="J400" s="178"/>
      <c r="K400" s="249"/>
      <c r="L400" s="167"/>
      <c r="M400" s="6"/>
      <c r="N400" s="6"/>
      <c r="O400" s="6"/>
      <c r="P400" s="6"/>
      <c r="Q400" s="168"/>
      <c r="S400" s="6"/>
      <c r="T400" s="6"/>
      <c r="U400" s="6"/>
      <c r="V400" s="6"/>
    </row>
    <row r="401" spans="2:22" s="18" customFormat="1" ht="15.75" customHeight="1" x14ac:dyDescent="0.2">
      <c r="B401" s="6"/>
      <c r="C401" s="166"/>
      <c r="D401" s="10"/>
      <c r="E401" s="12"/>
      <c r="F401" s="6"/>
      <c r="G401" s="6"/>
      <c r="H401" s="6"/>
      <c r="I401" s="6"/>
      <c r="J401" s="178"/>
      <c r="K401" s="249"/>
      <c r="L401" s="167"/>
      <c r="M401" s="6"/>
      <c r="N401" s="6"/>
      <c r="O401" s="6"/>
      <c r="P401" s="6"/>
      <c r="Q401" s="168"/>
      <c r="S401" s="6"/>
      <c r="T401" s="6"/>
      <c r="U401" s="6"/>
      <c r="V401" s="6"/>
    </row>
    <row r="402" spans="2:22" s="18" customFormat="1" ht="15.75" customHeight="1" x14ac:dyDescent="0.2">
      <c r="B402" s="6"/>
      <c r="C402" s="166"/>
      <c r="D402" s="10"/>
      <c r="E402" s="12"/>
      <c r="F402" s="6"/>
      <c r="G402" s="6"/>
      <c r="H402" s="6"/>
      <c r="I402" s="6"/>
      <c r="J402" s="178"/>
      <c r="K402" s="249"/>
      <c r="L402" s="167"/>
      <c r="M402" s="6"/>
      <c r="N402" s="6"/>
      <c r="O402" s="6"/>
      <c r="P402" s="6"/>
      <c r="Q402" s="168"/>
      <c r="S402" s="6"/>
      <c r="T402" s="6"/>
      <c r="U402" s="6"/>
      <c r="V402" s="6"/>
    </row>
    <row r="403" spans="2:22" s="18" customFormat="1" ht="15.75" customHeight="1" x14ac:dyDescent="0.2">
      <c r="B403" s="6"/>
      <c r="C403" s="166"/>
      <c r="D403" s="10"/>
      <c r="E403" s="12"/>
      <c r="F403" s="6"/>
      <c r="G403" s="6"/>
      <c r="H403" s="6"/>
      <c r="I403" s="6"/>
      <c r="J403" s="178"/>
      <c r="K403" s="249"/>
      <c r="L403" s="167"/>
      <c r="M403" s="6"/>
      <c r="N403" s="6"/>
      <c r="O403" s="6"/>
      <c r="P403" s="6"/>
      <c r="Q403" s="168"/>
      <c r="S403" s="6"/>
      <c r="T403" s="6"/>
      <c r="U403" s="6"/>
      <c r="V403" s="6"/>
    </row>
    <row r="404" spans="2:22" s="18" customFormat="1" ht="15.75" customHeight="1" x14ac:dyDescent="0.2">
      <c r="B404" s="6"/>
      <c r="C404" s="166"/>
      <c r="D404" s="10"/>
      <c r="E404" s="12"/>
      <c r="F404" s="6"/>
      <c r="G404" s="6"/>
      <c r="H404" s="6"/>
      <c r="I404" s="6"/>
      <c r="J404" s="178"/>
      <c r="K404" s="249"/>
      <c r="L404" s="167"/>
      <c r="M404" s="6"/>
      <c r="N404" s="6"/>
      <c r="O404" s="6"/>
      <c r="P404" s="6"/>
      <c r="Q404" s="168"/>
      <c r="S404" s="6"/>
      <c r="T404" s="6"/>
      <c r="U404" s="6"/>
      <c r="V404" s="6"/>
    </row>
    <row r="405" spans="2:22" s="18" customFormat="1" ht="15.75" customHeight="1" x14ac:dyDescent="0.2">
      <c r="B405" s="6"/>
      <c r="C405" s="166"/>
      <c r="D405" s="10"/>
      <c r="E405" s="12"/>
      <c r="F405" s="6"/>
      <c r="G405" s="6"/>
      <c r="H405" s="6"/>
      <c r="I405" s="6"/>
      <c r="J405" s="178"/>
      <c r="K405" s="249"/>
      <c r="L405" s="167"/>
      <c r="M405" s="6"/>
      <c r="N405" s="6"/>
      <c r="O405" s="6"/>
      <c r="P405" s="6"/>
      <c r="Q405" s="168"/>
      <c r="S405" s="6"/>
      <c r="T405" s="6"/>
      <c r="U405" s="6"/>
      <c r="V405" s="6"/>
    </row>
    <row r="406" spans="2:22" s="18" customFormat="1" ht="15.75" customHeight="1" x14ac:dyDescent="0.2">
      <c r="B406" s="6"/>
      <c r="C406" s="166"/>
      <c r="D406" s="10"/>
      <c r="E406" s="12"/>
      <c r="F406" s="6"/>
      <c r="G406" s="6"/>
      <c r="H406" s="6"/>
      <c r="I406" s="6"/>
      <c r="J406" s="178"/>
      <c r="K406" s="249"/>
      <c r="L406" s="167"/>
      <c r="M406" s="6"/>
      <c r="N406" s="6"/>
      <c r="O406" s="6"/>
      <c r="P406" s="6"/>
      <c r="Q406" s="168"/>
      <c r="S406" s="6"/>
      <c r="T406" s="6"/>
      <c r="U406" s="6"/>
      <c r="V406" s="6"/>
    </row>
    <row r="407" spans="2:22" s="18" customFormat="1" ht="15.75" customHeight="1" x14ac:dyDescent="0.2">
      <c r="B407" s="6"/>
      <c r="C407" s="166"/>
      <c r="D407" s="10"/>
      <c r="E407" s="12"/>
      <c r="F407" s="6"/>
      <c r="G407" s="6"/>
      <c r="H407" s="6"/>
      <c r="I407" s="6"/>
      <c r="J407" s="178"/>
      <c r="K407" s="249"/>
      <c r="L407" s="167"/>
      <c r="M407" s="6"/>
      <c r="N407" s="6"/>
      <c r="O407" s="6"/>
      <c r="P407" s="6"/>
      <c r="Q407" s="168"/>
      <c r="S407" s="6"/>
      <c r="T407" s="6"/>
      <c r="U407" s="6"/>
      <c r="V407" s="6"/>
    </row>
    <row r="408" spans="2:22" s="18" customFormat="1" ht="15.75" customHeight="1" x14ac:dyDescent="0.2">
      <c r="B408" s="6"/>
      <c r="C408" s="166"/>
      <c r="D408" s="10"/>
      <c r="E408" s="12"/>
      <c r="F408" s="6"/>
      <c r="G408" s="6"/>
      <c r="H408" s="6"/>
      <c r="I408" s="6"/>
      <c r="J408" s="178"/>
      <c r="K408" s="249"/>
      <c r="L408" s="167"/>
      <c r="M408" s="6"/>
      <c r="N408" s="6"/>
      <c r="O408" s="6"/>
      <c r="P408" s="6"/>
      <c r="Q408" s="168"/>
      <c r="S408" s="6"/>
      <c r="T408" s="6"/>
      <c r="U408" s="6"/>
      <c r="V408" s="6"/>
    </row>
    <row r="409" spans="2:22" s="18" customFormat="1" ht="15.75" customHeight="1" x14ac:dyDescent="0.2">
      <c r="B409" s="6"/>
      <c r="C409" s="166"/>
      <c r="D409" s="10"/>
      <c r="E409" s="12"/>
      <c r="F409" s="6"/>
      <c r="G409" s="6"/>
      <c r="H409" s="6"/>
      <c r="I409" s="6"/>
      <c r="J409" s="178"/>
      <c r="K409" s="249"/>
      <c r="L409" s="167"/>
      <c r="M409" s="6"/>
      <c r="N409" s="6"/>
      <c r="O409" s="6"/>
      <c r="P409" s="6"/>
      <c r="Q409" s="168"/>
      <c r="S409" s="6"/>
      <c r="T409" s="6"/>
      <c r="U409" s="6"/>
      <c r="V409" s="6"/>
    </row>
    <row r="410" spans="2:22" s="18" customFormat="1" ht="15.75" customHeight="1" x14ac:dyDescent="0.2">
      <c r="B410" s="6"/>
      <c r="C410" s="166"/>
      <c r="D410" s="10"/>
      <c r="E410" s="12"/>
      <c r="F410" s="6"/>
      <c r="G410" s="6"/>
      <c r="H410" s="6"/>
      <c r="I410" s="6"/>
      <c r="J410" s="178"/>
      <c r="K410" s="249"/>
      <c r="L410" s="167"/>
      <c r="M410" s="6"/>
      <c r="N410" s="6"/>
      <c r="O410" s="6"/>
      <c r="P410" s="6"/>
      <c r="Q410" s="168"/>
      <c r="S410" s="6"/>
      <c r="T410" s="6"/>
      <c r="U410" s="6"/>
      <c r="V410" s="6"/>
    </row>
    <row r="411" spans="2:22" s="18" customFormat="1" ht="15.75" customHeight="1" x14ac:dyDescent="0.2">
      <c r="B411" s="6"/>
      <c r="C411" s="166"/>
      <c r="D411" s="10"/>
      <c r="E411" s="12"/>
      <c r="F411" s="6"/>
      <c r="G411" s="6"/>
      <c r="H411" s="6"/>
      <c r="I411" s="6"/>
      <c r="J411" s="178"/>
      <c r="K411" s="249"/>
      <c r="L411" s="167"/>
      <c r="M411" s="6"/>
      <c r="N411" s="6"/>
      <c r="O411" s="6"/>
      <c r="P411" s="6"/>
      <c r="Q411" s="168"/>
      <c r="S411" s="6"/>
      <c r="T411" s="6"/>
      <c r="U411" s="6"/>
      <c r="V411" s="6"/>
    </row>
    <row r="412" spans="2:22" s="18" customFormat="1" ht="15.75" customHeight="1" x14ac:dyDescent="0.2">
      <c r="B412" s="6"/>
      <c r="C412" s="166"/>
      <c r="D412" s="10"/>
      <c r="E412" s="12"/>
      <c r="F412" s="6"/>
      <c r="G412" s="6"/>
      <c r="H412" s="6"/>
      <c r="I412" s="6"/>
      <c r="J412" s="178"/>
      <c r="K412" s="249"/>
      <c r="L412" s="167"/>
      <c r="M412" s="6"/>
      <c r="N412" s="6"/>
      <c r="O412" s="6"/>
      <c r="P412" s="6"/>
      <c r="Q412" s="168"/>
      <c r="S412" s="6"/>
      <c r="T412" s="6"/>
      <c r="U412" s="6"/>
      <c r="V412" s="6"/>
    </row>
    <row r="413" spans="2:22" s="18" customFormat="1" ht="15.75" customHeight="1" x14ac:dyDescent="0.2">
      <c r="B413" s="6"/>
      <c r="C413" s="166"/>
      <c r="D413" s="10"/>
      <c r="E413" s="12"/>
      <c r="F413" s="6"/>
      <c r="G413" s="6"/>
      <c r="H413" s="6"/>
      <c r="I413" s="6"/>
      <c r="J413" s="178"/>
      <c r="K413" s="249"/>
      <c r="L413" s="167"/>
      <c r="M413" s="6"/>
      <c r="N413" s="6"/>
      <c r="O413" s="6"/>
      <c r="P413" s="6"/>
      <c r="Q413" s="168"/>
      <c r="S413" s="6"/>
      <c r="T413" s="6"/>
      <c r="U413" s="6"/>
      <c r="V413" s="6"/>
    </row>
    <row r="414" spans="2:22" s="18" customFormat="1" ht="15.75" customHeight="1" x14ac:dyDescent="0.2">
      <c r="B414" s="6"/>
      <c r="C414" s="166"/>
      <c r="D414" s="10"/>
      <c r="E414" s="12"/>
      <c r="F414" s="6"/>
      <c r="G414" s="6"/>
      <c r="H414" s="6"/>
      <c r="I414" s="6"/>
      <c r="J414" s="178"/>
      <c r="K414" s="249"/>
      <c r="L414" s="167"/>
      <c r="M414" s="6"/>
      <c r="N414" s="6"/>
      <c r="O414" s="6"/>
      <c r="P414" s="6"/>
      <c r="Q414" s="168"/>
      <c r="S414" s="6"/>
      <c r="T414" s="6"/>
      <c r="U414" s="6"/>
      <c r="V414" s="6"/>
    </row>
    <row r="415" spans="2:22" s="18" customFormat="1" ht="15.75" customHeight="1" x14ac:dyDescent="0.2">
      <c r="B415" s="6"/>
      <c r="C415" s="166"/>
      <c r="D415" s="10"/>
      <c r="E415" s="12"/>
      <c r="F415" s="6"/>
      <c r="G415" s="6"/>
      <c r="H415" s="6"/>
      <c r="I415" s="6"/>
      <c r="J415" s="178"/>
      <c r="K415" s="249"/>
      <c r="L415" s="167"/>
      <c r="M415" s="6"/>
      <c r="N415" s="6"/>
      <c r="O415" s="6"/>
      <c r="P415" s="6"/>
      <c r="Q415" s="168"/>
      <c r="S415" s="6"/>
      <c r="T415" s="6"/>
      <c r="U415" s="6"/>
      <c r="V415" s="6"/>
    </row>
    <row r="416" spans="2:22" s="18" customFormat="1" ht="15.75" customHeight="1" x14ac:dyDescent="0.2">
      <c r="B416" s="6"/>
      <c r="C416" s="166"/>
      <c r="D416" s="10"/>
      <c r="E416" s="12"/>
      <c r="F416" s="6"/>
      <c r="G416" s="6"/>
      <c r="H416" s="6"/>
      <c r="I416" s="6"/>
      <c r="J416" s="178"/>
      <c r="K416" s="249"/>
      <c r="L416" s="167"/>
      <c r="M416" s="6"/>
      <c r="N416" s="6"/>
      <c r="O416" s="6"/>
      <c r="P416" s="6"/>
      <c r="Q416" s="168"/>
      <c r="S416" s="6"/>
      <c r="T416" s="6"/>
      <c r="U416" s="6"/>
      <c r="V416" s="6"/>
    </row>
    <row r="417" spans="2:22" s="18" customFormat="1" ht="15.75" customHeight="1" x14ac:dyDescent="0.2">
      <c r="B417" s="6"/>
      <c r="C417" s="166"/>
      <c r="D417" s="10"/>
      <c r="E417" s="12"/>
      <c r="F417" s="6"/>
      <c r="G417" s="6"/>
      <c r="H417" s="6"/>
      <c r="I417" s="6"/>
      <c r="J417" s="178"/>
      <c r="K417" s="249"/>
      <c r="L417" s="167"/>
      <c r="M417" s="6"/>
      <c r="N417" s="6"/>
      <c r="O417" s="6"/>
      <c r="P417" s="6"/>
      <c r="Q417" s="168"/>
      <c r="S417" s="6"/>
      <c r="T417" s="6"/>
      <c r="U417" s="6"/>
      <c r="V417" s="6"/>
    </row>
    <row r="418" spans="2:22" s="18" customFormat="1" ht="15.75" customHeight="1" x14ac:dyDescent="0.2">
      <c r="B418" s="6"/>
      <c r="C418" s="166"/>
      <c r="D418" s="10"/>
      <c r="E418" s="12"/>
      <c r="F418" s="6"/>
      <c r="G418" s="6"/>
      <c r="H418" s="6"/>
      <c r="I418" s="6"/>
      <c r="J418" s="178"/>
      <c r="K418" s="249"/>
      <c r="L418" s="167"/>
      <c r="M418" s="6"/>
      <c r="N418" s="6"/>
      <c r="O418" s="6"/>
      <c r="P418" s="6"/>
      <c r="Q418" s="168"/>
      <c r="S418" s="6"/>
      <c r="T418" s="6"/>
      <c r="U418" s="6"/>
      <c r="V418" s="6"/>
    </row>
    <row r="419" spans="2:22" s="18" customFormat="1" ht="15.75" customHeight="1" x14ac:dyDescent="0.2">
      <c r="B419" s="6"/>
      <c r="C419" s="166"/>
      <c r="D419" s="10"/>
      <c r="E419" s="12"/>
      <c r="F419" s="6"/>
      <c r="G419" s="6"/>
      <c r="H419" s="6"/>
      <c r="I419" s="6"/>
      <c r="J419" s="178"/>
      <c r="K419" s="249"/>
      <c r="L419" s="167"/>
      <c r="M419" s="6"/>
      <c r="N419" s="6"/>
      <c r="O419" s="6"/>
      <c r="P419" s="6"/>
      <c r="Q419" s="168"/>
      <c r="S419" s="6"/>
      <c r="T419" s="6"/>
      <c r="U419" s="6"/>
      <c r="V419" s="6"/>
    </row>
    <row r="420" spans="2:22" s="18" customFormat="1" ht="15.75" customHeight="1" x14ac:dyDescent="0.2">
      <c r="B420" s="6"/>
      <c r="C420" s="166"/>
      <c r="D420" s="10"/>
      <c r="E420" s="12"/>
      <c r="F420" s="6"/>
      <c r="G420" s="6"/>
      <c r="H420" s="6"/>
      <c r="I420" s="6"/>
      <c r="J420" s="178"/>
      <c r="K420" s="249"/>
      <c r="L420" s="167"/>
      <c r="M420" s="6"/>
      <c r="N420" s="6"/>
      <c r="O420" s="6"/>
      <c r="P420" s="6"/>
      <c r="Q420" s="168"/>
      <c r="S420" s="6"/>
      <c r="T420" s="6"/>
      <c r="U420" s="6"/>
      <c r="V420" s="6"/>
    </row>
    <row r="421" spans="2:22" s="18" customFormat="1" ht="15.75" customHeight="1" x14ac:dyDescent="0.2">
      <c r="B421" s="6"/>
      <c r="C421" s="166"/>
      <c r="D421" s="10"/>
      <c r="E421" s="12"/>
      <c r="F421" s="6"/>
      <c r="G421" s="6"/>
      <c r="H421" s="6"/>
      <c r="I421" s="6"/>
      <c r="J421" s="178"/>
      <c r="K421" s="249"/>
      <c r="L421" s="167"/>
      <c r="M421" s="6"/>
      <c r="N421" s="6"/>
      <c r="O421" s="6"/>
      <c r="P421" s="6"/>
      <c r="Q421" s="168"/>
      <c r="S421" s="6"/>
      <c r="T421" s="6"/>
      <c r="U421" s="6"/>
      <c r="V421" s="6"/>
    </row>
    <row r="422" spans="2:22" s="18" customFormat="1" ht="15.75" customHeight="1" x14ac:dyDescent="0.2">
      <c r="B422" s="6"/>
      <c r="C422" s="166"/>
      <c r="D422" s="10"/>
      <c r="E422" s="12"/>
      <c r="F422" s="6"/>
      <c r="G422" s="6"/>
      <c r="H422" s="6"/>
      <c r="I422" s="6"/>
      <c r="J422" s="178"/>
      <c r="K422" s="249"/>
      <c r="L422" s="167"/>
      <c r="M422" s="6"/>
      <c r="N422" s="6"/>
      <c r="O422" s="6"/>
      <c r="P422" s="6"/>
      <c r="Q422" s="168"/>
      <c r="S422" s="6"/>
      <c r="T422" s="6"/>
      <c r="U422" s="6"/>
      <c r="V422" s="6"/>
    </row>
    <row r="423" spans="2:22" s="18" customFormat="1" ht="15.75" customHeight="1" x14ac:dyDescent="0.2">
      <c r="B423" s="6"/>
      <c r="C423" s="166"/>
      <c r="D423" s="10"/>
      <c r="E423" s="12"/>
      <c r="F423" s="6"/>
      <c r="G423" s="6"/>
      <c r="H423" s="6"/>
      <c r="I423" s="6"/>
      <c r="J423" s="178"/>
      <c r="K423" s="249"/>
      <c r="L423" s="167"/>
      <c r="M423" s="6"/>
      <c r="N423" s="6"/>
      <c r="O423" s="6"/>
      <c r="P423" s="6"/>
      <c r="Q423" s="168"/>
      <c r="S423" s="6"/>
      <c r="T423" s="6"/>
      <c r="U423" s="6"/>
      <c r="V423" s="6"/>
    </row>
    <row r="424" spans="2:22" s="18" customFormat="1" ht="15.75" customHeight="1" x14ac:dyDescent="0.2">
      <c r="B424" s="6"/>
      <c r="C424" s="166"/>
      <c r="D424" s="10"/>
      <c r="E424" s="12"/>
      <c r="F424" s="6"/>
      <c r="G424" s="6"/>
      <c r="H424" s="6"/>
      <c r="I424" s="6"/>
      <c r="J424" s="178"/>
      <c r="K424" s="249"/>
      <c r="L424" s="167"/>
      <c r="M424" s="6"/>
      <c r="N424" s="6"/>
      <c r="O424" s="6"/>
      <c r="P424" s="6"/>
      <c r="Q424" s="168"/>
      <c r="S424" s="6"/>
      <c r="T424" s="6"/>
      <c r="U424" s="6"/>
      <c r="V424" s="6"/>
    </row>
    <row r="425" spans="2:22" s="18" customFormat="1" ht="15.75" customHeight="1" x14ac:dyDescent="0.2">
      <c r="B425" s="6"/>
      <c r="C425" s="166"/>
      <c r="D425" s="10"/>
      <c r="E425" s="12"/>
      <c r="F425" s="6"/>
      <c r="G425" s="6"/>
      <c r="H425" s="6"/>
      <c r="I425" s="6"/>
      <c r="J425" s="178"/>
      <c r="K425" s="249"/>
      <c r="L425" s="167"/>
      <c r="M425" s="6"/>
      <c r="N425" s="6"/>
      <c r="O425" s="6"/>
      <c r="P425" s="6"/>
      <c r="Q425" s="168"/>
      <c r="S425" s="6"/>
      <c r="T425" s="6"/>
      <c r="U425" s="6"/>
      <c r="V425" s="6"/>
    </row>
    <row r="426" spans="2:22" s="18" customFormat="1" ht="15.75" customHeight="1" x14ac:dyDescent="0.2">
      <c r="B426" s="6"/>
      <c r="C426" s="166"/>
      <c r="D426" s="10"/>
      <c r="E426" s="12"/>
      <c r="F426" s="6"/>
      <c r="G426" s="6"/>
      <c r="H426" s="6"/>
      <c r="I426" s="6"/>
      <c r="J426" s="178"/>
      <c r="K426" s="249"/>
      <c r="L426" s="167"/>
      <c r="M426" s="6"/>
      <c r="N426" s="6"/>
      <c r="O426" s="6"/>
      <c r="P426" s="6"/>
      <c r="Q426" s="168"/>
      <c r="S426" s="6"/>
      <c r="T426" s="6"/>
      <c r="U426" s="6"/>
      <c r="V426" s="6"/>
    </row>
    <row r="427" spans="2:22" s="18" customFormat="1" ht="15.75" customHeight="1" x14ac:dyDescent="0.2">
      <c r="B427" s="6"/>
      <c r="C427" s="166"/>
      <c r="D427" s="10"/>
      <c r="E427" s="12"/>
      <c r="F427" s="6"/>
      <c r="G427" s="6"/>
      <c r="H427" s="6"/>
      <c r="I427" s="6"/>
      <c r="J427" s="178"/>
      <c r="K427" s="249"/>
      <c r="L427" s="167"/>
      <c r="M427" s="6"/>
      <c r="N427" s="6"/>
      <c r="O427" s="6"/>
      <c r="P427" s="6"/>
      <c r="Q427" s="168"/>
      <c r="S427" s="6"/>
      <c r="T427" s="6"/>
      <c r="U427" s="6"/>
      <c r="V427" s="6"/>
    </row>
    <row r="428" spans="2:22" s="18" customFormat="1" ht="15.75" customHeight="1" x14ac:dyDescent="0.2">
      <c r="B428" s="6"/>
      <c r="C428" s="166"/>
      <c r="D428" s="10"/>
      <c r="E428" s="12"/>
      <c r="F428" s="6"/>
      <c r="G428" s="6"/>
      <c r="H428" s="6"/>
      <c r="I428" s="6"/>
      <c r="J428" s="178"/>
      <c r="K428" s="249"/>
      <c r="L428" s="167"/>
      <c r="M428" s="6"/>
      <c r="N428" s="6"/>
      <c r="O428" s="6"/>
      <c r="P428" s="6"/>
      <c r="Q428" s="168"/>
      <c r="S428" s="6"/>
      <c r="T428" s="6"/>
      <c r="U428" s="6"/>
      <c r="V428" s="6"/>
    </row>
    <row r="429" spans="2:22" s="18" customFormat="1" ht="15.75" customHeight="1" x14ac:dyDescent="0.2">
      <c r="B429" s="6"/>
      <c r="C429" s="166"/>
      <c r="D429" s="10"/>
      <c r="E429" s="12"/>
      <c r="F429" s="6"/>
      <c r="G429" s="6"/>
      <c r="H429" s="6"/>
      <c r="I429" s="6"/>
      <c r="J429" s="178"/>
      <c r="K429" s="249"/>
      <c r="L429" s="167"/>
      <c r="M429" s="6"/>
      <c r="N429" s="6"/>
      <c r="O429" s="6"/>
      <c r="P429" s="6"/>
      <c r="Q429" s="168"/>
      <c r="S429" s="6"/>
      <c r="T429" s="6"/>
      <c r="U429" s="6"/>
      <c r="V429" s="6"/>
    </row>
    <row r="430" spans="2:22" s="18" customFormat="1" ht="15.75" customHeight="1" x14ac:dyDescent="0.2">
      <c r="B430" s="6"/>
      <c r="C430" s="166"/>
      <c r="D430" s="10"/>
      <c r="E430" s="12"/>
      <c r="F430" s="6"/>
      <c r="G430" s="6"/>
      <c r="H430" s="6"/>
      <c r="I430" s="6"/>
      <c r="J430" s="178"/>
      <c r="K430" s="249"/>
      <c r="L430" s="167"/>
      <c r="M430" s="6"/>
      <c r="N430" s="6"/>
      <c r="O430" s="6"/>
      <c r="P430" s="6"/>
      <c r="Q430" s="168"/>
      <c r="S430" s="6"/>
      <c r="T430" s="6"/>
      <c r="U430" s="6"/>
      <c r="V430" s="6"/>
    </row>
    <row r="431" spans="2:22" s="18" customFormat="1" ht="15.75" customHeight="1" x14ac:dyDescent="0.2">
      <c r="B431" s="6"/>
      <c r="C431" s="166"/>
      <c r="D431" s="10"/>
      <c r="E431" s="12"/>
      <c r="F431" s="6"/>
      <c r="G431" s="6"/>
      <c r="H431" s="6"/>
      <c r="I431" s="6"/>
      <c r="J431" s="178"/>
      <c r="K431" s="249"/>
      <c r="L431" s="167"/>
      <c r="M431" s="6"/>
      <c r="N431" s="6"/>
      <c r="O431" s="6"/>
      <c r="P431" s="6"/>
      <c r="Q431" s="168"/>
      <c r="S431" s="6"/>
      <c r="T431" s="6"/>
      <c r="U431" s="6"/>
      <c r="V431" s="6"/>
    </row>
    <row r="432" spans="2:22" s="18" customFormat="1" ht="15.75" customHeight="1" x14ac:dyDescent="0.2">
      <c r="B432" s="6"/>
      <c r="C432" s="166"/>
      <c r="D432" s="10"/>
      <c r="E432" s="12"/>
      <c r="F432" s="6"/>
      <c r="G432" s="6"/>
      <c r="H432" s="6"/>
      <c r="I432" s="6"/>
      <c r="J432" s="178"/>
      <c r="K432" s="249"/>
      <c r="L432" s="167"/>
      <c r="M432" s="6"/>
      <c r="N432" s="6"/>
      <c r="O432" s="6"/>
      <c r="P432" s="6"/>
      <c r="Q432" s="168"/>
      <c r="S432" s="6"/>
      <c r="T432" s="6"/>
      <c r="U432" s="6"/>
      <c r="V432" s="6"/>
    </row>
    <row r="433" spans="2:22" s="18" customFormat="1" ht="15.75" customHeight="1" x14ac:dyDescent="0.2">
      <c r="B433" s="6"/>
      <c r="C433" s="166"/>
      <c r="D433" s="10"/>
      <c r="E433" s="12"/>
      <c r="F433" s="6"/>
      <c r="G433" s="6"/>
      <c r="H433" s="6"/>
      <c r="I433" s="6"/>
      <c r="J433" s="178"/>
      <c r="K433" s="249"/>
      <c r="L433" s="167"/>
      <c r="M433" s="6"/>
      <c r="N433" s="6"/>
      <c r="O433" s="6"/>
      <c r="P433" s="6"/>
      <c r="Q433" s="168"/>
      <c r="S433" s="6"/>
      <c r="T433" s="6"/>
      <c r="U433" s="6"/>
      <c r="V433" s="6"/>
    </row>
    <row r="434" spans="2:22" s="18" customFormat="1" ht="15.75" customHeight="1" x14ac:dyDescent="0.2">
      <c r="B434" s="6"/>
      <c r="C434" s="166"/>
      <c r="D434" s="10"/>
      <c r="E434" s="12"/>
      <c r="F434" s="6"/>
      <c r="G434" s="6"/>
      <c r="H434" s="6"/>
      <c r="I434" s="6"/>
      <c r="J434" s="178"/>
      <c r="K434" s="249"/>
      <c r="L434" s="167"/>
      <c r="M434" s="6"/>
      <c r="N434" s="6"/>
      <c r="O434" s="6"/>
      <c r="P434" s="6"/>
      <c r="Q434" s="168"/>
      <c r="S434" s="6"/>
      <c r="T434" s="6"/>
      <c r="U434" s="6"/>
      <c r="V434" s="6"/>
    </row>
    <row r="435" spans="2:22" s="18" customFormat="1" ht="15.75" customHeight="1" x14ac:dyDescent="0.2">
      <c r="B435" s="6"/>
      <c r="C435" s="166"/>
      <c r="D435" s="10"/>
      <c r="E435" s="12"/>
      <c r="F435" s="6"/>
      <c r="G435" s="6"/>
      <c r="H435" s="6"/>
      <c r="I435" s="6"/>
      <c r="J435" s="178"/>
      <c r="K435" s="249"/>
      <c r="L435" s="167"/>
      <c r="M435" s="6"/>
      <c r="N435" s="6"/>
      <c r="O435" s="6"/>
      <c r="P435" s="6"/>
      <c r="Q435" s="168"/>
      <c r="S435" s="6"/>
      <c r="T435" s="6"/>
      <c r="U435" s="6"/>
      <c r="V435" s="6"/>
    </row>
    <row r="436" spans="2:22" s="18" customFormat="1" ht="15.75" customHeight="1" x14ac:dyDescent="0.2">
      <c r="B436" s="6"/>
      <c r="C436" s="166"/>
      <c r="D436" s="10"/>
      <c r="E436" s="12"/>
      <c r="F436" s="6"/>
      <c r="G436" s="6"/>
      <c r="H436" s="6"/>
      <c r="I436" s="6"/>
      <c r="J436" s="178"/>
      <c r="K436" s="249"/>
      <c r="L436" s="167"/>
      <c r="M436" s="6"/>
      <c r="N436" s="6"/>
      <c r="O436" s="6"/>
      <c r="P436" s="6"/>
      <c r="Q436" s="168"/>
      <c r="S436" s="6"/>
      <c r="T436" s="6"/>
      <c r="U436" s="6"/>
      <c r="V436" s="6"/>
    </row>
    <row r="437" spans="2:22" s="18" customFormat="1" ht="15.75" customHeight="1" x14ac:dyDescent="0.2">
      <c r="B437" s="6"/>
      <c r="C437" s="166"/>
      <c r="D437" s="10"/>
      <c r="E437" s="12"/>
      <c r="F437" s="6"/>
      <c r="G437" s="6"/>
      <c r="H437" s="6"/>
      <c r="I437" s="6"/>
      <c r="J437" s="178"/>
      <c r="K437" s="249"/>
      <c r="L437" s="167"/>
      <c r="M437" s="6"/>
      <c r="N437" s="6"/>
      <c r="O437" s="6"/>
      <c r="P437" s="6"/>
      <c r="Q437" s="168"/>
      <c r="S437" s="6"/>
      <c r="T437" s="6"/>
      <c r="U437" s="6"/>
      <c r="V437" s="6"/>
    </row>
    <row r="438" spans="2:22" s="18" customFormat="1" ht="15.75" customHeight="1" x14ac:dyDescent="0.2">
      <c r="B438" s="6"/>
      <c r="C438" s="166"/>
      <c r="D438" s="10"/>
      <c r="E438" s="12"/>
      <c r="F438" s="6"/>
      <c r="G438" s="6"/>
      <c r="H438" s="6"/>
      <c r="I438" s="6"/>
      <c r="J438" s="178"/>
      <c r="K438" s="249"/>
      <c r="L438" s="167"/>
      <c r="M438" s="6"/>
      <c r="N438" s="6"/>
      <c r="O438" s="6"/>
      <c r="P438" s="6"/>
      <c r="Q438" s="168"/>
      <c r="S438" s="6"/>
      <c r="T438" s="6"/>
      <c r="U438" s="6"/>
      <c r="V438" s="6"/>
    </row>
    <row r="439" spans="2:22" s="18" customFormat="1" ht="15.75" customHeight="1" x14ac:dyDescent="0.2">
      <c r="B439" s="6"/>
      <c r="C439" s="166"/>
      <c r="D439" s="10"/>
      <c r="E439" s="12"/>
      <c r="F439" s="6"/>
      <c r="G439" s="6"/>
      <c r="H439" s="6"/>
      <c r="I439" s="6"/>
      <c r="J439" s="178"/>
      <c r="K439" s="249"/>
      <c r="L439" s="167"/>
      <c r="M439" s="6"/>
      <c r="N439" s="6"/>
      <c r="O439" s="6"/>
      <c r="P439" s="6"/>
      <c r="Q439" s="168"/>
      <c r="S439" s="6"/>
      <c r="T439" s="6"/>
      <c r="U439" s="6"/>
      <c r="V439" s="6"/>
    </row>
    <row r="440" spans="2:22" s="18" customFormat="1" ht="15.75" customHeight="1" x14ac:dyDescent="0.2">
      <c r="B440" s="6"/>
      <c r="C440" s="166"/>
      <c r="D440" s="10"/>
      <c r="E440" s="12"/>
      <c r="F440" s="6"/>
      <c r="G440" s="6"/>
      <c r="H440" s="6"/>
      <c r="I440" s="6"/>
      <c r="J440" s="178"/>
      <c r="K440" s="249"/>
      <c r="L440" s="167"/>
      <c r="M440" s="6"/>
      <c r="N440" s="6"/>
      <c r="O440" s="6"/>
      <c r="P440" s="6"/>
      <c r="Q440" s="168"/>
      <c r="S440" s="6"/>
      <c r="T440" s="6"/>
      <c r="U440" s="6"/>
      <c r="V440" s="6"/>
    </row>
    <row r="441" spans="2:22" s="18" customFormat="1" ht="15.75" customHeight="1" x14ac:dyDescent="0.2">
      <c r="B441" s="6"/>
      <c r="C441" s="166"/>
      <c r="D441" s="10"/>
      <c r="E441" s="12"/>
      <c r="F441" s="6"/>
      <c r="G441" s="6"/>
      <c r="H441" s="6"/>
      <c r="I441" s="6"/>
      <c r="J441" s="178"/>
      <c r="K441" s="249"/>
      <c r="L441" s="167"/>
      <c r="M441" s="6"/>
      <c r="N441" s="6"/>
      <c r="O441" s="6"/>
      <c r="P441" s="6"/>
      <c r="Q441" s="168"/>
      <c r="S441" s="6"/>
      <c r="T441" s="6"/>
      <c r="U441" s="6"/>
      <c r="V441" s="6"/>
    </row>
    <row r="442" spans="2:22" s="18" customFormat="1" ht="15.75" customHeight="1" x14ac:dyDescent="0.2">
      <c r="B442" s="6"/>
      <c r="C442" s="166"/>
      <c r="D442" s="10"/>
      <c r="E442" s="12"/>
      <c r="F442" s="6"/>
      <c r="G442" s="6"/>
      <c r="H442" s="6"/>
      <c r="I442" s="6"/>
      <c r="J442" s="178"/>
      <c r="K442" s="249"/>
      <c r="L442" s="167"/>
      <c r="M442" s="6"/>
      <c r="N442" s="6"/>
      <c r="O442" s="6"/>
      <c r="P442" s="6"/>
      <c r="Q442" s="168"/>
      <c r="S442" s="6"/>
      <c r="T442" s="6"/>
      <c r="U442" s="6"/>
      <c r="V442" s="6"/>
    </row>
    <row r="443" spans="2:22" s="18" customFormat="1" ht="15.75" customHeight="1" x14ac:dyDescent="0.2">
      <c r="B443" s="6"/>
      <c r="C443" s="166"/>
      <c r="D443" s="10"/>
      <c r="E443" s="12"/>
      <c r="F443" s="6"/>
      <c r="G443" s="6"/>
      <c r="H443" s="6"/>
      <c r="I443" s="6"/>
      <c r="J443" s="178"/>
      <c r="K443" s="249"/>
      <c r="L443" s="167"/>
      <c r="M443" s="6"/>
      <c r="N443" s="6"/>
      <c r="O443" s="6"/>
      <c r="P443" s="6"/>
      <c r="Q443" s="168"/>
      <c r="S443" s="6"/>
      <c r="T443" s="6"/>
      <c r="U443" s="6"/>
      <c r="V443" s="6"/>
    </row>
    <row r="444" spans="2:22" s="18" customFormat="1" ht="15.75" customHeight="1" x14ac:dyDescent="0.2">
      <c r="B444" s="6"/>
      <c r="C444" s="166"/>
      <c r="D444" s="10"/>
      <c r="E444" s="12"/>
      <c r="F444" s="6"/>
      <c r="G444" s="6"/>
      <c r="H444" s="6"/>
      <c r="I444" s="6"/>
      <c r="J444" s="178"/>
      <c r="K444" s="249"/>
      <c r="L444" s="167"/>
      <c r="M444" s="6"/>
      <c r="N444" s="6"/>
      <c r="O444" s="6"/>
      <c r="P444" s="6"/>
      <c r="Q444" s="168"/>
      <c r="S444" s="6"/>
      <c r="T444" s="6"/>
      <c r="U444" s="6"/>
      <c r="V444" s="6"/>
    </row>
    <row r="445" spans="2:22" s="18" customFormat="1" ht="15.75" customHeight="1" x14ac:dyDescent="0.2">
      <c r="B445" s="6"/>
      <c r="C445" s="166"/>
      <c r="D445" s="10"/>
      <c r="E445" s="12"/>
      <c r="F445" s="6"/>
      <c r="G445" s="6"/>
      <c r="H445" s="6"/>
      <c r="I445" s="6"/>
      <c r="J445" s="178"/>
      <c r="K445" s="249"/>
      <c r="L445" s="167"/>
      <c r="M445" s="6"/>
      <c r="N445" s="6"/>
      <c r="O445" s="6"/>
      <c r="P445" s="6"/>
      <c r="Q445" s="168"/>
      <c r="S445" s="6"/>
      <c r="T445" s="6"/>
      <c r="U445" s="6"/>
      <c r="V445" s="6"/>
    </row>
    <row r="446" spans="2:22" s="18" customFormat="1" ht="15.75" customHeight="1" x14ac:dyDescent="0.2">
      <c r="B446" s="6"/>
      <c r="C446" s="166"/>
      <c r="D446" s="10"/>
      <c r="E446" s="12"/>
      <c r="F446" s="6"/>
      <c r="G446" s="6"/>
      <c r="H446" s="6"/>
      <c r="I446" s="6"/>
      <c r="J446" s="178"/>
      <c r="K446" s="249"/>
      <c r="L446" s="167"/>
      <c r="M446" s="6"/>
      <c r="N446" s="6"/>
      <c r="O446" s="6"/>
      <c r="P446" s="6"/>
      <c r="Q446" s="168"/>
      <c r="S446" s="6"/>
      <c r="T446" s="6"/>
      <c r="U446" s="6"/>
      <c r="V446" s="6"/>
    </row>
    <row r="447" spans="2:22" s="18" customFormat="1" ht="15.75" customHeight="1" x14ac:dyDescent="0.2">
      <c r="B447" s="6"/>
      <c r="C447" s="166"/>
      <c r="D447" s="10"/>
      <c r="E447" s="12"/>
      <c r="F447" s="6"/>
      <c r="G447" s="6"/>
      <c r="H447" s="6"/>
      <c r="I447" s="6"/>
      <c r="J447" s="178"/>
      <c r="K447" s="249"/>
      <c r="L447" s="167"/>
      <c r="M447" s="6"/>
      <c r="N447" s="6"/>
      <c r="O447" s="6"/>
      <c r="P447" s="6"/>
      <c r="Q447" s="168"/>
      <c r="S447" s="6"/>
      <c r="T447" s="6"/>
      <c r="U447" s="6"/>
      <c r="V447" s="6"/>
    </row>
    <row r="448" spans="2:22" s="18" customFormat="1" ht="15.75" customHeight="1" x14ac:dyDescent="0.2">
      <c r="B448" s="6"/>
      <c r="C448" s="166"/>
      <c r="D448" s="10"/>
      <c r="E448" s="12"/>
      <c r="F448" s="6"/>
      <c r="G448" s="6"/>
      <c r="H448" s="6"/>
      <c r="I448" s="6"/>
      <c r="J448" s="178"/>
      <c r="K448" s="249"/>
      <c r="L448" s="167"/>
      <c r="M448" s="6"/>
      <c r="N448" s="6"/>
      <c r="O448" s="6"/>
      <c r="P448" s="6"/>
      <c r="Q448" s="168"/>
      <c r="S448" s="6"/>
      <c r="T448" s="6"/>
      <c r="U448" s="6"/>
      <c r="V448" s="6"/>
    </row>
    <row r="449" spans="2:22" s="18" customFormat="1" ht="15.75" customHeight="1" x14ac:dyDescent="0.2">
      <c r="B449" s="6"/>
      <c r="C449" s="166"/>
      <c r="D449" s="10"/>
      <c r="E449" s="12"/>
      <c r="F449" s="6"/>
      <c r="G449" s="6"/>
      <c r="H449" s="6"/>
      <c r="I449" s="6"/>
      <c r="J449" s="178"/>
      <c r="K449" s="249"/>
      <c r="L449" s="167"/>
      <c r="M449" s="6"/>
      <c r="N449" s="6"/>
      <c r="O449" s="6"/>
      <c r="P449" s="6"/>
      <c r="Q449" s="168"/>
      <c r="S449" s="6"/>
      <c r="T449" s="6"/>
      <c r="U449" s="6"/>
      <c r="V449" s="6"/>
    </row>
    <row r="450" spans="2:22" s="18" customFormat="1" ht="15.75" customHeight="1" x14ac:dyDescent="0.2">
      <c r="B450" s="6"/>
      <c r="C450" s="166"/>
      <c r="D450" s="10"/>
      <c r="E450" s="12"/>
      <c r="F450" s="6"/>
      <c r="G450" s="6"/>
      <c r="H450" s="6"/>
      <c r="I450" s="6"/>
      <c r="J450" s="178"/>
      <c r="K450" s="249"/>
      <c r="L450" s="167"/>
      <c r="M450" s="6"/>
      <c r="N450" s="6"/>
      <c r="O450" s="6"/>
      <c r="P450" s="6"/>
      <c r="Q450" s="168"/>
      <c r="S450" s="6"/>
      <c r="T450" s="6"/>
      <c r="U450" s="6"/>
      <c r="V450" s="6"/>
    </row>
    <row r="451" spans="2:22" s="18" customFormat="1" ht="15.75" customHeight="1" x14ac:dyDescent="0.2">
      <c r="B451" s="6"/>
      <c r="C451" s="166"/>
      <c r="D451" s="10"/>
      <c r="E451" s="12"/>
      <c r="F451" s="6"/>
      <c r="G451" s="6"/>
      <c r="H451" s="6"/>
      <c r="I451" s="6"/>
      <c r="J451" s="178"/>
      <c r="K451" s="249"/>
      <c r="L451" s="167"/>
      <c r="M451" s="6"/>
      <c r="N451" s="6"/>
      <c r="O451" s="6"/>
      <c r="P451" s="6"/>
      <c r="Q451" s="168"/>
      <c r="S451" s="6"/>
      <c r="T451" s="6"/>
      <c r="U451" s="6"/>
      <c r="V451" s="6"/>
    </row>
    <row r="452" spans="2:22" s="18" customFormat="1" ht="15.75" customHeight="1" x14ac:dyDescent="0.2">
      <c r="B452" s="6"/>
      <c r="C452" s="166"/>
      <c r="D452" s="10"/>
      <c r="E452" s="12"/>
      <c r="F452" s="6"/>
      <c r="G452" s="6"/>
      <c r="H452" s="6"/>
      <c r="I452" s="6"/>
      <c r="J452" s="178"/>
      <c r="K452" s="249"/>
      <c r="L452" s="167"/>
      <c r="M452" s="6"/>
      <c r="N452" s="6"/>
      <c r="O452" s="6"/>
      <c r="P452" s="6"/>
      <c r="Q452" s="168"/>
      <c r="S452" s="6"/>
      <c r="T452" s="6"/>
      <c r="U452" s="6"/>
      <c r="V452" s="6"/>
    </row>
    <row r="453" spans="2:22" s="18" customFormat="1" ht="15.75" customHeight="1" x14ac:dyDescent="0.2">
      <c r="B453" s="6"/>
      <c r="C453" s="166"/>
      <c r="D453" s="10"/>
      <c r="E453" s="12"/>
      <c r="F453" s="6"/>
      <c r="G453" s="6"/>
      <c r="H453" s="6"/>
      <c r="I453" s="6"/>
      <c r="J453" s="178"/>
      <c r="K453" s="249"/>
      <c r="L453" s="167"/>
      <c r="M453" s="6"/>
      <c r="N453" s="6"/>
      <c r="O453" s="6"/>
      <c r="P453" s="6"/>
      <c r="Q453" s="168"/>
      <c r="S453" s="6"/>
      <c r="T453" s="6"/>
      <c r="U453" s="6"/>
      <c r="V453" s="6"/>
    </row>
    <row r="454" spans="2:22" s="18" customFormat="1" ht="15.75" customHeight="1" x14ac:dyDescent="0.2">
      <c r="B454" s="6"/>
      <c r="C454" s="166"/>
      <c r="D454" s="10"/>
      <c r="E454" s="12"/>
      <c r="F454" s="6"/>
      <c r="G454" s="6"/>
      <c r="H454" s="6"/>
      <c r="I454" s="6"/>
      <c r="J454" s="178"/>
      <c r="K454" s="249"/>
      <c r="L454" s="167"/>
      <c r="M454" s="6"/>
      <c r="N454" s="6"/>
      <c r="O454" s="6"/>
      <c r="P454" s="6"/>
      <c r="Q454" s="168"/>
      <c r="S454" s="6"/>
      <c r="T454" s="6"/>
      <c r="U454" s="6"/>
      <c r="V454" s="6"/>
    </row>
    <row r="455" spans="2:22" s="18" customFormat="1" ht="15.75" customHeight="1" x14ac:dyDescent="0.2">
      <c r="B455" s="6"/>
      <c r="C455" s="166"/>
      <c r="D455" s="10"/>
      <c r="E455" s="12"/>
      <c r="F455" s="6"/>
      <c r="G455" s="6"/>
      <c r="H455" s="6"/>
      <c r="I455" s="6"/>
      <c r="J455" s="178"/>
      <c r="K455" s="249"/>
      <c r="L455" s="167"/>
      <c r="M455" s="6"/>
      <c r="N455" s="6"/>
      <c r="O455" s="6"/>
      <c r="P455" s="6"/>
      <c r="Q455" s="168"/>
      <c r="S455" s="6"/>
      <c r="T455" s="6"/>
      <c r="U455" s="6"/>
      <c r="V455" s="6"/>
    </row>
    <row r="456" spans="2:22" s="18" customFormat="1" ht="15.75" customHeight="1" x14ac:dyDescent="0.2">
      <c r="B456" s="6"/>
      <c r="C456" s="166"/>
      <c r="D456" s="10"/>
      <c r="E456" s="12"/>
      <c r="F456" s="6"/>
      <c r="G456" s="6"/>
      <c r="H456" s="6"/>
      <c r="I456" s="6"/>
      <c r="J456" s="178"/>
      <c r="K456" s="249"/>
      <c r="L456" s="167"/>
      <c r="M456" s="6"/>
      <c r="N456" s="6"/>
      <c r="O456" s="6"/>
      <c r="P456" s="6"/>
      <c r="Q456" s="168"/>
      <c r="S456" s="6"/>
      <c r="T456" s="6"/>
      <c r="U456" s="6"/>
      <c r="V456" s="6"/>
    </row>
    <row r="457" spans="2:22" s="18" customFormat="1" ht="15.75" customHeight="1" x14ac:dyDescent="0.2">
      <c r="B457" s="6"/>
      <c r="C457" s="166"/>
      <c r="D457" s="10"/>
      <c r="E457" s="12"/>
      <c r="F457" s="6"/>
      <c r="G457" s="6"/>
      <c r="H457" s="6"/>
      <c r="I457" s="6"/>
      <c r="J457" s="178"/>
      <c r="K457" s="249"/>
      <c r="L457" s="167"/>
      <c r="M457" s="6"/>
      <c r="N457" s="6"/>
      <c r="O457" s="6"/>
      <c r="P457" s="6"/>
      <c r="Q457" s="168"/>
      <c r="S457" s="6"/>
      <c r="T457" s="6"/>
      <c r="U457" s="6"/>
      <c r="V457" s="6"/>
    </row>
    <row r="458" spans="2:22" s="18" customFormat="1" ht="15.75" customHeight="1" x14ac:dyDescent="0.2">
      <c r="B458" s="6"/>
      <c r="C458" s="166"/>
      <c r="D458" s="10"/>
      <c r="E458" s="12"/>
      <c r="F458" s="6"/>
      <c r="G458" s="6"/>
      <c r="H458" s="6"/>
      <c r="I458" s="6"/>
      <c r="J458" s="178"/>
      <c r="K458" s="249"/>
      <c r="L458" s="167"/>
      <c r="M458" s="6"/>
      <c r="N458" s="6"/>
      <c r="O458" s="6"/>
      <c r="P458" s="6"/>
      <c r="Q458" s="168"/>
      <c r="S458" s="6"/>
      <c r="T458" s="6"/>
      <c r="U458" s="6"/>
      <c r="V458" s="6"/>
    </row>
    <row r="459" spans="2:22" s="18" customFormat="1" ht="15.75" customHeight="1" x14ac:dyDescent="0.2">
      <c r="B459" s="6"/>
      <c r="C459" s="166"/>
      <c r="D459" s="10"/>
      <c r="E459" s="12"/>
      <c r="F459" s="6"/>
      <c r="G459" s="6"/>
      <c r="H459" s="6"/>
      <c r="I459" s="6"/>
      <c r="J459" s="178"/>
      <c r="K459" s="249"/>
      <c r="L459" s="167"/>
      <c r="M459" s="6"/>
      <c r="N459" s="6"/>
      <c r="O459" s="6"/>
      <c r="P459" s="6"/>
      <c r="Q459" s="168"/>
      <c r="S459" s="6"/>
      <c r="T459" s="6"/>
      <c r="U459" s="6"/>
      <c r="V459" s="6"/>
    </row>
    <row r="460" spans="2:22" s="18" customFormat="1" ht="15.75" customHeight="1" x14ac:dyDescent="0.2">
      <c r="B460" s="6"/>
      <c r="C460" s="166"/>
      <c r="D460" s="10"/>
      <c r="E460" s="12"/>
      <c r="F460" s="6"/>
      <c r="G460" s="6"/>
      <c r="H460" s="6"/>
      <c r="I460" s="6"/>
      <c r="J460" s="178"/>
      <c r="K460" s="249"/>
      <c r="L460" s="167"/>
      <c r="M460" s="6"/>
      <c r="N460" s="6"/>
      <c r="O460" s="6"/>
      <c r="P460" s="6"/>
      <c r="Q460" s="168"/>
      <c r="S460" s="6"/>
      <c r="T460" s="6"/>
      <c r="U460" s="6"/>
      <c r="V460" s="6"/>
    </row>
    <row r="461" spans="2:22" s="18" customFormat="1" ht="15.75" customHeight="1" x14ac:dyDescent="0.2">
      <c r="B461" s="6"/>
      <c r="C461" s="166"/>
      <c r="D461" s="10"/>
      <c r="E461" s="12"/>
      <c r="F461" s="6"/>
      <c r="G461" s="6"/>
      <c r="H461" s="6"/>
      <c r="I461" s="6"/>
      <c r="J461" s="178"/>
      <c r="K461" s="249"/>
      <c r="L461" s="167"/>
      <c r="M461" s="6"/>
      <c r="N461" s="6"/>
      <c r="O461" s="6"/>
      <c r="P461" s="6"/>
      <c r="Q461" s="168"/>
      <c r="S461" s="6"/>
      <c r="T461" s="6"/>
      <c r="U461" s="6"/>
      <c r="V461" s="6"/>
    </row>
    <row r="462" spans="2:22" s="18" customFormat="1" ht="15.75" customHeight="1" x14ac:dyDescent="0.2">
      <c r="B462" s="6"/>
      <c r="C462" s="166"/>
      <c r="D462" s="10"/>
      <c r="E462" s="12"/>
      <c r="F462" s="6"/>
      <c r="G462" s="6"/>
      <c r="H462" s="6"/>
      <c r="I462" s="6"/>
      <c r="J462" s="178"/>
      <c r="K462" s="249"/>
      <c r="L462" s="167"/>
      <c r="M462" s="6"/>
      <c r="N462" s="6"/>
      <c r="O462" s="6"/>
      <c r="P462" s="6"/>
      <c r="Q462" s="168"/>
      <c r="S462" s="6"/>
      <c r="T462" s="6"/>
      <c r="U462" s="6"/>
      <c r="V462" s="6"/>
    </row>
    <row r="463" spans="2:22" s="18" customFormat="1" ht="15.75" customHeight="1" x14ac:dyDescent="0.2">
      <c r="B463" s="6"/>
      <c r="C463" s="166"/>
      <c r="D463" s="10"/>
      <c r="E463" s="12"/>
      <c r="F463" s="6"/>
      <c r="G463" s="6"/>
      <c r="H463" s="6"/>
      <c r="I463" s="6"/>
      <c r="J463" s="178"/>
      <c r="K463" s="249"/>
      <c r="L463" s="167"/>
      <c r="M463" s="6"/>
      <c r="N463" s="6"/>
      <c r="O463" s="6"/>
      <c r="P463" s="6"/>
      <c r="Q463" s="168"/>
      <c r="S463" s="6"/>
      <c r="T463" s="6"/>
      <c r="U463" s="6"/>
      <c r="V463" s="6"/>
    </row>
    <row r="464" spans="2:22" s="18" customFormat="1" ht="15.75" customHeight="1" x14ac:dyDescent="0.2">
      <c r="B464" s="6"/>
      <c r="C464" s="166"/>
      <c r="D464" s="10"/>
      <c r="E464" s="12"/>
      <c r="F464" s="6"/>
      <c r="G464" s="6"/>
      <c r="H464" s="6"/>
      <c r="I464" s="6"/>
      <c r="J464" s="178"/>
      <c r="K464" s="249"/>
      <c r="L464" s="167"/>
      <c r="M464" s="6"/>
      <c r="N464" s="6"/>
      <c r="O464" s="6"/>
      <c r="P464" s="6"/>
      <c r="Q464" s="168"/>
      <c r="S464" s="6"/>
      <c r="T464" s="6"/>
      <c r="U464" s="6"/>
      <c r="V464" s="6"/>
    </row>
    <row r="465" spans="2:22" s="18" customFormat="1" ht="15.75" customHeight="1" x14ac:dyDescent="0.2">
      <c r="B465" s="6"/>
      <c r="C465" s="166"/>
      <c r="D465" s="10"/>
      <c r="E465" s="12"/>
      <c r="F465" s="6"/>
      <c r="G465" s="6"/>
      <c r="H465" s="6"/>
      <c r="I465" s="6"/>
      <c r="J465" s="178"/>
      <c r="K465" s="249"/>
      <c r="L465" s="167"/>
      <c r="M465" s="6"/>
      <c r="N465" s="6"/>
      <c r="O465" s="6"/>
      <c r="P465" s="6"/>
      <c r="Q465" s="168"/>
      <c r="S465" s="6"/>
      <c r="T465" s="6"/>
      <c r="U465" s="6"/>
      <c r="V465" s="6"/>
    </row>
    <row r="466" spans="2:22" s="18" customFormat="1" ht="15.75" customHeight="1" x14ac:dyDescent="0.2">
      <c r="B466" s="6"/>
      <c r="C466" s="166"/>
      <c r="D466" s="10"/>
      <c r="E466" s="12"/>
      <c r="F466" s="6"/>
      <c r="G466" s="6"/>
      <c r="H466" s="6"/>
      <c r="I466" s="6"/>
      <c r="J466" s="178"/>
      <c r="K466" s="249"/>
      <c r="L466" s="167"/>
      <c r="M466" s="6"/>
      <c r="N466" s="6"/>
      <c r="O466" s="6"/>
      <c r="P466" s="6"/>
      <c r="Q466" s="168"/>
      <c r="S466" s="6"/>
      <c r="T466" s="6"/>
      <c r="U466" s="6"/>
      <c r="V466" s="6"/>
    </row>
    <row r="467" spans="2:22" s="18" customFormat="1" ht="15.75" customHeight="1" x14ac:dyDescent="0.2">
      <c r="B467" s="6"/>
      <c r="C467" s="166"/>
      <c r="D467" s="10"/>
      <c r="E467" s="12"/>
      <c r="F467" s="6"/>
      <c r="G467" s="6"/>
      <c r="H467" s="6"/>
      <c r="I467" s="6"/>
      <c r="J467" s="178"/>
      <c r="K467" s="249"/>
      <c r="L467" s="167"/>
      <c r="M467" s="6"/>
      <c r="N467" s="6"/>
      <c r="O467" s="6"/>
      <c r="P467" s="6"/>
      <c r="Q467" s="168"/>
      <c r="S467" s="6"/>
      <c r="T467" s="6"/>
      <c r="U467" s="6"/>
      <c r="V467" s="6"/>
    </row>
    <row r="468" spans="2:22" s="18" customFormat="1" ht="15.75" customHeight="1" x14ac:dyDescent="0.2">
      <c r="B468" s="6"/>
      <c r="C468" s="166"/>
      <c r="D468" s="10"/>
      <c r="E468" s="12"/>
      <c r="F468" s="6"/>
      <c r="G468" s="6"/>
      <c r="H468" s="6"/>
      <c r="I468" s="6"/>
      <c r="J468" s="178"/>
      <c r="K468" s="249"/>
      <c r="L468" s="167"/>
      <c r="M468" s="6"/>
      <c r="N468" s="6"/>
      <c r="O468" s="6"/>
      <c r="P468" s="6"/>
      <c r="Q468" s="168"/>
      <c r="S468" s="6"/>
      <c r="T468" s="6"/>
      <c r="U468" s="6"/>
      <c r="V468" s="6"/>
    </row>
    <row r="469" spans="2:22" s="18" customFormat="1" ht="15.75" customHeight="1" x14ac:dyDescent="0.2">
      <c r="B469" s="6"/>
      <c r="C469" s="166"/>
      <c r="D469" s="10"/>
      <c r="E469" s="12"/>
      <c r="F469" s="6"/>
      <c r="G469" s="6"/>
      <c r="H469" s="6"/>
      <c r="I469" s="6"/>
      <c r="J469" s="178"/>
      <c r="K469" s="249"/>
      <c r="L469" s="167"/>
      <c r="M469" s="6"/>
      <c r="N469" s="6"/>
      <c r="O469" s="6"/>
      <c r="P469" s="6"/>
      <c r="Q469" s="168"/>
      <c r="S469" s="6"/>
      <c r="T469" s="6"/>
      <c r="U469" s="6"/>
      <c r="V469" s="6"/>
    </row>
    <row r="470" spans="2:22" s="18" customFormat="1" ht="15.75" customHeight="1" x14ac:dyDescent="0.2">
      <c r="B470" s="6"/>
      <c r="C470" s="166"/>
      <c r="D470" s="10"/>
      <c r="E470" s="12"/>
      <c r="F470" s="6"/>
      <c r="G470" s="6"/>
      <c r="H470" s="6"/>
      <c r="I470" s="6"/>
      <c r="J470" s="178"/>
      <c r="K470" s="249"/>
      <c r="L470" s="167"/>
      <c r="M470" s="6"/>
      <c r="N470" s="6"/>
      <c r="O470" s="6"/>
      <c r="P470" s="6"/>
      <c r="Q470" s="168"/>
      <c r="S470" s="6"/>
      <c r="T470" s="6"/>
      <c r="U470" s="6"/>
      <c r="V470" s="6"/>
    </row>
    <row r="471" spans="2:22" s="18" customFormat="1" ht="15.75" customHeight="1" x14ac:dyDescent="0.2">
      <c r="B471" s="6"/>
      <c r="C471" s="166"/>
      <c r="D471" s="10"/>
      <c r="E471" s="12"/>
      <c r="F471" s="6"/>
      <c r="G471" s="6"/>
      <c r="H471" s="6"/>
      <c r="I471" s="6"/>
      <c r="J471" s="178"/>
      <c r="K471" s="249"/>
      <c r="L471" s="167"/>
      <c r="M471" s="6"/>
      <c r="N471" s="6"/>
      <c r="O471" s="6"/>
      <c r="P471" s="6"/>
      <c r="Q471" s="168"/>
      <c r="S471" s="6"/>
      <c r="T471" s="6"/>
      <c r="U471" s="6"/>
      <c r="V471" s="6"/>
    </row>
    <row r="472" spans="2:22" s="18" customFormat="1" ht="15.75" customHeight="1" x14ac:dyDescent="0.2">
      <c r="B472" s="6"/>
      <c r="C472" s="166"/>
      <c r="D472" s="10"/>
      <c r="E472" s="12"/>
      <c r="F472" s="6"/>
      <c r="G472" s="6"/>
      <c r="H472" s="6"/>
      <c r="I472" s="6"/>
      <c r="J472" s="178"/>
      <c r="K472" s="249"/>
      <c r="L472" s="167"/>
      <c r="M472" s="6"/>
      <c r="N472" s="6"/>
      <c r="O472" s="6"/>
      <c r="P472" s="6"/>
      <c r="Q472" s="168"/>
      <c r="S472" s="6"/>
      <c r="T472" s="6"/>
      <c r="U472" s="6"/>
      <c r="V472" s="6"/>
    </row>
    <row r="473" spans="2:22" s="18" customFormat="1" ht="15.75" customHeight="1" x14ac:dyDescent="0.2">
      <c r="B473" s="6"/>
      <c r="C473" s="166"/>
      <c r="D473" s="10"/>
      <c r="E473" s="12"/>
      <c r="F473" s="6"/>
      <c r="G473" s="6"/>
      <c r="H473" s="6"/>
      <c r="I473" s="6"/>
      <c r="J473" s="178"/>
      <c r="K473" s="249"/>
      <c r="L473" s="167"/>
      <c r="M473" s="6"/>
      <c r="N473" s="6"/>
      <c r="O473" s="6"/>
      <c r="P473" s="6"/>
      <c r="Q473" s="168"/>
      <c r="S473" s="6"/>
      <c r="T473" s="6"/>
      <c r="U473" s="6"/>
      <c r="V473" s="6"/>
    </row>
    <row r="474" spans="2:22" s="18" customFormat="1" ht="15.75" customHeight="1" x14ac:dyDescent="0.2">
      <c r="B474" s="6"/>
      <c r="C474" s="166"/>
      <c r="D474" s="10"/>
      <c r="E474" s="12"/>
      <c r="F474" s="6"/>
      <c r="G474" s="6"/>
      <c r="H474" s="6"/>
      <c r="I474" s="6"/>
      <c r="J474" s="178"/>
      <c r="K474" s="249"/>
      <c r="L474" s="167"/>
      <c r="M474" s="6"/>
      <c r="N474" s="6"/>
      <c r="O474" s="6"/>
      <c r="P474" s="6"/>
      <c r="Q474" s="168"/>
      <c r="S474" s="6"/>
      <c r="T474" s="6"/>
      <c r="U474" s="6"/>
      <c r="V474" s="6"/>
    </row>
    <row r="475" spans="2:22" s="18" customFormat="1" ht="15.75" customHeight="1" x14ac:dyDescent="0.2">
      <c r="B475" s="6"/>
      <c r="C475" s="166"/>
      <c r="D475" s="10"/>
      <c r="E475" s="12"/>
      <c r="F475" s="6"/>
      <c r="G475" s="6"/>
      <c r="H475" s="6"/>
      <c r="I475" s="6"/>
      <c r="J475" s="178"/>
      <c r="K475" s="249"/>
      <c r="L475" s="167"/>
      <c r="M475" s="6"/>
      <c r="N475" s="6"/>
      <c r="O475" s="6"/>
      <c r="P475" s="6"/>
      <c r="Q475" s="168"/>
      <c r="S475" s="6"/>
      <c r="T475" s="6"/>
      <c r="U475" s="6"/>
      <c r="V475" s="6"/>
    </row>
    <row r="476" spans="2:22" s="18" customFormat="1" ht="15.75" customHeight="1" x14ac:dyDescent="0.2">
      <c r="B476" s="6"/>
      <c r="C476" s="166"/>
      <c r="D476" s="10"/>
      <c r="E476" s="12"/>
      <c r="F476" s="6"/>
      <c r="G476" s="6"/>
      <c r="H476" s="6"/>
      <c r="I476" s="6"/>
      <c r="J476" s="178"/>
      <c r="K476" s="249"/>
      <c r="L476" s="167"/>
      <c r="M476" s="6"/>
      <c r="N476" s="6"/>
      <c r="O476" s="6"/>
      <c r="P476" s="6"/>
      <c r="Q476" s="168"/>
      <c r="S476" s="6"/>
      <c r="T476" s="6"/>
      <c r="U476" s="6"/>
      <c r="V476" s="6"/>
    </row>
    <row r="477" spans="2:22" s="18" customFormat="1" ht="15.75" customHeight="1" x14ac:dyDescent="0.2">
      <c r="B477" s="6"/>
      <c r="C477" s="166"/>
      <c r="D477" s="10"/>
      <c r="E477" s="12"/>
      <c r="F477" s="6"/>
      <c r="G477" s="6"/>
      <c r="H477" s="6"/>
      <c r="I477" s="6"/>
      <c r="J477" s="178"/>
      <c r="K477" s="249"/>
      <c r="L477" s="167"/>
      <c r="M477" s="6"/>
      <c r="N477" s="6"/>
      <c r="O477" s="6"/>
      <c r="P477" s="6"/>
      <c r="Q477" s="168"/>
      <c r="S477" s="6"/>
      <c r="T477" s="6"/>
      <c r="U477" s="6"/>
      <c r="V477" s="6"/>
    </row>
    <row r="478" spans="2:22" s="18" customFormat="1" ht="15.75" customHeight="1" x14ac:dyDescent="0.2">
      <c r="B478" s="6"/>
      <c r="C478" s="166"/>
      <c r="D478" s="10"/>
      <c r="E478" s="12"/>
      <c r="F478" s="6"/>
      <c r="G478" s="6"/>
      <c r="H478" s="6"/>
      <c r="I478" s="6"/>
      <c r="J478" s="178"/>
      <c r="K478" s="249"/>
      <c r="L478" s="167"/>
      <c r="M478" s="6"/>
      <c r="N478" s="6"/>
      <c r="O478" s="6"/>
      <c r="P478" s="6"/>
      <c r="Q478" s="168"/>
      <c r="S478" s="6"/>
      <c r="T478" s="6"/>
      <c r="U478" s="6"/>
      <c r="V478" s="6"/>
    </row>
    <row r="479" spans="2:22" s="18" customFormat="1" ht="15.75" customHeight="1" x14ac:dyDescent="0.2">
      <c r="B479" s="6"/>
      <c r="C479" s="166"/>
      <c r="D479" s="10"/>
      <c r="E479" s="12"/>
      <c r="F479" s="6"/>
      <c r="G479" s="6"/>
      <c r="H479" s="6"/>
      <c r="I479" s="6"/>
      <c r="J479" s="178"/>
      <c r="K479" s="249"/>
      <c r="L479" s="167"/>
      <c r="M479" s="6"/>
      <c r="N479" s="6"/>
      <c r="O479" s="6"/>
      <c r="P479" s="6"/>
      <c r="Q479" s="168"/>
      <c r="S479" s="6"/>
      <c r="T479" s="6"/>
      <c r="U479" s="6"/>
      <c r="V479" s="6"/>
    </row>
    <row r="480" spans="2:22" s="18" customFormat="1" ht="15.75" customHeight="1" x14ac:dyDescent="0.2">
      <c r="B480" s="6"/>
      <c r="C480" s="166"/>
      <c r="D480" s="10"/>
      <c r="E480" s="12"/>
      <c r="F480" s="6"/>
      <c r="G480" s="6"/>
      <c r="H480" s="6"/>
      <c r="I480" s="6"/>
      <c r="J480" s="178"/>
      <c r="K480" s="249"/>
      <c r="L480" s="167"/>
      <c r="M480" s="6"/>
      <c r="N480" s="6"/>
      <c r="O480" s="6"/>
      <c r="P480" s="6"/>
      <c r="Q480" s="168"/>
      <c r="S480" s="6"/>
      <c r="T480" s="6"/>
      <c r="U480" s="6"/>
      <c r="V480" s="6"/>
    </row>
    <row r="481" spans="2:22" s="18" customFormat="1" ht="15.75" customHeight="1" x14ac:dyDescent="0.2">
      <c r="B481" s="6"/>
      <c r="C481" s="166"/>
      <c r="D481" s="10"/>
      <c r="E481" s="12"/>
      <c r="F481" s="6"/>
      <c r="G481" s="6"/>
      <c r="H481" s="6"/>
      <c r="I481" s="6"/>
      <c r="J481" s="178"/>
      <c r="K481" s="249"/>
      <c r="L481" s="167"/>
      <c r="M481" s="6"/>
      <c r="N481" s="6"/>
      <c r="O481" s="6"/>
      <c r="P481" s="6"/>
      <c r="Q481" s="168"/>
      <c r="S481" s="6"/>
      <c r="T481" s="6"/>
      <c r="U481" s="6"/>
      <c r="V481" s="6"/>
    </row>
    <row r="482" spans="2:22" s="18" customFormat="1" ht="15.75" customHeight="1" x14ac:dyDescent="0.2">
      <c r="B482" s="6"/>
      <c r="C482" s="166"/>
      <c r="D482" s="10"/>
      <c r="E482" s="12"/>
      <c r="F482" s="6"/>
      <c r="G482" s="6"/>
      <c r="H482" s="6"/>
      <c r="I482" s="6"/>
      <c r="J482" s="178"/>
      <c r="K482" s="249"/>
      <c r="L482" s="167"/>
      <c r="M482" s="6"/>
      <c r="N482" s="6"/>
      <c r="O482" s="6"/>
      <c r="P482" s="6"/>
      <c r="Q482" s="168"/>
      <c r="S482" s="6"/>
      <c r="T482" s="6"/>
      <c r="U482" s="6"/>
      <c r="V482" s="6"/>
    </row>
    <row r="483" spans="2:22" s="18" customFormat="1" ht="15.75" customHeight="1" x14ac:dyDescent="0.2">
      <c r="B483" s="6"/>
      <c r="C483" s="166"/>
      <c r="D483" s="10"/>
      <c r="E483" s="12"/>
      <c r="F483" s="6"/>
      <c r="G483" s="6"/>
      <c r="H483" s="6"/>
      <c r="I483" s="6"/>
      <c r="J483" s="178"/>
      <c r="K483" s="249"/>
      <c r="L483" s="167"/>
      <c r="M483" s="6"/>
      <c r="N483" s="6"/>
      <c r="O483" s="6"/>
      <c r="P483" s="6"/>
      <c r="Q483" s="168"/>
      <c r="S483" s="6"/>
      <c r="T483" s="6"/>
      <c r="U483" s="6"/>
      <c r="V483" s="6"/>
    </row>
    <row r="484" spans="2:22" s="18" customFormat="1" ht="15.75" customHeight="1" x14ac:dyDescent="0.2">
      <c r="B484" s="6"/>
      <c r="C484" s="166"/>
      <c r="D484" s="10"/>
      <c r="E484" s="12"/>
      <c r="F484" s="6"/>
      <c r="G484" s="6"/>
      <c r="H484" s="6"/>
      <c r="I484" s="6"/>
      <c r="J484" s="178"/>
      <c r="K484" s="249"/>
      <c r="L484" s="167"/>
      <c r="M484" s="6"/>
      <c r="N484" s="6"/>
      <c r="O484" s="6"/>
      <c r="P484" s="6"/>
      <c r="Q484" s="168"/>
      <c r="S484" s="6"/>
      <c r="T484" s="6"/>
      <c r="U484" s="6"/>
      <c r="V484" s="6"/>
    </row>
    <row r="485" spans="2:22" s="18" customFormat="1" ht="15.75" customHeight="1" x14ac:dyDescent="0.2">
      <c r="B485" s="6"/>
      <c r="C485" s="166"/>
      <c r="D485" s="10"/>
      <c r="E485" s="12"/>
      <c r="F485" s="6"/>
      <c r="G485" s="6"/>
      <c r="H485" s="6"/>
      <c r="I485" s="6"/>
      <c r="J485" s="178"/>
      <c r="K485" s="249"/>
      <c r="L485" s="167"/>
      <c r="M485" s="6"/>
      <c r="N485" s="6"/>
      <c r="O485" s="6"/>
      <c r="P485" s="6"/>
      <c r="Q485" s="168"/>
      <c r="S485" s="6"/>
      <c r="T485" s="6"/>
      <c r="U485" s="6"/>
      <c r="V485" s="6"/>
    </row>
    <row r="486" spans="2:22" s="18" customFormat="1" ht="15.75" customHeight="1" x14ac:dyDescent="0.2">
      <c r="B486" s="6"/>
      <c r="C486" s="166"/>
      <c r="D486" s="10"/>
      <c r="E486" s="12"/>
      <c r="F486" s="6"/>
      <c r="G486" s="6"/>
      <c r="H486" s="6"/>
      <c r="I486" s="6"/>
      <c r="J486" s="178"/>
      <c r="K486" s="249"/>
      <c r="L486" s="167"/>
      <c r="M486" s="6"/>
      <c r="N486" s="6"/>
      <c r="O486" s="6"/>
      <c r="P486" s="6"/>
      <c r="Q486" s="168"/>
      <c r="S486" s="6"/>
      <c r="T486" s="6"/>
      <c r="U486" s="6"/>
      <c r="V486" s="6"/>
    </row>
    <row r="487" spans="2:22" s="18" customFormat="1" ht="15.75" customHeight="1" x14ac:dyDescent="0.2">
      <c r="B487" s="6"/>
      <c r="C487" s="166"/>
      <c r="D487" s="10"/>
      <c r="E487" s="12"/>
      <c r="F487" s="6"/>
      <c r="G487" s="6"/>
      <c r="H487" s="6"/>
      <c r="I487" s="6"/>
      <c r="J487" s="178"/>
      <c r="K487" s="249"/>
      <c r="L487" s="167"/>
      <c r="M487" s="6"/>
      <c r="N487" s="6"/>
      <c r="O487" s="6"/>
      <c r="P487" s="6"/>
      <c r="Q487" s="168"/>
      <c r="S487" s="6"/>
      <c r="T487" s="6"/>
      <c r="U487" s="6"/>
      <c r="V487" s="6"/>
    </row>
    <row r="488" spans="2:22" s="18" customFormat="1" ht="15.75" customHeight="1" x14ac:dyDescent="0.2">
      <c r="B488" s="6"/>
      <c r="C488" s="166"/>
      <c r="D488" s="10"/>
      <c r="E488" s="12"/>
      <c r="F488" s="6"/>
      <c r="G488" s="6"/>
      <c r="H488" s="6"/>
      <c r="I488" s="6"/>
      <c r="J488" s="178"/>
      <c r="K488" s="249"/>
      <c r="L488" s="167"/>
      <c r="M488" s="6"/>
      <c r="N488" s="6"/>
      <c r="O488" s="6"/>
      <c r="P488" s="6"/>
      <c r="Q488" s="168"/>
      <c r="S488" s="6"/>
      <c r="T488" s="6"/>
      <c r="U488" s="6"/>
      <c r="V488" s="6"/>
    </row>
    <row r="489" spans="2:22" s="18" customFormat="1" ht="15.75" customHeight="1" x14ac:dyDescent="0.2">
      <c r="B489" s="6"/>
      <c r="C489" s="166"/>
      <c r="D489" s="10"/>
      <c r="E489" s="12"/>
      <c r="F489" s="6"/>
      <c r="G489" s="6"/>
      <c r="H489" s="6"/>
      <c r="I489" s="6"/>
      <c r="J489" s="178"/>
      <c r="K489" s="249"/>
      <c r="L489" s="167"/>
      <c r="M489" s="6"/>
      <c r="N489" s="6"/>
      <c r="O489" s="6"/>
      <c r="P489" s="6"/>
      <c r="Q489" s="168"/>
      <c r="S489" s="6"/>
      <c r="T489" s="6"/>
      <c r="U489" s="6"/>
      <c r="V489" s="6"/>
    </row>
    <row r="490" spans="2:22" s="18" customFormat="1" ht="15.75" customHeight="1" x14ac:dyDescent="0.2">
      <c r="B490" s="6"/>
      <c r="C490" s="166"/>
      <c r="D490" s="10"/>
      <c r="E490" s="12"/>
      <c r="F490" s="6"/>
      <c r="G490" s="6"/>
      <c r="H490" s="6"/>
      <c r="I490" s="6"/>
      <c r="J490" s="178"/>
      <c r="K490" s="249"/>
      <c r="L490" s="167"/>
      <c r="M490" s="6"/>
      <c r="N490" s="6"/>
      <c r="O490" s="6"/>
      <c r="P490" s="6"/>
      <c r="Q490" s="168"/>
      <c r="S490" s="6"/>
      <c r="T490" s="6"/>
      <c r="U490" s="6"/>
      <c r="V490" s="6"/>
    </row>
    <row r="491" spans="2:22" s="18" customFormat="1" ht="15.75" customHeight="1" x14ac:dyDescent="0.2">
      <c r="B491" s="6"/>
      <c r="C491" s="166"/>
      <c r="D491" s="10"/>
      <c r="E491" s="12"/>
      <c r="F491" s="6"/>
      <c r="G491" s="6"/>
      <c r="H491" s="6"/>
      <c r="I491" s="6"/>
      <c r="J491" s="178"/>
      <c r="K491" s="249"/>
      <c r="L491" s="167"/>
      <c r="M491" s="6"/>
      <c r="N491" s="6"/>
      <c r="O491" s="6"/>
      <c r="P491" s="6"/>
      <c r="Q491" s="168"/>
      <c r="S491" s="6"/>
      <c r="T491" s="6"/>
      <c r="U491" s="6"/>
      <c r="V491" s="6"/>
    </row>
    <row r="492" spans="2:22" s="18" customFormat="1" ht="15.75" customHeight="1" x14ac:dyDescent="0.2">
      <c r="B492" s="6"/>
      <c r="C492" s="166"/>
      <c r="D492" s="10"/>
      <c r="E492" s="12"/>
      <c r="F492" s="6"/>
      <c r="G492" s="6"/>
      <c r="H492" s="6"/>
      <c r="I492" s="6"/>
      <c r="J492" s="178"/>
      <c r="K492" s="249"/>
      <c r="L492" s="167"/>
      <c r="M492" s="6"/>
      <c r="N492" s="6"/>
      <c r="O492" s="6"/>
      <c r="P492" s="6"/>
      <c r="Q492" s="168"/>
      <c r="S492" s="6"/>
      <c r="T492" s="6"/>
      <c r="U492" s="6"/>
      <c r="V492" s="6"/>
    </row>
    <row r="493" spans="2:22" s="18" customFormat="1" ht="15.75" customHeight="1" x14ac:dyDescent="0.2">
      <c r="B493" s="6"/>
      <c r="C493" s="166"/>
      <c r="D493" s="10"/>
      <c r="E493" s="12"/>
      <c r="F493" s="6"/>
      <c r="G493" s="6"/>
      <c r="H493" s="6"/>
      <c r="I493" s="6"/>
      <c r="J493" s="178"/>
      <c r="K493" s="249"/>
      <c r="L493" s="167"/>
      <c r="M493" s="6"/>
      <c r="N493" s="6"/>
      <c r="O493" s="6"/>
      <c r="P493" s="6"/>
      <c r="Q493" s="168"/>
      <c r="S493" s="6"/>
      <c r="T493" s="6"/>
      <c r="U493" s="6"/>
      <c r="V493" s="6"/>
    </row>
    <row r="494" spans="2:22" s="18" customFormat="1" ht="15.75" customHeight="1" x14ac:dyDescent="0.2">
      <c r="B494" s="6"/>
      <c r="C494" s="166"/>
      <c r="D494" s="10"/>
      <c r="E494" s="12"/>
      <c r="F494" s="6"/>
      <c r="G494" s="6"/>
      <c r="H494" s="6"/>
      <c r="I494" s="6"/>
      <c r="J494" s="178"/>
      <c r="K494" s="249"/>
      <c r="L494" s="167"/>
      <c r="M494" s="6"/>
      <c r="N494" s="6"/>
      <c r="O494" s="6"/>
      <c r="P494" s="6"/>
      <c r="Q494" s="168"/>
      <c r="S494" s="6"/>
      <c r="T494" s="6"/>
      <c r="U494" s="6"/>
      <c r="V494" s="6"/>
    </row>
    <row r="495" spans="2:22" s="18" customFormat="1" ht="15.75" customHeight="1" x14ac:dyDescent="0.2">
      <c r="B495" s="6"/>
      <c r="C495" s="166"/>
      <c r="D495" s="10"/>
      <c r="E495" s="12"/>
      <c r="F495" s="6"/>
      <c r="G495" s="6"/>
      <c r="H495" s="6"/>
      <c r="I495" s="6"/>
      <c r="J495" s="178"/>
      <c r="K495" s="249"/>
      <c r="L495" s="167"/>
      <c r="M495" s="6"/>
      <c r="N495" s="6"/>
      <c r="O495" s="6"/>
      <c r="P495" s="6"/>
      <c r="Q495" s="168"/>
      <c r="S495" s="6"/>
      <c r="T495" s="6"/>
      <c r="U495" s="6"/>
      <c r="V495" s="6"/>
    </row>
    <row r="496" spans="2:22" s="18" customFormat="1" ht="15.75" customHeight="1" x14ac:dyDescent="0.2">
      <c r="B496" s="6"/>
      <c r="C496" s="166"/>
      <c r="D496" s="10"/>
      <c r="E496" s="12"/>
      <c r="F496" s="6"/>
      <c r="G496" s="6"/>
      <c r="H496" s="6"/>
      <c r="I496" s="6"/>
      <c r="J496" s="178"/>
      <c r="K496" s="249"/>
      <c r="L496" s="167"/>
      <c r="M496" s="6"/>
      <c r="N496" s="6"/>
      <c r="O496" s="6"/>
      <c r="P496" s="6"/>
      <c r="Q496" s="168"/>
      <c r="S496" s="6"/>
      <c r="T496" s="6"/>
      <c r="U496" s="6"/>
      <c r="V496" s="6"/>
    </row>
    <row r="497" spans="2:22" s="18" customFormat="1" ht="15.75" customHeight="1" x14ac:dyDescent="0.2">
      <c r="B497" s="6"/>
      <c r="C497" s="166"/>
      <c r="D497" s="10"/>
      <c r="E497" s="12"/>
      <c r="F497" s="6"/>
      <c r="G497" s="6"/>
      <c r="H497" s="6"/>
      <c r="I497" s="6"/>
      <c r="J497" s="178"/>
      <c r="K497" s="249"/>
      <c r="L497" s="167"/>
      <c r="M497" s="6"/>
      <c r="N497" s="6"/>
      <c r="O497" s="6"/>
      <c r="P497" s="6"/>
      <c r="Q497" s="168"/>
      <c r="S497" s="6"/>
      <c r="T497" s="6"/>
      <c r="U497" s="6"/>
      <c r="V497" s="6"/>
    </row>
    <row r="498" spans="2:22" s="18" customFormat="1" ht="15.75" customHeight="1" x14ac:dyDescent="0.2">
      <c r="B498" s="6"/>
      <c r="C498" s="166"/>
      <c r="D498" s="10"/>
      <c r="E498" s="12"/>
      <c r="F498" s="6"/>
      <c r="G498" s="6"/>
      <c r="H498" s="6"/>
      <c r="I498" s="6"/>
      <c r="J498" s="178"/>
      <c r="K498" s="249"/>
      <c r="L498" s="167"/>
      <c r="M498" s="6"/>
      <c r="N498" s="6"/>
      <c r="O498" s="6"/>
      <c r="P498" s="6"/>
      <c r="Q498" s="168"/>
      <c r="S498" s="6"/>
      <c r="T498" s="6"/>
      <c r="U498" s="6"/>
      <c r="V498" s="6"/>
    </row>
    <row r="499" spans="2:22" s="18" customFormat="1" ht="15.75" customHeight="1" x14ac:dyDescent="0.2">
      <c r="B499" s="6"/>
      <c r="C499" s="166"/>
      <c r="D499" s="10"/>
      <c r="E499" s="12"/>
      <c r="F499" s="6"/>
      <c r="G499" s="6"/>
      <c r="H499" s="6"/>
      <c r="I499" s="6"/>
      <c r="J499" s="178"/>
      <c r="K499" s="249"/>
      <c r="L499" s="167"/>
      <c r="M499" s="6"/>
      <c r="N499" s="6"/>
      <c r="O499" s="6"/>
      <c r="P499" s="6"/>
      <c r="Q499" s="168"/>
      <c r="S499" s="6"/>
      <c r="T499" s="6"/>
      <c r="U499" s="6"/>
      <c r="V499" s="6"/>
    </row>
    <row r="500" spans="2:22" s="18" customFormat="1" ht="15.75" customHeight="1" x14ac:dyDescent="0.2">
      <c r="B500" s="6"/>
      <c r="C500" s="166"/>
      <c r="D500" s="10"/>
      <c r="E500" s="12"/>
      <c r="F500" s="6"/>
      <c r="G500" s="6"/>
      <c r="H500" s="6"/>
      <c r="I500" s="6"/>
      <c r="J500" s="178"/>
      <c r="K500" s="249"/>
      <c r="L500" s="167"/>
      <c r="M500" s="6"/>
      <c r="N500" s="6"/>
      <c r="O500" s="6"/>
      <c r="P500" s="6"/>
      <c r="Q500" s="168"/>
      <c r="S500" s="6"/>
      <c r="T500" s="6"/>
      <c r="U500" s="6"/>
      <c r="V500" s="6"/>
    </row>
    <row r="501" spans="2:22" s="18" customFormat="1" ht="15.75" customHeight="1" x14ac:dyDescent="0.2">
      <c r="B501" s="6"/>
      <c r="C501" s="166"/>
      <c r="D501" s="10"/>
      <c r="E501" s="12"/>
      <c r="F501" s="6"/>
      <c r="G501" s="6"/>
      <c r="H501" s="6"/>
      <c r="I501" s="6"/>
      <c r="J501" s="178"/>
      <c r="K501" s="249"/>
      <c r="L501" s="167"/>
      <c r="M501" s="6"/>
      <c r="N501" s="6"/>
      <c r="O501" s="6"/>
      <c r="P501" s="6"/>
      <c r="Q501" s="168"/>
      <c r="S501" s="6"/>
      <c r="T501" s="6"/>
      <c r="U501" s="6"/>
      <c r="V501" s="6"/>
    </row>
    <row r="502" spans="2:22" s="18" customFormat="1" ht="15.75" customHeight="1" x14ac:dyDescent="0.2">
      <c r="B502" s="6"/>
      <c r="C502" s="166"/>
      <c r="D502" s="10"/>
      <c r="E502" s="12"/>
      <c r="F502" s="6"/>
      <c r="G502" s="6"/>
      <c r="H502" s="6"/>
      <c r="I502" s="6"/>
      <c r="J502" s="178"/>
      <c r="K502" s="249"/>
      <c r="L502" s="167"/>
      <c r="M502" s="6"/>
      <c r="N502" s="6"/>
      <c r="O502" s="6"/>
      <c r="P502" s="6"/>
      <c r="Q502" s="168"/>
      <c r="S502" s="6"/>
      <c r="T502" s="6"/>
      <c r="U502" s="6"/>
      <c r="V502" s="6"/>
    </row>
    <row r="503" spans="2:22" s="18" customFormat="1" ht="15.75" customHeight="1" x14ac:dyDescent="0.2">
      <c r="B503" s="6"/>
      <c r="C503" s="166"/>
      <c r="D503" s="10"/>
      <c r="E503" s="12"/>
      <c r="F503" s="6"/>
      <c r="G503" s="6"/>
      <c r="H503" s="6"/>
      <c r="I503" s="6"/>
      <c r="J503" s="178"/>
      <c r="K503" s="249"/>
      <c r="L503" s="167"/>
      <c r="M503" s="6"/>
      <c r="N503" s="6"/>
      <c r="O503" s="6"/>
      <c r="P503" s="6"/>
      <c r="Q503" s="168"/>
      <c r="S503" s="6"/>
      <c r="T503" s="6"/>
      <c r="U503" s="6"/>
      <c r="V503" s="6"/>
    </row>
    <row r="504" spans="2:22" s="18" customFormat="1" ht="15.75" customHeight="1" x14ac:dyDescent="0.2">
      <c r="B504" s="6"/>
      <c r="C504" s="166"/>
      <c r="D504" s="10"/>
      <c r="E504" s="12"/>
      <c r="F504" s="6"/>
      <c r="G504" s="6"/>
      <c r="H504" s="6"/>
      <c r="I504" s="6"/>
      <c r="J504" s="178"/>
      <c r="K504" s="249"/>
      <c r="L504" s="167"/>
      <c r="M504" s="6"/>
      <c r="N504" s="6"/>
      <c r="O504" s="6"/>
      <c r="P504" s="6"/>
      <c r="Q504" s="168"/>
      <c r="S504" s="6"/>
      <c r="T504" s="6"/>
      <c r="U504" s="6"/>
      <c r="V504" s="6"/>
    </row>
    <row r="505" spans="2:22" s="18" customFormat="1" ht="15.75" customHeight="1" x14ac:dyDescent="0.2">
      <c r="B505" s="6"/>
      <c r="C505" s="166"/>
      <c r="D505" s="10"/>
      <c r="E505" s="12"/>
      <c r="F505" s="6"/>
      <c r="G505" s="6"/>
      <c r="H505" s="6"/>
      <c r="I505" s="6"/>
      <c r="J505" s="178"/>
      <c r="K505" s="249"/>
      <c r="L505" s="167"/>
      <c r="M505" s="6"/>
      <c r="N505" s="6"/>
      <c r="O505" s="6"/>
      <c r="P505" s="6"/>
      <c r="Q505" s="168"/>
      <c r="S505" s="6"/>
      <c r="T505" s="6"/>
      <c r="U505" s="6"/>
      <c r="V505" s="6"/>
    </row>
    <row r="506" spans="2:22" s="18" customFormat="1" ht="15.75" customHeight="1" x14ac:dyDescent="0.2">
      <c r="B506" s="6"/>
      <c r="C506" s="166"/>
      <c r="D506" s="10"/>
      <c r="E506" s="12"/>
      <c r="F506" s="6"/>
      <c r="G506" s="6"/>
      <c r="H506" s="6"/>
      <c r="I506" s="6"/>
      <c r="J506" s="178"/>
      <c r="K506" s="249"/>
      <c r="L506" s="167"/>
      <c r="M506" s="6"/>
      <c r="N506" s="6"/>
      <c r="O506" s="6"/>
      <c r="P506" s="6"/>
      <c r="Q506" s="168"/>
      <c r="S506" s="6"/>
      <c r="T506" s="6"/>
      <c r="U506" s="6"/>
      <c r="V506" s="6"/>
    </row>
    <row r="507" spans="2:22" s="18" customFormat="1" ht="15.75" customHeight="1" x14ac:dyDescent="0.2">
      <c r="B507" s="6"/>
      <c r="C507" s="166"/>
      <c r="D507" s="10"/>
      <c r="E507" s="12"/>
      <c r="F507" s="6"/>
      <c r="G507" s="6"/>
      <c r="H507" s="6"/>
      <c r="I507" s="6"/>
      <c r="J507" s="178"/>
      <c r="K507" s="249"/>
      <c r="L507" s="167"/>
      <c r="M507" s="6"/>
      <c r="N507" s="6"/>
      <c r="O507" s="6"/>
      <c r="P507" s="6"/>
      <c r="Q507" s="168"/>
      <c r="S507" s="6"/>
      <c r="T507" s="6"/>
      <c r="U507" s="6"/>
      <c r="V507" s="6"/>
    </row>
    <row r="508" spans="2:22" s="18" customFormat="1" ht="15.75" customHeight="1" x14ac:dyDescent="0.2">
      <c r="B508" s="6"/>
      <c r="C508" s="166"/>
      <c r="D508" s="10"/>
      <c r="E508" s="12"/>
      <c r="F508" s="6"/>
      <c r="G508" s="6"/>
      <c r="H508" s="6"/>
      <c r="I508" s="6"/>
      <c r="J508" s="178"/>
      <c r="K508" s="249"/>
      <c r="L508" s="167"/>
      <c r="M508" s="6"/>
      <c r="N508" s="6"/>
      <c r="O508" s="6"/>
      <c r="P508" s="6"/>
      <c r="Q508" s="168"/>
      <c r="S508" s="6"/>
      <c r="T508" s="6"/>
      <c r="U508" s="6"/>
      <c r="V508" s="6"/>
    </row>
    <row r="509" spans="2:22" s="18" customFormat="1" ht="15.75" customHeight="1" x14ac:dyDescent="0.2">
      <c r="B509" s="6"/>
      <c r="C509" s="166"/>
      <c r="D509" s="10"/>
      <c r="E509" s="12"/>
      <c r="F509" s="6"/>
      <c r="G509" s="6"/>
      <c r="H509" s="6"/>
      <c r="I509" s="6"/>
      <c r="J509" s="178"/>
      <c r="K509" s="249"/>
      <c r="L509" s="167"/>
      <c r="M509" s="6"/>
      <c r="N509" s="6"/>
      <c r="O509" s="6"/>
      <c r="P509" s="6"/>
      <c r="Q509" s="168"/>
      <c r="S509" s="6"/>
      <c r="T509" s="6"/>
      <c r="U509" s="6"/>
      <c r="V509" s="6"/>
    </row>
    <row r="510" spans="2:22" s="18" customFormat="1" ht="15.75" customHeight="1" x14ac:dyDescent="0.2">
      <c r="B510" s="6"/>
      <c r="C510" s="166"/>
      <c r="D510" s="10"/>
      <c r="E510" s="12"/>
      <c r="F510" s="6"/>
      <c r="G510" s="6"/>
      <c r="H510" s="6"/>
      <c r="I510" s="6"/>
      <c r="J510" s="178"/>
      <c r="K510" s="249"/>
      <c r="L510" s="167"/>
      <c r="M510" s="6"/>
      <c r="N510" s="6"/>
      <c r="O510" s="6"/>
      <c r="P510" s="6"/>
      <c r="Q510" s="168"/>
      <c r="S510" s="6"/>
      <c r="T510" s="6"/>
      <c r="U510" s="6"/>
      <c r="V510" s="6"/>
    </row>
    <row r="511" spans="2:22" s="18" customFormat="1" ht="15.75" customHeight="1" x14ac:dyDescent="0.2">
      <c r="B511" s="6"/>
      <c r="C511" s="166"/>
      <c r="D511" s="10"/>
      <c r="E511" s="12"/>
      <c r="F511" s="6"/>
      <c r="G511" s="6"/>
      <c r="H511" s="6"/>
      <c r="I511" s="6"/>
      <c r="J511" s="178"/>
      <c r="K511" s="249"/>
      <c r="L511" s="167"/>
      <c r="M511" s="6"/>
      <c r="N511" s="6"/>
      <c r="O511" s="6"/>
      <c r="P511" s="6"/>
      <c r="Q511" s="168"/>
      <c r="S511" s="6"/>
      <c r="T511" s="6"/>
      <c r="U511" s="6"/>
      <c r="V511" s="6"/>
    </row>
    <row r="512" spans="2:22" s="18" customFormat="1" ht="15.75" customHeight="1" x14ac:dyDescent="0.2">
      <c r="B512" s="6"/>
      <c r="C512" s="166"/>
      <c r="D512" s="10"/>
      <c r="E512" s="12"/>
      <c r="F512" s="6"/>
      <c r="G512" s="6"/>
      <c r="H512" s="6"/>
      <c r="I512" s="6"/>
      <c r="J512" s="178"/>
      <c r="K512" s="249"/>
      <c r="L512" s="167"/>
      <c r="M512" s="6"/>
      <c r="N512" s="6"/>
      <c r="O512" s="6"/>
      <c r="P512" s="6"/>
      <c r="Q512" s="168"/>
      <c r="S512" s="6"/>
      <c r="T512" s="6"/>
      <c r="U512" s="6"/>
      <c r="V512" s="6"/>
    </row>
    <row r="513" spans="2:22" s="18" customFormat="1" ht="15.75" customHeight="1" x14ac:dyDescent="0.2">
      <c r="B513" s="6"/>
      <c r="C513" s="166"/>
      <c r="D513" s="10"/>
      <c r="E513" s="12"/>
      <c r="F513" s="6"/>
      <c r="G513" s="6"/>
      <c r="H513" s="6"/>
      <c r="I513" s="6"/>
      <c r="J513" s="178"/>
      <c r="K513" s="249"/>
      <c r="L513" s="167"/>
      <c r="M513" s="6"/>
      <c r="N513" s="6"/>
      <c r="O513" s="6"/>
      <c r="P513" s="6"/>
      <c r="Q513" s="168"/>
      <c r="S513" s="6"/>
      <c r="T513" s="6"/>
      <c r="U513" s="6"/>
      <c r="V513" s="6"/>
    </row>
    <row r="514" spans="2:22" s="18" customFormat="1" ht="15.75" customHeight="1" x14ac:dyDescent="0.2">
      <c r="B514" s="6"/>
      <c r="C514" s="166"/>
      <c r="D514" s="10"/>
      <c r="E514" s="12"/>
      <c r="F514" s="6"/>
      <c r="G514" s="6"/>
      <c r="H514" s="6"/>
      <c r="I514" s="6"/>
      <c r="J514" s="178"/>
      <c r="K514" s="249"/>
      <c r="L514" s="167"/>
      <c r="M514" s="6"/>
      <c r="N514" s="6"/>
      <c r="O514" s="6"/>
      <c r="P514" s="6"/>
      <c r="Q514" s="168"/>
      <c r="S514" s="6"/>
      <c r="T514" s="6"/>
      <c r="U514" s="6"/>
      <c r="V514" s="6"/>
    </row>
    <row r="515" spans="2:22" s="18" customFormat="1" ht="15.75" customHeight="1" x14ac:dyDescent="0.2">
      <c r="B515" s="6"/>
      <c r="C515" s="166"/>
      <c r="D515" s="10"/>
      <c r="E515" s="12"/>
      <c r="F515" s="6"/>
      <c r="G515" s="6"/>
      <c r="H515" s="6"/>
      <c r="I515" s="6"/>
      <c r="J515" s="178"/>
      <c r="K515" s="249"/>
      <c r="L515" s="167"/>
      <c r="M515" s="6"/>
      <c r="N515" s="6"/>
      <c r="O515" s="6"/>
      <c r="P515" s="6"/>
      <c r="Q515" s="168"/>
      <c r="S515" s="6"/>
      <c r="T515" s="6"/>
      <c r="U515" s="6"/>
      <c r="V515" s="6"/>
    </row>
    <row r="516" spans="2:22" s="18" customFormat="1" ht="15.75" customHeight="1" x14ac:dyDescent="0.2">
      <c r="B516" s="6"/>
      <c r="C516" s="166"/>
      <c r="D516" s="10"/>
      <c r="E516" s="12"/>
      <c r="F516" s="6"/>
      <c r="G516" s="6"/>
      <c r="H516" s="6"/>
      <c r="I516" s="6"/>
      <c r="J516" s="178"/>
      <c r="K516" s="249"/>
      <c r="L516" s="167"/>
      <c r="M516" s="6"/>
      <c r="N516" s="6"/>
      <c r="O516" s="6"/>
      <c r="P516" s="6"/>
      <c r="Q516" s="168"/>
      <c r="S516" s="6"/>
      <c r="T516" s="6"/>
      <c r="U516" s="6"/>
      <c r="V516" s="6"/>
    </row>
    <row r="517" spans="2:22" s="18" customFormat="1" ht="15.75" customHeight="1" x14ac:dyDescent="0.2">
      <c r="B517" s="6"/>
      <c r="C517" s="166"/>
      <c r="D517" s="10"/>
      <c r="E517" s="12"/>
      <c r="F517" s="6"/>
      <c r="G517" s="6"/>
      <c r="H517" s="6"/>
      <c r="I517" s="6"/>
      <c r="J517" s="178"/>
      <c r="K517" s="249"/>
      <c r="L517" s="167"/>
      <c r="M517" s="6"/>
      <c r="N517" s="6"/>
      <c r="O517" s="6"/>
      <c r="P517" s="6"/>
      <c r="Q517" s="168"/>
      <c r="S517" s="6"/>
      <c r="T517" s="6"/>
      <c r="U517" s="6"/>
      <c r="V517" s="6"/>
    </row>
    <row r="518" spans="2:22" s="18" customFormat="1" ht="15.75" customHeight="1" x14ac:dyDescent="0.2">
      <c r="B518" s="6"/>
      <c r="C518" s="166"/>
      <c r="D518" s="10"/>
      <c r="E518" s="12"/>
      <c r="F518" s="6"/>
      <c r="G518" s="6"/>
      <c r="H518" s="6"/>
      <c r="I518" s="6"/>
      <c r="J518" s="178"/>
      <c r="K518" s="249"/>
      <c r="L518" s="167"/>
      <c r="M518" s="6"/>
      <c r="N518" s="6"/>
      <c r="O518" s="6"/>
      <c r="P518" s="6"/>
      <c r="Q518" s="168"/>
      <c r="S518" s="6"/>
      <c r="T518" s="6"/>
      <c r="U518" s="6"/>
      <c r="V518" s="6"/>
    </row>
    <row r="519" spans="2:22" s="18" customFormat="1" ht="15.75" customHeight="1" x14ac:dyDescent="0.2">
      <c r="B519" s="6"/>
      <c r="C519" s="166"/>
      <c r="D519" s="10"/>
      <c r="E519" s="12"/>
      <c r="F519" s="6"/>
      <c r="G519" s="6"/>
      <c r="H519" s="6"/>
      <c r="I519" s="6"/>
      <c r="J519" s="178"/>
      <c r="K519" s="249"/>
      <c r="L519" s="167"/>
      <c r="M519" s="6"/>
      <c r="N519" s="6"/>
      <c r="O519" s="6"/>
      <c r="P519" s="6"/>
      <c r="Q519" s="168"/>
      <c r="S519" s="6"/>
      <c r="T519" s="6"/>
      <c r="U519" s="6"/>
      <c r="V519" s="6"/>
    </row>
    <row r="520" spans="2:22" s="18" customFormat="1" ht="15.75" customHeight="1" x14ac:dyDescent="0.2">
      <c r="B520" s="6"/>
      <c r="C520" s="166"/>
      <c r="D520" s="10"/>
      <c r="E520" s="12"/>
      <c r="F520" s="6"/>
      <c r="G520" s="6"/>
      <c r="H520" s="6"/>
      <c r="I520" s="6"/>
      <c r="J520" s="178"/>
      <c r="K520" s="249"/>
      <c r="L520" s="167"/>
      <c r="M520" s="6"/>
      <c r="N520" s="6"/>
      <c r="O520" s="6"/>
      <c r="P520" s="6"/>
      <c r="Q520" s="168"/>
      <c r="S520" s="6"/>
      <c r="T520" s="6"/>
      <c r="U520" s="6"/>
      <c r="V520" s="6"/>
    </row>
    <row r="521" spans="2:22" s="18" customFormat="1" ht="15.75" customHeight="1" x14ac:dyDescent="0.2">
      <c r="B521" s="6"/>
      <c r="C521" s="166"/>
      <c r="D521" s="10"/>
      <c r="E521" s="12"/>
      <c r="F521" s="6"/>
      <c r="G521" s="6"/>
      <c r="H521" s="6"/>
      <c r="I521" s="6"/>
      <c r="J521" s="178"/>
      <c r="K521" s="249"/>
      <c r="L521" s="167"/>
      <c r="M521" s="6"/>
      <c r="N521" s="6"/>
      <c r="O521" s="6"/>
      <c r="P521" s="6"/>
      <c r="Q521" s="168"/>
      <c r="S521" s="6"/>
      <c r="T521" s="6"/>
      <c r="U521" s="6"/>
      <c r="V521" s="6"/>
    </row>
    <row r="522" spans="2:22" s="18" customFormat="1" ht="15.75" customHeight="1" x14ac:dyDescent="0.2">
      <c r="B522" s="6"/>
      <c r="C522" s="166"/>
      <c r="D522" s="10"/>
      <c r="E522" s="12"/>
      <c r="F522" s="6"/>
      <c r="G522" s="6"/>
      <c r="H522" s="6"/>
      <c r="I522" s="6"/>
      <c r="J522" s="178"/>
      <c r="K522" s="249"/>
      <c r="L522" s="167"/>
      <c r="M522" s="6"/>
      <c r="N522" s="6"/>
      <c r="O522" s="6"/>
      <c r="P522" s="6"/>
      <c r="Q522" s="168"/>
      <c r="S522" s="6"/>
      <c r="T522" s="6"/>
      <c r="U522" s="6"/>
      <c r="V522" s="6"/>
    </row>
    <row r="523" spans="2:22" s="18" customFormat="1" ht="15.75" customHeight="1" x14ac:dyDescent="0.2">
      <c r="B523" s="6"/>
      <c r="C523" s="166"/>
      <c r="D523" s="10"/>
      <c r="E523" s="12"/>
      <c r="F523" s="6"/>
      <c r="G523" s="6"/>
      <c r="H523" s="6"/>
      <c r="I523" s="6"/>
      <c r="J523" s="178"/>
      <c r="K523" s="249"/>
      <c r="L523" s="167"/>
      <c r="M523" s="6"/>
      <c r="N523" s="6"/>
      <c r="O523" s="6"/>
      <c r="P523" s="6"/>
      <c r="Q523" s="168"/>
      <c r="S523" s="6"/>
      <c r="T523" s="6"/>
      <c r="U523" s="6"/>
      <c r="V523" s="6"/>
    </row>
    <row r="524" spans="2:22" s="18" customFormat="1" ht="15.75" customHeight="1" x14ac:dyDescent="0.2">
      <c r="B524" s="6"/>
      <c r="C524" s="166"/>
      <c r="D524" s="10"/>
      <c r="E524" s="12"/>
      <c r="F524" s="6"/>
      <c r="G524" s="6"/>
      <c r="H524" s="6"/>
      <c r="I524" s="6"/>
      <c r="J524" s="178"/>
      <c r="K524" s="249"/>
      <c r="L524" s="167"/>
      <c r="M524" s="6"/>
      <c r="N524" s="6"/>
      <c r="O524" s="6"/>
      <c r="P524" s="6"/>
      <c r="Q524" s="168"/>
      <c r="S524" s="6"/>
      <c r="T524" s="6"/>
      <c r="U524" s="6"/>
      <c r="V524" s="6"/>
    </row>
    <row r="525" spans="2:22" s="18" customFormat="1" ht="15.75" customHeight="1" x14ac:dyDescent="0.2">
      <c r="B525" s="6"/>
      <c r="C525" s="166"/>
      <c r="D525" s="10"/>
      <c r="E525" s="12"/>
      <c r="F525" s="6"/>
      <c r="G525" s="6"/>
      <c r="H525" s="6"/>
      <c r="I525" s="6"/>
      <c r="J525" s="178"/>
      <c r="K525" s="249"/>
      <c r="L525" s="167"/>
      <c r="M525" s="6"/>
      <c r="N525" s="6"/>
      <c r="O525" s="6"/>
      <c r="P525" s="6"/>
      <c r="Q525" s="168"/>
      <c r="S525" s="6"/>
      <c r="T525" s="6"/>
      <c r="U525" s="6"/>
      <c r="V525" s="6"/>
    </row>
    <row r="526" spans="2:22" s="18" customFormat="1" ht="15.75" customHeight="1" x14ac:dyDescent="0.2">
      <c r="B526" s="6"/>
      <c r="C526" s="166"/>
      <c r="D526" s="10"/>
      <c r="E526" s="12"/>
      <c r="F526" s="6"/>
      <c r="G526" s="6"/>
      <c r="H526" s="6"/>
      <c r="I526" s="6"/>
      <c r="J526" s="178"/>
      <c r="K526" s="249"/>
      <c r="L526" s="167"/>
      <c r="M526" s="6"/>
      <c r="N526" s="6"/>
      <c r="O526" s="6"/>
      <c r="P526" s="6"/>
      <c r="Q526" s="168"/>
      <c r="S526" s="6"/>
      <c r="T526" s="6"/>
      <c r="U526" s="6"/>
      <c r="V526" s="6"/>
    </row>
    <row r="527" spans="2:22" s="18" customFormat="1" ht="15.75" customHeight="1" x14ac:dyDescent="0.2">
      <c r="B527" s="6"/>
      <c r="C527" s="166"/>
      <c r="D527" s="10"/>
      <c r="E527" s="12"/>
      <c r="F527" s="6"/>
      <c r="G527" s="6"/>
      <c r="H527" s="6"/>
      <c r="I527" s="6"/>
      <c r="J527" s="178"/>
      <c r="K527" s="249"/>
      <c r="L527" s="167"/>
      <c r="M527" s="6"/>
      <c r="N527" s="6"/>
      <c r="O527" s="6"/>
      <c r="P527" s="6"/>
      <c r="Q527" s="168"/>
      <c r="S527" s="6"/>
      <c r="T527" s="6"/>
      <c r="U527" s="6"/>
      <c r="V527" s="6"/>
    </row>
    <row r="528" spans="2:22" s="18" customFormat="1" ht="15.75" customHeight="1" x14ac:dyDescent="0.2">
      <c r="B528" s="6"/>
      <c r="C528" s="166"/>
      <c r="D528" s="10"/>
      <c r="E528" s="12"/>
      <c r="F528" s="6"/>
      <c r="G528" s="6"/>
      <c r="H528" s="6"/>
      <c r="I528" s="6"/>
      <c r="J528" s="178"/>
      <c r="K528" s="249"/>
      <c r="L528" s="167"/>
      <c r="M528" s="6"/>
      <c r="N528" s="6"/>
      <c r="O528" s="6"/>
      <c r="P528" s="6"/>
      <c r="Q528" s="168"/>
      <c r="S528" s="6"/>
      <c r="T528" s="6"/>
      <c r="U528" s="6"/>
      <c r="V528" s="6"/>
    </row>
    <row r="529" spans="2:22" s="18" customFormat="1" ht="15.75" customHeight="1" x14ac:dyDescent="0.2">
      <c r="B529" s="6"/>
      <c r="C529" s="166"/>
      <c r="D529" s="10"/>
      <c r="E529" s="12"/>
      <c r="F529" s="6"/>
      <c r="G529" s="6"/>
      <c r="H529" s="6"/>
      <c r="I529" s="6"/>
      <c r="J529" s="178"/>
      <c r="K529" s="249"/>
      <c r="L529" s="167"/>
      <c r="M529" s="6"/>
      <c r="N529" s="6"/>
      <c r="O529" s="6"/>
      <c r="P529" s="6"/>
      <c r="Q529" s="168"/>
      <c r="S529" s="6"/>
      <c r="T529" s="6"/>
      <c r="U529" s="6"/>
      <c r="V529" s="6"/>
    </row>
    <row r="530" spans="2:22" s="18" customFormat="1" ht="15.75" customHeight="1" x14ac:dyDescent="0.2">
      <c r="B530" s="6"/>
      <c r="C530" s="166"/>
      <c r="D530" s="10"/>
      <c r="E530" s="12"/>
      <c r="F530" s="6"/>
      <c r="G530" s="6"/>
      <c r="H530" s="6"/>
      <c r="I530" s="6"/>
      <c r="J530" s="178"/>
      <c r="K530" s="249"/>
      <c r="L530" s="167"/>
      <c r="M530" s="6"/>
      <c r="N530" s="6"/>
      <c r="O530" s="6"/>
      <c r="P530" s="6"/>
      <c r="Q530" s="168"/>
      <c r="S530" s="6"/>
      <c r="T530" s="6"/>
      <c r="U530" s="6"/>
      <c r="V530" s="6"/>
    </row>
    <row r="531" spans="2:22" s="18" customFormat="1" ht="15.75" customHeight="1" x14ac:dyDescent="0.2">
      <c r="B531" s="6"/>
      <c r="C531" s="166"/>
      <c r="D531" s="10"/>
      <c r="E531" s="12"/>
      <c r="F531" s="6"/>
      <c r="G531" s="6"/>
      <c r="H531" s="6"/>
      <c r="I531" s="6"/>
      <c r="J531" s="178"/>
      <c r="K531" s="249"/>
      <c r="L531" s="167"/>
      <c r="M531" s="6"/>
      <c r="N531" s="6"/>
      <c r="O531" s="6"/>
      <c r="P531" s="6"/>
      <c r="Q531" s="168"/>
      <c r="S531" s="6"/>
      <c r="T531" s="6"/>
      <c r="U531" s="6"/>
      <c r="V531" s="6"/>
    </row>
    <row r="532" spans="2:22" s="18" customFormat="1" ht="15.75" customHeight="1" x14ac:dyDescent="0.2">
      <c r="B532" s="6"/>
      <c r="C532" s="166"/>
      <c r="D532" s="10"/>
      <c r="E532" s="12"/>
      <c r="F532" s="6"/>
      <c r="G532" s="6"/>
      <c r="H532" s="6"/>
      <c r="I532" s="6"/>
      <c r="J532" s="178"/>
      <c r="K532" s="249"/>
      <c r="L532" s="167"/>
      <c r="M532" s="6"/>
      <c r="N532" s="6"/>
      <c r="O532" s="6"/>
      <c r="P532" s="6"/>
      <c r="Q532" s="168"/>
      <c r="S532" s="6"/>
      <c r="T532" s="6"/>
      <c r="U532" s="6"/>
      <c r="V532" s="6"/>
    </row>
    <row r="533" spans="2:22" s="18" customFormat="1" ht="15.75" customHeight="1" x14ac:dyDescent="0.2">
      <c r="B533" s="6"/>
      <c r="C533" s="166"/>
      <c r="D533" s="10"/>
      <c r="E533" s="12"/>
      <c r="F533" s="6"/>
      <c r="G533" s="6"/>
      <c r="H533" s="6"/>
      <c r="I533" s="6"/>
      <c r="J533" s="178"/>
      <c r="K533" s="249"/>
      <c r="L533" s="167"/>
      <c r="M533" s="6"/>
      <c r="N533" s="6"/>
      <c r="O533" s="6"/>
      <c r="P533" s="6"/>
      <c r="Q533" s="168"/>
      <c r="S533" s="6"/>
      <c r="T533" s="6"/>
      <c r="U533" s="6"/>
      <c r="V533" s="6"/>
    </row>
    <row r="534" spans="2:22" s="18" customFormat="1" ht="15.75" customHeight="1" x14ac:dyDescent="0.2">
      <c r="B534" s="6"/>
      <c r="C534" s="166"/>
      <c r="D534" s="10"/>
      <c r="E534" s="12"/>
      <c r="F534" s="6"/>
      <c r="G534" s="6"/>
      <c r="H534" s="6"/>
      <c r="I534" s="6"/>
      <c r="J534" s="178"/>
      <c r="K534" s="249"/>
      <c r="L534" s="167"/>
      <c r="M534" s="6"/>
      <c r="N534" s="6"/>
      <c r="O534" s="6"/>
      <c r="P534" s="6"/>
      <c r="Q534" s="168"/>
      <c r="S534" s="6"/>
      <c r="T534" s="6"/>
      <c r="U534" s="6"/>
      <c r="V534" s="6"/>
    </row>
    <row r="535" spans="2:22" s="18" customFormat="1" ht="15.75" customHeight="1" x14ac:dyDescent="0.2">
      <c r="B535" s="6"/>
      <c r="C535" s="166"/>
      <c r="D535" s="10"/>
      <c r="E535" s="12"/>
      <c r="F535" s="6"/>
      <c r="G535" s="6"/>
      <c r="H535" s="6"/>
      <c r="I535" s="6"/>
      <c r="J535" s="178"/>
      <c r="K535" s="249"/>
      <c r="L535" s="167"/>
      <c r="M535" s="6"/>
      <c r="N535" s="6"/>
      <c r="O535" s="6"/>
      <c r="P535" s="6"/>
      <c r="Q535" s="168"/>
      <c r="S535" s="6"/>
      <c r="T535" s="6"/>
      <c r="U535" s="6"/>
      <c r="V535" s="6"/>
    </row>
    <row r="536" spans="2:22" s="18" customFormat="1" ht="15.75" customHeight="1" x14ac:dyDescent="0.2">
      <c r="B536" s="6"/>
      <c r="C536" s="166"/>
      <c r="D536" s="10"/>
      <c r="E536" s="12"/>
      <c r="F536" s="6"/>
      <c r="G536" s="6"/>
      <c r="H536" s="6"/>
      <c r="I536" s="6"/>
      <c r="J536" s="178"/>
      <c r="K536" s="249"/>
      <c r="L536" s="167"/>
      <c r="M536" s="6"/>
      <c r="N536" s="6"/>
      <c r="O536" s="6"/>
      <c r="P536" s="6"/>
      <c r="Q536" s="168"/>
      <c r="S536" s="6"/>
      <c r="T536" s="6"/>
      <c r="U536" s="6"/>
      <c r="V536" s="6"/>
    </row>
    <row r="537" spans="2:22" s="18" customFormat="1" ht="15.75" customHeight="1" x14ac:dyDescent="0.2">
      <c r="B537" s="6"/>
      <c r="C537" s="166"/>
      <c r="D537" s="10"/>
      <c r="E537" s="12"/>
      <c r="F537" s="6"/>
      <c r="G537" s="6"/>
      <c r="H537" s="6"/>
      <c r="I537" s="6"/>
      <c r="J537" s="178"/>
      <c r="K537" s="249"/>
      <c r="L537" s="167"/>
      <c r="M537" s="6"/>
      <c r="N537" s="6"/>
      <c r="O537" s="6"/>
      <c r="P537" s="6"/>
      <c r="Q537" s="168"/>
      <c r="S537" s="6"/>
      <c r="T537" s="6"/>
      <c r="U537" s="6"/>
      <c r="V537" s="6"/>
    </row>
    <row r="538" spans="2:22" s="18" customFormat="1" ht="15.75" customHeight="1" x14ac:dyDescent="0.2">
      <c r="B538" s="6"/>
      <c r="C538" s="166"/>
      <c r="D538" s="10"/>
      <c r="E538" s="12"/>
      <c r="F538" s="6"/>
      <c r="G538" s="6"/>
      <c r="H538" s="6"/>
      <c r="I538" s="6"/>
      <c r="J538" s="178"/>
      <c r="K538" s="249"/>
      <c r="L538" s="167"/>
      <c r="M538" s="6"/>
      <c r="N538" s="6"/>
      <c r="O538" s="6"/>
      <c r="P538" s="6"/>
      <c r="Q538" s="168"/>
      <c r="S538" s="6"/>
      <c r="T538" s="6"/>
      <c r="U538" s="6"/>
      <c r="V538" s="6"/>
    </row>
    <row r="539" spans="2:22" s="18" customFormat="1" ht="15.75" customHeight="1" x14ac:dyDescent="0.2">
      <c r="B539" s="6"/>
      <c r="C539" s="166"/>
      <c r="D539" s="10"/>
      <c r="E539" s="12"/>
      <c r="F539" s="6"/>
      <c r="G539" s="6"/>
      <c r="H539" s="6"/>
      <c r="I539" s="6"/>
      <c r="J539" s="178"/>
      <c r="K539" s="249"/>
      <c r="L539" s="167"/>
      <c r="M539" s="6"/>
      <c r="N539" s="6"/>
      <c r="O539" s="6"/>
      <c r="P539" s="6"/>
      <c r="Q539" s="168"/>
      <c r="S539" s="6"/>
      <c r="T539" s="6"/>
      <c r="U539" s="6"/>
      <c r="V539" s="6"/>
    </row>
    <row r="540" spans="2:22" s="18" customFormat="1" ht="15.75" customHeight="1" x14ac:dyDescent="0.2">
      <c r="B540" s="6"/>
      <c r="C540" s="166"/>
      <c r="D540" s="10"/>
      <c r="E540" s="12"/>
      <c r="F540" s="6"/>
      <c r="G540" s="6"/>
      <c r="H540" s="6"/>
      <c r="I540" s="6"/>
      <c r="J540" s="178"/>
      <c r="K540" s="249"/>
      <c r="L540" s="167"/>
      <c r="M540" s="6"/>
      <c r="N540" s="6"/>
      <c r="O540" s="6"/>
      <c r="P540" s="6"/>
      <c r="Q540" s="168"/>
      <c r="S540" s="6"/>
      <c r="T540" s="6"/>
      <c r="U540" s="6"/>
      <c r="V540" s="6"/>
    </row>
    <row r="541" spans="2:22" s="18" customFormat="1" ht="15.75" customHeight="1" x14ac:dyDescent="0.2">
      <c r="B541" s="6"/>
      <c r="C541" s="166"/>
      <c r="D541" s="10"/>
      <c r="E541" s="12"/>
      <c r="F541" s="6"/>
      <c r="G541" s="6"/>
      <c r="H541" s="6"/>
      <c r="I541" s="6"/>
      <c r="J541" s="178"/>
      <c r="K541" s="249"/>
      <c r="L541" s="167"/>
      <c r="M541" s="6"/>
      <c r="N541" s="6"/>
      <c r="O541" s="6"/>
      <c r="P541" s="6"/>
      <c r="Q541" s="168"/>
      <c r="S541" s="6"/>
      <c r="T541" s="6"/>
      <c r="U541" s="6"/>
      <c r="V541" s="6"/>
    </row>
    <row r="542" spans="2:22" s="18" customFormat="1" ht="15.75" customHeight="1" x14ac:dyDescent="0.2">
      <c r="B542" s="6"/>
      <c r="C542" s="166"/>
      <c r="D542" s="10"/>
      <c r="E542" s="12"/>
      <c r="F542" s="6"/>
      <c r="G542" s="6"/>
      <c r="H542" s="6"/>
      <c r="I542" s="6"/>
      <c r="J542" s="178"/>
      <c r="K542" s="249"/>
      <c r="L542" s="167"/>
      <c r="M542" s="6"/>
      <c r="N542" s="6"/>
      <c r="O542" s="6"/>
      <c r="P542" s="6"/>
      <c r="Q542" s="168"/>
      <c r="S542" s="6"/>
      <c r="T542" s="6"/>
      <c r="U542" s="6"/>
      <c r="V542" s="6"/>
    </row>
    <row r="543" spans="2:22" s="18" customFormat="1" ht="15.75" customHeight="1" x14ac:dyDescent="0.2">
      <c r="B543" s="6"/>
      <c r="C543" s="166"/>
      <c r="D543" s="10"/>
      <c r="E543" s="12"/>
      <c r="F543" s="6"/>
      <c r="G543" s="6"/>
      <c r="H543" s="6"/>
      <c r="I543" s="6"/>
      <c r="J543" s="178"/>
      <c r="K543" s="249"/>
      <c r="L543" s="167"/>
      <c r="M543" s="6"/>
      <c r="N543" s="6"/>
      <c r="O543" s="6"/>
      <c r="P543" s="6"/>
      <c r="Q543" s="168"/>
      <c r="S543" s="6"/>
      <c r="T543" s="6"/>
      <c r="U543" s="6"/>
      <c r="V543" s="6"/>
    </row>
    <row r="544" spans="2:22" s="18" customFormat="1" ht="15.75" customHeight="1" x14ac:dyDescent="0.2">
      <c r="B544" s="6"/>
      <c r="C544" s="166"/>
      <c r="D544" s="10"/>
      <c r="E544" s="12"/>
      <c r="F544" s="6"/>
      <c r="G544" s="6"/>
      <c r="H544" s="6"/>
      <c r="I544" s="6"/>
      <c r="J544" s="178"/>
      <c r="K544" s="249"/>
      <c r="L544" s="167"/>
      <c r="M544" s="6"/>
      <c r="N544" s="6"/>
      <c r="O544" s="6"/>
      <c r="P544" s="6"/>
      <c r="Q544" s="168"/>
      <c r="S544" s="6"/>
      <c r="T544" s="6"/>
      <c r="U544" s="6"/>
      <c r="V544" s="6"/>
    </row>
    <row r="545" spans="2:22" s="18" customFormat="1" ht="15.75" customHeight="1" x14ac:dyDescent="0.2">
      <c r="B545" s="6"/>
      <c r="C545" s="166"/>
      <c r="D545" s="10"/>
      <c r="E545" s="12"/>
      <c r="F545" s="6"/>
      <c r="G545" s="6"/>
      <c r="H545" s="6"/>
      <c r="I545" s="6"/>
      <c r="J545" s="178"/>
      <c r="K545" s="249"/>
      <c r="L545" s="167"/>
      <c r="M545" s="6"/>
      <c r="N545" s="6"/>
      <c r="O545" s="6"/>
      <c r="P545" s="6"/>
      <c r="Q545" s="168"/>
      <c r="S545" s="6"/>
      <c r="T545" s="6"/>
      <c r="U545" s="6"/>
      <c r="V545" s="6"/>
    </row>
    <row r="546" spans="2:22" s="18" customFormat="1" ht="15.75" customHeight="1" x14ac:dyDescent="0.2">
      <c r="B546" s="6"/>
      <c r="C546" s="166"/>
      <c r="D546" s="10"/>
      <c r="E546" s="12"/>
      <c r="F546" s="6"/>
      <c r="G546" s="6"/>
      <c r="H546" s="6"/>
      <c r="I546" s="6"/>
      <c r="J546" s="178"/>
      <c r="K546" s="249"/>
      <c r="L546" s="167"/>
      <c r="M546" s="6"/>
      <c r="N546" s="6"/>
      <c r="O546" s="6"/>
      <c r="P546" s="6"/>
      <c r="Q546" s="168"/>
      <c r="S546" s="6"/>
      <c r="T546" s="6"/>
      <c r="U546" s="6"/>
      <c r="V546" s="6"/>
    </row>
    <row r="547" spans="2:22" s="18" customFormat="1" ht="15.75" customHeight="1" x14ac:dyDescent="0.2">
      <c r="B547" s="6"/>
      <c r="C547" s="166"/>
      <c r="D547" s="10"/>
      <c r="E547" s="12"/>
      <c r="F547" s="6"/>
      <c r="G547" s="6"/>
      <c r="H547" s="6"/>
      <c r="I547" s="6"/>
      <c r="J547" s="178"/>
      <c r="K547" s="249"/>
      <c r="L547" s="167"/>
      <c r="M547" s="6"/>
      <c r="N547" s="6"/>
      <c r="O547" s="6"/>
      <c r="P547" s="6"/>
      <c r="Q547" s="168"/>
      <c r="S547" s="6"/>
      <c r="T547" s="6"/>
      <c r="U547" s="6"/>
      <c r="V547" s="6"/>
    </row>
    <row r="548" spans="2:22" s="18" customFormat="1" ht="15.75" customHeight="1" x14ac:dyDescent="0.2">
      <c r="B548" s="6"/>
      <c r="C548" s="166"/>
      <c r="D548" s="10"/>
      <c r="E548" s="12"/>
      <c r="F548" s="6"/>
      <c r="G548" s="6"/>
      <c r="H548" s="6"/>
      <c r="I548" s="6"/>
      <c r="J548" s="178"/>
      <c r="K548" s="249"/>
      <c r="L548" s="167"/>
      <c r="M548" s="6"/>
      <c r="N548" s="6"/>
      <c r="O548" s="6"/>
      <c r="P548" s="6"/>
      <c r="Q548" s="168"/>
      <c r="S548" s="6"/>
      <c r="T548" s="6"/>
      <c r="U548" s="6"/>
      <c r="V548" s="6"/>
    </row>
    <row r="549" spans="2:22" s="18" customFormat="1" ht="15.75" customHeight="1" x14ac:dyDescent="0.2">
      <c r="B549" s="6"/>
      <c r="C549" s="166"/>
      <c r="D549" s="10"/>
      <c r="E549" s="12"/>
      <c r="F549" s="6"/>
      <c r="G549" s="6"/>
      <c r="H549" s="6"/>
      <c r="I549" s="6"/>
      <c r="J549" s="178"/>
      <c r="K549" s="249"/>
      <c r="L549" s="167"/>
      <c r="M549" s="6"/>
      <c r="N549" s="6"/>
      <c r="O549" s="6"/>
      <c r="P549" s="6"/>
      <c r="Q549" s="168"/>
      <c r="S549" s="6"/>
      <c r="T549" s="6"/>
      <c r="U549" s="6"/>
      <c r="V549" s="6"/>
    </row>
    <row r="550" spans="2:22" s="18" customFormat="1" ht="15.75" customHeight="1" x14ac:dyDescent="0.2">
      <c r="B550" s="6"/>
      <c r="C550" s="166"/>
      <c r="D550" s="10"/>
      <c r="E550" s="12"/>
      <c r="F550" s="6"/>
      <c r="G550" s="6"/>
      <c r="H550" s="6"/>
      <c r="I550" s="6"/>
      <c r="J550" s="178"/>
      <c r="K550" s="249"/>
      <c r="L550" s="167"/>
      <c r="M550" s="6"/>
      <c r="N550" s="6"/>
      <c r="O550" s="6"/>
      <c r="P550" s="6"/>
      <c r="Q550" s="168"/>
      <c r="S550" s="6"/>
      <c r="T550" s="6"/>
      <c r="U550" s="6"/>
      <c r="V550" s="6"/>
    </row>
    <row r="551" spans="2:22" s="18" customFormat="1" ht="15.75" customHeight="1" x14ac:dyDescent="0.2">
      <c r="B551" s="6"/>
      <c r="C551" s="166"/>
      <c r="D551" s="10"/>
      <c r="E551" s="12"/>
      <c r="F551" s="6"/>
      <c r="G551" s="6"/>
      <c r="H551" s="6"/>
      <c r="I551" s="6"/>
      <c r="J551" s="178"/>
      <c r="K551" s="249"/>
      <c r="L551" s="167"/>
      <c r="M551" s="6"/>
      <c r="N551" s="6"/>
      <c r="O551" s="6"/>
      <c r="P551" s="6"/>
      <c r="Q551" s="168"/>
      <c r="S551" s="6"/>
      <c r="T551" s="6"/>
      <c r="U551" s="6"/>
      <c r="V551" s="6"/>
    </row>
    <row r="552" spans="2:22" s="18" customFormat="1" ht="15.75" customHeight="1" x14ac:dyDescent="0.2">
      <c r="B552" s="6"/>
      <c r="C552" s="166"/>
      <c r="D552" s="10"/>
      <c r="E552" s="12"/>
      <c r="F552" s="6"/>
      <c r="G552" s="6"/>
      <c r="H552" s="6"/>
      <c r="I552" s="6"/>
      <c r="J552" s="178"/>
      <c r="K552" s="249"/>
      <c r="L552" s="167"/>
      <c r="M552" s="6"/>
      <c r="N552" s="6"/>
      <c r="O552" s="6"/>
      <c r="P552" s="6"/>
      <c r="Q552" s="168"/>
      <c r="S552" s="6"/>
      <c r="T552" s="6"/>
      <c r="U552" s="6"/>
      <c r="V552" s="6"/>
    </row>
    <row r="553" spans="2:22" s="18" customFormat="1" ht="15.75" customHeight="1" x14ac:dyDescent="0.2">
      <c r="B553" s="6"/>
      <c r="C553" s="166"/>
      <c r="D553" s="10"/>
      <c r="E553" s="12"/>
      <c r="F553" s="6"/>
      <c r="G553" s="6"/>
      <c r="H553" s="6"/>
      <c r="I553" s="6"/>
      <c r="J553" s="178"/>
      <c r="K553" s="249"/>
      <c r="L553" s="167"/>
      <c r="M553" s="6"/>
      <c r="N553" s="6"/>
      <c r="O553" s="6"/>
      <c r="P553" s="6"/>
      <c r="Q553" s="168"/>
      <c r="S553" s="6"/>
      <c r="T553" s="6"/>
      <c r="U553" s="6"/>
      <c r="V553" s="6"/>
    </row>
    <row r="554" spans="2:22" s="18" customFormat="1" ht="15.75" customHeight="1" x14ac:dyDescent="0.2">
      <c r="B554" s="6"/>
      <c r="C554" s="166"/>
      <c r="D554" s="10"/>
      <c r="E554" s="12"/>
      <c r="F554" s="6"/>
      <c r="G554" s="6"/>
      <c r="H554" s="6"/>
      <c r="I554" s="6"/>
      <c r="J554" s="178"/>
      <c r="K554" s="249"/>
      <c r="L554" s="167"/>
      <c r="M554" s="6"/>
      <c r="N554" s="6"/>
      <c r="O554" s="6"/>
      <c r="P554" s="6"/>
      <c r="Q554" s="168"/>
      <c r="S554" s="6"/>
      <c r="T554" s="6"/>
      <c r="U554" s="6"/>
      <c r="V554" s="6"/>
    </row>
    <row r="555" spans="2:22" s="18" customFormat="1" ht="15.75" customHeight="1" x14ac:dyDescent="0.2">
      <c r="B555" s="6"/>
      <c r="C555" s="166"/>
      <c r="D555" s="10"/>
      <c r="E555" s="12"/>
      <c r="F555" s="6"/>
      <c r="G555" s="6"/>
      <c r="H555" s="6"/>
      <c r="I555" s="6"/>
      <c r="J555" s="178"/>
      <c r="K555" s="249"/>
      <c r="L555" s="167"/>
      <c r="M555" s="6"/>
      <c r="N555" s="6"/>
      <c r="O555" s="6"/>
      <c r="P555" s="6"/>
      <c r="Q555" s="168"/>
      <c r="S555" s="6"/>
      <c r="T555" s="6"/>
      <c r="U555" s="6"/>
      <c r="V555" s="6"/>
    </row>
    <row r="556" spans="2:22" s="18" customFormat="1" ht="15.75" customHeight="1" x14ac:dyDescent="0.2">
      <c r="B556" s="6"/>
      <c r="C556" s="166"/>
      <c r="D556" s="10"/>
      <c r="E556" s="12"/>
      <c r="F556" s="6"/>
      <c r="G556" s="6"/>
      <c r="H556" s="6"/>
      <c r="I556" s="6"/>
      <c r="J556" s="178"/>
      <c r="K556" s="249"/>
      <c r="L556" s="167"/>
      <c r="M556" s="6"/>
      <c r="N556" s="6"/>
      <c r="O556" s="6"/>
      <c r="P556" s="6"/>
      <c r="Q556" s="168"/>
      <c r="S556" s="6"/>
      <c r="T556" s="6"/>
      <c r="U556" s="6"/>
      <c r="V556" s="6"/>
    </row>
    <row r="557" spans="2:22" s="18" customFormat="1" ht="15.75" customHeight="1" x14ac:dyDescent="0.2">
      <c r="B557" s="6"/>
      <c r="C557" s="166"/>
      <c r="D557" s="10"/>
      <c r="E557" s="12"/>
      <c r="F557" s="6"/>
      <c r="G557" s="6"/>
      <c r="H557" s="6"/>
      <c r="I557" s="6"/>
      <c r="J557" s="178"/>
      <c r="K557" s="249"/>
      <c r="L557" s="167"/>
      <c r="M557" s="6"/>
      <c r="N557" s="6"/>
      <c r="O557" s="6"/>
      <c r="P557" s="6"/>
      <c r="Q557" s="168"/>
      <c r="S557" s="6"/>
      <c r="T557" s="6"/>
      <c r="U557" s="6"/>
      <c r="V557" s="6"/>
    </row>
    <row r="558" spans="2:22" s="18" customFormat="1" ht="15.75" customHeight="1" x14ac:dyDescent="0.2">
      <c r="B558" s="6"/>
      <c r="C558" s="166"/>
      <c r="D558" s="10"/>
      <c r="E558" s="12"/>
      <c r="F558" s="6"/>
      <c r="G558" s="6"/>
      <c r="H558" s="6"/>
      <c r="I558" s="6"/>
      <c r="J558" s="178"/>
      <c r="K558" s="249"/>
      <c r="L558" s="167"/>
      <c r="M558" s="6"/>
      <c r="N558" s="6"/>
      <c r="O558" s="6"/>
      <c r="P558" s="6"/>
      <c r="Q558" s="168"/>
      <c r="S558" s="6"/>
      <c r="T558" s="6"/>
      <c r="U558" s="6"/>
      <c r="V558" s="6"/>
    </row>
    <row r="559" spans="2:22" s="18" customFormat="1" ht="15.75" customHeight="1" x14ac:dyDescent="0.2">
      <c r="B559" s="6"/>
      <c r="C559" s="166"/>
      <c r="D559" s="10"/>
      <c r="E559" s="12"/>
      <c r="F559" s="6"/>
      <c r="G559" s="6"/>
      <c r="H559" s="6"/>
      <c r="I559" s="6"/>
      <c r="J559" s="178"/>
      <c r="K559" s="249"/>
      <c r="L559" s="167"/>
      <c r="M559" s="6"/>
      <c r="N559" s="6"/>
      <c r="O559" s="6"/>
      <c r="P559" s="6"/>
      <c r="Q559" s="168"/>
      <c r="S559" s="6"/>
      <c r="T559" s="6"/>
      <c r="U559" s="6"/>
      <c r="V559" s="6"/>
    </row>
    <row r="560" spans="2:22" s="18" customFormat="1" ht="15.75" customHeight="1" x14ac:dyDescent="0.2">
      <c r="B560" s="6"/>
      <c r="C560" s="166"/>
      <c r="D560" s="10"/>
      <c r="E560" s="12"/>
      <c r="F560" s="6"/>
      <c r="G560" s="6"/>
      <c r="H560" s="6"/>
      <c r="I560" s="6"/>
      <c r="J560" s="178"/>
      <c r="K560" s="249"/>
      <c r="L560" s="167"/>
      <c r="M560" s="6"/>
      <c r="N560" s="6"/>
      <c r="O560" s="6"/>
      <c r="P560" s="6"/>
      <c r="Q560" s="168"/>
      <c r="S560" s="6"/>
      <c r="T560" s="6"/>
      <c r="U560" s="6"/>
      <c r="V560" s="6"/>
    </row>
    <row r="561" spans="2:22" s="18" customFormat="1" ht="15.75" customHeight="1" x14ac:dyDescent="0.2">
      <c r="B561" s="6"/>
      <c r="C561" s="166"/>
      <c r="D561" s="10"/>
      <c r="E561" s="12"/>
      <c r="F561" s="6"/>
      <c r="G561" s="6"/>
      <c r="H561" s="6"/>
      <c r="I561" s="6"/>
      <c r="J561" s="178"/>
      <c r="K561" s="249"/>
      <c r="L561" s="167"/>
      <c r="M561" s="6"/>
      <c r="N561" s="6"/>
      <c r="O561" s="6"/>
      <c r="P561" s="6"/>
      <c r="Q561" s="168"/>
      <c r="S561" s="6"/>
      <c r="T561" s="6"/>
      <c r="U561" s="6"/>
      <c r="V561" s="6"/>
    </row>
    <row r="562" spans="2:22" s="18" customFormat="1" ht="15.75" customHeight="1" x14ac:dyDescent="0.2">
      <c r="B562" s="6"/>
      <c r="C562" s="166"/>
      <c r="D562" s="10"/>
      <c r="E562" s="12"/>
      <c r="F562" s="6"/>
      <c r="G562" s="6"/>
      <c r="H562" s="6"/>
      <c r="I562" s="6"/>
      <c r="J562" s="178"/>
      <c r="K562" s="249"/>
      <c r="L562" s="167"/>
      <c r="M562" s="6"/>
      <c r="N562" s="6"/>
      <c r="O562" s="6"/>
      <c r="P562" s="6"/>
      <c r="Q562" s="168"/>
      <c r="S562" s="6"/>
      <c r="T562" s="6"/>
      <c r="U562" s="6"/>
      <c r="V562" s="6"/>
    </row>
    <row r="563" spans="2:22" s="18" customFormat="1" ht="15.75" customHeight="1" x14ac:dyDescent="0.2">
      <c r="B563" s="6"/>
      <c r="C563" s="166"/>
      <c r="D563" s="10"/>
      <c r="E563" s="12"/>
      <c r="F563" s="6"/>
      <c r="G563" s="6"/>
      <c r="H563" s="6"/>
      <c r="I563" s="6"/>
      <c r="J563" s="178"/>
      <c r="K563" s="249"/>
      <c r="L563" s="167"/>
      <c r="M563" s="6"/>
      <c r="N563" s="6"/>
      <c r="O563" s="6"/>
      <c r="P563" s="6"/>
      <c r="Q563" s="168"/>
      <c r="S563" s="6"/>
      <c r="T563" s="6"/>
      <c r="U563" s="6"/>
      <c r="V563" s="6"/>
    </row>
    <row r="564" spans="2:22" s="18" customFormat="1" ht="15.75" customHeight="1" x14ac:dyDescent="0.2">
      <c r="B564" s="6"/>
      <c r="C564" s="166"/>
      <c r="D564" s="10"/>
      <c r="E564" s="12"/>
      <c r="F564" s="6"/>
      <c r="G564" s="6"/>
      <c r="H564" s="6"/>
      <c r="I564" s="6"/>
      <c r="J564" s="178"/>
      <c r="K564" s="249"/>
      <c r="L564" s="167"/>
      <c r="M564" s="6"/>
      <c r="N564" s="6"/>
      <c r="O564" s="6"/>
      <c r="P564" s="6"/>
      <c r="Q564" s="168"/>
      <c r="S564" s="6"/>
      <c r="T564" s="6"/>
      <c r="U564" s="6"/>
      <c r="V564" s="6"/>
    </row>
    <row r="565" spans="2:22" s="18" customFormat="1" ht="15.75" customHeight="1" x14ac:dyDescent="0.2">
      <c r="B565" s="6"/>
      <c r="C565" s="166"/>
      <c r="D565" s="10"/>
      <c r="E565" s="12"/>
      <c r="F565" s="6"/>
      <c r="G565" s="6"/>
      <c r="H565" s="6"/>
      <c r="I565" s="6"/>
      <c r="J565" s="178"/>
      <c r="K565" s="249"/>
      <c r="L565" s="167"/>
      <c r="M565" s="6"/>
      <c r="N565" s="6"/>
      <c r="O565" s="6"/>
      <c r="P565" s="6"/>
      <c r="Q565" s="168"/>
      <c r="S565" s="6"/>
      <c r="T565" s="6"/>
      <c r="U565" s="6"/>
      <c r="V565" s="6"/>
    </row>
    <row r="566" spans="2:22" s="18" customFormat="1" ht="15.75" customHeight="1" x14ac:dyDescent="0.2">
      <c r="B566" s="6"/>
      <c r="C566" s="166"/>
      <c r="D566" s="10"/>
      <c r="E566" s="12"/>
      <c r="F566" s="6"/>
      <c r="G566" s="6"/>
      <c r="H566" s="6"/>
      <c r="I566" s="6"/>
      <c r="J566" s="178"/>
      <c r="K566" s="249"/>
      <c r="L566" s="167"/>
      <c r="M566" s="6"/>
      <c r="N566" s="6"/>
      <c r="O566" s="6"/>
      <c r="P566" s="6"/>
      <c r="Q566" s="168"/>
      <c r="S566" s="6"/>
      <c r="T566" s="6"/>
      <c r="U566" s="6"/>
      <c r="V566" s="6"/>
    </row>
    <row r="567" spans="2:22" s="18" customFormat="1" ht="15.75" customHeight="1" x14ac:dyDescent="0.2">
      <c r="B567" s="6"/>
      <c r="C567" s="166"/>
      <c r="D567" s="10"/>
      <c r="E567" s="12"/>
      <c r="F567" s="6"/>
      <c r="G567" s="6"/>
      <c r="H567" s="6"/>
      <c r="I567" s="6"/>
      <c r="J567" s="178"/>
      <c r="K567" s="249"/>
      <c r="L567" s="167"/>
      <c r="M567" s="6"/>
      <c r="N567" s="6"/>
      <c r="O567" s="6"/>
      <c r="P567" s="6"/>
      <c r="Q567" s="168"/>
      <c r="S567" s="6"/>
      <c r="T567" s="6"/>
      <c r="U567" s="6"/>
      <c r="V567" s="6"/>
    </row>
    <row r="568" spans="2:22" s="18" customFormat="1" ht="15.75" customHeight="1" x14ac:dyDescent="0.2">
      <c r="B568" s="6"/>
      <c r="C568" s="166"/>
      <c r="D568" s="10"/>
      <c r="E568" s="12"/>
      <c r="F568" s="6"/>
      <c r="G568" s="6"/>
      <c r="H568" s="6"/>
      <c r="I568" s="6"/>
      <c r="J568" s="178"/>
      <c r="K568" s="249"/>
      <c r="L568" s="167"/>
      <c r="M568" s="6"/>
      <c r="N568" s="6"/>
      <c r="O568" s="6"/>
      <c r="P568" s="6"/>
      <c r="Q568" s="168"/>
      <c r="S568" s="6"/>
      <c r="T568" s="6"/>
      <c r="U568" s="6"/>
      <c r="V568" s="6"/>
    </row>
    <row r="569" spans="2:22" s="18" customFormat="1" ht="15.75" customHeight="1" x14ac:dyDescent="0.2">
      <c r="B569" s="6"/>
      <c r="C569" s="166"/>
      <c r="D569" s="10"/>
      <c r="E569" s="12"/>
      <c r="F569" s="6"/>
      <c r="G569" s="6"/>
      <c r="H569" s="6"/>
      <c r="I569" s="6"/>
      <c r="J569" s="178"/>
      <c r="K569" s="249"/>
      <c r="L569" s="167"/>
      <c r="M569" s="6"/>
      <c r="N569" s="6"/>
      <c r="O569" s="6"/>
      <c r="P569" s="6"/>
      <c r="Q569" s="168"/>
      <c r="S569" s="6"/>
      <c r="T569" s="6"/>
      <c r="U569" s="6"/>
      <c r="V569" s="6"/>
    </row>
    <row r="570" spans="2:22" s="18" customFormat="1" ht="15.75" customHeight="1" x14ac:dyDescent="0.2">
      <c r="B570" s="6"/>
      <c r="C570" s="166"/>
      <c r="D570" s="10"/>
      <c r="E570" s="12"/>
      <c r="F570" s="6"/>
      <c r="G570" s="6"/>
      <c r="H570" s="6"/>
      <c r="I570" s="6"/>
      <c r="J570" s="178"/>
      <c r="K570" s="249"/>
      <c r="L570" s="167"/>
      <c r="M570" s="6"/>
      <c r="N570" s="6"/>
      <c r="O570" s="6"/>
      <c r="P570" s="6"/>
      <c r="Q570" s="168"/>
      <c r="S570" s="6"/>
      <c r="T570" s="6"/>
      <c r="U570" s="6"/>
      <c r="V570" s="6"/>
    </row>
    <row r="571" spans="2:22" s="18" customFormat="1" ht="15.75" customHeight="1" x14ac:dyDescent="0.2">
      <c r="B571" s="6"/>
      <c r="C571" s="166"/>
      <c r="D571" s="10"/>
      <c r="E571" s="12"/>
      <c r="F571" s="6"/>
      <c r="G571" s="6"/>
      <c r="H571" s="6"/>
      <c r="I571" s="6"/>
      <c r="J571" s="178"/>
      <c r="K571" s="249"/>
      <c r="L571" s="167"/>
      <c r="M571" s="6"/>
      <c r="N571" s="6"/>
      <c r="O571" s="6"/>
      <c r="P571" s="6"/>
      <c r="Q571" s="168"/>
      <c r="S571" s="6"/>
      <c r="T571" s="6"/>
      <c r="U571" s="6"/>
      <c r="V571" s="6"/>
    </row>
    <row r="572" spans="2:22" s="18" customFormat="1" ht="15.75" customHeight="1" x14ac:dyDescent="0.2">
      <c r="B572" s="6"/>
      <c r="C572" s="166"/>
      <c r="D572" s="10"/>
      <c r="E572" s="12"/>
      <c r="F572" s="6"/>
      <c r="G572" s="6"/>
      <c r="H572" s="6"/>
      <c r="I572" s="6"/>
      <c r="J572" s="178"/>
      <c r="K572" s="249"/>
      <c r="L572" s="167"/>
      <c r="M572" s="6"/>
      <c r="N572" s="6"/>
      <c r="O572" s="6"/>
      <c r="P572" s="6"/>
      <c r="Q572" s="168"/>
      <c r="S572" s="6"/>
      <c r="T572" s="6"/>
      <c r="U572" s="6"/>
      <c r="V572" s="6"/>
    </row>
    <row r="573" spans="2:22" s="18" customFormat="1" ht="15.75" customHeight="1" x14ac:dyDescent="0.2">
      <c r="B573" s="6"/>
      <c r="C573" s="166"/>
      <c r="D573" s="10"/>
      <c r="E573" s="12"/>
      <c r="F573" s="6"/>
      <c r="G573" s="6"/>
      <c r="H573" s="6"/>
      <c r="I573" s="6"/>
      <c r="J573" s="178"/>
      <c r="K573" s="249"/>
      <c r="L573" s="167"/>
      <c r="M573" s="6"/>
      <c r="N573" s="6"/>
      <c r="O573" s="6"/>
      <c r="P573" s="6"/>
      <c r="Q573" s="168"/>
      <c r="S573" s="6"/>
      <c r="T573" s="6"/>
      <c r="U573" s="6"/>
      <c r="V573" s="6"/>
    </row>
    <row r="574" spans="2:22" s="18" customFormat="1" ht="15.75" customHeight="1" x14ac:dyDescent="0.2">
      <c r="B574" s="6"/>
      <c r="C574" s="166"/>
      <c r="D574" s="10"/>
      <c r="E574" s="12"/>
      <c r="F574" s="6"/>
      <c r="G574" s="6"/>
      <c r="H574" s="6"/>
      <c r="I574" s="6"/>
      <c r="J574" s="178"/>
      <c r="K574" s="249"/>
      <c r="L574" s="167"/>
      <c r="M574" s="6"/>
      <c r="N574" s="6"/>
      <c r="O574" s="6"/>
      <c r="P574" s="6"/>
      <c r="Q574" s="168"/>
      <c r="S574" s="6"/>
      <c r="T574" s="6"/>
      <c r="U574" s="6"/>
      <c r="V574" s="6"/>
    </row>
    <row r="575" spans="2:22" s="18" customFormat="1" ht="15.75" customHeight="1" x14ac:dyDescent="0.2">
      <c r="B575" s="6"/>
      <c r="C575" s="166"/>
      <c r="D575" s="10"/>
      <c r="E575" s="12"/>
      <c r="F575" s="6"/>
      <c r="G575" s="6"/>
      <c r="H575" s="6"/>
      <c r="I575" s="6"/>
      <c r="J575" s="178"/>
      <c r="K575" s="249"/>
      <c r="L575" s="167"/>
      <c r="M575" s="6"/>
      <c r="N575" s="6"/>
      <c r="O575" s="6"/>
      <c r="P575" s="6"/>
      <c r="Q575" s="168"/>
      <c r="S575" s="6"/>
      <c r="T575" s="6"/>
      <c r="U575" s="6"/>
      <c r="V575" s="6"/>
    </row>
    <row r="576" spans="2:22" s="18" customFormat="1" ht="15.75" customHeight="1" x14ac:dyDescent="0.2">
      <c r="B576" s="6"/>
      <c r="C576" s="166"/>
      <c r="D576" s="10"/>
      <c r="E576" s="12"/>
      <c r="F576" s="6"/>
      <c r="G576" s="6"/>
      <c r="H576" s="6"/>
      <c r="I576" s="6"/>
      <c r="J576" s="178"/>
      <c r="K576" s="249"/>
      <c r="L576" s="167"/>
      <c r="M576" s="6"/>
      <c r="N576" s="6"/>
      <c r="O576" s="6"/>
      <c r="P576" s="6"/>
      <c r="Q576" s="168"/>
      <c r="S576" s="6"/>
      <c r="T576" s="6"/>
      <c r="U576" s="6"/>
      <c r="V576" s="6"/>
    </row>
    <row r="577" spans="2:22" s="18" customFormat="1" ht="15.75" customHeight="1" x14ac:dyDescent="0.2">
      <c r="B577" s="6"/>
      <c r="C577" s="166"/>
      <c r="D577" s="10"/>
      <c r="E577" s="12"/>
      <c r="F577" s="6"/>
      <c r="G577" s="6"/>
      <c r="H577" s="6"/>
      <c r="I577" s="6"/>
      <c r="J577" s="178"/>
      <c r="K577" s="249"/>
      <c r="L577" s="167"/>
      <c r="M577" s="6"/>
      <c r="N577" s="6"/>
      <c r="O577" s="6"/>
      <c r="P577" s="6"/>
      <c r="Q577" s="168"/>
      <c r="S577" s="6"/>
      <c r="T577" s="6"/>
      <c r="U577" s="6"/>
      <c r="V577" s="6"/>
    </row>
    <row r="578" spans="2:22" s="18" customFormat="1" ht="15.75" customHeight="1" x14ac:dyDescent="0.2">
      <c r="B578" s="6"/>
      <c r="C578" s="166"/>
      <c r="D578" s="10"/>
      <c r="E578" s="12"/>
      <c r="F578" s="6"/>
      <c r="G578" s="6"/>
      <c r="H578" s="6"/>
      <c r="I578" s="6"/>
      <c r="J578" s="178"/>
      <c r="K578" s="249"/>
      <c r="L578" s="167"/>
      <c r="M578" s="6"/>
      <c r="N578" s="6"/>
      <c r="O578" s="6"/>
      <c r="P578" s="6"/>
      <c r="Q578" s="168"/>
      <c r="S578" s="6"/>
      <c r="T578" s="6"/>
      <c r="U578" s="6"/>
      <c r="V578" s="6"/>
    </row>
    <row r="579" spans="2:22" s="18" customFormat="1" ht="15.75" customHeight="1" x14ac:dyDescent="0.2">
      <c r="B579" s="6"/>
      <c r="C579" s="166"/>
      <c r="D579" s="10"/>
      <c r="E579" s="12"/>
      <c r="F579" s="6"/>
      <c r="G579" s="6"/>
      <c r="H579" s="6"/>
      <c r="I579" s="6"/>
      <c r="J579" s="178"/>
      <c r="K579" s="249"/>
      <c r="L579" s="167"/>
      <c r="M579" s="6"/>
      <c r="N579" s="6"/>
      <c r="O579" s="6"/>
      <c r="P579" s="6"/>
      <c r="Q579" s="168"/>
      <c r="S579" s="6"/>
      <c r="T579" s="6"/>
      <c r="U579" s="6"/>
      <c r="V579" s="6"/>
    </row>
    <row r="580" spans="2:22" s="18" customFormat="1" ht="15.75" customHeight="1" x14ac:dyDescent="0.2">
      <c r="B580" s="6"/>
      <c r="C580" s="166"/>
      <c r="D580" s="10"/>
      <c r="E580" s="12"/>
      <c r="F580" s="6"/>
      <c r="G580" s="6"/>
      <c r="H580" s="6"/>
      <c r="I580" s="6"/>
      <c r="J580" s="178"/>
      <c r="K580" s="249"/>
      <c r="L580" s="167"/>
      <c r="M580" s="6"/>
      <c r="N580" s="6"/>
      <c r="O580" s="6"/>
      <c r="P580" s="6"/>
      <c r="Q580" s="168"/>
      <c r="S580" s="6"/>
      <c r="T580" s="6"/>
      <c r="U580" s="6"/>
      <c r="V580" s="6"/>
    </row>
    <row r="581" spans="2:22" s="18" customFormat="1" ht="15.75" customHeight="1" x14ac:dyDescent="0.2">
      <c r="B581" s="6"/>
      <c r="C581" s="166"/>
      <c r="D581" s="10"/>
      <c r="E581" s="12"/>
      <c r="F581" s="6"/>
      <c r="G581" s="6"/>
      <c r="H581" s="6"/>
      <c r="I581" s="6"/>
      <c r="J581" s="178"/>
      <c r="K581" s="249"/>
      <c r="L581" s="167"/>
      <c r="M581" s="6"/>
      <c r="N581" s="6"/>
      <c r="O581" s="6"/>
      <c r="P581" s="6"/>
      <c r="Q581" s="168"/>
      <c r="S581" s="6"/>
      <c r="T581" s="6"/>
      <c r="U581" s="6"/>
      <c r="V581" s="6"/>
    </row>
    <row r="582" spans="2:22" s="18" customFormat="1" ht="15.75" customHeight="1" x14ac:dyDescent="0.2">
      <c r="B582" s="6"/>
      <c r="C582" s="166"/>
      <c r="D582" s="10"/>
      <c r="E582" s="12"/>
      <c r="F582" s="6"/>
      <c r="G582" s="6"/>
      <c r="H582" s="6"/>
      <c r="I582" s="6"/>
      <c r="J582" s="178"/>
      <c r="K582" s="249"/>
      <c r="L582" s="167"/>
      <c r="M582" s="6"/>
      <c r="N582" s="6"/>
      <c r="O582" s="6"/>
      <c r="P582" s="6"/>
      <c r="Q582" s="168"/>
      <c r="S582" s="6"/>
      <c r="T582" s="6"/>
      <c r="U582" s="6"/>
      <c r="V582" s="6"/>
    </row>
    <row r="583" spans="2:22" s="18" customFormat="1" ht="15.75" customHeight="1" x14ac:dyDescent="0.2">
      <c r="B583" s="6"/>
      <c r="C583" s="166"/>
      <c r="D583" s="10"/>
      <c r="E583" s="12"/>
      <c r="F583" s="6"/>
      <c r="G583" s="6"/>
      <c r="H583" s="6"/>
      <c r="I583" s="6"/>
      <c r="J583" s="178"/>
      <c r="K583" s="249"/>
      <c r="L583" s="167"/>
      <c r="M583" s="6"/>
      <c r="N583" s="6"/>
      <c r="O583" s="6"/>
      <c r="P583" s="6"/>
      <c r="Q583" s="168"/>
      <c r="S583" s="6"/>
      <c r="T583" s="6"/>
      <c r="U583" s="6"/>
      <c r="V583" s="6"/>
    </row>
    <row r="584" spans="2:22" s="18" customFormat="1" ht="15.75" customHeight="1" x14ac:dyDescent="0.2">
      <c r="B584" s="6"/>
      <c r="C584" s="166"/>
      <c r="D584" s="10"/>
      <c r="E584" s="12"/>
      <c r="F584" s="6"/>
      <c r="G584" s="6"/>
      <c r="H584" s="6"/>
      <c r="I584" s="6"/>
      <c r="J584" s="178"/>
      <c r="K584" s="249"/>
      <c r="L584" s="167"/>
      <c r="M584" s="6"/>
      <c r="N584" s="6"/>
      <c r="O584" s="6"/>
      <c r="P584" s="6"/>
      <c r="Q584" s="168"/>
      <c r="S584" s="6"/>
      <c r="T584" s="6"/>
      <c r="U584" s="6"/>
      <c r="V584" s="6"/>
    </row>
    <row r="585" spans="2:22" s="18" customFormat="1" ht="15.75" customHeight="1" x14ac:dyDescent="0.2">
      <c r="B585" s="6"/>
      <c r="C585" s="166"/>
      <c r="D585" s="10"/>
      <c r="E585" s="12"/>
      <c r="F585" s="6"/>
      <c r="G585" s="6"/>
      <c r="H585" s="6"/>
      <c r="I585" s="6"/>
      <c r="J585" s="178"/>
      <c r="K585" s="249"/>
      <c r="L585" s="167"/>
      <c r="M585" s="6"/>
      <c r="N585" s="6"/>
      <c r="O585" s="6"/>
      <c r="P585" s="6"/>
      <c r="Q585" s="168"/>
      <c r="S585" s="6"/>
      <c r="T585" s="6"/>
      <c r="U585" s="6"/>
      <c r="V585" s="6"/>
    </row>
    <row r="586" spans="2:22" s="18" customFormat="1" ht="15.75" customHeight="1" x14ac:dyDescent="0.2">
      <c r="B586" s="6"/>
      <c r="C586" s="166"/>
      <c r="D586" s="10"/>
      <c r="E586" s="12"/>
      <c r="F586" s="6"/>
      <c r="G586" s="6"/>
      <c r="H586" s="6"/>
      <c r="I586" s="6"/>
      <c r="J586" s="178"/>
      <c r="K586" s="249"/>
      <c r="L586" s="167"/>
      <c r="M586" s="6"/>
      <c r="N586" s="6"/>
      <c r="O586" s="6"/>
      <c r="P586" s="6"/>
      <c r="Q586" s="168"/>
      <c r="S586" s="6"/>
      <c r="T586" s="6"/>
      <c r="U586" s="6"/>
      <c r="V586" s="6"/>
    </row>
    <row r="587" spans="2:22" s="18" customFormat="1" ht="15.75" customHeight="1" x14ac:dyDescent="0.2">
      <c r="B587" s="6"/>
      <c r="C587" s="166"/>
      <c r="D587" s="10"/>
      <c r="E587" s="12"/>
      <c r="F587" s="6"/>
      <c r="G587" s="6"/>
      <c r="H587" s="6"/>
      <c r="I587" s="6"/>
      <c r="J587" s="178"/>
      <c r="K587" s="249"/>
      <c r="L587" s="167"/>
      <c r="M587" s="6"/>
      <c r="N587" s="6"/>
      <c r="O587" s="6"/>
      <c r="P587" s="6"/>
      <c r="Q587" s="168"/>
      <c r="S587" s="6"/>
      <c r="T587" s="6"/>
      <c r="U587" s="6"/>
      <c r="V587" s="6"/>
    </row>
    <row r="588" spans="2:22" s="18" customFormat="1" ht="15.75" customHeight="1" x14ac:dyDescent="0.2">
      <c r="B588" s="6"/>
      <c r="C588" s="166"/>
      <c r="D588" s="10"/>
      <c r="E588" s="12"/>
      <c r="F588" s="6"/>
      <c r="G588" s="6"/>
      <c r="H588" s="6"/>
      <c r="I588" s="6"/>
      <c r="J588" s="178"/>
      <c r="K588" s="249"/>
      <c r="L588" s="167"/>
      <c r="M588" s="6"/>
      <c r="N588" s="6"/>
      <c r="O588" s="6"/>
      <c r="P588" s="6"/>
      <c r="Q588" s="168"/>
      <c r="S588" s="6"/>
      <c r="T588" s="6"/>
      <c r="U588" s="6"/>
      <c r="V588" s="6"/>
    </row>
    <row r="589" spans="2:22" s="18" customFormat="1" ht="15.75" customHeight="1" x14ac:dyDescent="0.2">
      <c r="B589" s="6"/>
      <c r="C589" s="166"/>
      <c r="D589" s="10"/>
      <c r="E589" s="12"/>
      <c r="F589" s="6"/>
      <c r="G589" s="6"/>
      <c r="H589" s="6"/>
      <c r="I589" s="6"/>
      <c r="J589" s="178"/>
      <c r="K589" s="249"/>
      <c r="L589" s="167"/>
      <c r="M589" s="6"/>
      <c r="N589" s="6"/>
      <c r="O589" s="6"/>
      <c r="P589" s="6"/>
      <c r="Q589" s="168"/>
      <c r="S589" s="6"/>
      <c r="T589" s="6"/>
      <c r="U589" s="6"/>
      <c r="V589" s="6"/>
    </row>
    <row r="590" spans="2:22" s="18" customFormat="1" ht="15.75" customHeight="1" x14ac:dyDescent="0.2">
      <c r="B590" s="6"/>
      <c r="C590" s="166"/>
      <c r="D590" s="10"/>
      <c r="E590" s="12"/>
      <c r="F590" s="6"/>
      <c r="G590" s="6"/>
      <c r="H590" s="6"/>
      <c r="I590" s="6"/>
      <c r="J590" s="178"/>
      <c r="K590" s="249"/>
      <c r="L590" s="167"/>
      <c r="M590" s="6"/>
      <c r="N590" s="6"/>
      <c r="O590" s="6"/>
      <c r="P590" s="6"/>
      <c r="Q590" s="168"/>
      <c r="S590" s="6"/>
      <c r="T590" s="6"/>
      <c r="U590" s="6"/>
      <c r="V590" s="6"/>
    </row>
    <row r="591" spans="2:22" s="18" customFormat="1" ht="15.75" customHeight="1" x14ac:dyDescent="0.2">
      <c r="B591" s="6"/>
      <c r="C591" s="166"/>
      <c r="D591" s="10"/>
      <c r="E591" s="12"/>
      <c r="F591" s="6"/>
      <c r="G591" s="6"/>
      <c r="H591" s="6"/>
      <c r="I591" s="6"/>
      <c r="J591" s="178"/>
      <c r="K591" s="249"/>
      <c r="L591" s="167"/>
      <c r="M591" s="6"/>
      <c r="N591" s="6"/>
      <c r="O591" s="6"/>
      <c r="P591" s="6"/>
      <c r="Q591" s="168"/>
      <c r="S591" s="6"/>
      <c r="T591" s="6"/>
      <c r="U591" s="6"/>
      <c r="V591" s="6"/>
    </row>
    <row r="592" spans="2:22" s="18" customFormat="1" ht="15.75" customHeight="1" x14ac:dyDescent="0.2">
      <c r="B592" s="6"/>
      <c r="C592" s="166"/>
      <c r="D592" s="10"/>
      <c r="E592" s="12"/>
      <c r="F592" s="6"/>
      <c r="G592" s="6"/>
      <c r="H592" s="6"/>
      <c r="I592" s="6"/>
      <c r="J592" s="178"/>
      <c r="K592" s="249"/>
      <c r="L592" s="167"/>
      <c r="M592" s="6"/>
      <c r="N592" s="6"/>
      <c r="O592" s="6"/>
      <c r="P592" s="6"/>
      <c r="Q592" s="168"/>
      <c r="S592" s="6"/>
      <c r="T592" s="6"/>
      <c r="U592" s="6"/>
      <c r="V592" s="6"/>
    </row>
    <row r="593" spans="2:22" s="18" customFormat="1" ht="15.75" customHeight="1" x14ac:dyDescent="0.2">
      <c r="B593" s="6"/>
      <c r="C593" s="166"/>
      <c r="D593" s="10"/>
      <c r="E593" s="12"/>
      <c r="F593" s="6"/>
      <c r="G593" s="6"/>
      <c r="H593" s="6"/>
      <c r="I593" s="6"/>
      <c r="J593" s="178"/>
      <c r="K593" s="249"/>
      <c r="L593" s="167"/>
      <c r="M593" s="6"/>
      <c r="N593" s="6"/>
      <c r="O593" s="6"/>
      <c r="P593" s="6"/>
      <c r="Q593" s="168"/>
      <c r="S593" s="6"/>
      <c r="T593" s="6"/>
      <c r="U593" s="6"/>
      <c r="V593" s="6"/>
    </row>
    <row r="594" spans="2:22" s="18" customFormat="1" ht="15.75" customHeight="1" x14ac:dyDescent="0.2">
      <c r="B594" s="6"/>
      <c r="C594" s="166"/>
      <c r="D594" s="10"/>
      <c r="E594" s="12"/>
      <c r="F594" s="6"/>
      <c r="G594" s="6"/>
      <c r="H594" s="6"/>
      <c r="I594" s="6"/>
      <c r="J594" s="178"/>
      <c r="K594" s="249"/>
      <c r="L594" s="167"/>
      <c r="M594" s="6"/>
      <c r="N594" s="6"/>
      <c r="O594" s="6"/>
      <c r="P594" s="6"/>
      <c r="Q594" s="168"/>
      <c r="S594" s="6"/>
      <c r="T594" s="6"/>
      <c r="U594" s="6"/>
      <c r="V594" s="6"/>
    </row>
    <row r="595" spans="2:22" s="18" customFormat="1" ht="15.75" customHeight="1" x14ac:dyDescent="0.2">
      <c r="B595" s="6"/>
      <c r="C595" s="166"/>
      <c r="D595" s="10"/>
      <c r="E595" s="12"/>
      <c r="F595" s="6"/>
      <c r="G595" s="6"/>
      <c r="H595" s="6"/>
      <c r="I595" s="6"/>
      <c r="J595" s="178"/>
      <c r="K595" s="249"/>
      <c r="L595" s="167"/>
      <c r="M595" s="6"/>
      <c r="N595" s="6"/>
      <c r="O595" s="6"/>
      <c r="P595" s="6"/>
      <c r="Q595" s="168"/>
      <c r="S595" s="6"/>
      <c r="T595" s="6"/>
      <c r="U595" s="6"/>
      <c r="V595" s="6"/>
    </row>
    <row r="596" spans="2:22" s="18" customFormat="1" ht="15.75" customHeight="1" x14ac:dyDescent="0.2">
      <c r="B596" s="6"/>
      <c r="C596" s="166"/>
      <c r="D596" s="10"/>
      <c r="E596" s="12"/>
      <c r="F596" s="6"/>
      <c r="G596" s="6"/>
      <c r="H596" s="6"/>
      <c r="I596" s="6"/>
      <c r="J596" s="178"/>
      <c r="K596" s="249"/>
      <c r="L596" s="167"/>
      <c r="M596" s="6"/>
      <c r="N596" s="6"/>
      <c r="O596" s="6"/>
      <c r="P596" s="6"/>
      <c r="Q596" s="168"/>
      <c r="S596" s="6"/>
      <c r="T596" s="6"/>
      <c r="U596" s="6"/>
      <c r="V596" s="6"/>
    </row>
    <row r="597" spans="2:22" s="18" customFormat="1" ht="15.75" customHeight="1" x14ac:dyDescent="0.2">
      <c r="B597" s="6"/>
      <c r="C597" s="166"/>
      <c r="D597" s="10"/>
      <c r="E597" s="12"/>
      <c r="F597" s="6"/>
      <c r="G597" s="6"/>
      <c r="H597" s="6"/>
      <c r="I597" s="6"/>
      <c r="J597" s="178"/>
      <c r="K597" s="249"/>
      <c r="L597" s="167"/>
      <c r="M597" s="6"/>
      <c r="N597" s="6"/>
      <c r="O597" s="6"/>
      <c r="P597" s="6"/>
      <c r="Q597" s="168"/>
      <c r="S597" s="6"/>
      <c r="T597" s="6"/>
      <c r="U597" s="6"/>
      <c r="V597" s="6"/>
    </row>
    <row r="598" spans="2:22" s="18" customFormat="1" ht="15.75" customHeight="1" x14ac:dyDescent="0.2">
      <c r="B598" s="6"/>
      <c r="C598" s="166"/>
      <c r="D598" s="10"/>
      <c r="E598" s="12"/>
      <c r="F598" s="6"/>
      <c r="G598" s="6"/>
      <c r="H598" s="6"/>
      <c r="I598" s="6"/>
      <c r="J598" s="178"/>
      <c r="K598" s="249"/>
      <c r="L598" s="167"/>
      <c r="M598" s="6"/>
      <c r="N598" s="6"/>
      <c r="O598" s="6"/>
      <c r="P598" s="6"/>
      <c r="Q598" s="168"/>
      <c r="S598" s="6"/>
      <c r="T598" s="6"/>
      <c r="U598" s="6"/>
      <c r="V598" s="6"/>
    </row>
    <row r="599" spans="2:22" s="18" customFormat="1" ht="15.75" customHeight="1" x14ac:dyDescent="0.2">
      <c r="B599" s="6"/>
      <c r="C599" s="166"/>
      <c r="D599" s="10"/>
      <c r="E599" s="12"/>
      <c r="F599" s="6"/>
      <c r="G599" s="6"/>
      <c r="H599" s="6"/>
      <c r="I599" s="6"/>
      <c r="J599" s="178"/>
      <c r="K599" s="249"/>
      <c r="L599" s="167"/>
      <c r="M599" s="6"/>
      <c r="N599" s="6"/>
      <c r="O599" s="6"/>
      <c r="P599" s="6"/>
      <c r="Q599" s="168"/>
      <c r="S599" s="6"/>
      <c r="T599" s="6"/>
      <c r="U599" s="6"/>
      <c r="V599" s="6"/>
    </row>
    <row r="600" spans="2:22" s="18" customFormat="1" ht="15.75" customHeight="1" x14ac:dyDescent="0.2">
      <c r="B600" s="6"/>
      <c r="C600" s="166"/>
      <c r="D600" s="10"/>
      <c r="E600" s="12"/>
      <c r="F600" s="6"/>
      <c r="G600" s="6"/>
      <c r="H600" s="6"/>
      <c r="I600" s="6"/>
      <c r="J600" s="178"/>
      <c r="K600" s="249"/>
      <c r="L600" s="167"/>
      <c r="M600" s="6"/>
      <c r="N600" s="6"/>
      <c r="O600" s="6"/>
      <c r="P600" s="6"/>
      <c r="Q600" s="168"/>
      <c r="S600" s="6"/>
      <c r="T600" s="6"/>
      <c r="U600" s="6"/>
      <c r="V600" s="6"/>
    </row>
    <row r="601" spans="2:22" s="18" customFormat="1" ht="15.75" customHeight="1" x14ac:dyDescent="0.2">
      <c r="B601" s="6"/>
      <c r="C601" s="166"/>
      <c r="D601" s="10"/>
      <c r="E601" s="12"/>
      <c r="F601" s="6"/>
      <c r="G601" s="6"/>
      <c r="H601" s="6"/>
      <c r="I601" s="6"/>
      <c r="J601" s="178"/>
      <c r="K601" s="249"/>
      <c r="L601" s="167"/>
      <c r="M601" s="6"/>
      <c r="N601" s="6"/>
      <c r="O601" s="6"/>
      <c r="P601" s="6"/>
      <c r="Q601" s="168"/>
      <c r="S601" s="6"/>
      <c r="T601" s="6"/>
      <c r="U601" s="6"/>
      <c r="V601" s="6"/>
    </row>
    <row r="602" spans="2:22" s="18" customFormat="1" ht="15.75" customHeight="1" x14ac:dyDescent="0.2">
      <c r="B602" s="6"/>
      <c r="C602" s="166"/>
      <c r="D602" s="10"/>
      <c r="E602" s="12"/>
      <c r="F602" s="6"/>
      <c r="G602" s="6"/>
      <c r="H602" s="6"/>
      <c r="I602" s="6"/>
      <c r="J602" s="178"/>
      <c r="K602" s="249"/>
      <c r="L602" s="167"/>
      <c r="M602" s="6"/>
      <c r="N602" s="6"/>
      <c r="O602" s="6"/>
      <c r="P602" s="6"/>
      <c r="Q602" s="168"/>
      <c r="S602" s="6"/>
      <c r="T602" s="6"/>
      <c r="U602" s="6"/>
      <c r="V602" s="6"/>
    </row>
    <row r="603" spans="2:22" s="18" customFormat="1" ht="15.75" customHeight="1" x14ac:dyDescent="0.2">
      <c r="B603" s="6"/>
      <c r="C603" s="166"/>
      <c r="D603" s="10"/>
      <c r="E603" s="12"/>
      <c r="F603" s="6"/>
      <c r="G603" s="6"/>
      <c r="H603" s="6"/>
      <c r="I603" s="6"/>
      <c r="J603" s="178"/>
      <c r="K603" s="249"/>
      <c r="L603" s="167"/>
      <c r="M603" s="6"/>
      <c r="N603" s="6"/>
      <c r="O603" s="6"/>
      <c r="P603" s="6"/>
      <c r="Q603" s="168"/>
      <c r="S603" s="6"/>
      <c r="T603" s="6"/>
      <c r="U603" s="6"/>
      <c r="V603" s="6"/>
    </row>
    <row r="604" spans="2:22" s="18" customFormat="1" ht="15.75" customHeight="1" x14ac:dyDescent="0.2">
      <c r="B604" s="6"/>
      <c r="C604" s="166"/>
      <c r="D604" s="10"/>
      <c r="E604" s="12"/>
      <c r="F604" s="6"/>
      <c r="G604" s="6"/>
      <c r="H604" s="6"/>
      <c r="I604" s="6"/>
      <c r="J604" s="178"/>
      <c r="K604" s="249"/>
      <c r="L604" s="167"/>
      <c r="M604" s="6"/>
      <c r="N604" s="6"/>
      <c r="O604" s="6"/>
      <c r="P604" s="6"/>
      <c r="Q604" s="168"/>
      <c r="S604" s="6"/>
      <c r="T604" s="6"/>
      <c r="U604" s="6"/>
      <c r="V604" s="6"/>
    </row>
    <row r="605" spans="2:22" s="18" customFormat="1" ht="15.75" customHeight="1" x14ac:dyDescent="0.2">
      <c r="B605" s="6"/>
      <c r="C605" s="166"/>
      <c r="D605" s="10"/>
      <c r="E605" s="12"/>
      <c r="F605" s="6"/>
      <c r="G605" s="6"/>
      <c r="H605" s="6"/>
      <c r="I605" s="6"/>
      <c r="J605" s="178"/>
      <c r="K605" s="249"/>
      <c r="L605" s="167"/>
      <c r="M605" s="6"/>
      <c r="N605" s="6"/>
      <c r="O605" s="6"/>
      <c r="P605" s="6"/>
      <c r="Q605" s="168"/>
      <c r="S605" s="6"/>
      <c r="T605" s="6"/>
      <c r="U605" s="6"/>
      <c r="V605" s="6"/>
    </row>
    <row r="606" spans="2:22" s="18" customFormat="1" ht="15.75" customHeight="1" x14ac:dyDescent="0.2">
      <c r="B606" s="6"/>
      <c r="C606" s="166"/>
      <c r="D606" s="10"/>
      <c r="E606" s="12"/>
      <c r="F606" s="6"/>
      <c r="G606" s="6"/>
      <c r="H606" s="6"/>
      <c r="I606" s="6"/>
      <c r="J606" s="178"/>
      <c r="K606" s="249"/>
      <c r="L606" s="167"/>
      <c r="M606" s="6"/>
      <c r="N606" s="6"/>
      <c r="O606" s="6"/>
      <c r="P606" s="6"/>
      <c r="Q606" s="168"/>
      <c r="S606" s="6"/>
      <c r="T606" s="6"/>
      <c r="U606" s="6"/>
      <c r="V606" s="6"/>
    </row>
    <row r="607" spans="2:22" s="18" customFormat="1" ht="15.75" customHeight="1" x14ac:dyDescent="0.2">
      <c r="B607" s="6"/>
      <c r="C607" s="166"/>
      <c r="D607" s="10"/>
      <c r="E607" s="12"/>
      <c r="F607" s="6"/>
      <c r="G607" s="6"/>
      <c r="H607" s="6"/>
      <c r="I607" s="6"/>
      <c r="J607" s="178"/>
      <c r="K607" s="249"/>
      <c r="L607" s="167"/>
      <c r="M607" s="6"/>
      <c r="N607" s="6"/>
      <c r="O607" s="6"/>
      <c r="P607" s="6"/>
      <c r="Q607" s="168"/>
      <c r="S607" s="6"/>
      <c r="T607" s="6"/>
      <c r="U607" s="6"/>
      <c r="V607" s="6"/>
    </row>
    <row r="608" spans="2:22" s="18" customFormat="1" ht="15.75" customHeight="1" x14ac:dyDescent="0.2">
      <c r="B608" s="6"/>
      <c r="C608" s="166"/>
      <c r="D608" s="10"/>
      <c r="E608" s="12"/>
      <c r="F608" s="6"/>
      <c r="G608" s="6"/>
      <c r="H608" s="6"/>
      <c r="I608" s="6"/>
      <c r="J608" s="178"/>
      <c r="K608" s="249"/>
      <c r="L608" s="167"/>
      <c r="M608" s="6"/>
      <c r="N608" s="6"/>
      <c r="O608" s="6"/>
      <c r="P608" s="6"/>
      <c r="Q608" s="168"/>
      <c r="S608" s="6"/>
      <c r="T608" s="6"/>
      <c r="U608" s="6"/>
      <c r="V608" s="6"/>
    </row>
    <row r="609" spans="2:22" s="18" customFormat="1" ht="15.75" customHeight="1" x14ac:dyDescent="0.2">
      <c r="B609" s="6"/>
      <c r="C609" s="166"/>
      <c r="D609" s="10"/>
      <c r="E609" s="12"/>
      <c r="F609" s="6"/>
      <c r="G609" s="6"/>
      <c r="H609" s="6"/>
      <c r="I609" s="6"/>
      <c r="J609" s="178"/>
      <c r="K609" s="249"/>
      <c r="L609" s="167"/>
      <c r="M609" s="6"/>
      <c r="N609" s="6"/>
      <c r="O609" s="6"/>
      <c r="P609" s="6"/>
      <c r="Q609" s="168"/>
      <c r="S609" s="6"/>
      <c r="T609" s="6"/>
      <c r="U609" s="6"/>
      <c r="V609" s="6"/>
    </row>
    <row r="610" spans="2:22" s="18" customFormat="1" ht="15.75" customHeight="1" x14ac:dyDescent="0.2">
      <c r="B610" s="6"/>
      <c r="C610" s="166"/>
      <c r="D610" s="10"/>
      <c r="E610" s="12"/>
      <c r="F610" s="6"/>
      <c r="G610" s="6"/>
      <c r="H610" s="6"/>
      <c r="I610" s="6"/>
      <c r="J610" s="178"/>
      <c r="K610" s="249"/>
      <c r="L610" s="167"/>
      <c r="M610" s="6"/>
      <c r="N610" s="6"/>
      <c r="O610" s="6"/>
      <c r="P610" s="6"/>
      <c r="Q610" s="168"/>
      <c r="S610" s="6"/>
      <c r="T610" s="6"/>
      <c r="U610" s="6"/>
      <c r="V610" s="6"/>
    </row>
    <row r="611" spans="2:22" s="18" customFormat="1" ht="15.75" customHeight="1" x14ac:dyDescent="0.2">
      <c r="B611" s="6"/>
      <c r="C611" s="166"/>
      <c r="D611" s="10"/>
      <c r="E611" s="12"/>
      <c r="F611" s="6"/>
      <c r="G611" s="6"/>
      <c r="H611" s="6"/>
      <c r="I611" s="6"/>
      <c r="J611" s="178"/>
      <c r="K611" s="249"/>
      <c r="L611" s="167"/>
      <c r="M611" s="6"/>
      <c r="N611" s="6"/>
      <c r="O611" s="6"/>
      <c r="P611" s="6"/>
      <c r="Q611" s="168"/>
      <c r="S611" s="6"/>
      <c r="T611" s="6"/>
      <c r="U611" s="6"/>
      <c r="V611" s="6"/>
    </row>
    <row r="612" spans="2:22" s="18" customFormat="1" ht="15.75" customHeight="1" x14ac:dyDescent="0.2">
      <c r="B612" s="6"/>
      <c r="C612" s="166"/>
      <c r="D612" s="10"/>
      <c r="E612" s="12"/>
      <c r="F612" s="6"/>
      <c r="G612" s="6"/>
      <c r="H612" s="6"/>
      <c r="I612" s="6"/>
      <c r="J612" s="178"/>
      <c r="K612" s="249"/>
      <c r="L612" s="167"/>
      <c r="M612" s="6"/>
      <c r="N612" s="6"/>
      <c r="O612" s="6"/>
      <c r="P612" s="6"/>
      <c r="Q612" s="168"/>
      <c r="S612" s="6"/>
      <c r="T612" s="6"/>
      <c r="U612" s="6"/>
      <c r="V612" s="6"/>
    </row>
    <row r="613" spans="2:22" s="18" customFormat="1" ht="15.75" customHeight="1" x14ac:dyDescent="0.2">
      <c r="B613" s="6"/>
      <c r="C613" s="166"/>
      <c r="D613" s="10"/>
      <c r="E613" s="12"/>
      <c r="F613" s="6"/>
      <c r="G613" s="6"/>
      <c r="H613" s="6"/>
      <c r="I613" s="6"/>
      <c r="J613" s="178"/>
      <c r="K613" s="249"/>
      <c r="L613" s="167"/>
      <c r="M613" s="6"/>
      <c r="N613" s="6"/>
      <c r="O613" s="6"/>
      <c r="P613" s="6"/>
      <c r="Q613" s="168"/>
      <c r="S613" s="6"/>
      <c r="T613" s="6"/>
      <c r="U613" s="6"/>
      <c r="V613" s="6"/>
    </row>
    <row r="614" spans="2:22" s="18" customFormat="1" ht="15.75" customHeight="1" x14ac:dyDescent="0.2">
      <c r="B614" s="6"/>
      <c r="C614" s="166"/>
      <c r="D614" s="10"/>
      <c r="E614" s="12"/>
      <c r="F614" s="6"/>
      <c r="G614" s="6"/>
      <c r="H614" s="6"/>
      <c r="I614" s="6"/>
      <c r="J614" s="178"/>
      <c r="K614" s="249"/>
      <c r="L614" s="167"/>
      <c r="M614" s="6"/>
      <c r="N614" s="6"/>
      <c r="O614" s="6"/>
      <c r="P614" s="6"/>
      <c r="Q614" s="168"/>
      <c r="S614" s="6"/>
      <c r="T614" s="6"/>
      <c r="U614" s="6"/>
      <c r="V614" s="6"/>
    </row>
    <row r="615" spans="2:22" s="18" customFormat="1" ht="15.75" customHeight="1" x14ac:dyDescent="0.2">
      <c r="B615" s="6"/>
      <c r="C615" s="166"/>
      <c r="D615" s="10"/>
      <c r="E615" s="12"/>
      <c r="F615" s="6"/>
      <c r="G615" s="6"/>
      <c r="H615" s="6"/>
      <c r="I615" s="6"/>
      <c r="J615" s="178"/>
      <c r="K615" s="249"/>
      <c r="L615" s="167"/>
      <c r="M615" s="6"/>
      <c r="N615" s="6"/>
      <c r="O615" s="6"/>
      <c r="P615" s="6"/>
      <c r="Q615" s="168"/>
      <c r="S615" s="6"/>
      <c r="T615" s="6"/>
      <c r="U615" s="6"/>
      <c r="V615" s="6"/>
    </row>
    <row r="616" spans="2:22" s="18" customFormat="1" ht="15.75" customHeight="1" x14ac:dyDescent="0.2">
      <c r="B616" s="6"/>
      <c r="C616" s="166"/>
      <c r="D616" s="10"/>
      <c r="E616" s="12"/>
      <c r="F616" s="6"/>
      <c r="G616" s="6"/>
      <c r="H616" s="6"/>
      <c r="I616" s="6"/>
      <c r="J616" s="178"/>
      <c r="K616" s="249"/>
      <c r="L616" s="167"/>
      <c r="M616" s="6"/>
      <c r="N616" s="6"/>
      <c r="O616" s="6"/>
      <c r="P616" s="6"/>
      <c r="Q616" s="168"/>
      <c r="S616" s="6"/>
      <c r="T616" s="6"/>
      <c r="U616" s="6"/>
      <c r="V616" s="6"/>
    </row>
    <row r="617" spans="2:22" s="18" customFormat="1" ht="15.75" customHeight="1" x14ac:dyDescent="0.2">
      <c r="B617" s="6"/>
      <c r="C617" s="166"/>
      <c r="D617" s="10"/>
      <c r="E617" s="12"/>
      <c r="F617" s="6"/>
      <c r="G617" s="6"/>
      <c r="H617" s="6"/>
      <c r="I617" s="6"/>
      <c r="J617" s="178"/>
      <c r="K617" s="249"/>
      <c r="L617" s="167"/>
      <c r="M617" s="6"/>
      <c r="N617" s="6"/>
      <c r="O617" s="6"/>
      <c r="P617" s="6"/>
      <c r="Q617" s="168"/>
      <c r="S617" s="6"/>
      <c r="T617" s="6"/>
      <c r="U617" s="6"/>
      <c r="V617" s="6"/>
    </row>
    <row r="618" spans="2:22" s="18" customFormat="1" ht="15.75" customHeight="1" x14ac:dyDescent="0.2">
      <c r="B618" s="6"/>
      <c r="C618" s="166"/>
      <c r="D618" s="10"/>
      <c r="E618" s="12"/>
      <c r="F618" s="6"/>
      <c r="G618" s="6"/>
      <c r="H618" s="6"/>
      <c r="I618" s="6"/>
      <c r="J618" s="178"/>
      <c r="K618" s="249"/>
      <c r="L618" s="167"/>
      <c r="M618" s="6"/>
      <c r="N618" s="6"/>
      <c r="O618" s="6"/>
      <c r="P618" s="6"/>
      <c r="Q618" s="168"/>
      <c r="S618" s="6"/>
      <c r="T618" s="6"/>
      <c r="U618" s="6"/>
      <c r="V618" s="6"/>
    </row>
    <row r="619" spans="2:22" s="18" customFormat="1" ht="15.75" customHeight="1" x14ac:dyDescent="0.2">
      <c r="B619" s="6"/>
      <c r="C619" s="166"/>
      <c r="D619" s="10"/>
      <c r="E619" s="12"/>
      <c r="F619" s="6"/>
      <c r="G619" s="6"/>
      <c r="H619" s="6"/>
      <c r="I619" s="6"/>
      <c r="J619" s="178"/>
      <c r="K619" s="249"/>
      <c r="L619" s="167"/>
      <c r="M619" s="6"/>
      <c r="N619" s="6"/>
      <c r="O619" s="6"/>
      <c r="P619" s="6"/>
      <c r="Q619" s="168"/>
      <c r="S619" s="6"/>
      <c r="T619" s="6"/>
      <c r="U619" s="6"/>
      <c r="V619" s="6"/>
    </row>
    <row r="620" spans="2:22" s="18" customFormat="1" ht="15.75" customHeight="1" x14ac:dyDescent="0.2">
      <c r="B620" s="6"/>
      <c r="C620" s="166"/>
      <c r="D620" s="10"/>
      <c r="E620" s="12"/>
      <c r="F620" s="6"/>
      <c r="G620" s="6"/>
      <c r="H620" s="6"/>
      <c r="I620" s="6"/>
      <c r="J620" s="178"/>
      <c r="K620" s="249"/>
      <c r="L620" s="167"/>
      <c r="M620" s="6"/>
      <c r="N620" s="6"/>
      <c r="O620" s="6"/>
      <c r="P620" s="6"/>
      <c r="Q620" s="168"/>
      <c r="S620" s="6"/>
      <c r="T620" s="6"/>
      <c r="U620" s="6"/>
      <c r="V620" s="6"/>
    </row>
    <row r="621" spans="2:22" s="18" customFormat="1" ht="15.75" customHeight="1" x14ac:dyDescent="0.2">
      <c r="B621" s="6"/>
      <c r="C621" s="166"/>
      <c r="D621" s="10"/>
      <c r="E621" s="12"/>
      <c r="F621" s="6"/>
      <c r="G621" s="6"/>
      <c r="H621" s="6"/>
      <c r="I621" s="6"/>
      <c r="J621" s="178"/>
      <c r="K621" s="249"/>
      <c r="L621" s="167"/>
      <c r="M621" s="6"/>
      <c r="N621" s="6"/>
      <c r="O621" s="6"/>
      <c r="P621" s="6"/>
      <c r="Q621" s="168"/>
      <c r="S621" s="6"/>
      <c r="T621" s="6"/>
      <c r="U621" s="6"/>
      <c r="V621" s="6"/>
    </row>
    <row r="622" spans="2:22" s="18" customFormat="1" ht="15.75" customHeight="1" x14ac:dyDescent="0.2">
      <c r="B622" s="6"/>
      <c r="C622" s="166"/>
      <c r="D622" s="10"/>
      <c r="E622" s="12"/>
      <c r="F622" s="6"/>
      <c r="G622" s="6"/>
      <c r="H622" s="6"/>
      <c r="I622" s="6"/>
      <c r="J622" s="178"/>
      <c r="K622" s="249"/>
      <c r="L622" s="167"/>
      <c r="M622" s="6"/>
      <c r="N622" s="6"/>
      <c r="O622" s="6"/>
      <c r="P622" s="6"/>
      <c r="Q622" s="168"/>
      <c r="S622" s="6"/>
      <c r="T622" s="6"/>
      <c r="U622" s="6"/>
      <c r="V622" s="6"/>
    </row>
    <row r="623" spans="2:22" s="18" customFormat="1" ht="15.75" customHeight="1" x14ac:dyDescent="0.2">
      <c r="B623" s="6"/>
      <c r="C623" s="166"/>
      <c r="D623" s="10"/>
      <c r="E623" s="12"/>
      <c r="F623" s="6"/>
      <c r="G623" s="6"/>
      <c r="H623" s="6"/>
      <c r="I623" s="6"/>
      <c r="J623" s="178"/>
      <c r="K623" s="249"/>
      <c r="L623" s="167"/>
      <c r="M623" s="6"/>
      <c r="N623" s="6"/>
      <c r="O623" s="6"/>
      <c r="P623" s="6"/>
      <c r="Q623" s="168"/>
      <c r="S623" s="6"/>
      <c r="T623" s="6"/>
      <c r="U623" s="6"/>
      <c r="V623" s="6"/>
    </row>
    <row r="624" spans="2:22" s="18" customFormat="1" ht="15.75" customHeight="1" x14ac:dyDescent="0.2">
      <c r="B624" s="6"/>
      <c r="C624" s="166"/>
      <c r="D624" s="10"/>
      <c r="E624" s="12"/>
      <c r="F624" s="6"/>
      <c r="G624" s="6"/>
      <c r="H624" s="6"/>
      <c r="I624" s="6"/>
      <c r="J624" s="178"/>
      <c r="K624" s="249"/>
      <c r="L624" s="167"/>
      <c r="M624" s="6"/>
      <c r="N624" s="6"/>
      <c r="O624" s="6"/>
      <c r="P624" s="6"/>
      <c r="Q624" s="168"/>
      <c r="S624" s="6"/>
      <c r="T624" s="6"/>
      <c r="U624" s="6"/>
      <c r="V624" s="6"/>
    </row>
    <row r="625" spans="2:22" s="18" customFormat="1" ht="15.75" customHeight="1" x14ac:dyDescent="0.2">
      <c r="B625" s="6"/>
      <c r="C625" s="166"/>
      <c r="D625" s="10"/>
      <c r="E625" s="12"/>
      <c r="F625" s="6"/>
      <c r="G625" s="6"/>
      <c r="H625" s="6"/>
      <c r="I625" s="6"/>
      <c r="J625" s="178"/>
      <c r="K625" s="249"/>
      <c r="L625" s="167"/>
      <c r="M625" s="6"/>
      <c r="N625" s="6"/>
      <c r="O625" s="6"/>
      <c r="P625" s="6"/>
      <c r="Q625" s="168"/>
      <c r="S625" s="6"/>
      <c r="T625" s="6"/>
      <c r="U625" s="6"/>
      <c r="V625" s="6"/>
    </row>
    <row r="626" spans="2:22" s="18" customFormat="1" ht="15.75" customHeight="1" x14ac:dyDescent="0.2">
      <c r="B626" s="6"/>
      <c r="C626" s="166"/>
      <c r="D626" s="10"/>
      <c r="E626" s="12"/>
      <c r="F626" s="6"/>
      <c r="G626" s="6"/>
      <c r="H626" s="6"/>
      <c r="I626" s="6"/>
      <c r="J626" s="178"/>
      <c r="K626" s="249"/>
      <c r="L626" s="167"/>
      <c r="M626" s="6"/>
      <c r="N626" s="6"/>
      <c r="O626" s="6"/>
      <c r="P626" s="6"/>
      <c r="Q626" s="168"/>
      <c r="S626" s="6"/>
      <c r="T626" s="6"/>
      <c r="U626" s="6"/>
      <c r="V626" s="6"/>
    </row>
    <row r="627" spans="2:22" s="18" customFormat="1" ht="15.75" customHeight="1" x14ac:dyDescent="0.2">
      <c r="B627" s="6"/>
      <c r="C627" s="166"/>
      <c r="D627" s="10"/>
      <c r="E627" s="12"/>
      <c r="F627" s="6"/>
      <c r="G627" s="6"/>
      <c r="H627" s="6"/>
      <c r="I627" s="6"/>
      <c r="J627" s="178"/>
      <c r="K627" s="249"/>
      <c r="L627" s="167"/>
      <c r="M627" s="6"/>
      <c r="N627" s="6"/>
      <c r="O627" s="6"/>
      <c r="P627" s="6"/>
      <c r="Q627" s="168"/>
      <c r="S627" s="6"/>
      <c r="T627" s="6"/>
      <c r="U627" s="6"/>
      <c r="V627" s="6"/>
    </row>
    <row r="628" spans="2:22" s="18" customFormat="1" ht="15.75" customHeight="1" x14ac:dyDescent="0.2">
      <c r="B628" s="6"/>
      <c r="C628" s="166"/>
      <c r="D628" s="10"/>
      <c r="E628" s="12"/>
      <c r="F628" s="6"/>
      <c r="G628" s="6"/>
      <c r="H628" s="6"/>
      <c r="I628" s="6"/>
      <c r="J628" s="178"/>
      <c r="K628" s="249"/>
      <c r="L628" s="167"/>
      <c r="M628" s="6"/>
      <c r="N628" s="6"/>
      <c r="O628" s="6"/>
      <c r="P628" s="6"/>
      <c r="Q628" s="168"/>
      <c r="S628" s="6"/>
      <c r="T628" s="6"/>
      <c r="U628" s="6"/>
      <c r="V628" s="6"/>
    </row>
    <row r="629" spans="2:22" s="18" customFormat="1" ht="15.75" customHeight="1" x14ac:dyDescent="0.2">
      <c r="B629" s="6"/>
      <c r="C629" s="166"/>
      <c r="D629" s="10"/>
      <c r="E629" s="12"/>
      <c r="F629" s="6"/>
      <c r="G629" s="6"/>
      <c r="H629" s="6"/>
      <c r="I629" s="6"/>
      <c r="J629" s="178"/>
      <c r="K629" s="249"/>
      <c r="L629" s="167"/>
      <c r="M629" s="6"/>
      <c r="N629" s="6"/>
      <c r="O629" s="6"/>
      <c r="P629" s="6"/>
      <c r="Q629" s="168"/>
      <c r="S629" s="6"/>
      <c r="T629" s="6"/>
      <c r="U629" s="6"/>
      <c r="V629" s="6"/>
    </row>
    <row r="630" spans="2:22" s="18" customFormat="1" ht="15.75" customHeight="1" x14ac:dyDescent="0.2">
      <c r="B630" s="6"/>
      <c r="C630" s="166"/>
      <c r="D630" s="10"/>
      <c r="E630" s="12"/>
      <c r="F630" s="6"/>
      <c r="G630" s="6"/>
      <c r="H630" s="6"/>
      <c r="I630" s="6"/>
      <c r="J630" s="178"/>
      <c r="K630" s="249"/>
      <c r="L630" s="167"/>
      <c r="M630" s="6"/>
      <c r="N630" s="6"/>
      <c r="O630" s="6"/>
      <c r="P630" s="6"/>
      <c r="Q630" s="168"/>
      <c r="S630" s="6"/>
      <c r="T630" s="6"/>
      <c r="U630" s="6"/>
      <c r="V630" s="6"/>
    </row>
    <row r="631" spans="2:22" s="18" customFormat="1" ht="15.75" customHeight="1" x14ac:dyDescent="0.2">
      <c r="B631" s="6"/>
      <c r="C631" s="166"/>
      <c r="D631" s="10"/>
      <c r="E631" s="12"/>
      <c r="F631" s="6"/>
      <c r="G631" s="6"/>
      <c r="H631" s="6"/>
      <c r="I631" s="6"/>
      <c r="J631" s="178"/>
      <c r="K631" s="249"/>
      <c r="L631" s="167"/>
      <c r="M631" s="6"/>
      <c r="N631" s="6"/>
      <c r="O631" s="6"/>
      <c r="P631" s="6"/>
      <c r="Q631" s="168"/>
      <c r="S631" s="6"/>
      <c r="T631" s="6"/>
      <c r="U631" s="6"/>
      <c r="V631" s="6"/>
    </row>
    <row r="632" spans="2:22" s="18" customFormat="1" ht="15.75" customHeight="1" x14ac:dyDescent="0.2">
      <c r="B632" s="6"/>
      <c r="C632" s="166"/>
      <c r="D632" s="10"/>
      <c r="E632" s="12"/>
      <c r="F632" s="6"/>
      <c r="G632" s="6"/>
      <c r="H632" s="6"/>
      <c r="I632" s="6"/>
      <c r="J632" s="178"/>
      <c r="K632" s="249"/>
      <c r="L632" s="167"/>
      <c r="M632" s="6"/>
      <c r="N632" s="6"/>
      <c r="O632" s="6"/>
      <c r="P632" s="6"/>
      <c r="Q632" s="168"/>
      <c r="S632" s="6"/>
      <c r="T632" s="6"/>
      <c r="U632" s="6"/>
      <c r="V632" s="6"/>
    </row>
    <row r="633" spans="2:22" s="18" customFormat="1" ht="15.75" customHeight="1" x14ac:dyDescent="0.2">
      <c r="B633" s="6"/>
      <c r="C633" s="166"/>
      <c r="D633" s="10"/>
      <c r="E633" s="12"/>
      <c r="F633" s="6"/>
      <c r="G633" s="6"/>
      <c r="H633" s="6"/>
      <c r="I633" s="6"/>
      <c r="J633" s="178"/>
      <c r="K633" s="249"/>
      <c r="L633" s="167"/>
      <c r="M633" s="6"/>
      <c r="N633" s="6"/>
      <c r="O633" s="6"/>
      <c r="P633" s="6"/>
      <c r="Q633" s="168"/>
      <c r="S633" s="6"/>
      <c r="T633" s="6"/>
      <c r="U633" s="6"/>
      <c r="V633" s="6"/>
    </row>
    <row r="634" spans="2:22" s="18" customFormat="1" ht="15.75" customHeight="1" x14ac:dyDescent="0.2">
      <c r="B634" s="6"/>
      <c r="C634" s="166"/>
      <c r="D634" s="10"/>
      <c r="E634" s="12"/>
      <c r="F634" s="6"/>
      <c r="G634" s="6"/>
      <c r="H634" s="6"/>
      <c r="I634" s="6"/>
      <c r="J634" s="178"/>
      <c r="K634" s="249"/>
      <c r="L634" s="167"/>
      <c r="M634" s="6"/>
      <c r="N634" s="6"/>
      <c r="O634" s="6"/>
      <c r="P634" s="6"/>
      <c r="Q634" s="168"/>
      <c r="S634" s="6"/>
      <c r="T634" s="6"/>
      <c r="U634" s="6"/>
      <c r="V634" s="6"/>
    </row>
    <row r="635" spans="2:22" s="18" customFormat="1" ht="15.75" customHeight="1" x14ac:dyDescent="0.2">
      <c r="B635" s="6"/>
      <c r="C635" s="166"/>
      <c r="D635" s="10"/>
      <c r="E635" s="12"/>
      <c r="F635" s="6"/>
      <c r="G635" s="6"/>
      <c r="H635" s="6"/>
      <c r="I635" s="6"/>
      <c r="J635" s="178"/>
      <c r="K635" s="249"/>
      <c r="L635" s="167"/>
      <c r="M635" s="6"/>
      <c r="N635" s="6"/>
      <c r="O635" s="6"/>
      <c r="P635" s="6"/>
      <c r="Q635" s="168"/>
      <c r="S635" s="6"/>
      <c r="T635" s="6"/>
      <c r="U635" s="6"/>
      <c r="V635" s="6"/>
    </row>
    <row r="636" spans="2:22" s="18" customFormat="1" ht="15.75" customHeight="1" x14ac:dyDescent="0.2">
      <c r="B636" s="6"/>
      <c r="C636" s="166"/>
      <c r="D636" s="10"/>
      <c r="E636" s="12"/>
      <c r="F636" s="6"/>
      <c r="G636" s="6"/>
      <c r="H636" s="6"/>
      <c r="I636" s="6"/>
      <c r="J636" s="178"/>
      <c r="K636" s="249"/>
      <c r="L636" s="167"/>
      <c r="M636" s="6"/>
      <c r="N636" s="6"/>
      <c r="O636" s="6"/>
      <c r="P636" s="6"/>
      <c r="Q636" s="168"/>
      <c r="S636" s="6"/>
      <c r="T636" s="6"/>
      <c r="U636" s="6"/>
      <c r="V636" s="6"/>
    </row>
    <row r="637" spans="2:22" s="18" customFormat="1" ht="15.75" customHeight="1" x14ac:dyDescent="0.2">
      <c r="B637" s="6"/>
      <c r="C637" s="166"/>
      <c r="D637" s="10"/>
      <c r="E637" s="12"/>
      <c r="F637" s="6"/>
      <c r="G637" s="6"/>
      <c r="H637" s="6"/>
      <c r="I637" s="6"/>
      <c r="J637" s="178"/>
      <c r="K637" s="249"/>
      <c r="L637" s="167"/>
      <c r="M637" s="6"/>
      <c r="N637" s="6"/>
      <c r="O637" s="6"/>
      <c r="P637" s="6"/>
      <c r="Q637" s="168"/>
      <c r="S637" s="6"/>
      <c r="T637" s="6"/>
      <c r="U637" s="6"/>
      <c r="V637" s="6"/>
    </row>
    <row r="638" spans="2:22" s="18" customFormat="1" ht="15.75" customHeight="1" x14ac:dyDescent="0.2">
      <c r="B638" s="6"/>
      <c r="C638" s="166"/>
      <c r="D638" s="10"/>
      <c r="E638" s="12"/>
      <c r="F638" s="6"/>
      <c r="G638" s="6"/>
      <c r="H638" s="6"/>
      <c r="I638" s="6"/>
      <c r="J638" s="178"/>
      <c r="K638" s="249"/>
      <c r="L638" s="167"/>
      <c r="M638" s="6"/>
      <c r="N638" s="6"/>
      <c r="O638" s="6"/>
      <c r="P638" s="6"/>
      <c r="Q638" s="168"/>
      <c r="S638" s="6"/>
      <c r="T638" s="6"/>
      <c r="U638" s="6"/>
      <c r="V638" s="6"/>
    </row>
    <row r="639" spans="2:22" s="18" customFormat="1" ht="15.75" customHeight="1" x14ac:dyDescent="0.2">
      <c r="B639" s="6"/>
      <c r="C639" s="166"/>
      <c r="D639" s="10"/>
      <c r="E639" s="12"/>
      <c r="F639" s="6"/>
      <c r="G639" s="6"/>
      <c r="H639" s="6"/>
      <c r="I639" s="6"/>
      <c r="J639" s="178"/>
      <c r="K639" s="249"/>
      <c r="L639" s="167"/>
      <c r="M639" s="6"/>
      <c r="N639" s="6"/>
      <c r="O639" s="6"/>
      <c r="P639" s="6"/>
      <c r="Q639" s="168"/>
      <c r="S639" s="6"/>
      <c r="T639" s="6"/>
      <c r="U639" s="6"/>
      <c r="V639" s="6"/>
    </row>
    <row r="640" spans="2:22" s="18" customFormat="1" ht="15.75" customHeight="1" x14ac:dyDescent="0.2">
      <c r="B640" s="6"/>
      <c r="C640" s="166"/>
      <c r="D640" s="10"/>
      <c r="E640" s="12"/>
      <c r="F640" s="6"/>
      <c r="G640" s="6"/>
      <c r="H640" s="6"/>
      <c r="I640" s="6"/>
      <c r="J640" s="178"/>
      <c r="K640" s="249"/>
      <c r="L640" s="167"/>
      <c r="M640" s="6"/>
      <c r="N640" s="6"/>
      <c r="O640" s="6"/>
      <c r="P640" s="6"/>
      <c r="Q640" s="168"/>
      <c r="S640" s="6"/>
      <c r="T640" s="6"/>
      <c r="U640" s="6"/>
      <c r="V640" s="6"/>
    </row>
    <row r="641" spans="2:22" s="18" customFormat="1" ht="15.75" customHeight="1" x14ac:dyDescent="0.2">
      <c r="B641" s="6"/>
      <c r="C641" s="166"/>
      <c r="D641" s="10"/>
      <c r="E641" s="12"/>
      <c r="F641" s="6"/>
      <c r="G641" s="6"/>
      <c r="H641" s="6"/>
      <c r="I641" s="6"/>
      <c r="J641" s="178"/>
      <c r="K641" s="249"/>
      <c r="L641" s="167"/>
      <c r="M641" s="6"/>
      <c r="N641" s="6"/>
      <c r="O641" s="6"/>
      <c r="P641" s="6"/>
      <c r="Q641" s="168"/>
      <c r="S641" s="6"/>
      <c r="T641" s="6"/>
      <c r="U641" s="6"/>
      <c r="V641" s="6"/>
    </row>
    <row r="642" spans="2:22" s="18" customFormat="1" ht="15.75" customHeight="1" x14ac:dyDescent="0.2">
      <c r="B642" s="6"/>
      <c r="C642" s="166"/>
      <c r="D642" s="10"/>
      <c r="E642" s="12"/>
      <c r="F642" s="6"/>
      <c r="G642" s="6"/>
      <c r="H642" s="6"/>
      <c r="I642" s="6"/>
      <c r="J642" s="178"/>
      <c r="K642" s="249"/>
      <c r="L642" s="167"/>
      <c r="M642" s="6"/>
      <c r="N642" s="6"/>
      <c r="O642" s="6"/>
      <c r="P642" s="6"/>
      <c r="Q642" s="168"/>
      <c r="S642" s="6"/>
      <c r="T642" s="6"/>
      <c r="U642" s="6"/>
      <c r="V642" s="6"/>
    </row>
    <row r="643" spans="2:22" s="18" customFormat="1" ht="15.75" customHeight="1" x14ac:dyDescent="0.2">
      <c r="B643" s="6"/>
      <c r="C643" s="166"/>
      <c r="D643" s="10"/>
      <c r="E643" s="12"/>
      <c r="F643" s="6"/>
      <c r="G643" s="6"/>
      <c r="H643" s="6"/>
      <c r="I643" s="6"/>
      <c r="J643" s="178"/>
      <c r="K643" s="249"/>
      <c r="L643" s="167"/>
      <c r="M643" s="6"/>
      <c r="N643" s="6"/>
      <c r="O643" s="6"/>
      <c r="P643" s="6"/>
      <c r="Q643" s="168"/>
      <c r="S643" s="6"/>
      <c r="T643" s="6"/>
      <c r="U643" s="6"/>
      <c r="V643" s="6"/>
    </row>
    <row r="644" spans="2:22" s="18" customFormat="1" ht="15.75" customHeight="1" x14ac:dyDescent="0.2">
      <c r="B644" s="6"/>
      <c r="C644" s="166"/>
      <c r="D644" s="10"/>
      <c r="E644" s="12"/>
      <c r="F644" s="6"/>
      <c r="G644" s="6"/>
      <c r="H644" s="6"/>
      <c r="I644" s="6"/>
      <c r="J644" s="178"/>
      <c r="K644" s="249"/>
      <c r="L644" s="167"/>
      <c r="M644" s="6"/>
      <c r="N644" s="6"/>
      <c r="O644" s="6"/>
      <c r="P644" s="6"/>
      <c r="Q644" s="168"/>
      <c r="S644" s="6"/>
      <c r="T644" s="6"/>
      <c r="U644" s="6"/>
      <c r="V644" s="6"/>
    </row>
    <row r="645" spans="2:22" s="18" customFormat="1" ht="15.75" customHeight="1" x14ac:dyDescent="0.2">
      <c r="B645" s="6"/>
      <c r="C645" s="166"/>
      <c r="D645" s="10"/>
      <c r="E645" s="12"/>
      <c r="F645" s="6"/>
      <c r="G645" s="6"/>
      <c r="H645" s="6"/>
      <c r="I645" s="6"/>
      <c r="J645" s="178"/>
      <c r="K645" s="249"/>
      <c r="L645" s="167"/>
      <c r="M645" s="6"/>
      <c r="N645" s="6"/>
      <c r="O645" s="6"/>
      <c r="P645" s="6"/>
      <c r="Q645" s="168"/>
      <c r="S645" s="6"/>
      <c r="T645" s="6"/>
      <c r="U645" s="6"/>
      <c r="V645" s="6"/>
    </row>
    <row r="646" spans="2:22" s="18" customFormat="1" ht="15.75" customHeight="1" x14ac:dyDescent="0.2">
      <c r="B646" s="6"/>
      <c r="C646" s="166"/>
      <c r="D646" s="10"/>
      <c r="E646" s="12"/>
      <c r="F646" s="6"/>
      <c r="G646" s="6"/>
      <c r="H646" s="6"/>
      <c r="I646" s="6"/>
      <c r="J646" s="178"/>
      <c r="K646" s="249"/>
      <c r="L646" s="167"/>
      <c r="M646" s="6"/>
      <c r="N646" s="6"/>
      <c r="O646" s="6"/>
      <c r="P646" s="6"/>
      <c r="Q646" s="168"/>
      <c r="S646" s="6"/>
      <c r="T646" s="6"/>
      <c r="U646" s="6"/>
      <c r="V646" s="6"/>
    </row>
    <row r="647" spans="2:22" s="18" customFormat="1" ht="15.75" customHeight="1" x14ac:dyDescent="0.2">
      <c r="B647" s="6"/>
      <c r="C647" s="166"/>
      <c r="D647" s="10"/>
      <c r="E647" s="12"/>
      <c r="F647" s="6"/>
      <c r="G647" s="6"/>
      <c r="H647" s="6"/>
      <c r="I647" s="6"/>
      <c r="J647" s="178"/>
      <c r="K647" s="249"/>
      <c r="L647" s="167"/>
      <c r="M647" s="6"/>
      <c r="N647" s="6"/>
      <c r="O647" s="6"/>
      <c r="P647" s="6"/>
      <c r="Q647" s="168"/>
      <c r="S647" s="6"/>
      <c r="T647" s="6"/>
      <c r="U647" s="6"/>
      <c r="V647" s="6"/>
    </row>
    <row r="648" spans="2:22" s="18" customFormat="1" ht="15.75" customHeight="1" x14ac:dyDescent="0.2">
      <c r="B648" s="6"/>
      <c r="C648" s="166"/>
      <c r="D648" s="10"/>
      <c r="E648" s="12"/>
      <c r="F648" s="6"/>
      <c r="G648" s="6"/>
      <c r="H648" s="6"/>
      <c r="I648" s="6"/>
      <c r="J648" s="178"/>
      <c r="K648" s="249"/>
      <c r="L648" s="167"/>
      <c r="M648" s="6"/>
      <c r="N648" s="6"/>
      <c r="O648" s="6"/>
      <c r="P648" s="6"/>
      <c r="Q648" s="168"/>
      <c r="S648" s="6"/>
      <c r="T648" s="6"/>
      <c r="U648" s="6"/>
      <c r="V648" s="6"/>
    </row>
    <row r="649" spans="2:22" s="18" customFormat="1" ht="15.75" customHeight="1" x14ac:dyDescent="0.2">
      <c r="B649" s="6"/>
      <c r="C649" s="166"/>
      <c r="D649" s="10"/>
      <c r="E649" s="12"/>
      <c r="F649" s="6"/>
      <c r="G649" s="6"/>
      <c r="H649" s="6"/>
      <c r="I649" s="6"/>
      <c r="J649" s="178"/>
      <c r="K649" s="249"/>
      <c r="L649" s="167"/>
      <c r="M649" s="6"/>
      <c r="N649" s="6"/>
      <c r="O649" s="6"/>
      <c r="P649" s="6"/>
      <c r="Q649" s="168"/>
      <c r="S649" s="6"/>
      <c r="T649" s="6"/>
      <c r="U649" s="6"/>
      <c r="V649" s="6"/>
    </row>
    <row r="650" spans="2:22" s="18" customFormat="1" ht="15.75" customHeight="1" x14ac:dyDescent="0.2">
      <c r="B650" s="6"/>
      <c r="C650" s="166"/>
      <c r="D650" s="10"/>
      <c r="E650" s="12"/>
      <c r="F650" s="6"/>
      <c r="G650" s="6"/>
      <c r="H650" s="6"/>
      <c r="I650" s="6"/>
      <c r="J650" s="178"/>
      <c r="K650" s="249"/>
      <c r="L650" s="167"/>
      <c r="M650" s="6"/>
      <c r="N650" s="6"/>
      <c r="O650" s="6"/>
      <c r="P650" s="6"/>
      <c r="Q650" s="168"/>
      <c r="S650" s="6"/>
      <c r="T650" s="6"/>
      <c r="U650" s="6"/>
      <c r="V650" s="6"/>
    </row>
    <row r="651" spans="2:22" s="18" customFormat="1" ht="15.75" customHeight="1" x14ac:dyDescent="0.2">
      <c r="B651" s="6"/>
      <c r="C651" s="166"/>
      <c r="D651" s="10"/>
      <c r="E651" s="12"/>
      <c r="F651" s="6"/>
      <c r="G651" s="6"/>
      <c r="H651" s="6"/>
      <c r="I651" s="6"/>
      <c r="J651" s="178"/>
      <c r="K651" s="249"/>
      <c r="L651" s="167"/>
      <c r="M651" s="6"/>
      <c r="N651" s="6"/>
      <c r="O651" s="6"/>
      <c r="P651" s="6"/>
      <c r="Q651" s="168"/>
      <c r="S651" s="6"/>
      <c r="T651" s="6"/>
      <c r="U651" s="6"/>
      <c r="V651" s="6"/>
    </row>
    <row r="652" spans="2:22" s="18" customFormat="1" ht="15.75" customHeight="1" x14ac:dyDescent="0.2">
      <c r="B652" s="6"/>
      <c r="C652" s="166"/>
      <c r="D652" s="10"/>
      <c r="E652" s="12"/>
      <c r="F652" s="6"/>
      <c r="G652" s="6"/>
      <c r="H652" s="6"/>
      <c r="I652" s="6"/>
      <c r="J652" s="178"/>
      <c r="K652" s="249"/>
      <c r="L652" s="167"/>
      <c r="M652" s="6"/>
      <c r="N652" s="6"/>
      <c r="O652" s="6"/>
      <c r="P652" s="6"/>
      <c r="Q652" s="168"/>
      <c r="S652" s="6"/>
      <c r="T652" s="6"/>
      <c r="U652" s="6"/>
      <c r="V652" s="6"/>
    </row>
    <row r="653" spans="2:22" s="18" customFormat="1" ht="15.75" customHeight="1" x14ac:dyDescent="0.2">
      <c r="B653" s="6"/>
      <c r="C653" s="166"/>
      <c r="D653" s="10"/>
      <c r="E653" s="12"/>
      <c r="F653" s="6"/>
      <c r="G653" s="6"/>
      <c r="H653" s="6"/>
      <c r="I653" s="6"/>
      <c r="J653" s="178"/>
      <c r="K653" s="249"/>
      <c r="L653" s="167"/>
      <c r="M653" s="6"/>
      <c r="N653" s="6"/>
      <c r="O653" s="6"/>
      <c r="P653" s="6"/>
      <c r="Q653" s="168"/>
      <c r="S653" s="6"/>
      <c r="T653" s="6"/>
      <c r="U653" s="6"/>
      <c r="V653" s="6"/>
    </row>
    <row r="654" spans="2:22" s="18" customFormat="1" ht="15.75" customHeight="1" x14ac:dyDescent="0.2">
      <c r="B654" s="6"/>
      <c r="C654" s="166"/>
      <c r="D654" s="10"/>
      <c r="E654" s="12"/>
      <c r="F654" s="6"/>
      <c r="G654" s="6"/>
      <c r="H654" s="6"/>
      <c r="I654" s="6"/>
      <c r="J654" s="178"/>
      <c r="K654" s="249"/>
      <c r="L654" s="167"/>
      <c r="M654" s="6"/>
      <c r="N654" s="6"/>
      <c r="O654" s="6"/>
      <c r="P654" s="6"/>
      <c r="Q654" s="168"/>
      <c r="S654" s="6"/>
      <c r="T654" s="6"/>
      <c r="U654" s="6"/>
      <c r="V654" s="6"/>
    </row>
    <row r="655" spans="2:22" s="18" customFormat="1" ht="15.75" customHeight="1" x14ac:dyDescent="0.2">
      <c r="B655" s="6"/>
      <c r="C655" s="166"/>
      <c r="D655" s="10"/>
      <c r="E655" s="12"/>
      <c r="F655" s="6"/>
      <c r="G655" s="6"/>
      <c r="H655" s="6"/>
      <c r="I655" s="6"/>
      <c r="J655" s="178"/>
      <c r="K655" s="249"/>
      <c r="L655" s="167"/>
      <c r="M655" s="6"/>
      <c r="N655" s="6"/>
      <c r="O655" s="6"/>
      <c r="P655" s="6"/>
      <c r="Q655" s="168"/>
      <c r="S655" s="6"/>
      <c r="T655" s="6"/>
      <c r="U655" s="6"/>
      <c r="V655" s="6"/>
    </row>
    <row r="656" spans="2:22" s="18" customFormat="1" ht="15.75" customHeight="1" x14ac:dyDescent="0.2">
      <c r="B656" s="6"/>
      <c r="C656" s="166"/>
      <c r="D656" s="10"/>
      <c r="E656" s="12"/>
      <c r="F656" s="6"/>
      <c r="G656" s="6"/>
      <c r="H656" s="6"/>
      <c r="I656" s="6"/>
      <c r="J656" s="178"/>
      <c r="K656" s="249"/>
      <c r="L656" s="167"/>
      <c r="M656" s="6"/>
      <c r="N656" s="6"/>
      <c r="O656" s="6"/>
      <c r="P656" s="6"/>
      <c r="Q656" s="168"/>
      <c r="S656" s="6"/>
      <c r="T656" s="6"/>
      <c r="U656" s="6"/>
      <c r="V656" s="6"/>
    </row>
    <row r="657" spans="2:22" s="18" customFormat="1" ht="15.75" customHeight="1" x14ac:dyDescent="0.2">
      <c r="B657" s="6"/>
      <c r="C657" s="166"/>
      <c r="D657" s="10"/>
      <c r="E657" s="12"/>
      <c r="F657" s="6"/>
      <c r="G657" s="6"/>
      <c r="H657" s="6"/>
      <c r="I657" s="6"/>
      <c r="J657" s="178"/>
      <c r="K657" s="249"/>
      <c r="L657" s="167"/>
      <c r="M657" s="6"/>
      <c r="N657" s="6"/>
      <c r="O657" s="6"/>
      <c r="P657" s="6"/>
      <c r="Q657" s="168"/>
      <c r="S657" s="6"/>
      <c r="T657" s="6"/>
      <c r="U657" s="6"/>
      <c r="V657" s="6"/>
    </row>
    <row r="658" spans="2:22" s="18" customFormat="1" ht="15.75" customHeight="1" x14ac:dyDescent="0.2">
      <c r="B658" s="6"/>
      <c r="C658" s="166"/>
      <c r="D658" s="10"/>
      <c r="E658" s="12"/>
      <c r="F658" s="6"/>
      <c r="G658" s="6"/>
      <c r="H658" s="6"/>
      <c r="I658" s="6"/>
      <c r="J658" s="178"/>
      <c r="K658" s="249"/>
      <c r="L658" s="167"/>
      <c r="M658" s="6"/>
      <c r="N658" s="6"/>
      <c r="O658" s="6"/>
      <c r="P658" s="6"/>
      <c r="Q658" s="168"/>
      <c r="S658" s="6"/>
      <c r="T658" s="6"/>
      <c r="U658" s="6"/>
      <c r="V658" s="6"/>
    </row>
    <row r="659" spans="2:22" s="18" customFormat="1" ht="15.75" customHeight="1" x14ac:dyDescent="0.2">
      <c r="B659" s="6"/>
      <c r="C659" s="166"/>
      <c r="D659" s="10"/>
      <c r="E659" s="12"/>
      <c r="F659" s="6"/>
      <c r="G659" s="6"/>
      <c r="H659" s="6"/>
      <c r="I659" s="6"/>
      <c r="J659" s="178"/>
      <c r="K659" s="249"/>
      <c r="L659" s="167"/>
      <c r="M659" s="6"/>
      <c r="N659" s="6"/>
      <c r="O659" s="6"/>
      <c r="P659" s="6"/>
      <c r="Q659" s="168"/>
      <c r="S659" s="6"/>
      <c r="T659" s="6"/>
      <c r="U659" s="6"/>
      <c r="V659" s="6"/>
    </row>
    <row r="660" spans="2:22" s="18" customFormat="1" ht="15.75" customHeight="1" x14ac:dyDescent="0.2">
      <c r="B660" s="6"/>
      <c r="C660" s="166"/>
      <c r="D660" s="10"/>
      <c r="E660" s="12"/>
      <c r="F660" s="6"/>
      <c r="G660" s="6"/>
      <c r="H660" s="6"/>
      <c r="I660" s="6"/>
      <c r="J660" s="178"/>
      <c r="K660" s="249"/>
      <c r="L660" s="167"/>
      <c r="M660" s="6"/>
      <c r="N660" s="6"/>
      <c r="O660" s="6"/>
      <c r="P660" s="6"/>
      <c r="Q660" s="168"/>
      <c r="S660" s="6"/>
      <c r="T660" s="6"/>
      <c r="U660" s="6"/>
      <c r="V660" s="6"/>
    </row>
    <row r="661" spans="2:22" s="18" customFormat="1" ht="15.75" customHeight="1" x14ac:dyDescent="0.2">
      <c r="B661" s="6"/>
      <c r="C661" s="166"/>
      <c r="D661" s="10"/>
      <c r="E661" s="12"/>
      <c r="F661" s="6"/>
      <c r="G661" s="6"/>
      <c r="H661" s="6"/>
      <c r="I661" s="6"/>
      <c r="J661" s="178"/>
      <c r="K661" s="249"/>
      <c r="L661" s="167"/>
      <c r="M661" s="6"/>
      <c r="N661" s="6"/>
      <c r="O661" s="6"/>
      <c r="P661" s="6"/>
      <c r="Q661" s="168"/>
      <c r="S661" s="6"/>
      <c r="T661" s="6"/>
      <c r="U661" s="6"/>
      <c r="V661" s="6"/>
    </row>
    <row r="662" spans="2:22" s="18" customFormat="1" ht="15.75" customHeight="1" x14ac:dyDescent="0.2">
      <c r="B662" s="6"/>
      <c r="C662" s="166"/>
      <c r="D662" s="10"/>
      <c r="E662" s="12"/>
      <c r="F662" s="6"/>
      <c r="G662" s="6"/>
      <c r="H662" s="6"/>
      <c r="I662" s="6"/>
      <c r="J662" s="178"/>
      <c r="K662" s="249"/>
      <c r="L662" s="167"/>
      <c r="M662" s="6"/>
      <c r="N662" s="6"/>
      <c r="O662" s="6"/>
      <c r="P662" s="6"/>
      <c r="Q662" s="168"/>
      <c r="S662" s="6"/>
      <c r="T662" s="6"/>
      <c r="U662" s="6"/>
      <c r="V662" s="6"/>
    </row>
    <row r="663" spans="2:22" s="18" customFormat="1" ht="15.75" customHeight="1" x14ac:dyDescent="0.2">
      <c r="B663" s="6"/>
      <c r="C663" s="166"/>
      <c r="D663" s="10"/>
      <c r="E663" s="12"/>
      <c r="F663" s="6"/>
      <c r="G663" s="6"/>
      <c r="H663" s="6"/>
      <c r="I663" s="6"/>
      <c r="J663" s="178"/>
      <c r="K663" s="249"/>
      <c r="L663" s="167"/>
      <c r="M663" s="6"/>
      <c r="N663" s="6"/>
      <c r="O663" s="6"/>
      <c r="P663" s="6"/>
      <c r="Q663" s="168"/>
      <c r="S663" s="6"/>
      <c r="T663" s="6"/>
      <c r="U663" s="6"/>
      <c r="V663" s="6"/>
    </row>
    <row r="664" spans="2:22" s="18" customFormat="1" ht="15.75" customHeight="1" x14ac:dyDescent="0.2">
      <c r="B664" s="6"/>
      <c r="C664" s="166"/>
      <c r="D664" s="10"/>
      <c r="E664" s="12"/>
      <c r="F664" s="6"/>
      <c r="G664" s="6"/>
      <c r="H664" s="6"/>
      <c r="I664" s="6"/>
      <c r="J664" s="178"/>
      <c r="K664" s="249"/>
      <c r="L664" s="167"/>
      <c r="M664" s="6"/>
      <c r="N664" s="6"/>
      <c r="O664" s="6"/>
      <c r="P664" s="6"/>
      <c r="Q664" s="168"/>
      <c r="S664" s="6"/>
      <c r="T664" s="6"/>
      <c r="U664" s="6"/>
      <c r="V664" s="6"/>
    </row>
    <row r="665" spans="2:22" s="18" customFormat="1" ht="15.75" customHeight="1" x14ac:dyDescent="0.2">
      <c r="B665" s="6"/>
      <c r="C665" s="166"/>
      <c r="D665" s="10"/>
      <c r="E665" s="12"/>
      <c r="F665" s="6"/>
      <c r="G665" s="6"/>
      <c r="H665" s="6"/>
      <c r="I665" s="6"/>
      <c r="J665" s="178"/>
      <c r="K665" s="249"/>
      <c r="L665" s="167"/>
      <c r="M665" s="6"/>
      <c r="N665" s="6"/>
      <c r="O665" s="6"/>
      <c r="P665" s="6"/>
      <c r="Q665" s="168"/>
      <c r="S665" s="6"/>
      <c r="T665" s="6"/>
      <c r="U665" s="6"/>
      <c r="V665" s="6"/>
    </row>
    <row r="666" spans="2:22" s="18" customFormat="1" ht="15.75" customHeight="1" x14ac:dyDescent="0.2">
      <c r="B666" s="6"/>
      <c r="C666" s="166"/>
      <c r="D666" s="10"/>
      <c r="E666" s="12"/>
      <c r="F666" s="6"/>
      <c r="G666" s="6"/>
      <c r="H666" s="6"/>
      <c r="I666" s="6"/>
      <c r="J666" s="178"/>
      <c r="K666" s="249"/>
      <c r="L666" s="167"/>
      <c r="M666" s="6"/>
      <c r="N666" s="6"/>
      <c r="O666" s="6"/>
      <c r="P666" s="6"/>
      <c r="Q666" s="168"/>
      <c r="S666" s="6"/>
      <c r="T666" s="6"/>
      <c r="U666" s="6"/>
      <c r="V666" s="6"/>
    </row>
    <row r="667" spans="2:22" s="18" customFormat="1" ht="15.75" customHeight="1" x14ac:dyDescent="0.2">
      <c r="B667" s="6"/>
      <c r="C667" s="166"/>
      <c r="D667" s="10"/>
      <c r="E667" s="12"/>
      <c r="F667" s="6"/>
      <c r="G667" s="6"/>
      <c r="H667" s="6"/>
      <c r="I667" s="6"/>
      <c r="J667" s="178"/>
      <c r="K667" s="249"/>
      <c r="L667" s="167"/>
      <c r="M667" s="6"/>
      <c r="N667" s="6"/>
      <c r="O667" s="6"/>
      <c r="P667" s="6"/>
      <c r="Q667" s="168"/>
      <c r="S667" s="6"/>
      <c r="T667" s="6"/>
      <c r="U667" s="6"/>
      <c r="V667" s="6"/>
    </row>
    <row r="668" spans="2:22" s="18" customFormat="1" ht="15.75" customHeight="1" x14ac:dyDescent="0.2">
      <c r="B668" s="6"/>
      <c r="C668" s="166"/>
      <c r="D668" s="10"/>
      <c r="E668" s="12"/>
      <c r="F668" s="6"/>
      <c r="G668" s="6"/>
      <c r="H668" s="6"/>
      <c r="I668" s="6"/>
      <c r="J668" s="178"/>
      <c r="K668" s="249"/>
      <c r="L668" s="167"/>
      <c r="M668" s="6"/>
      <c r="N668" s="6"/>
      <c r="O668" s="6"/>
      <c r="P668" s="6"/>
      <c r="Q668" s="168"/>
      <c r="S668" s="6"/>
      <c r="T668" s="6"/>
      <c r="U668" s="6"/>
      <c r="V668" s="6"/>
    </row>
    <row r="669" spans="2:22" s="18" customFormat="1" ht="15.75" customHeight="1" x14ac:dyDescent="0.2">
      <c r="B669" s="6"/>
      <c r="C669" s="166"/>
      <c r="D669" s="10"/>
      <c r="E669" s="12"/>
      <c r="F669" s="6"/>
      <c r="G669" s="6"/>
      <c r="H669" s="6"/>
      <c r="I669" s="6"/>
      <c r="J669" s="178"/>
      <c r="K669" s="249"/>
      <c r="L669" s="167"/>
      <c r="M669" s="6"/>
      <c r="N669" s="6"/>
      <c r="O669" s="6"/>
      <c r="P669" s="6"/>
      <c r="Q669" s="168"/>
      <c r="S669" s="6"/>
      <c r="T669" s="6"/>
      <c r="U669" s="6"/>
      <c r="V669" s="6"/>
    </row>
    <row r="670" spans="2:22" s="18" customFormat="1" ht="15.75" customHeight="1" x14ac:dyDescent="0.2">
      <c r="B670" s="6"/>
      <c r="C670" s="166"/>
      <c r="D670" s="10"/>
      <c r="E670" s="12"/>
      <c r="F670" s="6"/>
      <c r="G670" s="6"/>
      <c r="H670" s="6"/>
      <c r="I670" s="6"/>
      <c r="J670" s="178"/>
      <c r="K670" s="249"/>
      <c r="L670" s="167"/>
      <c r="M670" s="6"/>
      <c r="N670" s="6"/>
      <c r="O670" s="6"/>
      <c r="P670" s="6"/>
      <c r="Q670" s="168"/>
      <c r="S670" s="6"/>
      <c r="T670" s="6"/>
      <c r="U670" s="6"/>
      <c r="V670" s="6"/>
    </row>
    <row r="671" spans="2:22" s="18" customFormat="1" ht="15.75" customHeight="1" x14ac:dyDescent="0.2">
      <c r="B671" s="6"/>
      <c r="C671" s="166"/>
      <c r="D671" s="10"/>
      <c r="E671" s="12"/>
      <c r="F671" s="6"/>
      <c r="G671" s="6"/>
      <c r="H671" s="6"/>
      <c r="I671" s="6"/>
      <c r="J671" s="178"/>
      <c r="K671" s="249"/>
      <c r="L671" s="167"/>
      <c r="M671" s="6"/>
      <c r="N671" s="6"/>
      <c r="O671" s="6"/>
      <c r="P671" s="6"/>
      <c r="Q671" s="168"/>
      <c r="S671" s="6"/>
      <c r="T671" s="6"/>
      <c r="U671" s="6"/>
      <c r="V671" s="6"/>
    </row>
    <row r="672" spans="2:22" s="18" customFormat="1" ht="15.75" customHeight="1" x14ac:dyDescent="0.2">
      <c r="B672" s="6"/>
      <c r="C672" s="166"/>
      <c r="D672" s="10"/>
      <c r="E672" s="12"/>
      <c r="F672" s="6"/>
      <c r="G672" s="6"/>
      <c r="H672" s="6"/>
      <c r="I672" s="6"/>
      <c r="J672" s="178"/>
      <c r="K672" s="249"/>
      <c r="L672" s="167"/>
      <c r="M672" s="6"/>
      <c r="N672" s="6"/>
      <c r="O672" s="6"/>
      <c r="P672" s="6"/>
      <c r="Q672" s="168"/>
      <c r="S672" s="6"/>
      <c r="T672" s="6"/>
      <c r="U672" s="6"/>
      <c r="V672" s="6"/>
    </row>
    <row r="673" spans="2:22" s="18" customFormat="1" ht="15.75" customHeight="1" x14ac:dyDescent="0.2">
      <c r="B673" s="6"/>
      <c r="C673" s="166"/>
      <c r="D673" s="10"/>
      <c r="E673" s="12"/>
      <c r="F673" s="6"/>
      <c r="G673" s="6"/>
      <c r="H673" s="6"/>
      <c r="I673" s="6"/>
      <c r="J673" s="178"/>
      <c r="K673" s="249"/>
      <c r="L673" s="167"/>
      <c r="M673" s="6"/>
      <c r="N673" s="6"/>
      <c r="O673" s="6"/>
      <c r="P673" s="6"/>
      <c r="Q673" s="168"/>
      <c r="S673" s="6"/>
      <c r="T673" s="6"/>
      <c r="U673" s="6"/>
      <c r="V673" s="6"/>
    </row>
    <row r="674" spans="2:22" s="18" customFormat="1" ht="15.75" customHeight="1" x14ac:dyDescent="0.2">
      <c r="B674" s="6"/>
      <c r="C674" s="166"/>
      <c r="D674" s="10"/>
      <c r="E674" s="12"/>
      <c r="F674" s="6"/>
      <c r="G674" s="6"/>
      <c r="H674" s="6"/>
      <c r="I674" s="6"/>
      <c r="J674" s="178"/>
      <c r="K674" s="249"/>
      <c r="L674" s="167"/>
      <c r="M674" s="6"/>
      <c r="N674" s="6"/>
      <c r="O674" s="6"/>
      <c r="P674" s="6"/>
      <c r="Q674" s="168"/>
      <c r="S674" s="6"/>
      <c r="T674" s="6"/>
      <c r="U674" s="6"/>
      <c r="V674" s="6"/>
    </row>
    <row r="675" spans="2:22" s="18" customFormat="1" ht="15.75" customHeight="1" x14ac:dyDescent="0.2">
      <c r="B675" s="6"/>
      <c r="C675" s="166"/>
      <c r="D675" s="10"/>
      <c r="E675" s="12"/>
      <c r="F675" s="6"/>
      <c r="G675" s="6"/>
      <c r="H675" s="6"/>
      <c r="I675" s="6"/>
      <c r="J675" s="178"/>
      <c r="K675" s="249"/>
      <c r="L675" s="167"/>
      <c r="M675" s="6"/>
      <c r="N675" s="6"/>
      <c r="O675" s="6"/>
      <c r="P675" s="6"/>
      <c r="Q675" s="168"/>
      <c r="S675" s="6"/>
      <c r="T675" s="6"/>
      <c r="U675" s="6"/>
      <c r="V675" s="6"/>
    </row>
    <row r="676" spans="2:22" s="18" customFormat="1" ht="15.75" customHeight="1" x14ac:dyDescent="0.2">
      <c r="B676" s="6"/>
      <c r="C676" s="166"/>
      <c r="D676" s="10"/>
      <c r="E676" s="12"/>
      <c r="F676" s="6"/>
      <c r="G676" s="6"/>
      <c r="H676" s="6"/>
      <c r="I676" s="6"/>
      <c r="J676" s="178"/>
      <c r="K676" s="249"/>
      <c r="L676" s="167"/>
      <c r="M676" s="6"/>
      <c r="N676" s="6"/>
      <c r="O676" s="6"/>
      <c r="P676" s="6"/>
      <c r="Q676" s="168"/>
      <c r="S676" s="6"/>
      <c r="T676" s="6"/>
      <c r="U676" s="6"/>
      <c r="V676" s="6"/>
    </row>
    <row r="677" spans="2:22" s="18" customFormat="1" ht="15.75" customHeight="1" x14ac:dyDescent="0.2">
      <c r="B677" s="6"/>
      <c r="C677" s="166"/>
      <c r="D677" s="10"/>
      <c r="E677" s="12"/>
      <c r="F677" s="6"/>
      <c r="G677" s="6"/>
      <c r="H677" s="6"/>
      <c r="I677" s="6"/>
      <c r="J677" s="178"/>
      <c r="K677" s="249"/>
      <c r="L677" s="167"/>
      <c r="M677" s="6"/>
      <c r="N677" s="6"/>
      <c r="O677" s="6"/>
      <c r="P677" s="6"/>
      <c r="Q677" s="168"/>
      <c r="S677" s="6"/>
      <c r="T677" s="6"/>
      <c r="U677" s="6"/>
      <c r="V677" s="6"/>
    </row>
    <row r="678" spans="2:22" s="18" customFormat="1" ht="15.75" customHeight="1" x14ac:dyDescent="0.2">
      <c r="B678" s="6"/>
      <c r="C678" s="166"/>
      <c r="D678" s="10"/>
      <c r="E678" s="12"/>
      <c r="F678" s="6"/>
      <c r="G678" s="6"/>
      <c r="H678" s="6"/>
      <c r="I678" s="6"/>
      <c r="J678" s="178"/>
      <c r="K678" s="249"/>
      <c r="L678" s="167"/>
      <c r="M678" s="6"/>
      <c r="N678" s="6"/>
      <c r="O678" s="6"/>
      <c r="P678" s="6"/>
      <c r="Q678" s="168"/>
      <c r="S678" s="6"/>
      <c r="T678" s="6"/>
      <c r="U678" s="6"/>
      <c r="V678" s="6"/>
    </row>
    <row r="679" spans="2:22" s="18" customFormat="1" ht="15.75" customHeight="1" x14ac:dyDescent="0.2">
      <c r="B679" s="6"/>
      <c r="C679" s="166"/>
      <c r="D679" s="10"/>
      <c r="E679" s="12"/>
      <c r="F679" s="6"/>
      <c r="G679" s="6"/>
      <c r="H679" s="6"/>
      <c r="I679" s="6"/>
      <c r="J679" s="178"/>
      <c r="K679" s="249"/>
      <c r="L679" s="167"/>
      <c r="M679" s="6"/>
      <c r="N679" s="6"/>
      <c r="O679" s="6"/>
      <c r="P679" s="6"/>
      <c r="Q679" s="168"/>
      <c r="S679" s="6"/>
      <c r="T679" s="6"/>
      <c r="U679" s="6"/>
      <c r="V679" s="6"/>
    </row>
    <row r="680" spans="2:22" s="18" customFormat="1" ht="15.75" customHeight="1" x14ac:dyDescent="0.2">
      <c r="B680" s="6"/>
      <c r="C680" s="166"/>
      <c r="D680" s="10"/>
      <c r="E680" s="12"/>
      <c r="F680" s="6"/>
      <c r="G680" s="6"/>
      <c r="H680" s="6"/>
      <c r="I680" s="6"/>
      <c r="J680" s="178"/>
      <c r="K680" s="249"/>
      <c r="L680" s="167"/>
      <c r="M680" s="6"/>
      <c r="N680" s="6"/>
      <c r="O680" s="6"/>
      <c r="P680" s="6"/>
      <c r="Q680" s="168"/>
      <c r="S680" s="6"/>
      <c r="T680" s="6"/>
      <c r="U680" s="6"/>
      <c r="V680" s="6"/>
    </row>
    <row r="681" spans="2:22" s="18" customFormat="1" ht="15.75" customHeight="1" x14ac:dyDescent="0.2">
      <c r="B681" s="6"/>
      <c r="C681" s="166"/>
      <c r="D681" s="10"/>
      <c r="E681" s="12"/>
      <c r="F681" s="6"/>
      <c r="G681" s="6"/>
      <c r="H681" s="6"/>
      <c r="I681" s="6"/>
      <c r="J681" s="178"/>
      <c r="K681" s="249"/>
      <c r="L681" s="167"/>
      <c r="M681" s="6"/>
      <c r="N681" s="6"/>
      <c r="O681" s="6"/>
      <c r="P681" s="6"/>
      <c r="Q681" s="168"/>
      <c r="S681" s="6"/>
      <c r="T681" s="6"/>
      <c r="U681" s="6"/>
      <c r="V681" s="6"/>
    </row>
    <row r="682" spans="2:22" s="18" customFormat="1" ht="15.75" customHeight="1" x14ac:dyDescent="0.2">
      <c r="B682" s="6"/>
      <c r="C682" s="166"/>
      <c r="D682" s="10"/>
      <c r="E682" s="12"/>
      <c r="F682" s="6"/>
      <c r="G682" s="6"/>
      <c r="H682" s="6"/>
      <c r="I682" s="6"/>
      <c r="J682" s="178"/>
      <c r="K682" s="249"/>
      <c r="L682" s="167"/>
      <c r="M682" s="6"/>
      <c r="N682" s="6"/>
      <c r="O682" s="6"/>
      <c r="P682" s="6"/>
      <c r="Q682" s="168"/>
      <c r="S682" s="6"/>
      <c r="T682" s="6"/>
      <c r="U682" s="6"/>
      <c r="V682" s="6"/>
    </row>
    <row r="683" spans="2:22" s="18" customFormat="1" ht="15.75" customHeight="1" x14ac:dyDescent="0.2">
      <c r="B683" s="6"/>
      <c r="C683" s="166"/>
      <c r="D683" s="10"/>
      <c r="E683" s="12"/>
      <c r="F683" s="6"/>
      <c r="G683" s="6"/>
      <c r="H683" s="6"/>
      <c r="I683" s="6"/>
      <c r="J683" s="178"/>
      <c r="K683" s="249"/>
      <c r="L683" s="167"/>
      <c r="M683" s="6"/>
      <c r="N683" s="6"/>
      <c r="O683" s="6"/>
      <c r="P683" s="6"/>
      <c r="Q683" s="168"/>
      <c r="S683" s="6"/>
      <c r="T683" s="6"/>
      <c r="U683" s="6"/>
      <c r="V683" s="6"/>
    </row>
    <row r="684" spans="2:22" s="18" customFormat="1" ht="15.75" customHeight="1" x14ac:dyDescent="0.2">
      <c r="B684" s="6"/>
      <c r="C684" s="166"/>
      <c r="D684" s="10"/>
      <c r="E684" s="12"/>
      <c r="F684" s="6"/>
      <c r="G684" s="6"/>
      <c r="H684" s="6"/>
      <c r="I684" s="6"/>
      <c r="J684" s="178"/>
      <c r="K684" s="249"/>
      <c r="L684" s="167"/>
      <c r="M684" s="6"/>
      <c r="N684" s="6"/>
      <c r="O684" s="6"/>
      <c r="P684" s="6"/>
      <c r="Q684" s="168"/>
      <c r="S684" s="6"/>
      <c r="T684" s="6"/>
      <c r="U684" s="6"/>
      <c r="V684" s="6"/>
    </row>
    <row r="685" spans="2:22" s="18" customFormat="1" ht="15.75" customHeight="1" x14ac:dyDescent="0.2">
      <c r="B685" s="6"/>
      <c r="C685" s="166"/>
      <c r="D685" s="10"/>
      <c r="E685" s="12"/>
      <c r="F685" s="6"/>
      <c r="G685" s="6"/>
      <c r="H685" s="6"/>
      <c r="I685" s="6"/>
      <c r="J685" s="178"/>
      <c r="K685" s="249"/>
      <c r="L685" s="167"/>
      <c r="M685" s="6"/>
      <c r="N685" s="6"/>
      <c r="O685" s="6"/>
      <c r="P685" s="6"/>
      <c r="Q685" s="168"/>
      <c r="S685" s="6"/>
      <c r="T685" s="6"/>
      <c r="U685" s="6"/>
      <c r="V685" s="6"/>
    </row>
    <row r="686" spans="2:22" s="18" customFormat="1" ht="15.75" customHeight="1" x14ac:dyDescent="0.2">
      <c r="B686" s="6"/>
      <c r="C686" s="166"/>
      <c r="D686" s="10"/>
      <c r="E686" s="12"/>
      <c r="F686" s="6"/>
      <c r="G686" s="6"/>
      <c r="H686" s="6"/>
      <c r="I686" s="6"/>
      <c r="J686" s="178"/>
      <c r="K686" s="249"/>
      <c r="L686" s="167"/>
      <c r="M686" s="6"/>
      <c r="N686" s="6"/>
      <c r="O686" s="6"/>
      <c r="P686" s="6"/>
      <c r="Q686" s="168"/>
      <c r="S686" s="6"/>
      <c r="T686" s="6"/>
      <c r="U686" s="6"/>
      <c r="V686" s="6"/>
    </row>
    <row r="687" spans="2:22" s="18" customFormat="1" ht="15.75" customHeight="1" x14ac:dyDescent="0.2">
      <c r="B687" s="6"/>
      <c r="C687" s="166"/>
      <c r="D687" s="10"/>
      <c r="E687" s="12"/>
      <c r="F687" s="6"/>
      <c r="G687" s="6"/>
      <c r="H687" s="6"/>
      <c r="I687" s="6"/>
      <c r="J687" s="178"/>
      <c r="K687" s="249"/>
      <c r="L687" s="167"/>
      <c r="M687" s="6"/>
      <c r="N687" s="6"/>
      <c r="O687" s="6"/>
      <c r="P687" s="6"/>
      <c r="Q687" s="168"/>
      <c r="S687" s="6"/>
      <c r="T687" s="6"/>
      <c r="U687" s="6"/>
      <c r="V687" s="6"/>
    </row>
    <row r="688" spans="2:22" s="18" customFormat="1" ht="15.75" customHeight="1" x14ac:dyDescent="0.2">
      <c r="B688" s="6"/>
      <c r="C688" s="166"/>
      <c r="D688" s="10"/>
      <c r="E688" s="12"/>
      <c r="F688" s="6"/>
      <c r="G688" s="6"/>
      <c r="H688" s="6"/>
      <c r="I688" s="6"/>
      <c r="J688" s="178"/>
      <c r="K688" s="249"/>
      <c r="L688" s="167"/>
      <c r="M688" s="6"/>
      <c r="N688" s="6"/>
      <c r="O688" s="6"/>
      <c r="P688" s="6"/>
      <c r="Q688" s="168"/>
      <c r="S688" s="6"/>
      <c r="T688" s="6"/>
      <c r="U688" s="6"/>
      <c r="V688" s="6"/>
    </row>
    <row r="689" spans="2:22" s="18" customFormat="1" ht="15.75" customHeight="1" x14ac:dyDescent="0.2">
      <c r="B689" s="6"/>
      <c r="C689" s="166"/>
      <c r="D689" s="10"/>
      <c r="E689" s="12"/>
      <c r="F689" s="6"/>
      <c r="G689" s="6"/>
      <c r="H689" s="6"/>
      <c r="I689" s="6"/>
      <c r="J689" s="178"/>
      <c r="K689" s="249"/>
      <c r="L689" s="167"/>
      <c r="M689" s="6"/>
      <c r="N689" s="6"/>
      <c r="O689" s="6"/>
      <c r="P689" s="6"/>
      <c r="Q689" s="168"/>
      <c r="S689" s="6"/>
      <c r="T689" s="6"/>
      <c r="U689" s="6"/>
      <c r="V689" s="6"/>
    </row>
    <row r="690" spans="2:22" s="18" customFormat="1" ht="15.75" customHeight="1" x14ac:dyDescent="0.2">
      <c r="B690" s="6"/>
      <c r="C690" s="166"/>
      <c r="D690" s="10"/>
      <c r="E690" s="12"/>
      <c r="F690" s="6"/>
      <c r="G690" s="6"/>
      <c r="H690" s="6"/>
      <c r="I690" s="6"/>
      <c r="J690" s="178"/>
      <c r="K690" s="249"/>
      <c r="L690" s="167"/>
      <c r="M690" s="6"/>
      <c r="N690" s="6"/>
      <c r="O690" s="6"/>
      <c r="P690" s="6"/>
      <c r="Q690" s="168"/>
      <c r="S690" s="6"/>
      <c r="T690" s="6"/>
      <c r="U690" s="6"/>
      <c r="V690" s="6"/>
    </row>
    <row r="691" spans="2:22" s="18" customFormat="1" ht="15.75" customHeight="1" x14ac:dyDescent="0.2">
      <c r="B691" s="6"/>
      <c r="C691" s="166"/>
      <c r="D691" s="10"/>
      <c r="E691" s="12"/>
      <c r="F691" s="6"/>
      <c r="G691" s="6"/>
      <c r="H691" s="6"/>
      <c r="I691" s="6"/>
      <c r="J691" s="178"/>
      <c r="K691" s="249"/>
      <c r="L691" s="167"/>
      <c r="M691" s="6"/>
      <c r="N691" s="6"/>
      <c r="O691" s="6"/>
      <c r="P691" s="6"/>
      <c r="Q691" s="168"/>
      <c r="S691" s="6"/>
      <c r="T691" s="6"/>
      <c r="U691" s="6"/>
      <c r="V691" s="6"/>
    </row>
    <row r="692" spans="2:22" s="18" customFormat="1" ht="15.75" customHeight="1" x14ac:dyDescent="0.2">
      <c r="B692" s="6"/>
      <c r="C692" s="166"/>
      <c r="D692" s="10"/>
      <c r="E692" s="12"/>
      <c r="F692" s="6"/>
      <c r="G692" s="6"/>
      <c r="H692" s="6"/>
      <c r="I692" s="6"/>
      <c r="J692" s="178"/>
      <c r="K692" s="249"/>
      <c r="L692" s="167"/>
      <c r="M692" s="6"/>
      <c r="N692" s="6"/>
      <c r="O692" s="6"/>
      <c r="P692" s="6"/>
      <c r="Q692" s="168"/>
      <c r="S692" s="6"/>
      <c r="T692" s="6"/>
      <c r="U692" s="6"/>
      <c r="V692" s="6"/>
    </row>
    <row r="693" spans="2:22" s="18" customFormat="1" ht="15.75" customHeight="1" x14ac:dyDescent="0.2">
      <c r="B693" s="6"/>
      <c r="C693" s="166"/>
      <c r="D693" s="10"/>
      <c r="E693" s="12"/>
      <c r="F693" s="6"/>
      <c r="G693" s="6"/>
      <c r="H693" s="6"/>
      <c r="I693" s="6"/>
      <c r="J693" s="178"/>
      <c r="K693" s="249"/>
      <c r="L693" s="167"/>
      <c r="M693" s="6"/>
      <c r="N693" s="6"/>
      <c r="O693" s="6"/>
      <c r="P693" s="6"/>
      <c r="Q693" s="168"/>
      <c r="S693" s="6"/>
      <c r="T693" s="6"/>
      <c r="U693" s="6"/>
      <c r="V693" s="6"/>
    </row>
    <row r="694" spans="2:22" s="18" customFormat="1" ht="15.75" customHeight="1" x14ac:dyDescent="0.2">
      <c r="B694" s="6"/>
      <c r="C694" s="166"/>
      <c r="D694" s="10"/>
      <c r="E694" s="12"/>
      <c r="F694" s="6"/>
      <c r="G694" s="6"/>
      <c r="H694" s="6"/>
      <c r="I694" s="6"/>
      <c r="J694" s="178"/>
      <c r="K694" s="249"/>
      <c r="L694" s="167"/>
      <c r="M694" s="6"/>
      <c r="N694" s="6"/>
      <c r="O694" s="6"/>
      <c r="P694" s="6"/>
      <c r="Q694" s="168"/>
      <c r="S694" s="6"/>
      <c r="T694" s="6"/>
      <c r="U694" s="6"/>
      <c r="V694" s="6"/>
    </row>
    <row r="695" spans="2:22" s="18" customFormat="1" ht="15.75" customHeight="1" x14ac:dyDescent="0.2">
      <c r="B695" s="6"/>
      <c r="C695" s="166"/>
      <c r="D695" s="10"/>
      <c r="E695" s="12"/>
      <c r="F695" s="6"/>
      <c r="G695" s="6"/>
      <c r="H695" s="6"/>
      <c r="I695" s="6"/>
      <c r="J695" s="178"/>
      <c r="K695" s="249"/>
      <c r="L695" s="167"/>
      <c r="M695" s="6"/>
      <c r="N695" s="6"/>
      <c r="O695" s="6"/>
      <c r="P695" s="6"/>
      <c r="Q695" s="168"/>
      <c r="S695" s="6"/>
      <c r="T695" s="6"/>
      <c r="U695" s="6"/>
      <c r="V695" s="6"/>
    </row>
    <row r="696" spans="2:22" s="18" customFormat="1" ht="15.75" customHeight="1" x14ac:dyDescent="0.2">
      <c r="B696" s="6"/>
      <c r="C696" s="166"/>
      <c r="D696" s="10"/>
      <c r="E696" s="12"/>
      <c r="F696" s="6"/>
      <c r="G696" s="6"/>
      <c r="H696" s="6"/>
      <c r="I696" s="6"/>
      <c r="J696" s="178"/>
      <c r="K696" s="249"/>
      <c r="L696" s="167"/>
      <c r="M696" s="6"/>
      <c r="N696" s="6"/>
      <c r="O696" s="6"/>
      <c r="P696" s="6"/>
      <c r="Q696" s="168"/>
      <c r="S696" s="6"/>
      <c r="T696" s="6"/>
      <c r="U696" s="6"/>
      <c r="V696" s="6"/>
    </row>
    <row r="697" spans="2:22" s="18" customFormat="1" ht="15.75" customHeight="1" x14ac:dyDescent="0.2">
      <c r="B697" s="6"/>
      <c r="C697" s="166"/>
      <c r="D697" s="10"/>
      <c r="E697" s="12"/>
      <c r="F697" s="6"/>
      <c r="G697" s="6"/>
      <c r="H697" s="6"/>
      <c r="I697" s="6"/>
      <c r="J697" s="178"/>
      <c r="K697" s="249"/>
      <c r="L697" s="167"/>
      <c r="M697" s="6"/>
      <c r="N697" s="6"/>
      <c r="O697" s="6"/>
      <c r="P697" s="6"/>
      <c r="Q697" s="168"/>
      <c r="S697" s="6"/>
      <c r="T697" s="6"/>
      <c r="U697" s="6"/>
      <c r="V697" s="6"/>
    </row>
    <row r="698" spans="2:22" s="18" customFormat="1" ht="15.75" customHeight="1" x14ac:dyDescent="0.2">
      <c r="B698" s="6"/>
      <c r="C698" s="166"/>
      <c r="D698" s="10"/>
      <c r="E698" s="12"/>
      <c r="F698" s="6"/>
      <c r="G698" s="6"/>
      <c r="H698" s="6"/>
      <c r="I698" s="6"/>
      <c r="J698" s="178"/>
      <c r="K698" s="249"/>
      <c r="L698" s="167"/>
      <c r="M698" s="6"/>
      <c r="N698" s="6"/>
      <c r="O698" s="6"/>
      <c r="P698" s="6"/>
      <c r="Q698" s="168"/>
      <c r="S698" s="6"/>
      <c r="T698" s="6"/>
      <c r="U698" s="6"/>
      <c r="V698" s="6"/>
    </row>
    <row r="699" spans="2:22" s="18" customFormat="1" ht="15.75" customHeight="1" x14ac:dyDescent="0.2">
      <c r="B699" s="6"/>
      <c r="C699" s="166"/>
      <c r="D699" s="10"/>
      <c r="E699" s="12"/>
      <c r="F699" s="6"/>
      <c r="G699" s="6"/>
      <c r="H699" s="6"/>
      <c r="I699" s="6"/>
      <c r="J699" s="178"/>
      <c r="K699" s="249"/>
      <c r="L699" s="167"/>
      <c r="M699" s="6"/>
      <c r="N699" s="6"/>
      <c r="O699" s="6"/>
      <c r="P699" s="6"/>
      <c r="Q699" s="168"/>
      <c r="S699" s="6"/>
      <c r="T699" s="6"/>
      <c r="U699" s="6"/>
      <c r="V699" s="6"/>
    </row>
    <row r="700" spans="2:22" s="18" customFormat="1" ht="15.75" customHeight="1" x14ac:dyDescent="0.2">
      <c r="B700" s="6"/>
      <c r="C700" s="166"/>
      <c r="D700" s="10"/>
      <c r="E700" s="12"/>
      <c r="F700" s="6"/>
      <c r="G700" s="6"/>
      <c r="H700" s="6"/>
      <c r="I700" s="6"/>
      <c r="J700" s="178"/>
      <c r="K700" s="249"/>
      <c r="L700" s="167"/>
      <c r="M700" s="6"/>
      <c r="N700" s="6"/>
      <c r="O700" s="6"/>
      <c r="P700" s="6"/>
      <c r="Q700" s="168"/>
      <c r="S700" s="6"/>
      <c r="T700" s="6"/>
      <c r="U700" s="6"/>
      <c r="V700" s="6"/>
    </row>
    <row r="701" spans="2:22" s="18" customFormat="1" ht="15.75" customHeight="1" x14ac:dyDescent="0.2">
      <c r="B701" s="6"/>
      <c r="C701" s="166"/>
      <c r="D701" s="10"/>
      <c r="E701" s="12"/>
      <c r="F701" s="6"/>
      <c r="G701" s="6"/>
      <c r="H701" s="6"/>
      <c r="I701" s="6"/>
      <c r="J701" s="178"/>
      <c r="K701" s="249"/>
      <c r="L701" s="167"/>
      <c r="M701" s="6"/>
      <c r="N701" s="6"/>
      <c r="O701" s="6"/>
      <c r="P701" s="6"/>
      <c r="Q701" s="168"/>
      <c r="S701" s="6"/>
      <c r="T701" s="6"/>
      <c r="U701" s="6"/>
      <c r="V701" s="6"/>
    </row>
    <row r="702" spans="2:22" s="18" customFormat="1" ht="15.75" customHeight="1" x14ac:dyDescent="0.2">
      <c r="B702" s="6"/>
      <c r="C702" s="166"/>
      <c r="D702" s="10"/>
      <c r="E702" s="12"/>
      <c r="F702" s="6"/>
      <c r="G702" s="6"/>
      <c r="H702" s="6"/>
      <c r="I702" s="6"/>
      <c r="J702" s="178"/>
      <c r="K702" s="249"/>
      <c r="L702" s="167"/>
      <c r="M702" s="6"/>
      <c r="N702" s="6"/>
      <c r="O702" s="6"/>
      <c r="P702" s="6"/>
      <c r="Q702" s="168"/>
      <c r="S702" s="6"/>
      <c r="T702" s="6"/>
      <c r="U702" s="6"/>
      <c r="V702" s="6"/>
    </row>
    <row r="703" spans="2:22" s="18" customFormat="1" ht="15.75" customHeight="1" x14ac:dyDescent="0.2">
      <c r="B703" s="6"/>
      <c r="C703" s="166"/>
      <c r="D703" s="10"/>
      <c r="E703" s="12"/>
      <c r="F703" s="6"/>
      <c r="G703" s="6"/>
      <c r="H703" s="6"/>
      <c r="I703" s="6"/>
      <c r="J703" s="178"/>
      <c r="K703" s="249"/>
      <c r="L703" s="167"/>
      <c r="M703" s="6"/>
      <c r="N703" s="6"/>
      <c r="O703" s="6"/>
      <c r="P703" s="6"/>
      <c r="Q703" s="168"/>
      <c r="S703" s="6"/>
      <c r="T703" s="6"/>
      <c r="U703" s="6"/>
      <c r="V703" s="6"/>
    </row>
    <row r="704" spans="2:22" s="18" customFormat="1" ht="15.75" customHeight="1" x14ac:dyDescent="0.2">
      <c r="B704" s="6"/>
      <c r="C704" s="166"/>
      <c r="D704" s="10"/>
      <c r="E704" s="12"/>
      <c r="F704" s="6"/>
      <c r="G704" s="6"/>
      <c r="H704" s="6"/>
      <c r="I704" s="6"/>
      <c r="J704" s="178"/>
      <c r="K704" s="249"/>
      <c r="L704" s="167"/>
      <c r="M704" s="6"/>
      <c r="N704" s="6"/>
      <c r="O704" s="6"/>
      <c r="P704" s="6"/>
      <c r="Q704" s="168"/>
      <c r="S704" s="6"/>
      <c r="T704" s="6"/>
      <c r="U704" s="6"/>
      <c r="V704" s="6"/>
    </row>
    <row r="705" spans="2:22" s="18" customFormat="1" ht="15.75" customHeight="1" x14ac:dyDescent="0.2">
      <c r="B705" s="6"/>
      <c r="C705" s="166"/>
      <c r="D705" s="10"/>
      <c r="E705" s="12"/>
      <c r="F705" s="6"/>
      <c r="G705" s="6"/>
      <c r="H705" s="6"/>
      <c r="I705" s="6"/>
      <c r="J705" s="178"/>
      <c r="K705" s="249"/>
      <c r="L705" s="167"/>
      <c r="M705" s="6"/>
      <c r="N705" s="6"/>
      <c r="O705" s="6"/>
      <c r="P705" s="6"/>
      <c r="Q705" s="168"/>
      <c r="S705" s="6"/>
      <c r="T705" s="6"/>
      <c r="U705" s="6"/>
      <c r="V705" s="6"/>
    </row>
    <row r="706" spans="2:22" s="18" customFormat="1" ht="15.75" customHeight="1" x14ac:dyDescent="0.2">
      <c r="B706" s="6"/>
      <c r="C706" s="166"/>
      <c r="D706" s="10"/>
      <c r="E706" s="12"/>
      <c r="F706" s="6"/>
      <c r="G706" s="6"/>
      <c r="H706" s="6"/>
      <c r="I706" s="6"/>
      <c r="J706" s="178"/>
      <c r="K706" s="249"/>
      <c r="L706" s="167"/>
      <c r="M706" s="6"/>
      <c r="N706" s="6"/>
      <c r="O706" s="6"/>
      <c r="P706" s="6"/>
      <c r="Q706" s="168"/>
      <c r="S706" s="6"/>
      <c r="T706" s="6"/>
      <c r="U706" s="6"/>
      <c r="V706" s="6"/>
    </row>
    <row r="707" spans="2:22" s="18" customFormat="1" ht="15.75" customHeight="1" x14ac:dyDescent="0.2">
      <c r="B707" s="6"/>
      <c r="C707" s="166"/>
      <c r="D707" s="10"/>
      <c r="E707" s="12"/>
      <c r="F707" s="6"/>
      <c r="G707" s="6"/>
      <c r="H707" s="6"/>
      <c r="I707" s="6"/>
      <c r="J707" s="178"/>
      <c r="K707" s="249"/>
      <c r="L707" s="167"/>
      <c r="M707" s="6"/>
      <c r="N707" s="6"/>
      <c r="O707" s="6"/>
      <c r="P707" s="6"/>
      <c r="Q707" s="168"/>
      <c r="S707" s="6"/>
      <c r="T707" s="6"/>
      <c r="U707" s="6"/>
      <c r="V707" s="6"/>
    </row>
    <row r="708" spans="2:22" s="18" customFormat="1" ht="15.75" customHeight="1" x14ac:dyDescent="0.2">
      <c r="B708" s="6"/>
      <c r="C708" s="166"/>
      <c r="D708" s="10"/>
      <c r="E708" s="12"/>
      <c r="F708" s="6"/>
      <c r="G708" s="6"/>
      <c r="H708" s="6"/>
      <c r="I708" s="6"/>
      <c r="J708" s="178"/>
      <c r="K708" s="249"/>
      <c r="L708" s="167"/>
      <c r="M708" s="6"/>
      <c r="N708" s="6"/>
      <c r="O708" s="6"/>
      <c r="P708" s="6"/>
      <c r="Q708" s="168"/>
      <c r="S708" s="6"/>
      <c r="T708" s="6"/>
      <c r="U708" s="6"/>
      <c r="V708" s="6"/>
    </row>
    <row r="709" spans="2:22" s="18" customFormat="1" ht="15.75" customHeight="1" x14ac:dyDescent="0.2">
      <c r="B709" s="6"/>
      <c r="C709" s="166"/>
      <c r="D709" s="10"/>
      <c r="E709" s="12"/>
      <c r="F709" s="6"/>
      <c r="G709" s="6"/>
      <c r="H709" s="6"/>
      <c r="I709" s="6"/>
      <c r="J709" s="178"/>
      <c r="K709" s="249"/>
      <c r="L709" s="167"/>
      <c r="M709" s="6"/>
      <c r="N709" s="6"/>
      <c r="O709" s="6"/>
      <c r="P709" s="6"/>
      <c r="Q709" s="168"/>
      <c r="S709" s="6"/>
      <c r="T709" s="6"/>
      <c r="U709" s="6"/>
      <c r="V709" s="6"/>
    </row>
    <row r="710" spans="2:22" s="18" customFormat="1" ht="15.75" customHeight="1" x14ac:dyDescent="0.2">
      <c r="B710" s="6"/>
      <c r="C710" s="166"/>
      <c r="D710" s="10"/>
      <c r="E710" s="12"/>
      <c r="F710" s="6"/>
      <c r="G710" s="6"/>
      <c r="H710" s="6"/>
      <c r="I710" s="6"/>
      <c r="J710" s="178"/>
      <c r="K710" s="249"/>
      <c r="L710" s="167"/>
      <c r="M710" s="6"/>
      <c r="N710" s="6"/>
      <c r="O710" s="6"/>
      <c r="P710" s="6"/>
      <c r="Q710" s="168"/>
      <c r="S710" s="6"/>
      <c r="T710" s="6"/>
      <c r="U710" s="6"/>
      <c r="V710" s="6"/>
    </row>
    <row r="711" spans="2:22" s="18" customFormat="1" ht="15.75" customHeight="1" x14ac:dyDescent="0.2">
      <c r="B711" s="6"/>
      <c r="C711" s="166"/>
      <c r="D711" s="10"/>
      <c r="E711" s="12"/>
      <c r="F711" s="6"/>
      <c r="G711" s="6"/>
      <c r="H711" s="6"/>
      <c r="I711" s="6"/>
      <c r="J711" s="178"/>
      <c r="K711" s="249"/>
      <c r="L711" s="167"/>
      <c r="M711" s="6"/>
      <c r="N711" s="6"/>
      <c r="O711" s="6"/>
      <c r="P711" s="6"/>
      <c r="Q711" s="168"/>
      <c r="S711" s="6"/>
      <c r="T711" s="6"/>
      <c r="U711" s="6"/>
      <c r="V711" s="6"/>
    </row>
    <row r="712" spans="2:22" s="18" customFormat="1" ht="15.75" customHeight="1" x14ac:dyDescent="0.2">
      <c r="B712" s="6"/>
      <c r="C712" s="166"/>
      <c r="D712" s="10"/>
      <c r="E712" s="12"/>
      <c r="F712" s="6"/>
      <c r="G712" s="6"/>
      <c r="H712" s="6"/>
      <c r="I712" s="6"/>
      <c r="J712" s="178"/>
      <c r="K712" s="249"/>
      <c r="L712" s="167"/>
      <c r="M712" s="6"/>
      <c r="N712" s="6"/>
      <c r="O712" s="6"/>
      <c r="P712" s="6"/>
      <c r="Q712" s="168"/>
      <c r="S712" s="6"/>
      <c r="T712" s="6"/>
      <c r="U712" s="6"/>
      <c r="V712" s="6"/>
    </row>
    <row r="713" spans="2:22" s="18" customFormat="1" ht="15.75" customHeight="1" x14ac:dyDescent="0.2">
      <c r="B713" s="6"/>
      <c r="C713" s="166"/>
      <c r="D713" s="10"/>
      <c r="E713" s="12"/>
      <c r="F713" s="6"/>
      <c r="G713" s="6"/>
      <c r="H713" s="6"/>
      <c r="I713" s="6"/>
      <c r="J713" s="178"/>
      <c r="K713" s="249"/>
      <c r="L713" s="167"/>
      <c r="M713" s="6"/>
      <c r="N713" s="6"/>
      <c r="O713" s="6"/>
      <c r="P713" s="6"/>
      <c r="Q713" s="168"/>
      <c r="S713" s="6"/>
      <c r="T713" s="6"/>
      <c r="U713" s="6"/>
      <c r="V713" s="6"/>
    </row>
    <row r="714" spans="2:22" s="18" customFormat="1" ht="15.75" customHeight="1" x14ac:dyDescent="0.2">
      <c r="B714" s="6"/>
      <c r="C714" s="166"/>
      <c r="D714" s="10"/>
      <c r="E714" s="12"/>
      <c r="F714" s="6"/>
      <c r="G714" s="6"/>
      <c r="H714" s="6"/>
      <c r="I714" s="6"/>
      <c r="J714" s="178"/>
      <c r="K714" s="249"/>
      <c r="L714" s="167"/>
      <c r="M714" s="6"/>
      <c r="N714" s="6"/>
      <c r="O714" s="6"/>
      <c r="P714" s="6"/>
      <c r="Q714" s="168"/>
      <c r="S714" s="6"/>
      <c r="T714" s="6"/>
      <c r="U714" s="6"/>
      <c r="V714" s="6"/>
    </row>
    <row r="715" spans="2:22" s="18" customFormat="1" ht="15.75" customHeight="1" x14ac:dyDescent="0.2">
      <c r="B715" s="6"/>
      <c r="C715" s="166"/>
      <c r="D715" s="10"/>
      <c r="E715" s="12"/>
      <c r="F715" s="6"/>
      <c r="G715" s="6"/>
      <c r="H715" s="6"/>
      <c r="I715" s="6"/>
      <c r="J715" s="178"/>
      <c r="K715" s="249"/>
      <c r="L715" s="167"/>
      <c r="M715" s="6"/>
      <c r="N715" s="6"/>
      <c r="O715" s="6"/>
      <c r="P715" s="6"/>
      <c r="Q715" s="168"/>
      <c r="S715" s="6"/>
      <c r="T715" s="6"/>
      <c r="U715" s="6"/>
      <c r="V715" s="6"/>
    </row>
    <row r="716" spans="2:22" s="18" customFormat="1" ht="15.75" customHeight="1" x14ac:dyDescent="0.2">
      <c r="B716" s="6"/>
      <c r="C716" s="166"/>
      <c r="D716" s="10"/>
      <c r="E716" s="12"/>
      <c r="F716" s="6"/>
      <c r="G716" s="6"/>
      <c r="H716" s="6"/>
      <c r="I716" s="6"/>
      <c r="J716" s="178"/>
      <c r="K716" s="249"/>
      <c r="L716" s="167"/>
      <c r="M716" s="6"/>
      <c r="N716" s="6"/>
      <c r="O716" s="6"/>
      <c r="P716" s="6"/>
      <c r="Q716" s="168"/>
      <c r="S716" s="6"/>
      <c r="T716" s="6"/>
      <c r="U716" s="6"/>
      <c r="V716" s="6"/>
    </row>
    <row r="717" spans="2:22" s="18" customFormat="1" ht="15.75" customHeight="1" x14ac:dyDescent="0.2">
      <c r="B717" s="6"/>
      <c r="C717" s="166"/>
      <c r="D717" s="10"/>
      <c r="E717" s="12"/>
      <c r="F717" s="6"/>
      <c r="G717" s="6"/>
      <c r="H717" s="6"/>
      <c r="I717" s="6"/>
      <c r="J717" s="178"/>
      <c r="K717" s="249"/>
      <c r="L717" s="167"/>
      <c r="M717" s="6"/>
      <c r="N717" s="6"/>
      <c r="O717" s="6"/>
      <c r="P717" s="6"/>
      <c r="Q717" s="168"/>
      <c r="S717" s="6"/>
      <c r="T717" s="6"/>
      <c r="U717" s="6"/>
      <c r="V717" s="6"/>
    </row>
    <row r="718" spans="2:22" s="18" customFormat="1" ht="15.75" customHeight="1" x14ac:dyDescent="0.2">
      <c r="B718" s="6"/>
      <c r="C718" s="166"/>
      <c r="D718" s="10"/>
      <c r="E718" s="12"/>
      <c r="F718" s="6"/>
      <c r="G718" s="6"/>
      <c r="H718" s="6"/>
      <c r="I718" s="6"/>
      <c r="J718" s="178"/>
      <c r="K718" s="249"/>
      <c r="L718" s="167"/>
      <c r="M718" s="6"/>
      <c r="N718" s="6"/>
      <c r="O718" s="6"/>
      <c r="P718" s="6"/>
      <c r="Q718" s="168"/>
      <c r="S718" s="6"/>
      <c r="T718" s="6"/>
      <c r="U718" s="6"/>
      <c r="V718" s="6"/>
    </row>
    <row r="719" spans="2:22" s="18" customFormat="1" ht="15.75" customHeight="1" x14ac:dyDescent="0.2">
      <c r="B719" s="6"/>
      <c r="C719" s="166"/>
      <c r="D719" s="10"/>
      <c r="E719" s="12"/>
      <c r="F719" s="6"/>
      <c r="G719" s="6"/>
      <c r="H719" s="6"/>
      <c r="I719" s="6"/>
      <c r="J719" s="178"/>
      <c r="K719" s="249"/>
      <c r="L719" s="167"/>
      <c r="M719" s="6"/>
      <c r="N719" s="6"/>
      <c r="O719" s="6"/>
      <c r="P719" s="6"/>
      <c r="Q719" s="168"/>
      <c r="S719" s="6"/>
      <c r="T719" s="6"/>
      <c r="U719" s="6"/>
      <c r="V719" s="6"/>
    </row>
    <row r="720" spans="2:22" s="18" customFormat="1" ht="15.75" customHeight="1" x14ac:dyDescent="0.2">
      <c r="B720" s="6"/>
      <c r="C720" s="166"/>
      <c r="D720" s="10"/>
      <c r="E720" s="12"/>
      <c r="F720" s="6"/>
      <c r="G720" s="6"/>
      <c r="H720" s="6"/>
      <c r="I720" s="6"/>
      <c r="J720" s="178"/>
      <c r="K720" s="249"/>
      <c r="L720" s="167"/>
      <c r="M720" s="6"/>
      <c r="N720" s="6"/>
      <c r="O720" s="6"/>
      <c r="P720" s="6"/>
      <c r="Q720" s="168"/>
      <c r="S720" s="6"/>
      <c r="T720" s="6"/>
      <c r="U720" s="6"/>
      <c r="V720" s="6"/>
    </row>
    <row r="721" spans="2:22" s="18" customFormat="1" ht="15.75" customHeight="1" x14ac:dyDescent="0.2">
      <c r="B721" s="6"/>
      <c r="C721" s="166"/>
      <c r="D721" s="10"/>
      <c r="E721" s="12"/>
      <c r="F721" s="6"/>
      <c r="G721" s="6"/>
      <c r="H721" s="6"/>
      <c r="I721" s="6"/>
      <c r="J721" s="178"/>
      <c r="K721" s="249"/>
      <c r="L721" s="167"/>
      <c r="M721" s="6"/>
      <c r="N721" s="6"/>
      <c r="O721" s="6"/>
      <c r="P721" s="6"/>
      <c r="Q721" s="168"/>
      <c r="S721" s="6"/>
      <c r="T721" s="6"/>
      <c r="U721" s="6"/>
      <c r="V721" s="6"/>
    </row>
    <row r="722" spans="2:22" s="18" customFormat="1" ht="15.75" customHeight="1" x14ac:dyDescent="0.2">
      <c r="B722" s="6"/>
      <c r="C722" s="166"/>
      <c r="D722" s="10"/>
      <c r="E722" s="12"/>
      <c r="F722" s="6"/>
      <c r="G722" s="6"/>
      <c r="H722" s="6"/>
      <c r="I722" s="6"/>
      <c r="J722" s="178"/>
      <c r="K722" s="249"/>
      <c r="L722" s="167"/>
      <c r="M722" s="6"/>
      <c r="N722" s="6"/>
      <c r="O722" s="6"/>
      <c r="P722" s="6"/>
      <c r="Q722" s="168"/>
      <c r="S722" s="6"/>
      <c r="T722" s="6"/>
      <c r="U722" s="6"/>
      <c r="V722" s="6"/>
    </row>
    <row r="723" spans="2:22" s="18" customFormat="1" ht="15.75" customHeight="1" x14ac:dyDescent="0.2">
      <c r="B723" s="6"/>
      <c r="C723" s="166"/>
      <c r="D723" s="10"/>
      <c r="E723" s="12"/>
      <c r="F723" s="6"/>
      <c r="G723" s="6"/>
      <c r="H723" s="6"/>
      <c r="I723" s="6"/>
      <c r="J723" s="178"/>
      <c r="K723" s="249"/>
      <c r="L723" s="167"/>
      <c r="M723" s="6"/>
      <c r="N723" s="6"/>
      <c r="O723" s="6"/>
      <c r="P723" s="6"/>
      <c r="Q723" s="168"/>
      <c r="S723" s="6"/>
      <c r="T723" s="6"/>
      <c r="U723" s="6"/>
      <c r="V723" s="6"/>
    </row>
    <row r="724" spans="2:22" s="18" customFormat="1" ht="15.75" customHeight="1" x14ac:dyDescent="0.2">
      <c r="B724" s="6"/>
      <c r="C724" s="166"/>
      <c r="D724" s="10"/>
      <c r="E724" s="12"/>
      <c r="F724" s="6"/>
      <c r="G724" s="6"/>
      <c r="H724" s="6"/>
      <c r="I724" s="6"/>
      <c r="J724" s="178"/>
      <c r="K724" s="249"/>
      <c r="L724" s="167"/>
      <c r="M724" s="6"/>
      <c r="N724" s="6"/>
      <c r="O724" s="6"/>
      <c r="P724" s="6"/>
      <c r="Q724" s="168"/>
      <c r="S724" s="6"/>
      <c r="T724" s="6"/>
      <c r="U724" s="6"/>
      <c r="V724" s="6"/>
    </row>
    <row r="725" spans="2:22" s="18" customFormat="1" ht="15.75" customHeight="1" x14ac:dyDescent="0.2">
      <c r="B725" s="6"/>
      <c r="C725" s="166"/>
      <c r="D725" s="10"/>
      <c r="E725" s="12"/>
      <c r="F725" s="6"/>
      <c r="G725" s="6"/>
      <c r="H725" s="6"/>
      <c r="I725" s="6"/>
      <c r="J725" s="178"/>
      <c r="K725" s="249"/>
      <c r="L725" s="167"/>
      <c r="M725" s="6"/>
      <c r="N725" s="6"/>
      <c r="O725" s="6"/>
      <c r="P725" s="6"/>
      <c r="Q725" s="168"/>
      <c r="S725" s="6"/>
      <c r="T725" s="6"/>
      <c r="U725" s="6"/>
      <c r="V725" s="6"/>
    </row>
    <row r="726" spans="2:22" s="18" customFormat="1" ht="15.75" customHeight="1" x14ac:dyDescent="0.2">
      <c r="B726" s="6"/>
      <c r="C726" s="166"/>
      <c r="D726" s="10"/>
      <c r="E726" s="12"/>
      <c r="F726" s="6"/>
      <c r="G726" s="6"/>
      <c r="H726" s="6"/>
      <c r="I726" s="6"/>
      <c r="J726" s="178"/>
      <c r="K726" s="249"/>
      <c r="L726" s="167"/>
      <c r="M726" s="6"/>
      <c r="N726" s="6"/>
      <c r="O726" s="6"/>
      <c r="P726" s="6"/>
      <c r="Q726" s="168"/>
      <c r="S726" s="6"/>
      <c r="T726" s="6"/>
      <c r="U726" s="6"/>
      <c r="V726" s="6"/>
    </row>
    <row r="727" spans="2:22" s="18" customFormat="1" ht="15.75" customHeight="1" x14ac:dyDescent="0.2">
      <c r="B727" s="6"/>
      <c r="C727" s="166"/>
      <c r="D727" s="10"/>
      <c r="E727" s="12"/>
      <c r="F727" s="6"/>
      <c r="G727" s="6"/>
      <c r="H727" s="6"/>
      <c r="I727" s="6"/>
      <c r="J727" s="178"/>
      <c r="K727" s="249"/>
      <c r="L727" s="167"/>
      <c r="M727" s="6"/>
      <c r="N727" s="6"/>
      <c r="O727" s="6"/>
      <c r="P727" s="6"/>
      <c r="Q727" s="168"/>
      <c r="S727" s="6"/>
      <c r="T727" s="6"/>
      <c r="U727" s="6"/>
      <c r="V727" s="6"/>
    </row>
    <row r="728" spans="2:22" s="18" customFormat="1" ht="15.75" customHeight="1" x14ac:dyDescent="0.2">
      <c r="B728" s="6"/>
      <c r="C728" s="166"/>
      <c r="D728" s="10"/>
      <c r="E728" s="12"/>
      <c r="F728" s="6"/>
      <c r="G728" s="6"/>
      <c r="H728" s="6"/>
      <c r="I728" s="6"/>
      <c r="J728" s="178"/>
      <c r="K728" s="249"/>
      <c r="L728" s="167"/>
      <c r="M728" s="6"/>
      <c r="N728" s="6"/>
      <c r="O728" s="6"/>
      <c r="P728" s="6"/>
      <c r="Q728" s="168"/>
      <c r="S728" s="6"/>
      <c r="T728" s="6"/>
      <c r="U728" s="6"/>
      <c r="V728" s="6"/>
    </row>
    <row r="729" spans="2:22" s="18" customFormat="1" ht="15.75" customHeight="1" x14ac:dyDescent="0.2">
      <c r="B729" s="6"/>
      <c r="C729" s="166"/>
      <c r="D729" s="10"/>
      <c r="E729" s="12"/>
      <c r="F729" s="6"/>
      <c r="G729" s="6"/>
      <c r="H729" s="6"/>
      <c r="I729" s="6"/>
      <c r="J729" s="178"/>
      <c r="K729" s="249"/>
      <c r="L729" s="167"/>
      <c r="M729" s="6"/>
      <c r="N729" s="6"/>
      <c r="O729" s="6"/>
      <c r="P729" s="6"/>
      <c r="Q729" s="168"/>
      <c r="S729" s="6"/>
      <c r="T729" s="6"/>
      <c r="U729" s="6"/>
      <c r="V729" s="6"/>
    </row>
    <row r="730" spans="2:22" s="18" customFormat="1" ht="15.75" customHeight="1" x14ac:dyDescent="0.2">
      <c r="B730" s="6"/>
      <c r="C730" s="166"/>
      <c r="D730" s="10"/>
      <c r="E730" s="12"/>
      <c r="F730" s="6"/>
      <c r="G730" s="6"/>
      <c r="H730" s="6"/>
      <c r="I730" s="6"/>
      <c r="J730" s="178"/>
      <c r="K730" s="249"/>
      <c r="L730" s="167"/>
      <c r="M730" s="6"/>
      <c r="N730" s="6"/>
      <c r="O730" s="6"/>
      <c r="P730" s="6"/>
      <c r="Q730" s="168"/>
      <c r="S730" s="6"/>
      <c r="T730" s="6"/>
      <c r="U730" s="6"/>
      <c r="V730" s="6"/>
    </row>
    <row r="731" spans="2:22" s="18" customFormat="1" ht="15.75" customHeight="1" x14ac:dyDescent="0.2">
      <c r="B731" s="6"/>
      <c r="C731" s="166"/>
      <c r="D731" s="10"/>
      <c r="E731" s="12"/>
      <c r="F731" s="6"/>
      <c r="G731" s="6"/>
      <c r="H731" s="6"/>
      <c r="I731" s="6"/>
      <c r="J731" s="178"/>
      <c r="K731" s="249"/>
      <c r="L731" s="167"/>
      <c r="M731" s="6"/>
      <c r="N731" s="6"/>
      <c r="O731" s="6"/>
      <c r="P731" s="6"/>
      <c r="Q731" s="168"/>
      <c r="S731" s="6"/>
      <c r="T731" s="6"/>
      <c r="U731" s="6"/>
      <c r="V731" s="6"/>
    </row>
    <row r="732" spans="2:22" s="18" customFormat="1" ht="15.75" customHeight="1" x14ac:dyDescent="0.2">
      <c r="B732" s="6"/>
      <c r="C732" s="166"/>
      <c r="D732" s="10"/>
      <c r="E732" s="12"/>
      <c r="F732" s="6"/>
      <c r="G732" s="6"/>
      <c r="H732" s="6"/>
      <c r="I732" s="6"/>
      <c r="J732" s="178"/>
      <c r="K732" s="249"/>
      <c r="L732" s="167"/>
      <c r="M732" s="6"/>
      <c r="N732" s="6"/>
      <c r="O732" s="6"/>
      <c r="P732" s="6"/>
      <c r="Q732" s="168"/>
      <c r="S732" s="6"/>
      <c r="T732" s="6"/>
      <c r="U732" s="6"/>
      <c r="V732" s="6"/>
    </row>
    <row r="733" spans="2:22" s="18" customFormat="1" ht="15.75" customHeight="1" x14ac:dyDescent="0.2">
      <c r="B733" s="6"/>
      <c r="C733" s="166"/>
      <c r="D733" s="10"/>
      <c r="E733" s="12"/>
      <c r="F733" s="6"/>
      <c r="G733" s="6"/>
      <c r="H733" s="6"/>
      <c r="I733" s="6"/>
      <c r="J733" s="178"/>
      <c r="K733" s="249"/>
      <c r="L733" s="167"/>
      <c r="M733" s="6"/>
      <c r="N733" s="6"/>
      <c r="O733" s="6"/>
      <c r="P733" s="6"/>
      <c r="Q733" s="168"/>
      <c r="S733" s="6"/>
      <c r="T733" s="6"/>
      <c r="U733" s="6"/>
      <c r="V733" s="6"/>
    </row>
    <row r="734" spans="2:22" s="18" customFormat="1" ht="15.75" customHeight="1" x14ac:dyDescent="0.2">
      <c r="B734" s="6"/>
      <c r="C734" s="166"/>
      <c r="D734" s="10"/>
      <c r="E734" s="12"/>
      <c r="F734" s="6"/>
      <c r="G734" s="6"/>
      <c r="H734" s="6"/>
      <c r="I734" s="6"/>
      <c r="J734" s="178"/>
      <c r="K734" s="249"/>
      <c r="L734" s="167"/>
      <c r="M734" s="6"/>
      <c r="N734" s="6"/>
      <c r="O734" s="6"/>
      <c r="P734" s="6"/>
      <c r="Q734" s="168"/>
      <c r="S734" s="6"/>
      <c r="T734" s="6"/>
      <c r="U734" s="6"/>
      <c r="V734" s="6"/>
    </row>
    <row r="735" spans="2:22" s="18" customFormat="1" ht="15.75" customHeight="1" x14ac:dyDescent="0.2">
      <c r="B735" s="6"/>
      <c r="C735" s="166"/>
      <c r="D735" s="10"/>
      <c r="E735" s="12"/>
      <c r="F735" s="6"/>
      <c r="G735" s="6"/>
      <c r="H735" s="6"/>
      <c r="I735" s="6"/>
      <c r="J735" s="178"/>
      <c r="K735" s="249"/>
      <c r="L735" s="167"/>
      <c r="M735" s="6"/>
      <c r="N735" s="6"/>
      <c r="O735" s="6"/>
      <c r="P735" s="6"/>
      <c r="Q735" s="168"/>
      <c r="S735" s="6"/>
      <c r="T735" s="6"/>
      <c r="U735" s="6"/>
      <c r="V735" s="6"/>
    </row>
    <row r="736" spans="2:22" s="18" customFormat="1" ht="15.75" customHeight="1" x14ac:dyDescent="0.2">
      <c r="B736" s="6"/>
      <c r="C736" s="166"/>
      <c r="D736" s="10"/>
      <c r="E736" s="12"/>
      <c r="F736" s="6"/>
      <c r="G736" s="6"/>
      <c r="H736" s="6"/>
      <c r="I736" s="6"/>
      <c r="J736" s="178"/>
      <c r="K736" s="249"/>
      <c r="L736" s="167"/>
      <c r="M736" s="6"/>
      <c r="N736" s="6"/>
      <c r="O736" s="6"/>
      <c r="P736" s="6"/>
      <c r="Q736" s="168"/>
      <c r="S736" s="6"/>
      <c r="T736" s="6"/>
      <c r="U736" s="6"/>
      <c r="V736" s="6"/>
    </row>
    <row r="737" spans="2:22" s="18" customFormat="1" ht="15.75" customHeight="1" x14ac:dyDescent="0.2">
      <c r="B737" s="6"/>
      <c r="C737" s="166"/>
      <c r="D737" s="10"/>
      <c r="E737" s="12"/>
      <c r="F737" s="6"/>
      <c r="G737" s="6"/>
      <c r="H737" s="6"/>
      <c r="I737" s="6"/>
      <c r="J737" s="178"/>
      <c r="K737" s="249"/>
      <c r="L737" s="167"/>
      <c r="M737" s="6"/>
      <c r="N737" s="6"/>
      <c r="O737" s="6"/>
      <c r="P737" s="6"/>
      <c r="Q737" s="168"/>
      <c r="S737" s="6"/>
      <c r="T737" s="6"/>
      <c r="U737" s="6"/>
      <c r="V737" s="6"/>
    </row>
    <row r="738" spans="2:22" s="18" customFormat="1" ht="15.75" customHeight="1" x14ac:dyDescent="0.2">
      <c r="B738" s="6"/>
      <c r="C738" s="166"/>
      <c r="D738" s="10"/>
      <c r="E738" s="12"/>
      <c r="F738" s="6"/>
      <c r="G738" s="6"/>
      <c r="H738" s="6"/>
      <c r="I738" s="6"/>
      <c r="J738" s="178"/>
      <c r="K738" s="249"/>
      <c r="L738" s="167"/>
      <c r="M738" s="6"/>
      <c r="N738" s="6"/>
      <c r="O738" s="6"/>
      <c r="P738" s="6"/>
      <c r="Q738" s="168"/>
      <c r="S738" s="6"/>
      <c r="T738" s="6"/>
      <c r="U738" s="6"/>
      <c r="V738" s="6"/>
    </row>
    <row r="739" spans="2:22" s="18" customFormat="1" ht="15.75" customHeight="1" x14ac:dyDescent="0.2">
      <c r="B739" s="6"/>
      <c r="C739" s="166"/>
      <c r="D739" s="10"/>
      <c r="E739" s="12"/>
      <c r="F739" s="6"/>
      <c r="G739" s="6"/>
      <c r="H739" s="6"/>
      <c r="I739" s="6"/>
      <c r="J739" s="178"/>
      <c r="K739" s="249"/>
      <c r="L739" s="167"/>
      <c r="M739" s="6"/>
      <c r="N739" s="6"/>
      <c r="O739" s="6"/>
      <c r="P739" s="6"/>
      <c r="Q739" s="168"/>
      <c r="S739" s="6"/>
      <c r="T739" s="6"/>
      <c r="U739" s="6"/>
      <c r="V739" s="6"/>
    </row>
    <row r="740" spans="2:22" s="18" customFormat="1" ht="15.75" customHeight="1" x14ac:dyDescent="0.2">
      <c r="B740" s="6"/>
      <c r="C740" s="166"/>
      <c r="D740" s="10"/>
      <c r="E740" s="12"/>
      <c r="F740" s="6"/>
      <c r="G740" s="6"/>
      <c r="H740" s="6"/>
      <c r="I740" s="6"/>
      <c r="J740" s="178"/>
      <c r="K740" s="249"/>
      <c r="L740" s="167"/>
      <c r="M740" s="6"/>
      <c r="N740" s="6"/>
      <c r="O740" s="6"/>
      <c r="P740" s="6"/>
      <c r="Q740" s="168"/>
      <c r="S740" s="6"/>
      <c r="T740" s="6"/>
      <c r="U740" s="6"/>
      <c r="V740" s="6"/>
    </row>
    <row r="741" spans="2:22" s="18" customFormat="1" ht="15.75" customHeight="1" x14ac:dyDescent="0.2">
      <c r="B741" s="6"/>
      <c r="C741" s="166"/>
      <c r="D741" s="10"/>
      <c r="E741" s="12"/>
      <c r="F741" s="6"/>
      <c r="G741" s="6"/>
      <c r="H741" s="6"/>
      <c r="I741" s="6"/>
      <c r="J741" s="178"/>
      <c r="K741" s="249"/>
      <c r="L741" s="167"/>
      <c r="M741" s="6"/>
      <c r="N741" s="6"/>
      <c r="O741" s="6"/>
      <c r="P741" s="6"/>
      <c r="Q741" s="168"/>
      <c r="S741" s="6"/>
      <c r="T741" s="6"/>
      <c r="U741" s="6"/>
      <c r="V741" s="6"/>
    </row>
    <row r="742" spans="2:22" s="18" customFormat="1" ht="15.75" customHeight="1" x14ac:dyDescent="0.2">
      <c r="B742" s="6"/>
      <c r="C742" s="166"/>
      <c r="D742" s="10"/>
      <c r="E742" s="12"/>
      <c r="F742" s="6"/>
      <c r="G742" s="6"/>
      <c r="H742" s="6"/>
      <c r="I742" s="6"/>
      <c r="J742" s="178"/>
      <c r="K742" s="249"/>
      <c r="L742" s="167"/>
      <c r="M742" s="6"/>
      <c r="N742" s="6"/>
      <c r="O742" s="6"/>
      <c r="P742" s="6"/>
      <c r="Q742" s="168"/>
      <c r="S742" s="6"/>
      <c r="T742" s="6"/>
      <c r="U742" s="6"/>
      <c r="V742" s="6"/>
    </row>
    <row r="743" spans="2:22" s="18" customFormat="1" ht="15.75" customHeight="1" x14ac:dyDescent="0.2">
      <c r="B743" s="6"/>
      <c r="C743" s="166"/>
      <c r="D743" s="10"/>
      <c r="E743" s="12"/>
      <c r="F743" s="6"/>
      <c r="G743" s="6"/>
      <c r="H743" s="6"/>
      <c r="I743" s="6"/>
      <c r="J743" s="178"/>
      <c r="K743" s="249"/>
      <c r="L743" s="167"/>
      <c r="M743" s="6"/>
      <c r="N743" s="6"/>
      <c r="O743" s="6"/>
      <c r="P743" s="6"/>
      <c r="Q743" s="168"/>
      <c r="S743" s="6"/>
      <c r="T743" s="6"/>
      <c r="U743" s="6"/>
      <c r="V743" s="6"/>
    </row>
    <row r="744" spans="2:22" s="18" customFormat="1" ht="15.75" customHeight="1" x14ac:dyDescent="0.2">
      <c r="B744" s="6"/>
      <c r="C744" s="166"/>
      <c r="D744" s="10"/>
      <c r="E744" s="12"/>
      <c r="F744" s="6"/>
      <c r="G744" s="6"/>
      <c r="H744" s="6"/>
      <c r="I744" s="6"/>
      <c r="J744" s="178"/>
      <c r="K744" s="249"/>
      <c r="L744" s="167"/>
      <c r="M744" s="6"/>
      <c r="N744" s="6"/>
      <c r="O744" s="6"/>
      <c r="P744" s="6"/>
      <c r="Q744" s="168"/>
      <c r="S744" s="6"/>
      <c r="T744" s="6"/>
      <c r="U744" s="6"/>
      <c r="V744" s="6"/>
    </row>
    <row r="745" spans="2:22" s="18" customFormat="1" ht="15.75" customHeight="1" x14ac:dyDescent="0.2">
      <c r="B745" s="6"/>
      <c r="C745" s="166"/>
      <c r="D745" s="10"/>
      <c r="E745" s="12"/>
      <c r="F745" s="6"/>
      <c r="G745" s="6"/>
      <c r="H745" s="6"/>
      <c r="I745" s="6"/>
      <c r="J745" s="178"/>
      <c r="K745" s="249"/>
      <c r="L745" s="167"/>
      <c r="M745" s="6"/>
      <c r="N745" s="6"/>
      <c r="O745" s="6"/>
      <c r="P745" s="6"/>
      <c r="Q745" s="168"/>
      <c r="S745" s="6"/>
      <c r="T745" s="6"/>
      <c r="U745" s="6"/>
      <c r="V745" s="6"/>
    </row>
    <row r="746" spans="2:22" s="18" customFormat="1" ht="15.75" customHeight="1" x14ac:dyDescent="0.2">
      <c r="B746" s="6"/>
      <c r="C746" s="166"/>
      <c r="D746" s="10"/>
      <c r="E746" s="12"/>
      <c r="F746" s="6"/>
      <c r="G746" s="6"/>
      <c r="H746" s="6"/>
      <c r="I746" s="6"/>
      <c r="J746" s="178"/>
      <c r="K746" s="249"/>
      <c r="L746" s="167"/>
      <c r="M746" s="6"/>
      <c r="N746" s="6"/>
      <c r="O746" s="6"/>
      <c r="P746" s="6"/>
      <c r="Q746" s="168"/>
      <c r="S746" s="6"/>
      <c r="T746" s="6"/>
      <c r="U746" s="6"/>
      <c r="V746" s="6"/>
    </row>
    <row r="747" spans="2:22" s="18" customFormat="1" ht="15.75" customHeight="1" x14ac:dyDescent="0.2">
      <c r="B747" s="6"/>
      <c r="C747" s="166"/>
      <c r="D747" s="10"/>
      <c r="E747" s="12"/>
      <c r="F747" s="6"/>
      <c r="G747" s="6"/>
      <c r="H747" s="6"/>
      <c r="I747" s="6"/>
      <c r="J747" s="178"/>
      <c r="K747" s="249"/>
      <c r="L747" s="167"/>
      <c r="M747" s="6"/>
      <c r="N747" s="6"/>
      <c r="O747" s="6"/>
      <c r="P747" s="6"/>
      <c r="Q747" s="168"/>
      <c r="S747" s="6"/>
      <c r="T747" s="6"/>
      <c r="U747" s="6"/>
      <c r="V747" s="6"/>
    </row>
    <row r="748" spans="2:22" s="18" customFormat="1" ht="15.75" customHeight="1" x14ac:dyDescent="0.2">
      <c r="B748" s="6"/>
      <c r="C748" s="166"/>
      <c r="D748" s="10"/>
      <c r="E748" s="12"/>
      <c r="F748" s="6"/>
      <c r="G748" s="6"/>
      <c r="H748" s="6"/>
      <c r="I748" s="6"/>
      <c r="J748" s="178"/>
      <c r="K748" s="249"/>
      <c r="L748" s="167"/>
      <c r="M748" s="6"/>
      <c r="N748" s="6"/>
      <c r="O748" s="6"/>
      <c r="P748" s="6"/>
      <c r="Q748" s="168"/>
      <c r="S748" s="6"/>
      <c r="T748" s="6"/>
      <c r="U748" s="6"/>
      <c r="V748" s="6"/>
    </row>
    <row r="749" spans="2:22" s="18" customFormat="1" ht="15.75" customHeight="1" x14ac:dyDescent="0.2">
      <c r="B749" s="6"/>
      <c r="C749" s="166"/>
      <c r="D749" s="10"/>
      <c r="E749" s="12"/>
      <c r="F749" s="6"/>
      <c r="G749" s="6"/>
      <c r="H749" s="6"/>
      <c r="I749" s="6"/>
      <c r="J749" s="178"/>
      <c r="K749" s="249"/>
      <c r="L749" s="167"/>
      <c r="M749" s="6"/>
      <c r="N749" s="6"/>
      <c r="O749" s="6"/>
      <c r="P749" s="6"/>
      <c r="Q749" s="168"/>
      <c r="S749" s="6"/>
      <c r="T749" s="6"/>
      <c r="U749" s="6"/>
      <c r="V749" s="6"/>
    </row>
    <row r="750" spans="2:22" s="18" customFormat="1" ht="15.75" customHeight="1" x14ac:dyDescent="0.2">
      <c r="B750" s="6"/>
      <c r="C750" s="166"/>
      <c r="D750" s="10"/>
      <c r="E750" s="12"/>
      <c r="F750" s="6"/>
      <c r="G750" s="6"/>
      <c r="H750" s="6"/>
      <c r="I750" s="6"/>
      <c r="J750" s="178"/>
      <c r="K750" s="249"/>
      <c r="L750" s="167"/>
      <c r="M750" s="6"/>
      <c r="N750" s="6"/>
      <c r="O750" s="6"/>
      <c r="P750" s="6"/>
      <c r="Q750" s="168"/>
      <c r="S750" s="6"/>
      <c r="T750" s="6"/>
      <c r="U750" s="6"/>
      <c r="V750" s="6"/>
    </row>
    <row r="751" spans="2:22" s="18" customFormat="1" ht="15.75" customHeight="1" x14ac:dyDescent="0.2">
      <c r="B751" s="6"/>
      <c r="C751" s="166"/>
      <c r="D751" s="10"/>
      <c r="E751" s="12"/>
      <c r="F751" s="6"/>
      <c r="G751" s="6"/>
      <c r="H751" s="6"/>
      <c r="I751" s="6"/>
      <c r="J751" s="178"/>
      <c r="K751" s="249"/>
      <c r="L751" s="167"/>
      <c r="M751" s="6"/>
      <c r="N751" s="6"/>
      <c r="O751" s="6"/>
      <c r="P751" s="6"/>
      <c r="Q751" s="168"/>
      <c r="S751" s="6"/>
      <c r="T751" s="6"/>
      <c r="U751" s="6"/>
      <c r="V751" s="6"/>
    </row>
    <row r="752" spans="2:22" s="18" customFormat="1" ht="15.75" customHeight="1" x14ac:dyDescent="0.2">
      <c r="B752" s="6"/>
      <c r="C752" s="166"/>
      <c r="D752" s="10"/>
      <c r="E752" s="12"/>
      <c r="F752" s="6"/>
      <c r="G752" s="6"/>
      <c r="H752" s="6"/>
      <c r="I752" s="6"/>
      <c r="J752" s="178"/>
      <c r="K752" s="249"/>
      <c r="L752" s="167"/>
      <c r="M752" s="6"/>
      <c r="N752" s="6"/>
      <c r="O752" s="6"/>
      <c r="P752" s="6"/>
      <c r="Q752" s="168"/>
      <c r="S752" s="6"/>
      <c r="T752" s="6"/>
      <c r="U752" s="6"/>
      <c r="V752" s="6"/>
    </row>
    <row r="753" spans="2:22" s="18" customFormat="1" ht="15.75" customHeight="1" x14ac:dyDescent="0.2">
      <c r="B753" s="6"/>
      <c r="C753" s="166"/>
      <c r="D753" s="10"/>
      <c r="E753" s="12"/>
      <c r="F753" s="6"/>
      <c r="G753" s="6"/>
      <c r="H753" s="6"/>
      <c r="I753" s="6"/>
      <c r="J753" s="178"/>
      <c r="K753" s="249"/>
      <c r="L753" s="167"/>
      <c r="M753" s="6"/>
      <c r="N753" s="6"/>
      <c r="O753" s="6"/>
      <c r="P753" s="6"/>
      <c r="Q753" s="168"/>
      <c r="S753" s="6"/>
      <c r="T753" s="6"/>
      <c r="U753" s="6"/>
      <c r="V753" s="6"/>
    </row>
    <row r="754" spans="2:22" s="18" customFormat="1" ht="15.75" customHeight="1" x14ac:dyDescent="0.2">
      <c r="B754" s="6"/>
      <c r="C754" s="166"/>
      <c r="D754" s="10"/>
      <c r="E754" s="12"/>
      <c r="F754" s="6"/>
      <c r="G754" s="6"/>
      <c r="H754" s="6"/>
      <c r="I754" s="6"/>
      <c r="J754" s="178"/>
      <c r="K754" s="249"/>
      <c r="L754" s="167"/>
      <c r="M754" s="6"/>
      <c r="N754" s="6"/>
      <c r="O754" s="6"/>
      <c r="P754" s="6"/>
      <c r="Q754" s="168"/>
      <c r="S754" s="6"/>
      <c r="T754" s="6"/>
      <c r="U754" s="6"/>
      <c r="V754" s="6"/>
    </row>
    <row r="755" spans="2:22" s="18" customFormat="1" ht="15.75" customHeight="1" x14ac:dyDescent="0.2">
      <c r="B755" s="6"/>
      <c r="C755" s="166"/>
      <c r="D755" s="10"/>
      <c r="E755" s="12"/>
      <c r="F755" s="6"/>
      <c r="G755" s="6"/>
      <c r="H755" s="6"/>
      <c r="I755" s="6"/>
      <c r="J755" s="178"/>
      <c r="K755" s="249"/>
      <c r="L755" s="167"/>
      <c r="M755" s="6"/>
      <c r="N755" s="6"/>
      <c r="O755" s="6"/>
      <c r="P755" s="6"/>
      <c r="Q755" s="168"/>
      <c r="S755" s="6"/>
      <c r="T755" s="6"/>
      <c r="U755" s="6"/>
      <c r="V755" s="6"/>
    </row>
    <row r="756" spans="2:22" s="18" customFormat="1" ht="15.75" customHeight="1" x14ac:dyDescent="0.2">
      <c r="B756" s="6"/>
      <c r="C756" s="166"/>
      <c r="D756" s="10"/>
      <c r="E756" s="12"/>
      <c r="F756" s="6"/>
      <c r="G756" s="6"/>
      <c r="H756" s="6"/>
      <c r="I756" s="6"/>
      <c r="J756" s="178"/>
      <c r="K756" s="249"/>
      <c r="L756" s="167"/>
      <c r="M756" s="6"/>
      <c r="N756" s="6"/>
      <c r="O756" s="6"/>
      <c r="P756" s="6"/>
      <c r="Q756" s="168"/>
      <c r="S756" s="6"/>
      <c r="T756" s="6"/>
      <c r="U756" s="6"/>
      <c r="V756" s="6"/>
    </row>
    <row r="757" spans="2:22" s="18" customFormat="1" ht="15.75" customHeight="1" x14ac:dyDescent="0.2">
      <c r="B757" s="6"/>
      <c r="C757" s="166"/>
      <c r="D757" s="10"/>
      <c r="E757" s="12"/>
      <c r="F757" s="6"/>
      <c r="G757" s="6"/>
      <c r="H757" s="6"/>
      <c r="I757" s="6"/>
      <c r="J757" s="178"/>
      <c r="K757" s="249"/>
      <c r="L757" s="167"/>
      <c r="M757" s="6"/>
      <c r="N757" s="6"/>
      <c r="O757" s="6"/>
      <c r="P757" s="6"/>
      <c r="Q757" s="168"/>
      <c r="S757" s="6"/>
      <c r="T757" s="6"/>
      <c r="U757" s="6"/>
      <c r="V757" s="6"/>
    </row>
    <row r="758" spans="2:22" s="18" customFormat="1" ht="15.75" customHeight="1" x14ac:dyDescent="0.2">
      <c r="B758" s="6"/>
      <c r="C758" s="166"/>
      <c r="D758" s="10"/>
      <c r="E758" s="12"/>
      <c r="F758" s="6"/>
      <c r="G758" s="6"/>
      <c r="H758" s="6"/>
      <c r="I758" s="6"/>
      <c r="J758" s="178"/>
      <c r="K758" s="249"/>
      <c r="L758" s="167"/>
      <c r="M758" s="6"/>
      <c r="N758" s="6"/>
      <c r="O758" s="6"/>
      <c r="P758" s="6"/>
      <c r="Q758" s="168"/>
      <c r="S758" s="6"/>
      <c r="T758" s="6"/>
      <c r="U758" s="6"/>
      <c r="V758" s="6"/>
    </row>
    <row r="759" spans="2:22" s="18" customFormat="1" ht="15.75" customHeight="1" x14ac:dyDescent="0.2">
      <c r="B759" s="6"/>
      <c r="C759" s="166"/>
      <c r="D759" s="10"/>
      <c r="E759" s="12"/>
      <c r="F759" s="6"/>
      <c r="G759" s="6"/>
      <c r="H759" s="6"/>
      <c r="I759" s="6"/>
      <c r="J759" s="178"/>
      <c r="K759" s="249"/>
      <c r="L759" s="167"/>
      <c r="M759" s="6"/>
      <c r="N759" s="6"/>
      <c r="O759" s="6"/>
      <c r="P759" s="6"/>
      <c r="Q759" s="168"/>
      <c r="S759" s="6"/>
      <c r="T759" s="6"/>
      <c r="U759" s="6"/>
      <c r="V759" s="6"/>
    </row>
    <row r="760" spans="2:22" s="18" customFormat="1" ht="15.75" customHeight="1" x14ac:dyDescent="0.2">
      <c r="B760" s="6"/>
      <c r="C760" s="166"/>
      <c r="D760" s="10"/>
      <c r="E760" s="12"/>
      <c r="F760" s="6"/>
      <c r="G760" s="6"/>
      <c r="H760" s="6"/>
      <c r="I760" s="6"/>
      <c r="J760" s="178"/>
      <c r="K760" s="249"/>
      <c r="L760" s="167"/>
      <c r="M760" s="6"/>
      <c r="N760" s="6"/>
      <c r="O760" s="6"/>
      <c r="P760" s="6"/>
      <c r="Q760" s="168"/>
      <c r="S760" s="6"/>
      <c r="T760" s="6"/>
      <c r="U760" s="6"/>
      <c r="V760" s="6"/>
    </row>
    <row r="761" spans="2:22" s="18" customFormat="1" ht="15.75" customHeight="1" x14ac:dyDescent="0.2">
      <c r="B761" s="6"/>
      <c r="C761" s="166"/>
      <c r="D761" s="10"/>
      <c r="E761" s="12"/>
      <c r="F761" s="6"/>
      <c r="G761" s="6"/>
      <c r="H761" s="6"/>
      <c r="I761" s="6"/>
      <c r="J761" s="178"/>
      <c r="K761" s="249"/>
      <c r="L761" s="167"/>
      <c r="M761" s="6"/>
      <c r="N761" s="6"/>
      <c r="O761" s="6"/>
      <c r="P761" s="6"/>
      <c r="Q761" s="168"/>
      <c r="S761" s="6"/>
      <c r="T761" s="6"/>
      <c r="U761" s="6"/>
      <c r="V761" s="6"/>
    </row>
    <row r="762" spans="2:22" s="18" customFormat="1" ht="15.75" customHeight="1" x14ac:dyDescent="0.2">
      <c r="B762" s="6"/>
      <c r="C762" s="166"/>
      <c r="D762" s="10"/>
      <c r="E762" s="12"/>
      <c r="F762" s="6"/>
      <c r="G762" s="6"/>
      <c r="H762" s="6"/>
      <c r="I762" s="6"/>
      <c r="J762" s="178"/>
      <c r="K762" s="249"/>
      <c r="L762" s="167"/>
      <c r="M762" s="6"/>
      <c r="N762" s="6"/>
      <c r="O762" s="6"/>
      <c r="P762" s="6"/>
      <c r="Q762" s="168"/>
      <c r="S762" s="6"/>
      <c r="T762" s="6"/>
      <c r="U762" s="6"/>
      <c r="V762" s="6"/>
    </row>
    <row r="763" spans="2:22" s="18" customFormat="1" ht="15.75" customHeight="1" x14ac:dyDescent="0.2">
      <c r="B763" s="6"/>
      <c r="C763" s="166"/>
      <c r="D763" s="10"/>
      <c r="E763" s="12"/>
      <c r="F763" s="6"/>
      <c r="G763" s="6"/>
      <c r="H763" s="6"/>
      <c r="I763" s="6"/>
      <c r="J763" s="178"/>
      <c r="K763" s="249"/>
      <c r="L763" s="167"/>
      <c r="M763" s="6"/>
      <c r="N763" s="6"/>
      <c r="O763" s="6"/>
      <c r="P763" s="6"/>
      <c r="Q763" s="168"/>
      <c r="S763" s="6"/>
      <c r="T763" s="6"/>
      <c r="U763" s="6"/>
      <c r="V763" s="6"/>
    </row>
    <row r="764" spans="2:22" s="18" customFormat="1" ht="15.75" customHeight="1" x14ac:dyDescent="0.2">
      <c r="B764" s="6"/>
      <c r="C764" s="166"/>
      <c r="D764" s="10"/>
      <c r="E764" s="12"/>
      <c r="F764" s="6"/>
      <c r="G764" s="6"/>
      <c r="H764" s="6"/>
      <c r="I764" s="6"/>
      <c r="J764" s="178"/>
      <c r="K764" s="249"/>
      <c r="L764" s="167"/>
      <c r="M764" s="6"/>
      <c r="N764" s="6"/>
      <c r="O764" s="6"/>
      <c r="P764" s="6"/>
      <c r="Q764" s="168"/>
      <c r="S764" s="6"/>
      <c r="T764" s="6"/>
      <c r="U764" s="6"/>
      <c r="V764" s="6"/>
    </row>
    <row r="765" spans="2:22" s="18" customFormat="1" ht="15.75" customHeight="1" x14ac:dyDescent="0.2">
      <c r="B765" s="6"/>
      <c r="C765" s="166"/>
      <c r="D765" s="10"/>
      <c r="E765" s="12"/>
      <c r="F765" s="6"/>
      <c r="G765" s="6"/>
      <c r="H765" s="6"/>
      <c r="I765" s="6"/>
      <c r="J765" s="178"/>
      <c r="K765" s="249"/>
      <c r="L765" s="167"/>
      <c r="M765" s="6"/>
      <c r="N765" s="6"/>
      <c r="O765" s="6"/>
      <c r="P765" s="6"/>
      <c r="Q765" s="168"/>
      <c r="S765" s="6"/>
      <c r="T765" s="6"/>
      <c r="U765" s="6"/>
      <c r="V765" s="6"/>
    </row>
    <row r="766" spans="2:22" s="18" customFormat="1" ht="15.75" customHeight="1" x14ac:dyDescent="0.2">
      <c r="B766" s="6"/>
      <c r="C766" s="166"/>
      <c r="D766" s="10"/>
      <c r="E766" s="12"/>
      <c r="F766" s="6"/>
      <c r="G766" s="6"/>
      <c r="H766" s="6"/>
      <c r="I766" s="6"/>
      <c r="J766" s="178"/>
      <c r="K766" s="249"/>
      <c r="L766" s="167"/>
      <c r="M766" s="6"/>
      <c r="N766" s="6"/>
      <c r="O766" s="6"/>
      <c r="P766" s="6"/>
      <c r="Q766" s="168"/>
      <c r="S766" s="6"/>
      <c r="T766" s="6"/>
      <c r="U766" s="6"/>
      <c r="V766" s="6"/>
    </row>
    <row r="767" spans="2:22" s="18" customFormat="1" ht="15.75" customHeight="1" x14ac:dyDescent="0.2">
      <c r="B767" s="6"/>
      <c r="C767" s="166"/>
      <c r="D767" s="10"/>
      <c r="E767" s="12"/>
      <c r="F767" s="6"/>
      <c r="G767" s="6"/>
      <c r="H767" s="6"/>
      <c r="I767" s="6"/>
      <c r="J767" s="178"/>
      <c r="K767" s="249"/>
      <c r="L767" s="167"/>
      <c r="M767" s="6"/>
      <c r="N767" s="6"/>
      <c r="O767" s="6"/>
      <c r="P767" s="6"/>
      <c r="Q767" s="168"/>
      <c r="S767" s="6"/>
      <c r="T767" s="6"/>
      <c r="U767" s="6"/>
      <c r="V767" s="6"/>
    </row>
    <row r="768" spans="2:22" s="18" customFormat="1" ht="15.75" customHeight="1" x14ac:dyDescent="0.2">
      <c r="B768" s="6"/>
      <c r="C768" s="166"/>
      <c r="D768" s="10"/>
      <c r="E768" s="12"/>
      <c r="F768" s="6"/>
      <c r="G768" s="6"/>
      <c r="H768" s="6"/>
      <c r="I768" s="6"/>
      <c r="J768" s="178"/>
      <c r="K768" s="249"/>
      <c r="L768" s="167"/>
      <c r="M768" s="6"/>
      <c r="N768" s="6"/>
      <c r="O768" s="6"/>
      <c r="P768" s="6"/>
      <c r="Q768" s="168"/>
      <c r="S768" s="6"/>
      <c r="T768" s="6"/>
      <c r="U768" s="6"/>
      <c r="V768" s="6"/>
    </row>
    <row r="769" spans="2:22" s="18" customFormat="1" ht="15.75" customHeight="1" x14ac:dyDescent="0.2">
      <c r="B769" s="6"/>
      <c r="C769" s="166"/>
      <c r="D769" s="10"/>
      <c r="E769" s="12"/>
      <c r="F769" s="6"/>
      <c r="G769" s="6"/>
      <c r="H769" s="6"/>
      <c r="I769" s="6"/>
      <c r="J769" s="178"/>
      <c r="K769" s="249"/>
      <c r="L769" s="167"/>
      <c r="M769" s="6"/>
      <c r="N769" s="6"/>
      <c r="O769" s="6"/>
      <c r="P769" s="6"/>
      <c r="Q769" s="168"/>
      <c r="S769" s="6"/>
      <c r="T769" s="6"/>
      <c r="U769" s="6"/>
      <c r="V769" s="6"/>
    </row>
    <row r="770" spans="2:22" s="18" customFormat="1" ht="15.75" customHeight="1" x14ac:dyDescent="0.2">
      <c r="B770" s="6"/>
      <c r="C770" s="166"/>
      <c r="D770" s="10"/>
      <c r="E770" s="12"/>
      <c r="F770" s="6"/>
      <c r="G770" s="6"/>
      <c r="H770" s="6"/>
      <c r="I770" s="6"/>
      <c r="J770" s="178"/>
      <c r="K770" s="249"/>
      <c r="L770" s="167"/>
      <c r="M770" s="6"/>
      <c r="N770" s="6"/>
      <c r="O770" s="6"/>
      <c r="P770" s="6"/>
      <c r="Q770" s="168"/>
      <c r="S770" s="6"/>
      <c r="T770" s="6"/>
      <c r="U770" s="6"/>
      <c r="V770" s="6"/>
    </row>
    <row r="771" spans="2:22" s="18" customFormat="1" ht="15.75" customHeight="1" x14ac:dyDescent="0.2">
      <c r="B771" s="6"/>
      <c r="C771" s="166"/>
      <c r="D771" s="10"/>
      <c r="E771" s="12"/>
      <c r="F771" s="6"/>
      <c r="G771" s="6"/>
      <c r="H771" s="6"/>
      <c r="I771" s="6"/>
      <c r="J771" s="178"/>
      <c r="K771" s="249"/>
      <c r="L771" s="167"/>
      <c r="M771" s="6"/>
      <c r="N771" s="6"/>
      <c r="O771" s="6"/>
      <c r="P771" s="6"/>
      <c r="Q771" s="168"/>
      <c r="S771" s="6"/>
      <c r="T771" s="6"/>
      <c r="U771" s="6"/>
      <c r="V771" s="6"/>
    </row>
    <row r="772" spans="2:22" s="18" customFormat="1" ht="15.75" customHeight="1" x14ac:dyDescent="0.2">
      <c r="B772" s="6"/>
      <c r="C772" s="166"/>
      <c r="D772" s="10"/>
      <c r="E772" s="12"/>
      <c r="F772" s="6"/>
      <c r="G772" s="6"/>
      <c r="H772" s="6"/>
      <c r="I772" s="6"/>
      <c r="J772" s="178"/>
      <c r="K772" s="249"/>
      <c r="L772" s="167"/>
      <c r="M772" s="6"/>
      <c r="N772" s="6"/>
      <c r="O772" s="6"/>
      <c r="P772" s="6"/>
      <c r="Q772" s="168"/>
      <c r="S772" s="6"/>
      <c r="T772" s="6"/>
      <c r="U772" s="6"/>
      <c r="V772" s="6"/>
    </row>
    <row r="773" spans="2:22" s="18" customFormat="1" ht="15.75" customHeight="1" x14ac:dyDescent="0.2">
      <c r="B773" s="6"/>
      <c r="C773" s="166"/>
      <c r="D773" s="10"/>
      <c r="E773" s="12"/>
      <c r="F773" s="6"/>
      <c r="G773" s="6"/>
      <c r="H773" s="6"/>
      <c r="I773" s="6"/>
      <c r="J773" s="178"/>
      <c r="K773" s="249"/>
      <c r="L773" s="167"/>
      <c r="M773" s="6"/>
      <c r="N773" s="6"/>
      <c r="O773" s="6"/>
      <c r="P773" s="6"/>
      <c r="Q773" s="168"/>
      <c r="S773" s="6"/>
      <c r="T773" s="6"/>
      <c r="U773" s="6"/>
      <c r="V773" s="6"/>
    </row>
    <row r="774" spans="2:22" s="18" customFormat="1" ht="15.75" customHeight="1" x14ac:dyDescent="0.2">
      <c r="B774" s="6"/>
      <c r="C774" s="166"/>
      <c r="D774" s="10"/>
      <c r="E774" s="12"/>
      <c r="F774" s="6"/>
      <c r="G774" s="6"/>
      <c r="H774" s="6"/>
      <c r="I774" s="6"/>
      <c r="J774" s="178"/>
      <c r="K774" s="249"/>
      <c r="L774" s="167"/>
      <c r="M774" s="6"/>
      <c r="N774" s="6"/>
      <c r="O774" s="6"/>
      <c r="P774" s="6"/>
      <c r="Q774" s="168"/>
      <c r="S774" s="6"/>
      <c r="T774" s="6"/>
      <c r="U774" s="6"/>
      <c r="V774" s="6"/>
    </row>
    <row r="775" spans="2:22" s="18" customFormat="1" ht="15.75" customHeight="1" x14ac:dyDescent="0.2">
      <c r="B775" s="6"/>
      <c r="C775" s="166"/>
      <c r="D775" s="10"/>
      <c r="E775" s="12"/>
      <c r="F775" s="6"/>
      <c r="G775" s="6"/>
      <c r="H775" s="6"/>
      <c r="I775" s="6"/>
      <c r="J775" s="178"/>
      <c r="K775" s="249"/>
      <c r="L775" s="167"/>
      <c r="M775" s="6"/>
      <c r="N775" s="6"/>
      <c r="O775" s="6"/>
      <c r="P775" s="6"/>
      <c r="Q775" s="168"/>
      <c r="S775" s="6"/>
      <c r="T775" s="6"/>
      <c r="U775" s="6"/>
      <c r="V775" s="6"/>
    </row>
    <row r="776" spans="2:22" s="18" customFormat="1" ht="15.75" customHeight="1" x14ac:dyDescent="0.2">
      <c r="B776" s="6"/>
      <c r="C776" s="166"/>
      <c r="D776" s="10"/>
      <c r="E776" s="12"/>
      <c r="F776" s="6"/>
      <c r="G776" s="6"/>
      <c r="H776" s="6"/>
      <c r="I776" s="6"/>
      <c r="J776" s="178"/>
      <c r="K776" s="249"/>
      <c r="L776" s="167"/>
      <c r="M776" s="6"/>
      <c r="N776" s="6"/>
      <c r="O776" s="6"/>
      <c r="P776" s="6"/>
      <c r="Q776" s="168"/>
      <c r="S776" s="6"/>
      <c r="T776" s="6"/>
      <c r="U776" s="6"/>
      <c r="V776" s="6"/>
    </row>
    <row r="777" spans="2:22" s="18" customFormat="1" ht="15.75" customHeight="1" x14ac:dyDescent="0.2">
      <c r="B777" s="6"/>
      <c r="C777" s="166"/>
      <c r="D777" s="10"/>
      <c r="E777" s="12"/>
      <c r="F777" s="6"/>
      <c r="G777" s="6"/>
      <c r="H777" s="6"/>
      <c r="I777" s="6"/>
      <c r="J777" s="178"/>
      <c r="K777" s="249"/>
      <c r="L777" s="167"/>
      <c r="M777" s="6"/>
      <c r="N777" s="6"/>
      <c r="O777" s="6"/>
      <c r="P777" s="6"/>
      <c r="Q777" s="168"/>
      <c r="S777" s="6"/>
      <c r="T777" s="6"/>
      <c r="U777" s="6"/>
      <c r="V777" s="6"/>
    </row>
    <row r="778" spans="2:22" s="18" customFormat="1" ht="15.75" customHeight="1" x14ac:dyDescent="0.2">
      <c r="B778" s="6"/>
      <c r="C778" s="166"/>
      <c r="D778" s="10"/>
      <c r="E778" s="12"/>
      <c r="F778" s="6"/>
      <c r="G778" s="6"/>
      <c r="H778" s="6"/>
      <c r="I778" s="6"/>
      <c r="J778" s="178"/>
      <c r="K778" s="249"/>
      <c r="L778" s="167"/>
      <c r="M778" s="6"/>
      <c r="N778" s="6"/>
      <c r="O778" s="6"/>
      <c r="P778" s="6"/>
      <c r="Q778" s="168"/>
      <c r="S778" s="6"/>
      <c r="T778" s="6"/>
      <c r="U778" s="6"/>
      <c r="V778" s="6"/>
    </row>
    <row r="779" spans="2:22" s="18" customFormat="1" ht="15.75" customHeight="1" x14ac:dyDescent="0.2">
      <c r="B779" s="6"/>
      <c r="C779" s="166"/>
      <c r="D779" s="10"/>
      <c r="E779" s="12"/>
      <c r="F779" s="6"/>
      <c r="G779" s="6"/>
      <c r="H779" s="6"/>
      <c r="I779" s="6"/>
      <c r="J779" s="178"/>
      <c r="K779" s="249"/>
      <c r="L779" s="167"/>
      <c r="M779" s="6"/>
      <c r="N779" s="6"/>
      <c r="O779" s="6"/>
      <c r="P779" s="6"/>
      <c r="Q779" s="168"/>
      <c r="S779" s="6"/>
      <c r="T779" s="6"/>
      <c r="U779" s="6"/>
      <c r="V779" s="6"/>
    </row>
    <row r="780" spans="2:22" s="18" customFormat="1" ht="15.75" customHeight="1" x14ac:dyDescent="0.2">
      <c r="B780" s="6"/>
      <c r="C780" s="166"/>
      <c r="D780" s="10"/>
      <c r="E780" s="12"/>
      <c r="F780" s="6"/>
      <c r="G780" s="6"/>
      <c r="H780" s="6"/>
      <c r="I780" s="6"/>
      <c r="J780" s="178"/>
      <c r="K780" s="249"/>
      <c r="L780" s="167"/>
      <c r="M780" s="6"/>
      <c r="N780" s="6"/>
      <c r="O780" s="6"/>
      <c r="P780" s="6"/>
      <c r="Q780" s="168"/>
      <c r="S780" s="6"/>
      <c r="T780" s="6"/>
      <c r="U780" s="6"/>
      <c r="V780" s="6"/>
    </row>
    <row r="781" spans="2:22" s="18" customFormat="1" ht="15.75" customHeight="1" x14ac:dyDescent="0.2">
      <c r="B781" s="6"/>
      <c r="C781" s="166"/>
      <c r="D781" s="10"/>
      <c r="E781" s="12"/>
      <c r="F781" s="6"/>
      <c r="G781" s="6"/>
      <c r="H781" s="6"/>
      <c r="I781" s="6"/>
      <c r="J781" s="178"/>
      <c r="K781" s="249"/>
      <c r="L781" s="167"/>
      <c r="M781" s="6"/>
      <c r="N781" s="6"/>
      <c r="O781" s="6"/>
      <c r="P781" s="6"/>
      <c r="Q781" s="168"/>
      <c r="S781" s="6"/>
      <c r="T781" s="6"/>
      <c r="U781" s="6"/>
      <c r="V781" s="6"/>
    </row>
    <row r="782" spans="2:22" s="18" customFormat="1" ht="15.75" customHeight="1" x14ac:dyDescent="0.2">
      <c r="B782" s="6"/>
      <c r="C782" s="166"/>
      <c r="D782" s="10"/>
      <c r="E782" s="12"/>
      <c r="F782" s="6"/>
      <c r="G782" s="6"/>
      <c r="H782" s="6"/>
      <c r="I782" s="6"/>
      <c r="J782" s="178"/>
      <c r="K782" s="249"/>
      <c r="L782" s="167"/>
      <c r="M782" s="6"/>
      <c r="N782" s="6"/>
      <c r="O782" s="6"/>
      <c r="P782" s="6"/>
      <c r="Q782" s="168"/>
      <c r="S782" s="6"/>
      <c r="T782" s="6"/>
      <c r="U782" s="6"/>
      <c r="V782" s="6"/>
    </row>
    <row r="783" spans="2:22" s="18" customFormat="1" ht="15.75" customHeight="1" x14ac:dyDescent="0.2">
      <c r="B783" s="6"/>
      <c r="C783" s="166"/>
      <c r="D783" s="10"/>
      <c r="E783" s="12"/>
      <c r="F783" s="6"/>
      <c r="G783" s="6"/>
      <c r="H783" s="6"/>
      <c r="I783" s="6"/>
      <c r="J783" s="178"/>
      <c r="K783" s="249"/>
      <c r="L783" s="167"/>
      <c r="M783" s="6"/>
      <c r="N783" s="6"/>
      <c r="O783" s="6"/>
      <c r="P783" s="6"/>
      <c r="Q783" s="168"/>
      <c r="S783" s="6"/>
      <c r="T783" s="6"/>
      <c r="U783" s="6"/>
      <c r="V783" s="6"/>
    </row>
    <row r="784" spans="2:22" s="18" customFormat="1" ht="15.75" customHeight="1" x14ac:dyDescent="0.2">
      <c r="B784" s="6"/>
      <c r="C784" s="166"/>
      <c r="D784" s="10"/>
      <c r="E784" s="12"/>
      <c r="F784" s="6"/>
      <c r="G784" s="6"/>
      <c r="H784" s="6"/>
      <c r="I784" s="6"/>
      <c r="J784" s="178"/>
      <c r="K784" s="249"/>
      <c r="L784" s="167"/>
      <c r="M784" s="6"/>
      <c r="N784" s="6"/>
      <c r="O784" s="6"/>
      <c r="P784" s="6"/>
      <c r="Q784" s="168"/>
      <c r="S784" s="6"/>
      <c r="T784" s="6"/>
      <c r="U784" s="6"/>
      <c r="V784" s="6"/>
    </row>
    <row r="785" spans="2:22" s="18" customFormat="1" ht="15.75" customHeight="1" x14ac:dyDescent="0.2">
      <c r="B785" s="6"/>
      <c r="C785" s="166"/>
      <c r="D785" s="10"/>
      <c r="E785" s="12"/>
      <c r="F785" s="6"/>
      <c r="G785" s="6"/>
      <c r="H785" s="6"/>
      <c r="I785" s="6"/>
      <c r="J785" s="178"/>
      <c r="K785" s="249"/>
      <c r="L785" s="167"/>
      <c r="M785" s="6"/>
      <c r="N785" s="6"/>
      <c r="O785" s="6"/>
      <c r="P785" s="6"/>
      <c r="Q785" s="168"/>
      <c r="S785" s="6"/>
      <c r="T785" s="6"/>
      <c r="U785" s="6"/>
      <c r="V785" s="6"/>
    </row>
    <row r="786" spans="2:22" s="18" customFormat="1" ht="15.75" customHeight="1" x14ac:dyDescent="0.2">
      <c r="B786" s="6"/>
      <c r="C786" s="166"/>
      <c r="D786" s="10"/>
      <c r="E786" s="12"/>
      <c r="F786" s="6"/>
      <c r="G786" s="6"/>
      <c r="H786" s="6"/>
      <c r="I786" s="6"/>
      <c r="J786" s="178"/>
      <c r="K786" s="249"/>
      <c r="L786" s="167"/>
      <c r="M786" s="6"/>
      <c r="N786" s="6"/>
      <c r="O786" s="6"/>
      <c r="P786" s="6"/>
      <c r="Q786" s="168"/>
      <c r="S786" s="6"/>
      <c r="T786" s="6"/>
      <c r="U786" s="6"/>
      <c r="V786" s="6"/>
    </row>
    <row r="787" spans="2:22" s="18" customFormat="1" ht="15.75" customHeight="1" x14ac:dyDescent="0.2">
      <c r="B787" s="6"/>
      <c r="C787" s="166"/>
      <c r="D787" s="10"/>
      <c r="E787" s="12"/>
      <c r="F787" s="6"/>
      <c r="G787" s="6"/>
      <c r="H787" s="6"/>
      <c r="I787" s="6"/>
      <c r="J787" s="178"/>
      <c r="K787" s="249"/>
      <c r="L787" s="167"/>
      <c r="M787" s="6"/>
      <c r="N787" s="6"/>
      <c r="O787" s="6"/>
      <c r="P787" s="6"/>
      <c r="Q787" s="168"/>
      <c r="S787" s="6"/>
      <c r="T787" s="6"/>
      <c r="U787" s="6"/>
      <c r="V787" s="6"/>
    </row>
    <row r="788" spans="2:22" s="18" customFormat="1" ht="15.75" customHeight="1" x14ac:dyDescent="0.2">
      <c r="B788" s="6"/>
      <c r="C788" s="166"/>
      <c r="D788" s="10"/>
      <c r="E788" s="12"/>
      <c r="F788" s="6"/>
      <c r="G788" s="6"/>
      <c r="H788" s="6"/>
      <c r="I788" s="6"/>
      <c r="J788" s="178"/>
      <c r="K788" s="249"/>
      <c r="L788" s="167"/>
      <c r="M788" s="6"/>
      <c r="N788" s="6"/>
      <c r="O788" s="6"/>
      <c r="P788" s="6"/>
      <c r="Q788" s="168"/>
      <c r="S788" s="6"/>
      <c r="T788" s="6"/>
      <c r="U788" s="6"/>
      <c r="V788" s="6"/>
    </row>
    <row r="789" spans="2:22" s="18" customFormat="1" ht="15.75" customHeight="1" x14ac:dyDescent="0.2">
      <c r="B789" s="6"/>
      <c r="C789" s="166"/>
      <c r="D789" s="10"/>
      <c r="E789" s="12"/>
      <c r="F789" s="6"/>
      <c r="G789" s="6"/>
      <c r="H789" s="6"/>
      <c r="I789" s="6"/>
      <c r="J789" s="178"/>
      <c r="K789" s="249"/>
      <c r="L789" s="167"/>
      <c r="M789" s="6"/>
      <c r="N789" s="6"/>
      <c r="O789" s="6"/>
      <c r="P789" s="6"/>
      <c r="Q789" s="168"/>
      <c r="S789" s="6"/>
      <c r="T789" s="6"/>
      <c r="U789" s="6"/>
      <c r="V789" s="6"/>
    </row>
    <row r="790" spans="2:22" s="18" customFormat="1" ht="15.75" customHeight="1" x14ac:dyDescent="0.2">
      <c r="B790" s="6"/>
      <c r="C790" s="166"/>
      <c r="D790" s="10"/>
      <c r="E790" s="12"/>
      <c r="F790" s="6"/>
      <c r="G790" s="6"/>
      <c r="H790" s="6"/>
      <c r="I790" s="6"/>
      <c r="J790" s="178"/>
      <c r="K790" s="249"/>
      <c r="L790" s="167"/>
      <c r="M790" s="6"/>
      <c r="N790" s="6"/>
      <c r="O790" s="6"/>
      <c r="P790" s="6"/>
      <c r="Q790" s="168"/>
      <c r="S790" s="6"/>
      <c r="T790" s="6"/>
      <c r="U790" s="6"/>
      <c r="V790" s="6"/>
    </row>
    <row r="791" spans="2:22" s="18" customFormat="1" ht="15.75" customHeight="1" x14ac:dyDescent="0.2">
      <c r="B791" s="6"/>
      <c r="C791" s="166"/>
      <c r="D791" s="10"/>
      <c r="E791" s="12"/>
      <c r="F791" s="6"/>
      <c r="G791" s="6"/>
      <c r="H791" s="6"/>
      <c r="I791" s="6"/>
      <c r="J791" s="178"/>
      <c r="K791" s="249"/>
      <c r="L791" s="167"/>
      <c r="M791" s="6"/>
      <c r="N791" s="6"/>
      <c r="O791" s="6"/>
      <c r="P791" s="6"/>
      <c r="Q791" s="168"/>
      <c r="S791" s="6"/>
      <c r="T791" s="6"/>
      <c r="U791" s="6"/>
      <c r="V791" s="6"/>
    </row>
    <row r="792" spans="2:22" s="18" customFormat="1" ht="15.75" customHeight="1" x14ac:dyDescent="0.2">
      <c r="B792" s="6"/>
      <c r="C792" s="166"/>
      <c r="D792" s="10"/>
      <c r="E792" s="12"/>
      <c r="F792" s="6"/>
      <c r="G792" s="6"/>
      <c r="H792" s="6"/>
      <c r="I792" s="6"/>
      <c r="J792" s="178"/>
      <c r="K792" s="249"/>
      <c r="L792" s="167"/>
      <c r="M792" s="6"/>
      <c r="N792" s="6"/>
      <c r="O792" s="6"/>
      <c r="P792" s="6"/>
      <c r="Q792" s="168"/>
      <c r="S792" s="6"/>
      <c r="T792" s="6"/>
      <c r="U792" s="6"/>
      <c r="V792" s="6"/>
    </row>
    <row r="793" spans="2:22" s="18" customFormat="1" ht="15.75" customHeight="1" x14ac:dyDescent="0.2">
      <c r="B793" s="6"/>
      <c r="C793" s="166"/>
      <c r="D793" s="10"/>
      <c r="E793" s="12"/>
      <c r="F793" s="6"/>
      <c r="G793" s="6"/>
      <c r="H793" s="6"/>
      <c r="I793" s="6"/>
      <c r="J793" s="178"/>
      <c r="K793" s="249"/>
      <c r="L793" s="167"/>
      <c r="M793" s="6"/>
      <c r="N793" s="6"/>
      <c r="O793" s="6"/>
      <c r="P793" s="6"/>
      <c r="Q793" s="168"/>
      <c r="S793" s="6"/>
      <c r="T793" s="6"/>
      <c r="U793" s="6"/>
      <c r="V793" s="6"/>
    </row>
    <row r="794" spans="2:22" s="18" customFormat="1" ht="15.75" customHeight="1" x14ac:dyDescent="0.2">
      <c r="B794" s="6"/>
      <c r="C794" s="166"/>
      <c r="D794" s="10"/>
      <c r="E794" s="12"/>
      <c r="F794" s="6"/>
      <c r="G794" s="6"/>
      <c r="H794" s="6"/>
      <c r="I794" s="6"/>
      <c r="J794" s="178"/>
      <c r="K794" s="249"/>
      <c r="L794" s="167"/>
      <c r="M794" s="6"/>
      <c r="N794" s="6"/>
      <c r="O794" s="6"/>
      <c r="P794" s="6"/>
      <c r="Q794" s="168"/>
      <c r="S794" s="6"/>
      <c r="T794" s="6"/>
      <c r="U794" s="6"/>
      <c r="V794" s="6"/>
    </row>
    <row r="795" spans="2:22" s="18" customFormat="1" ht="15.75" customHeight="1" x14ac:dyDescent="0.2">
      <c r="B795" s="6"/>
      <c r="C795" s="166"/>
      <c r="D795" s="10"/>
      <c r="E795" s="12"/>
      <c r="F795" s="6"/>
      <c r="G795" s="6"/>
      <c r="H795" s="6"/>
      <c r="I795" s="6"/>
      <c r="J795" s="178"/>
      <c r="K795" s="249"/>
      <c r="L795" s="167"/>
      <c r="M795" s="6"/>
      <c r="N795" s="6"/>
      <c r="O795" s="6"/>
      <c r="P795" s="6"/>
      <c r="Q795" s="168"/>
      <c r="S795" s="6"/>
      <c r="T795" s="6"/>
      <c r="U795" s="6"/>
      <c r="V795" s="6"/>
    </row>
    <row r="796" spans="2:22" s="18" customFormat="1" ht="15.75" customHeight="1" x14ac:dyDescent="0.2">
      <c r="B796" s="6"/>
      <c r="C796" s="166"/>
      <c r="D796" s="10"/>
      <c r="E796" s="12"/>
      <c r="F796" s="6"/>
      <c r="G796" s="6"/>
      <c r="H796" s="6"/>
      <c r="I796" s="6"/>
      <c r="J796" s="178"/>
      <c r="K796" s="249"/>
      <c r="L796" s="167"/>
      <c r="M796" s="6"/>
      <c r="N796" s="6"/>
      <c r="O796" s="6"/>
      <c r="P796" s="6"/>
      <c r="Q796" s="168"/>
      <c r="S796" s="6"/>
      <c r="T796" s="6"/>
      <c r="U796" s="6"/>
      <c r="V796" s="6"/>
    </row>
    <row r="797" spans="2:22" s="18" customFormat="1" ht="15.75" customHeight="1" x14ac:dyDescent="0.2">
      <c r="B797" s="6"/>
      <c r="C797" s="166"/>
      <c r="D797" s="10"/>
      <c r="E797" s="12"/>
      <c r="F797" s="6"/>
      <c r="G797" s="6"/>
      <c r="H797" s="6"/>
      <c r="I797" s="6"/>
      <c r="J797" s="178"/>
      <c r="K797" s="249"/>
      <c r="L797" s="167"/>
      <c r="M797" s="6"/>
      <c r="N797" s="6"/>
      <c r="O797" s="6"/>
      <c r="P797" s="6"/>
      <c r="Q797" s="168"/>
      <c r="S797" s="6"/>
      <c r="T797" s="6"/>
      <c r="U797" s="6"/>
      <c r="V797" s="6"/>
    </row>
    <row r="798" spans="2:22" s="18" customFormat="1" ht="15.75" customHeight="1" x14ac:dyDescent="0.2">
      <c r="B798" s="6"/>
      <c r="C798" s="166"/>
      <c r="D798" s="10"/>
      <c r="E798" s="12"/>
      <c r="F798" s="6"/>
      <c r="G798" s="6"/>
      <c r="H798" s="6"/>
      <c r="I798" s="6"/>
      <c r="J798" s="178"/>
      <c r="K798" s="249"/>
      <c r="L798" s="167"/>
      <c r="M798" s="6"/>
      <c r="N798" s="6"/>
      <c r="O798" s="6"/>
      <c r="P798" s="6"/>
      <c r="Q798" s="168"/>
      <c r="S798" s="6"/>
      <c r="T798" s="6"/>
      <c r="U798" s="6"/>
      <c r="V798" s="6"/>
    </row>
    <row r="799" spans="2:22" s="18" customFormat="1" ht="15.75" customHeight="1" x14ac:dyDescent="0.2">
      <c r="B799" s="6"/>
      <c r="C799" s="166"/>
      <c r="D799" s="10"/>
      <c r="E799" s="12"/>
      <c r="F799" s="6"/>
      <c r="G799" s="6"/>
      <c r="H799" s="6"/>
      <c r="I799" s="6"/>
      <c r="J799" s="178"/>
      <c r="K799" s="249"/>
      <c r="L799" s="167"/>
      <c r="M799" s="6"/>
      <c r="N799" s="6"/>
      <c r="O799" s="6"/>
      <c r="P799" s="6"/>
      <c r="Q799" s="168"/>
      <c r="S799" s="6"/>
      <c r="T799" s="6"/>
      <c r="U799" s="6"/>
      <c r="V799" s="6"/>
    </row>
    <row r="800" spans="2:22" s="18" customFormat="1" ht="15.75" customHeight="1" x14ac:dyDescent="0.2">
      <c r="B800" s="6"/>
      <c r="C800" s="166"/>
      <c r="D800" s="10"/>
      <c r="E800" s="12"/>
      <c r="F800" s="6"/>
      <c r="G800" s="6"/>
      <c r="H800" s="6"/>
      <c r="I800" s="6"/>
      <c r="J800" s="178"/>
      <c r="K800" s="249"/>
      <c r="L800" s="167"/>
      <c r="M800" s="6"/>
      <c r="N800" s="6"/>
      <c r="O800" s="6"/>
      <c r="P800" s="6"/>
      <c r="Q800" s="168"/>
      <c r="S800" s="6"/>
      <c r="T800" s="6"/>
      <c r="U800" s="6"/>
      <c r="V800" s="6"/>
    </row>
    <row r="801" spans="2:22" s="18" customFormat="1" ht="15.75" customHeight="1" x14ac:dyDescent="0.2">
      <c r="B801" s="6"/>
      <c r="C801" s="166"/>
      <c r="D801" s="10"/>
      <c r="E801" s="12"/>
      <c r="F801" s="6"/>
      <c r="G801" s="6"/>
      <c r="H801" s="6"/>
      <c r="I801" s="6"/>
      <c r="J801" s="178"/>
      <c r="K801" s="249"/>
      <c r="L801" s="167"/>
      <c r="M801" s="6"/>
      <c r="N801" s="6"/>
      <c r="O801" s="6"/>
      <c r="P801" s="6"/>
      <c r="Q801" s="168"/>
      <c r="S801" s="6"/>
      <c r="T801" s="6"/>
      <c r="U801" s="6"/>
      <c r="V801" s="6"/>
    </row>
    <row r="802" spans="2:22" s="18" customFormat="1" ht="15.75" customHeight="1" x14ac:dyDescent="0.2">
      <c r="B802" s="6"/>
      <c r="C802" s="166"/>
      <c r="D802" s="10"/>
      <c r="E802" s="12"/>
      <c r="F802" s="6"/>
      <c r="G802" s="6"/>
      <c r="H802" s="6"/>
      <c r="I802" s="6"/>
      <c r="J802" s="178"/>
      <c r="K802" s="249"/>
      <c r="L802" s="167"/>
      <c r="M802" s="6"/>
      <c r="N802" s="6"/>
      <c r="O802" s="6"/>
      <c r="P802" s="6"/>
      <c r="Q802" s="168"/>
      <c r="S802" s="6"/>
      <c r="T802" s="6"/>
      <c r="U802" s="6"/>
      <c r="V802" s="6"/>
    </row>
    <row r="803" spans="2:22" s="18" customFormat="1" ht="15.75" customHeight="1" x14ac:dyDescent="0.2">
      <c r="B803" s="6"/>
      <c r="C803" s="166"/>
      <c r="D803" s="10"/>
      <c r="E803" s="12"/>
      <c r="F803" s="6"/>
      <c r="G803" s="6"/>
      <c r="H803" s="6"/>
      <c r="I803" s="6"/>
      <c r="J803" s="178"/>
      <c r="K803" s="249"/>
      <c r="L803" s="167"/>
      <c r="M803" s="6"/>
      <c r="N803" s="6"/>
      <c r="O803" s="6"/>
      <c r="P803" s="6"/>
      <c r="Q803" s="168"/>
      <c r="S803" s="6"/>
      <c r="T803" s="6"/>
      <c r="U803" s="6"/>
      <c r="V803" s="6"/>
    </row>
    <row r="804" spans="2:22" s="18" customFormat="1" ht="15.75" customHeight="1" x14ac:dyDescent="0.2">
      <c r="B804" s="6"/>
      <c r="C804" s="166"/>
      <c r="D804" s="10"/>
      <c r="E804" s="12"/>
      <c r="F804" s="6"/>
      <c r="G804" s="6"/>
      <c r="H804" s="6"/>
      <c r="I804" s="6"/>
      <c r="J804" s="178"/>
      <c r="K804" s="249"/>
      <c r="L804" s="167"/>
      <c r="M804" s="6"/>
      <c r="N804" s="6"/>
      <c r="O804" s="6"/>
      <c r="P804" s="6"/>
      <c r="Q804" s="168"/>
      <c r="S804" s="6"/>
      <c r="T804" s="6"/>
      <c r="U804" s="6"/>
      <c r="V804" s="6"/>
    </row>
    <row r="805" spans="2:22" s="18" customFormat="1" ht="15.75" customHeight="1" x14ac:dyDescent="0.2">
      <c r="B805" s="6"/>
      <c r="C805" s="166"/>
      <c r="D805" s="10"/>
      <c r="E805" s="12"/>
      <c r="F805" s="6"/>
      <c r="G805" s="6"/>
      <c r="H805" s="6"/>
      <c r="I805" s="6"/>
      <c r="J805" s="178"/>
      <c r="K805" s="249"/>
      <c r="L805" s="167"/>
      <c r="M805" s="6"/>
      <c r="N805" s="6"/>
      <c r="O805" s="6"/>
      <c r="P805" s="6"/>
      <c r="Q805" s="168"/>
      <c r="S805" s="6"/>
      <c r="T805" s="6"/>
      <c r="U805" s="6"/>
      <c r="V805" s="6"/>
    </row>
    <row r="806" spans="2:22" s="18" customFormat="1" ht="15.75" customHeight="1" x14ac:dyDescent="0.2">
      <c r="B806" s="6"/>
      <c r="C806" s="166"/>
      <c r="D806" s="10"/>
      <c r="E806" s="12"/>
      <c r="F806" s="6"/>
      <c r="G806" s="6"/>
      <c r="H806" s="6"/>
      <c r="I806" s="6"/>
      <c r="J806" s="178"/>
      <c r="K806" s="249"/>
      <c r="L806" s="167"/>
      <c r="M806" s="6"/>
      <c r="N806" s="6"/>
      <c r="O806" s="6"/>
      <c r="P806" s="6"/>
      <c r="Q806" s="168"/>
      <c r="S806" s="6"/>
      <c r="T806" s="6"/>
      <c r="U806" s="6"/>
      <c r="V806" s="6"/>
    </row>
    <row r="807" spans="2:22" s="18" customFormat="1" ht="15.75" customHeight="1" x14ac:dyDescent="0.2">
      <c r="B807" s="6"/>
      <c r="C807" s="166"/>
      <c r="D807" s="10"/>
      <c r="E807" s="12"/>
      <c r="F807" s="6"/>
      <c r="G807" s="6"/>
      <c r="H807" s="6"/>
      <c r="I807" s="6"/>
      <c r="J807" s="178"/>
      <c r="K807" s="249"/>
      <c r="L807" s="167"/>
      <c r="M807" s="6"/>
      <c r="N807" s="6"/>
      <c r="O807" s="6"/>
      <c r="P807" s="6"/>
      <c r="Q807" s="168"/>
      <c r="S807" s="6"/>
      <c r="T807" s="6"/>
      <c r="U807" s="6"/>
      <c r="V807" s="6"/>
    </row>
    <row r="808" spans="2:22" s="18" customFormat="1" ht="15.75" customHeight="1" x14ac:dyDescent="0.2">
      <c r="B808" s="6"/>
      <c r="C808" s="166"/>
      <c r="D808" s="10"/>
      <c r="E808" s="12"/>
      <c r="F808" s="6"/>
      <c r="G808" s="6"/>
      <c r="H808" s="6"/>
      <c r="I808" s="6"/>
      <c r="J808" s="178"/>
      <c r="K808" s="249"/>
      <c r="L808" s="167"/>
      <c r="M808" s="6"/>
      <c r="N808" s="6"/>
      <c r="O808" s="6"/>
      <c r="P808" s="6"/>
      <c r="Q808" s="168"/>
      <c r="S808" s="6"/>
      <c r="T808" s="6"/>
      <c r="U808" s="6"/>
      <c r="V808" s="6"/>
    </row>
    <row r="809" spans="2:22" s="18" customFormat="1" ht="15.75" customHeight="1" x14ac:dyDescent="0.2">
      <c r="B809" s="6"/>
      <c r="C809" s="166"/>
      <c r="D809" s="10"/>
      <c r="E809" s="12"/>
      <c r="F809" s="6"/>
      <c r="G809" s="6"/>
      <c r="H809" s="6"/>
      <c r="I809" s="6"/>
      <c r="J809" s="178"/>
      <c r="K809" s="249"/>
      <c r="L809" s="167"/>
      <c r="M809" s="6"/>
      <c r="N809" s="6"/>
      <c r="O809" s="6"/>
      <c r="P809" s="6"/>
      <c r="Q809" s="168"/>
      <c r="S809" s="6"/>
      <c r="T809" s="6"/>
      <c r="U809" s="6"/>
      <c r="V809" s="6"/>
    </row>
    <row r="810" spans="2:22" s="18" customFormat="1" ht="15.75" customHeight="1" x14ac:dyDescent="0.2">
      <c r="B810" s="6"/>
      <c r="C810" s="166"/>
      <c r="D810" s="10"/>
      <c r="E810" s="12"/>
      <c r="F810" s="6"/>
      <c r="G810" s="6"/>
      <c r="H810" s="6"/>
      <c r="I810" s="6"/>
      <c r="J810" s="178"/>
      <c r="K810" s="249"/>
      <c r="L810" s="167"/>
      <c r="M810" s="6"/>
      <c r="N810" s="6"/>
      <c r="O810" s="6"/>
      <c r="P810" s="6"/>
      <c r="Q810" s="168"/>
      <c r="S810" s="6"/>
      <c r="T810" s="6"/>
      <c r="U810" s="6"/>
      <c r="V810" s="6"/>
    </row>
    <row r="811" spans="2:22" s="18" customFormat="1" ht="15.75" customHeight="1" x14ac:dyDescent="0.2">
      <c r="B811" s="6"/>
      <c r="C811" s="166"/>
      <c r="D811" s="10"/>
      <c r="E811" s="12"/>
      <c r="F811" s="6"/>
      <c r="G811" s="6"/>
      <c r="H811" s="6"/>
      <c r="I811" s="6"/>
      <c r="J811" s="178"/>
      <c r="K811" s="249"/>
      <c r="L811" s="167"/>
      <c r="M811" s="6"/>
      <c r="N811" s="6"/>
      <c r="O811" s="6"/>
      <c r="P811" s="6"/>
      <c r="Q811" s="168"/>
      <c r="S811" s="6"/>
      <c r="T811" s="6"/>
      <c r="U811" s="6"/>
      <c r="V811" s="6"/>
    </row>
    <row r="812" spans="2:22" s="18" customFormat="1" ht="15.75" customHeight="1" x14ac:dyDescent="0.2">
      <c r="B812" s="6"/>
      <c r="C812" s="166"/>
      <c r="D812" s="10"/>
      <c r="E812" s="12"/>
      <c r="F812" s="6"/>
      <c r="G812" s="6"/>
      <c r="H812" s="6"/>
      <c r="I812" s="6"/>
      <c r="J812" s="178"/>
      <c r="K812" s="249"/>
      <c r="L812" s="167"/>
      <c r="M812" s="6"/>
      <c r="N812" s="6"/>
      <c r="O812" s="6"/>
      <c r="P812" s="6"/>
      <c r="Q812" s="168"/>
      <c r="S812" s="6"/>
      <c r="T812" s="6"/>
      <c r="U812" s="6"/>
      <c r="V812" s="6"/>
    </row>
    <row r="813" spans="2:22" s="18" customFormat="1" ht="15.75" customHeight="1" x14ac:dyDescent="0.2">
      <c r="B813" s="6"/>
      <c r="C813" s="166"/>
      <c r="D813" s="10"/>
      <c r="E813" s="12"/>
      <c r="F813" s="6"/>
      <c r="G813" s="6"/>
      <c r="H813" s="6"/>
      <c r="I813" s="6"/>
      <c r="J813" s="178"/>
      <c r="K813" s="249"/>
      <c r="L813" s="167"/>
      <c r="M813" s="6"/>
      <c r="N813" s="6"/>
      <c r="O813" s="6"/>
      <c r="P813" s="6"/>
      <c r="Q813" s="168"/>
      <c r="S813" s="6"/>
      <c r="T813" s="6"/>
      <c r="U813" s="6"/>
      <c r="V813" s="6"/>
    </row>
    <row r="814" spans="2:22" s="18" customFormat="1" ht="15.75" customHeight="1" x14ac:dyDescent="0.2">
      <c r="B814" s="6"/>
      <c r="C814" s="166"/>
      <c r="D814" s="10"/>
      <c r="E814" s="12"/>
      <c r="F814" s="6"/>
      <c r="G814" s="6"/>
      <c r="H814" s="6"/>
      <c r="I814" s="6"/>
      <c r="J814" s="178"/>
      <c r="K814" s="249"/>
      <c r="L814" s="167"/>
      <c r="M814" s="6"/>
      <c r="N814" s="6"/>
      <c r="O814" s="6"/>
      <c r="P814" s="6"/>
      <c r="Q814" s="168"/>
      <c r="S814" s="6"/>
      <c r="T814" s="6"/>
      <c r="U814" s="6"/>
      <c r="V814" s="6"/>
    </row>
    <row r="815" spans="2:22" s="18" customFormat="1" ht="15.75" customHeight="1" x14ac:dyDescent="0.2">
      <c r="B815" s="6"/>
      <c r="C815" s="166"/>
      <c r="D815" s="10"/>
      <c r="E815" s="12"/>
      <c r="F815" s="6"/>
      <c r="G815" s="6"/>
      <c r="H815" s="6"/>
      <c r="I815" s="6"/>
      <c r="J815" s="178"/>
      <c r="K815" s="249"/>
      <c r="L815" s="167"/>
      <c r="M815" s="6"/>
      <c r="N815" s="6"/>
      <c r="O815" s="6"/>
      <c r="P815" s="6"/>
      <c r="Q815" s="168"/>
      <c r="S815" s="6"/>
      <c r="T815" s="6"/>
      <c r="U815" s="6"/>
      <c r="V815" s="6"/>
    </row>
    <row r="816" spans="2:22" s="18" customFormat="1" ht="15.75" customHeight="1" x14ac:dyDescent="0.2">
      <c r="B816" s="6"/>
      <c r="C816" s="166"/>
      <c r="D816" s="10"/>
      <c r="E816" s="12"/>
      <c r="F816" s="6"/>
      <c r="G816" s="6"/>
      <c r="H816" s="6"/>
      <c r="I816" s="6"/>
      <c r="J816" s="178"/>
      <c r="K816" s="249"/>
      <c r="L816" s="167"/>
      <c r="M816" s="6"/>
      <c r="N816" s="6"/>
      <c r="O816" s="6"/>
      <c r="P816" s="6"/>
      <c r="Q816" s="168"/>
      <c r="S816" s="6"/>
      <c r="T816" s="6"/>
      <c r="U816" s="6"/>
      <c r="V816" s="6"/>
    </row>
    <row r="817" spans="2:22" s="18" customFormat="1" ht="15.75" customHeight="1" x14ac:dyDescent="0.2">
      <c r="B817" s="6"/>
      <c r="C817" s="166"/>
      <c r="D817" s="10"/>
      <c r="E817" s="12"/>
      <c r="F817" s="6"/>
      <c r="G817" s="6"/>
      <c r="H817" s="6"/>
      <c r="I817" s="6"/>
      <c r="J817" s="178"/>
      <c r="K817" s="249"/>
      <c r="L817" s="167"/>
      <c r="M817" s="6"/>
      <c r="N817" s="6"/>
      <c r="O817" s="6"/>
      <c r="P817" s="6"/>
      <c r="Q817" s="168"/>
      <c r="S817" s="6"/>
      <c r="T817" s="6"/>
      <c r="U817" s="6"/>
      <c r="V817" s="6"/>
    </row>
    <row r="818" spans="2:22" s="18" customFormat="1" ht="15.75" customHeight="1" x14ac:dyDescent="0.2">
      <c r="B818" s="6"/>
      <c r="C818" s="166"/>
      <c r="D818" s="10"/>
      <c r="E818" s="12"/>
      <c r="F818" s="6"/>
      <c r="G818" s="6"/>
      <c r="H818" s="6"/>
      <c r="I818" s="6"/>
      <c r="J818" s="178"/>
      <c r="K818" s="249"/>
      <c r="L818" s="167"/>
      <c r="M818" s="6"/>
      <c r="N818" s="6"/>
      <c r="O818" s="6"/>
      <c r="P818" s="6"/>
      <c r="Q818" s="168"/>
      <c r="S818" s="6"/>
      <c r="T818" s="6"/>
      <c r="U818" s="6"/>
      <c r="V818" s="6"/>
    </row>
    <row r="819" spans="2:22" s="18" customFormat="1" ht="15.75" customHeight="1" x14ac:dyDescent="0.2">
      <c r="B819" s="6"/>
      <c r="C819" s="166"/>
      <c r="D819" s="10"/>
      <c r="E819" s="12"/>
      <c r="F819" s="6"/>
      <c r="G819" s="6"/>
      <c r="H819" s="6"/>
      <c r="I819" s="6"/>
      <c r="J819" s="178"/>
      <c r="K819" s="249"/>
      <c r="L819" s="167"/>
      <c r="M819" s="6"/>
      <c r="N819" s="6"/>
      <c r="O819" s="6"/>
      <c r="P819" s="6"/>
      <c r="Q819" s="168"/>
      <c r="S819" s="6"/>
      <c r="T819" s="6"/>
      <c r="U819" s="6"/>
      <c r="V819" s="6"/>
    </row>
    <row r="820" spans="2:22" s="18" customFormat="1" ht="15.75" customHeight="1" x14ac:dyDescent="0.2">
      <c r="B820" s="6"/>
      <c r="C820" s="166"/>
      <c r="D820" s="10"/>
      <c r="E820" s="12"/>
      <c r="F820" s="6"/>
      <c r="G820" s="6"/>
      <c r="H820" s="6"/>
      <c r="I820" s="6"/>
      <c r="J820" s="178"/>
      <c r="K820" s="249"/>
      <c r="L820" s="167"/>
      <c r="M820" s="6"/>
      <c r="N820" s="6"/>
      <c r="O820" s="6"/>
      <c r="P820" s="6"/>
      <c r="Q820" s="168"/>
      <c r="S820" s="6"/>
      <c r="T820" s="6"/>
      <c r="U820" s="6"/>
      <c r="V820" s="6"/>
    </row>
    <row r="821" spans="2:22" s="18" customFormat="1" ht="15.75" customHeight="1" x14ac:dyDescent="0.2">
      <c r="B821" s="6"/>
      <c r="C821" s="166"/>
      <c r="D821" s="10"/>
      <c r="E821" s="12"/>
      <c r="F821" s="6"/>
      <c r="G821" s="6"/>
      <c r="H821" s="6"/>
      <c r="I821" s="6"/>
      <c r="J821" s="178"/>
      <c r="K821" s="249"/>
      <c r="L821" s="167"/>
      <c r="M821" s="6"/>
      <c r="N821" s="6"/>
      <c r="O821" s="6"/>
      <c r="P821" s="6"/>
      <c r="Q821" s="168"/>
      <c r="S821" s="6"/>
      <c r="T821" s="6"/>
      <c r="U821" s="6"/>
      <c r="V821" s="6"/>
    </row>
    <row r="822" spans="2:22" s="18" customFormat="1" ht="15.75" customHeight="1" x14ac:dyDescent="0.2">
      <c r="B822" s="6"/>
      <c r="C822" s="166"/>
      <c r="D822" s="10"/>
      <c r="E822" s="12"/>
      <c r="F822" s="6"/>
      <c r="G822" s="6"/>
      <c r="H822" s="6"/>
      <c r="I822" s="6"/>
      <c r="J822" s="178"/>
      <c r="K822" s="249"/>
      <c r="L822" s="167"/>
      <c r="M822" s="6"/>
      <c r="N822" s="6"/>
      <c r="O822" s="6"/>
      <c r="P822" s="6"/>
      <c r="Q822" s="168"/>
      <c r="S822" s="6"/>
      <c r="T822" s="6"/>
      <c r="U822" s="6"/>
      <c r="V822" s="6"/>
    </row>
    <row r="823" spans="2:22" s="18" customFormat="1" ht="15.75" customHeight="1" x14ac:dyDescent="0.2">
      <c r="B823" s="7"/>
      <c r="C823" s="166"/>
      <c r="D823" s="10"/>
      <c r="E823" s="12"/>
      <c r="F823" s="6"/>
      <c r="G823" s="6"/>
      <c r="H823" s="6"/>
      <c r="I823" s="6"/>
      <c r="J823" s="178"/>
      <c r="K823" s="249"/>
      <c r="L823" s="167"/>
      <c r="M823" s="6"/>
      <c r="N823" s="6"/>
      <c r="O823" s="6"/>
      <c r="P823" s="6"/>
      <c r="Q823" s="168"/>
      <c r="S823" s="6"/>
      <c r="T823" s="6"/>
      <c r="U823" s="6"/>
      <c r="V823" s="6"/>
    </row>
  </sheetData>
  <autoFilter ref="B1:V41">
    <filterColumn colId="13" showButton="0"/>
  </autoFilter>
  <mergeCells count="1">
    <mergeCell ref="O1:P1"/>
  </mergeCells>
  <conditionalFormatting sqref="D13:D41">
    <cfRule type="duplicateValues" dxfId="764" priority="13253"/>
  </conditionalFormatting>
  <conditionalFormatting sqref="D2:D12">
    <cfRule type="duplicateValues" dxfId="763" priority="13254"/>
    <cfRule type="duplicateValues" dxfId="762" priority="13255"/>
  </conditionalFormatting>
  <conditionalFormatting sqref="D1:D1048576">
    <cfRule type="duplicateValues" dxfId="761" priority="13256"/>
  </conditionalFormatting>
  <conditionalFormatting sqref="C2:C12">
    <cfRule type="duplicateValues" dxfId="760" priority="13265"/>
    <cfRule type="duplicateValues" dxfId="759" priority="13266"/>
  </conditionalFormatting>
  <conditionalFormatting sqref="D2:D12">
    <cfRule type="duplicateValues" dxfId="758" priority="13267"/>
  </conditionalFormatting>
  <conditionalFormatting sqref="C2:C12">
    <cfRule type="duplicateValues" dxfId="757" priority="13268"/>
  </conditionalFormatting>
  <conditionalFormatting sqref="D2:D41">
    <cfRule type="duplicateValues" dxfId="756" priority="13269"/>
  </conditionalFormatting>
  <conditionalFormatting sqref="C2:C41">
    <cfRule type="duplicateValues" dxfId="755" priority="13270"/>
    <cfRule type="duplicateValues" dxfId="754" priority="13271"/>
  </conditionalFormatting>
  <hyperlinks>
    <hyperlink ref="R34" r:id="rId1" display="mailto:soma.shaha@intertek.com"/>
    <hyperlink ref="R13" r:id="rId2" display="mailto:surayea.pharm@gmail.com"/>
    <hyperlink ref="R36" r:id="rId3" display="mailto:khanfarinarahman@gmail.com"/>
    <hyperlink ref="R30" r:id="rId4" display="mailto:asmaakter66@yahoo.com"/>
    <hyperlink ref="R4" r:id="rId5" display="mailto:s0270@akmis.net"/>
    <hyperlink ref="R40" r:id="rId6" display="mailto:nowshinlailasoma@gmail.com"/>
    <hyperlink ref="R5" r:id="rId7" display="mailto:tushan.dowla@gmail.com"/>
    <hyperlink ref="R19" r:id="rId8" display="mailto:mamun.xr3@gmail.com"/>
    <hyperlink ref="R18" r:id="rId9" display="mailto:puspanjalibiswasdebi@gmail.com"/>
    <hyperlink ref="R28" r:id="rId10" display="mailto:nahar.kamrun595@gmail.com"/>
    <hyperlink ref="R20" r:id="rId11" display="mailto:rezualkarim499@gmail.com"/>
    <hyperlink ref="R22" r:id="rId12" display="mailto:rezualkarim499@gmail.com"/>
    <hyperlink ref="R39" r:id="rId13"/>
    <hyperlink ref="R23" r:id="rId14" display="mailto:chemistry.sultana@gmail.com"/>
    <hyperlink ref="R38" r:id="rId15" display="mailto:mshjmba@gmail.com"/>
    <hyperlink ref="R35" r:id="rId16" display="mailto:koushik_737@yahoo.com"/>
    <hyperlink ref="R37" r:id="rId17" display="mailto:thasniahossain@gmail.com"/>
    <hyperlink ref="R32" r:id="rId18" display="mailto:imran.apon@gmail.com"/>
    <hyperlink ref="R26" r:id="rId19" display="mailto:milavismail@gmail.com"/>
    <hyperlink ref="R9" r:id="rId20" display="mailto:babuqewc@yahoo.com"/>
    <hyperlink ref="R3" r:id="rId21" display="mailto:albinaakhlaque222198@gmail.com"/>
    <hyperlink ref="R17" r:id="rId22" display="mailto:papri8713@gmail.com"/>
    <hyperlink ref="R41" r:id="rId23" display="mailto:imam73ctg@gmail.com"/>
    <hyperlink ref="R31" r:id="rId24" display="mailto:shatu.khan0007@gmail.com"/>
    <hyperlink ref="R25" r:id="rId25" display="mailto:murad@nourish-poultry.com"/>
    <hyperlink ref="R14" r:id="rId26" display="mailto:mashfique@live.com"/>
    <hyperlink ref="R27" r:id="rId27" display="mailto:syed.momin.abdul@gmail.com"/>
    <hyperlink ref="R33" r:id="rId28" display="mailto:docselim@gmail.com"/>
    <hyperlink ref="R29" r:id="rId29" display="mailto:muntohamehnaz@gmail.com"/>
    <hyperlink ref="R24" r:id="rId30" display="mailto:sejdatarollo@gmail.com"/>
  </hyperlinks>
  <pageMargins left="0.17" right="0" top="0" bottom="0" header="0" footer="0"/>
  <pageSetup paperSize="9" orientation="portrait" r:id="rId3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outlinePr summaryBelow="0" summaryRight="0"/>
  </sheetPr>
  <dimension ref="A1:BF884"/>
  <sheetViews>
    <sheetView topLeftCell="E1" zoomScaleNormal="100" workbookViewId="0">
      <pane ySplit="1" topLeftCell="A2" activePane="bottomLeft" state="frozen"/>
      <selection pane="bottomLeft" activeCell="T3" sqref="T3"/>
    </sheetView>
  </sheetViews>
  <sheetFormatPr defaultColWidth="12.5703125" defaultRowHeight="15.75" customHeight="1" x14ac:dyDescent="0.2"/>
  <cols>
    <col min="1" max="1" width="23" style="18" customWidth="1"/>
    <col min="2" max="2" width="4.7109375" style="7" customWidth="1"/>
    <col min="3" max="3" width="23.28515625" style="9" customWidth="1"/>
    <col min="4" max="4" width="18" style="10" customWidth="1"/>
    <col min="5" max="5" width="18.140625" style="1" customWidth="1"/>
    <col min="6" max="6" width="18.85546875" style="7" customWidth="1"/>
    <col min="7" max="7" width="6.7109375" style="7" customWidth="1"/>
    <col min="8" max="8" width="7.5703125" style="7" customWidth="1"/>
    <col min="9" max="9" width="7.7109375" style="7" customWidth="1"/>
    <col min="10" max="10" width="6.5703125" style="179" customWidth="1"/>
    <col min="11" max="11" width="7.5703125" style="250" customWidth="1"/>
    <col min="12" max="12" width="13.28515625" style="11" customWidth="1"/>
    <col min="13" max="13" width="18.85546875" style="7" customWidth="1"/>
    <col min="14" max="14" width="26.7109375" style="7" customWidth="1"/>
    <col min="15" max="15" width="8.85546875" style="7" customWidth="1"/>
    <col min="16" max="16" width="10.85546875" style="7" customWidth="1"/>
    <col min="17" max="17" width="14.140625" style="13" customWidth="1"/>
    <col min="18" max="18" width="33.140625" style="8" customWidth="1"/>
    <col min="19" max="19" width="10" style="6" customWidth="1"/>
    <col min="20" max="22" width="12.5703125" style="6"/>
    <col min="23" max="58" width="12.5703125" style="18"/>
    <col min="59" max="16384" width="12.5703125" style="8"/>
  </cols>
  <sheetData>
    <row r="1" spans="1:58" ht="37.5" customHeight="1" x14ac:dyDescent="0.2">
      <c r="B1" s="169" t="s">
        <v>3381</v>
      </c>
      <c r="C1" s="338" t="s">
        <v>0</v>
      </c>
      <c r="D1" s="338" t="s">
        <v>5739</v>
      </c>
      <c r="E1" s="338" t="s">
        <v>6787</v>
      </c>
      <c r="F1" s="338" t="s">
        <v>2</v>
      </c>
      <c r="G1" s="338" t="s">
        <v>3</v>
      </c>
      <c r="H1" s="338" t="s">
        <v>4</v>
      </c>
      <c r="I1" s="338" t="s">
        <v>5</v>
      </c>
      <c r="J1" s="338" t="s">
        <v>6</v>
      </c>
      <c r="K1" s="245" t="s">
        <v>6745</v>
      </c>
      <c r="L1" s="171" t="s">
        <v>7</v>
      </c>
      <c r="M1" s="338" t="s">
        <v>3827</v>
      </c>
      <c r="N1" s="338" t="s">
        <v>6744</v>
      </c>
      <c r="O1" s="551" t="s">
        <v>5860</v>
      </c>
      <c r="P1" s="551"/>
      <c r="Q1" s="172" t="s">
        <v>8</v>
      </c>
      <c r="R1" s="173" t="s">
        <v>9</v>
      </c>
      <c r="S1" s="374" t="s">
        <v>6828</v>
      </c>
      <c r="T1" s="367" t="s">
        <v>6825</v>
      </c>
      <c r="U1" s="368" t="s">
        <v>6826</v>
      </c>
      <c r="V1" s="363" t="s">
        <v>6827</v>
      </c>
    </row>
    <row r="2" spans="1:58" customFormat="1" ht="18" customHeight="1" x14ac:dyDescent="0.2">
      <c r="A2" s="5"/>
      <c r="B2" s="34">
        <v>1</v>
      </c>
      <c r="C2" s="35" t="s">
        <v>1021</v>
      </c>
      <c r="D2" s="36" t="s">
        <v>1022</v>
      </c>
      <c r="E2" s="20" t="s">
        <v>383</v>
      </c>
      <c r="F2" s="20" t="s">
        <v>384</v>
      </c>
      <c r="G2" s="20" t="s">
        <v>385</v>
      </c>
      <c r="H2" s="20" t="s">
        <v>13</v>
      </c>
      <c r="I2" s="20" t="s">
        <v>22</v>
      </c>
      <c r="J2" s="174">
        <v>7</v>
      </c>
      <c r="K2" s="246">
        <v>17056</v>
      </c>
      <c r="L2" s="44">
        <v>40451</v>
      </c>
      <c r="M2" s="39">
        <v>44742</v>
      </c>
      <c r="N2" s="40" t="str">
        <f t="shared" ref="N2:N33" si="0">DATEDIF(L2,M2,"Y") &amp; " Years, "&amp; DATEDIF(L2,M2,"YM") &amp; " Months, "&amp;DATEDIF(L2,M2, "MD") &amp; " Days"</f>
        <v>11 Years, 9 Months, 0 Days</v>
      </c>
      <c r="O2" s="20">
        <v>28</v>
      </c>
      <c r="P2" s="20" t="s">
        <v>5531</v>
      </c>
      <c r="Q2" s="42" t="s">
        <v>1023</v>
      </c>
      <c r="R2" s="58" t="s">
        <v>1024</v>
      </c>
      <c r="S2" s="375">
        <v>11.9</v>
      </c>
      <c r="T2" s="375" t="str">
        <f t="shared" ref="T2:T33" si="1">IF(S2&lt;=10.5,"A",IF(S2&lt;=12,"B",IF(S2&lt;=16,"C")))</f>
        <v>B</v>
      </c>
      <c r="U2" s="408" t="s">
        <v>6837</v>
      </c>
      <c r="V2" s="376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</row>
    <row r="3" spans="1:58" customFormat="1" ht="18" customHeight="1" x14ac:dyDescent="0.2">
      <c r="A3" s="5"/>
      <c r="B3" s="34">
        <v>2</v>
      </c>
      <c r="C3" s="102" t="s">
        <v>5888</v>
      </c>
      <c r="D3" s="36" t="s">
        <v>5889</v>
      </c>
      <c r="E3" s="36" t="s">
        <v>5890</v>
      </c>
      <c r="F3" s="36" t="s">
        <v>3377</v>
      </c>
      <c r="G3" s="36" t="s">
        <v>3378</v>
      </c>
      <c r="H3" s="36" t="s">
        <v>13</v>
      </c>
      <c r="I3" s="36" t="s">
        <v>22</v>
      </c>
      <c r="J3" s="128">
        <v>7</v>
      </c>
      <c r="K3" s="396">
        <v>17002</v>
      </c>
      <c r="L3" s="307">
        <v>40770</v>
      </c>
      <c r="M3" s="89">
        <v>44742</v>
      </c>
      <c r="N3" s="61" t="str">
        <f t="shared" si="0"/>
        <v>10 Years, 10 Months, 15 Days</v>
      </c>
      <c r="O3" s="36">
        <v>24</v>
      </c>
      <c r="P3" s="36" t="s">
        <v>5562</v>
      </c>
      <c r="Q3" s="47">
        <v>1726011922</v>
      </c>
      <c r="R3" s="102" t="s">
        <v>5882</v>
      </c>
      <c r="S3" s="375">
        <v>10.1</v>
      </c>
      <c r="T3" s="375" t="str">
        <f t="shared" si="1"/>
        <v>A</v>
      </c>
      <c r="U3" s="408">
        <v>29</v>
      </c>
      <c r="V3" s="416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</row>
    <row r="4" spans="1:58" customFormat="1" ht="18" customHeight="1" x14ac:dyDescent="0.2">
      <c r="A4" s="5"/>
      <c r="B4" s="34">
        <v>3</v>
      </c>
      <c r="C4" s="35" t="s">
        <v>1575</v>
      </c>
      <c r="D4" s="36" t="s">
        <v>1576</v>
      </c>
      <c r="E4" s="20" t="s">
        <v>1577</v>
      </c>
      <c r="F4" s="20" t="s">
        <v>120</v>
      </c>
      <c r="G4" s="20" t="s">
        <v>121</v>
      </c>
      <c r="H4" s="20" t="s">
        <v>13</v>
      </c>
      <c r="I4" s="20" t="s">
        <v>22</v>
      </c>
      <c r="J4" s="174">
        <v>7</v>
      </c>
      <c r="K4" s="246">
        <v>17026</v>
      </c>
      <c r="L4" s="44">
        <v>40312</v>
      </c>
      <c r="M4" s="39">
        <v>44742</v>
      </c>
      <c r="N4" s="40" t="str">
        <f t="shared" si="0"/>
        <v>12 Years, 1 Months, 16 Days</v>
      </c>
      <c r="O4" s="20">
        <v>22</v>
      </c>
      <c r="P4" s="20" t="s">
        <v>5531</v>
      </c>
      <c r="Q4" s="47">
        <v>1712147313</v>
      </c>
      <c r="R4" s="58" t="s">
        <v>1579</v>
      </c>
      <c r="S4" s="375">
        <v>12.1</v>
      </c>
      <c r="T4" s="375" t="str">
        <f t="shared" si="1"/>
        <v>C</v>
      </c>
      <c r="U4" s="408">
        <v>33</v>
      </c>
      <c r="V4" s="416" t="s">
        <v>6839</v>
      </c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</row>
    <row r="5" spans="1:58" customFormat="1" ht="18" customHeight="1" x14ac:dyDescent="0.2">
      <c r="A5" s="5"/>
      <c r="B5" s="34">
        <v>4</v>
      </c>
      <c r="C5" s="35" t="s">
        <v>1631</v>
      </c>
      <c r="D5" s="36" t="s">
        <v>1632</v>
      </c>
      <c r="E5" s="20" t="s">
        <v>1633</v>
      </c>
      <c r="F5" s="20" t="s">
        <v>1634</v>
      </c>
      <c r="G5" s="20" t="s">
        <v>1168</v>
      </c>
      <c r="H5" s="20" t="s">
        <v>13</v>
      </c>
      <c r="I5" s="20" t="s">
        <v>22</v>
      </c>
      <c r="J5" s="174">
        <v>7</v>
      </c>
      <c r="K5" s="246">
        <v>17004</v>
      </c>
      <c r="L5" s="44">
        <v>40187</v>
      </c>
      <c r="M5" s="39">
        <v>44742</v>
      </c>
      <c r="N5" s="40" t="str">
        <f t="shared" si="0"/>
        <v>12 Years, 5 Months, 21 Days</v>
      </c>
      <c r="O5" s="20">
        <v>25</v>
      </c>
      <c r="P5" s="20" t="s">
        <v>5709</v>
      </c>
      <c r="Q5" s="42">
        <v>1995367333</v>
      </c>
      <c r="R5" s="58" t="s">
        <v>1170</v>
      </c>
      <c r="S5" s="375">
        <v>12.5</v>
      </c>
      <c r="T5" s="375" t="str">
        <f t="shared" si="1"/>
        <v>C</v>
      </c>
      <c r="U5" s="408">
        <v>32</v>
      </c>
      <c r="V5" s="416" t="s">
        <v>6840</v>
      </c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</row>
    <row r="6" spans="1:58" customFormat="1" ht="18" customHeight="1" x14ac:dyDescent="0.2">
      <c r="A6" s="5"/>
      <c r="B6" s="34">
        <v>5</v>
      </c>
      <c r="C6" s="102" t="s">
        <v>5897</v>
      </c>
      <c r="D6" s="36" t="s">
        <v>5898</v>
      </c>
      <c r="E6" s="36" t="s">
        <v>5890</v>
      </c>
      <c r="F6" s="36" t="s">
        <v>3377</v>
      </c>
      <c r="G6" s="36" t="s">
        <v>3378</v>
      </c>
      <c r="H6" s="36" t="s">
        <v>13</v>
      </c>
      <c r="I6" s="36" t="s">
        <v>22</v>
      </c>
      <c r="J6" s="128">
        <v>7</v>
      </c>
      <c r="K6" s="396">
        <v>17003</v>
      </c>
      <c r="L6" s="307">
        <v>40002</v>
      </c>
      <c r="M6" s="89">
        <v>44742</v>
      </c>
      <c r="N6" s="61" t="str">
        <f t="shared" si="0"/>
        <v>12 Years, 11 Months, 22 Days</v>
      </c>
      <c r="O6" s="36">
        <v>24</v>
      </c>
      <c r="P6" s="36" t="s">
        <v>5614</v>
      </c>
      <c r="Q6" s="47">
        <v>1914229480</v>
      </c>
      <c r="R6" s="313" t="s">
        <v>5899</v>
      </c>
      <c r="S6" s="375">
        <v>12.11</v>
      </c>
      <c r="T6" s="375" t="str">
        <f t="shared" si="1"/>
        <v>C</v>
      </c>
      <c r="U6" s="408">
        <v>28</v>
      </c>
      <c r="V6" s="416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</row>
    <row r="7" spans="1:58" customFormat="1" ht="18" customHeight="1" x14ac:dyDescent="0.2">
      <c r="A7" s="5"/>
      <c r="B7" s="34">
        <v>6</v>
      </c>
      <c r="C7" s="56" t="s">
        <v>6753</v>
      </c>
      <c r="D7" s="51" t="s">
        <v>6754</v>
      </c>
      <c r="E7" s="34" t="s">
        <v>4534</v>
      </c>
      <c r="F7" s="20" t="s">
        <v>12</v>
      </c>
      <c r="G7" s="36" t="s">
        <v>2351</v>
      </c>
      <c r="H7" s="36" t="s">
        <v>13</v>
      </c>
      <c r="I7" s="36" t="s">
        <v>14</v>
      </c>
      <c r="J7" s="176">
        <v>7</v>
      </c>
      <c r="K7" s="396">
        <v>17055</v>
      </c>
      <c r="L7" s="54">
        <v>40252</v>
      </c>
      <c r="M7" s="105">
        <v>44742</v>
      </c>
      <c r="N7" s="61" t="str">
        <f t="shared" si="0"/>
        <v>12 Years, 3 Months, 15 Days</v>
      </c>
      <c r="O7" s="34">
        <v>23</v>
      </c>
      <c r="P7" s="34"/>
      <c r="Q7" s="51">
        <v>1718103476</v>
      </c>
      <c r="R7" s="101" t="s">
        <v>6755</v>
      </c>
      <c r="S7" s="375">
        <v>12.3</v>
      </c>
      <c r="T7" s="375" t="str">
        <f t="shared" si="1"/>
        <v>C</v>
      </c>
      <c r="U7" s="408">
        <v>27</v>
      </c>
      <c r="V7" s="416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</row>
    <row r="8" spans="1:58" customFormat="1" ht="18" customHeight="1" x14ac:dyDescent="0.2">
      <c r="A8" s="5"/>
      <c r="B8" s="34">
        <v>7</v>
      </c>
      <c r="C8" s="35" t="s">
        <v>114</v>
      </c>
      <c r="D8" s="36" t="s">
        <v>115</v>
      </c>
      <c r="E8" s="20" t="s">
        <v>98</v>
      </c>
      <c r="F8" s="20" t="s">
        <v>99</v>
      </c>
      <c r="G8" s="20" t="s">
        <v>100</v>
      </c>
      <c r="H8" s="20" t="s">
        <v>13</v>
      </c>
      <c r="I8" s="20" t="s">
        <v>22</v>
      </c>
      <c r="J8" s="174">
        <v>7</v>
      </c>
      <c r="K8" s="246">
        <v>17008</v>
      </c>
      <c r="L8" s="44">
        <v>40514</v>
      </c>
      <c r="M8" s="39">
        <v>44742</v>
      </c>
      <c r="N8" s="40" t="str">
        <f t="shared" si="0"/>
        <v>11 Years, 6 Months, 28 Days</v>
      </c>
      <c r="O8" s="20">
        <v>24</v>
      </c>
      <c r="P8" s="20" t="s">
        <v>5563</v>
      </c>
      <c r="Q8" s="42">
        <v>1722157733</v>
      </c>
      <c r="R8" s="58" t="s">
        <v>116</v>
      </c>
      <c r="S8" s="375">
        <v>11.6</v>
      </c>
      <c r="T8" s="375" t="str">
        <f t="shared" si="1"/>
        <v>B</v>
      </c>
      <c r="U8" s="408">
        <v>32</v>
      </c>
      <c r="V8" s="416" t="s">
        <v>6839</v>
      </c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</row>
    <row r="9" spans="1:58" customFormat="1" ht="18" customHeight="1" x14ac:dyDescent="0.2">
      <c r="A9" s="5"/>
      <c r="B9" s="34">
        <v>8</v>
      </c>
      <c r="C9" s="102" t="s">
        <v>5883</v>
      </c>
      <c r="D9" s="36" t="s">
        <v>5884</v>
      </c>
      <c r="E9" s="36" t="s">
        <v>5885</v>
      </c>
      <c r="F9" s="36" t="s">
        <v>3377</v>
      </c>
      <c r="G9" s="36" t="s">
        <v>3378</v>
      </c>
      <c r="H9" s="36" t="s">
        <v>13</v>
      </c>
      <c r="I9" s="36" t="s">
        <v>22</v>
      </c>
      <c r="J9" s="128">
        <v>7</v>
      </c>
      <c r="K9" s="246">
        <v>17001</v>
      </c>
      <c r="L9" s="307">
        <v>40476</v>
      </c>
      <c r="M9" s="89">
        <v>44742</v>
      </c>
      <c r="N9" s="61" t="str">
        <f t="shared" si="0"/>
        <v>11 Years, 8 Months, 5 Days</v>
      </c>
      <c r="O9" s="36">
        <v>28</v>
      </c>
      <c r="P9" s="36" t="s">
        <v>5886</v>
      </c>
      <c r="Q9" s="47">
        <v>1711288724</v>
      </c>
      <c r="R9" s="102" t="s">
        <v>5887</v>
      </c>
      <c r="S9" s="375">
        <v>11.8</v>
      </c>
      <c r="T9" s="375" t="str">
        <f t="shared" si="1"/>
        <v>B</v>
      </c>
      <c r="U9" s="408">
        <v>30</v>
      </c>
      <c r="V9" s="416" t="s">
        <v>6840</v>
      </c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</row>
    <row r="10" spans="1:58" customFormat="1" ht="18" customHeight="1" x14ac:dyDescent="0.2">
      <c r="A10" s="5"/>
      <c r="B10" s="34">
        <v>9</v>
      </c>
      <c r="C10" s="35" t="s">
        <v>102</v>
      </c>
      <c r="D10" s="36" t="s">
        <v>103</v>
      </c>
      <c r="E10" s="20" t="s">
        <v>98</v>
      </c>
      <c r="F10" s="20" t="s">
        <v>99</v>
      </c>
      <c r="G10" s="20" t="s">
        <v>100</v>
      </c>
      <c r="H10" s="20" t="s">
        <v>13</v>
      </c>
      <c r="I10" s="20" t="s">
        <v>22</v>
      </c>
      <c r="J10" s="174">
        <v>7</v>
      </c>
      <c r="K10" s="246">
        <v>17006</v>
      </c>
      <c r="L10" s="44">
        <v>40069</v>
      </c>
      <c r="M10" s="39">
        <v>44742</v>
      </c>
      <c r="N10" s="40" t="str">
        <f t="shared" si="0"/>
        <v>12 Years, 9 Months, 17 Days</v>
      </c>
      <c r="O10" s="20">
        <v>26</v>
      </c>
      <c r="P10" s="20" t="s">
        <v>5537</v>
      </c>
      <c r="Q10" s="42">
        <v>1749275439</v>
      </c>
      <c r="R10" s="58" t="s">
        <v>104</v>
      </c>
      <c r="S10" s="375">
        <v>12.9</v>
      </c>
      <c r="T10" s="375" t="str">
        <f t="shared" si="1"/>
        <v>C</v>
      </c>
      <c r="U10" s="408">
        <v>26</v>
      </c>
      <c r="V10" s="376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</row>
    <row r="11" spans="1:58" customFormat="1" ht="18" customHeight="1" x14ac:dyDescent="0.2">
      <c r="A11" s="5"/>
      <c r="B11" s="34">
        <v>10</v>
      </c>
      <c r="C11" s="63" t="s">
        <v>4231</v>
      </c>
      <c r="D11" s="64" t="s">
        <v>4232</v>
      </c>
      <c r="E11" s="65" t="s">
        <v>2686</v>
      </c>
      <c r="F11" s="20" t="s">
        <v>12</v>
      </c>
      <c r="G11" s="48" t="s">
        <v>2351</v>
      </c>
      <c r="H11" s="48" t="s">
        <v>13</v>
      </c>
      <c r="I11" s="48" t="s">
        <v>14</v>
      </c>
      <c r="J11" s="174">
        <v>7</v>
      </c>
      <c r="K11" s="396">
        <v>17033</v>
      </c>
      <c r="L11" s="66">
        <v>40482</v>
      </c>
      <c r="M11" s="39">
        <v>44742</v>
      </c>
      <c r="N11" s="61" t="str">
        <f t="shared" si="0"/>
        <v>11 Years, 7 Months, 30 Days</v>
      </c>
      <c r="O11" s="48">
        <v>27</v>
      </c>
      <c r="P11" s="48" t="s">
        <v>3894</v>
      </c>
      <c r="Q11" s="71" t="s">
        <v>4229</v>
      </c>
      <c r="R11" s="126" t="s">
        <v>4233</v>
      </c>
      <c r="S11" s="375">
        <v>11.7</v>
      </c>
      <c r="T11" s="375" t="str">
        <f t="shared" si="1"/>
        <v>B</v>
      </c>
      <c r="U11" s="408">
        <v>26</v>
      </c>
      <c r="V11" s="416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</row>
    <row r="12" spans="1:58" customFormat="1" ht="18" customHeight="1" x14ac:dyDescent="0.2">
      <c r="A12" s="5"/>
      <c r="B12" s="34">
        <v>11</v>
      </c>
      <c r="C12" s="35" t="s">
        <v>1382</v>
      </c>
      <c r="D12" s="36" t="s">
        <v>1383</v>
      </c>
      <c r="E12" s="20" t="s">
        <v>98</v>
      </c>
      <c r="F12" s="20" t="s">
        <v>99</v>
      </c>
      <c r="G12" s="20" t="s">
        <v>100</v>
      </c>
      <c r="H12" s="20" t="s">
        <v>13</v>
      </c>
      <c r="I12" s="20" t="s">
        <v>22</v>
      </c>
      <c r="J12" s="174">
        <v>7</v>
      </c>
      <c r="K12" s="246">
        <v>17009</v>
      </c>
      <c r="L12" s="44">
        <v>40208</v>
      </c>
      <c r="M12" s="39">
        <v>44742</v>
      </c>
      <c r="N12" s="40" t="str">
        <f t="shared" si="0"/>
        <v>12 Years, 5 Months, 0 Days</v>
      </c>
      <c r="O12" s="20">
        <v>25</v>
      </c>
      <c r="P12" s="20" t="s">
        <v>5537</v>
      </c>
      <c r="Q12" s="42" t="s">
        <v>1384</v>
      </c>
      <c r="R12" s="58" t="s">
        <v>1385</v>
      </c>
      <c r="S12" s="375">
        <v>12.5</v>
      </c>
      <c r="T12" s="375" t="str">
        <f t="shared" si="1"/>
        <v>C</v>
      </c>
      <c r="U12" s="408">
        <v>23</v>
      </c>
      <c r="V12" s="376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</row>
    <row r="13" spans="1:58" customFormat="1" ht="18" customHeight="1" x14ac:dyDescent="0.2">
      <c r="A13" s="5"/>
      <c r="B13" s="34">
        <v>12</v>
      </c>
      <c r="C13" s="102" t="s">
        <v>6146</v>
      </c>
      <c r="D13" s="36" t="s">
        <v>6147</v>
      </c>
      <c r="E13" s="36" t="s">
        <v>98</v>
      </c>
      <c r="F13" s="36" t="s">
        <v>99</v>
      </c>
      <c r="G13" s="36" t="s">
        <v>100</v>
      </c>
      <c r="H13" s="36" t="s">
        <v>13</v>
      </c>
      <c r="I13" s="36" t="s">
        <v>22</v>
      </c>
      <c r="J13" s="128">
        <v>7</v>
      </c>
      <c r="K13" s="246">
        <v>17012</v>
      </c>
      <c r="L13" s="104">
        <v>39869</v>
      </c>
      <c r="M13" s="105">
        <v>44742</v>
      </c>
      <c r="N13" s="61" t="str">
        <f t="shared" si="0"/>
        <v>13 Years, 4 Months, 5 Days</v>
      </c>
      <c r="O13" s="36">
        <v>22</v>
      </c>
      <c r="P13" s="143">
        <v>16</v>
      </c>
      <c r="Q13" s="47">
        <v>1708808181</v>
      </c>
      <c r="R13" s="102" t="s">
        <v>6148</v>
      </c>
      <c r="S13" s="375">
        <v>13.4</v>
      </c>
      <c r="T13" s="375" t="str">
        <f t="shared" si="1"/>
        <v>C</v>
      </c>
      <c r="U13" s="408">
        <v>22</v>
      </c>
      <c r="V13" s="376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</row>
    <row r="14" spans="1:58" customFormat="1" ht="18" customHeight="1" x14ac:dyDescent="0.2">
      <c r="A14" s="5"/>
      <c r="B14" s="34">
        <v>13</v>
      </c>
      <c r="C14" s="35" t="s">
        <v>3330</v>
      </c>
      <c r="D14" s="43" t="s">
        <v>3331</v>
      </c>
      <c r="E14" s="20" t="s">
        <v>3332</v>
      </c>
      <c r="F14" s="20" t="s">
        <v>2622</v>
      </c>
      <c r="G14" s="20" t="s">
        <v>272</v>
      </c>
      <c r="H14" s="20" t="s">
        <v>13</v>
      </c>
      <c r="I14" s="20" t="s">
        <v>22</v>
      </c>
      <c r="J14" s="174">
        <v>7</v>
      </c>
      <c r="K14" s="246">
        <v>17013</v>
      </c>
      <c r="L14" s="44">
        <v>40172</v>
      </c>
      <c r="M14" s="39">
        <v>44742</v>
      </c>
      <c r="N14" s="40" t="str">
        <f t="shared" si="0"/>
        <v>12 Years, 6 Months, 5 Days</v>
      </c>
      <c r="O14" s="20">
        <v>26</v>
      </c>
      <c r="P14" s="20" t="s">
        <v>5531</v>
      </c>
      <c r="Q14" s="42" t="s">
        <v>3333</v>
      </c>
      <c r="R14" s="58" t="s">
        <v>3130</v>
      </c>
      <c r="S14" s="375">
        <v>12.6</v>
      </c>
      <c r="T14" s="375" t="str">
        <f t="shared" si="1"/>
        <v>C</v>
      </c>
      <c r="U14" s="408">
        <v>22</v>
      </c>
      <c r="V14" s="376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</row>
    <row r="15" spans="1:58" customFormat="1" ht="18" customHeight="1" x14ac:dyDescent="0.2">
      <c r="A15" s="5"/>
      <c r="B15" s="34">
        <v>14</v>
      </c>
      <c r="C15" s="63" t="s">
        <v>4496</v>
      </c>
      <c r="D15" s="64" t="s">
        <v>4497</v>
      </c>
      <c r="E15" s="48" t="s">
        <v>3828</v>
      </c>
      <c r="F15" s="20" t="s">
        <v>12</v>
      </c>
      <c r="G15" s="60" t="s">
        <v>2351</v>
      </c>
      <c r="H15" s="60" t="s">
        <v>13</v>
      </c>
      <c r="I15" s="48" t="s">
        <v>14</v>
      </c>
      <c r="J15" s="174">
        <v>7</v>
      </c>
      <c r="K15" s="396">
        <v>17038</v>
      </c>
      <c r="L15" s="66">
        <v>40469</v>
      </c>
      <c r="M15" s="39">
        <v>44742</v>
      </c>
      <c r="N15" s="61" t="str">
        <f t="shared" si="0"/>
        <v>11 Years, 8 Months, 12 Days</v>
      </c>
      <c r="O15" s="48">
        <v>28</v>
      </c>
      <c r="P15" s="48" t="s">
        <v>3954</v>
      </c>
      <c r="Q15" s="71">
        <v>1716960560</v>
      </c>
      <c r="R15" s="160" t="s">
        <v>4498</v>
      </c>
      <c r="S15" s="375">
        <v>11.8</v>
      </c>
      <c r="T15" s="375" t="str">
        <f t="shared" si="1"/>
        <v>B</v>
      </c>
      <c r="U15" s="408">
        <v>25</v>
      </c>
      <c r="V15" s="416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</row>
    <row r="16" spans="1:58" customFormat="1" ht="18" customHeight="1" x14ac:dyDescent="0.2">
      <c r="A16" s="5"/>
      <c r="B16" s="34">
        <v>15</v>
      </c>
      <c r="C16" s="50" t="s">
        <v>3624</v>
      </c>
      <c r="D16" s="51" t="s">
        <v>3625</v>
      </c>
      <c r="E16" s="34" t="s">
        <v>5511</v>
      </c>
      <c r="F16" s="34" t="s">
        <v>3384</v>
      </c>
      <c r="G16" s="34" t="s">
        <v>3385</v>
      </c>
      <c r="H16" s="34" t="s">
        <v>13</v>
      </c>
      <c r="I16" s="34" t="s">
        <v>22</v>
      </c>
      <c r="J16" s="176">
        <v>7</v>
      </c>
      <c r="K16" s="246">
        <v>17024</v>
      </c>
      <c r="L16" s="54">
        <v>40248</v>
      </c>
      <c r="M16" s="39">
        <v>44742</v>
      </c>
      <c r="N16" s="40" t="str">
        <f t="shared" si="0"/>
        <v>12 Years, 3 Months, 19 Days</v>
      </c>
      <c r="O16" s="34" t="s">
        <v>5850</v>
      </c>
      <c r="P16" s="34" t="s">
        <v>5807</v>
      </c>
      <c r="Q16" s="100">
        <v>1951907602</v>
      </c>
      <c r="R16" s="155" t="s">
        <v>3623</v>
      </c>
      <c r="S16" s="375">
        <v>12.3</v>
      </c>
      <c r="T16" s="375" t="str">
        <f t="shared" si="1"/>
        <v>C</v>
      </c>
      <c r="U16" s="408">
        <v>21</v>
      </c>
      <c r="V16" s="376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</row>
    <row r="17" spans="1:58" customFormat="1" ht="18" customHeight="1" x14ac:dyDescent="0.2">
      <c r="A17" s="5"/>
      <c r="B17" s="34">
        <v>16</v>
      </c>
      <c r="C17" s="50" t="s">
        <v>3621</v>
      </c>
      <c r="D17" s="51" t="s">
        <v>3622</v>
      </c>
      <c r="E17" s="34" t="s">
        <v>5511</v>
      </c>
      <c r="F17" s="34" t="s">
        <v>3384</v>
      </c>
      <c r="G17" s="34" t="s">
        <v>3385</v>
      </c>
      <c r="H17" s="34" t="s">
        <v>13</v>
      </c>
      <c r="I17" s="34" t="s">
        <v>22</v>
      </c>
      <c r="J17" s="176">
        <v>7</v>
      </c>
      <c r="K17" s="396">
        <v>17023</v>
      </c>
      <c r="L17" s="54">
        <v>40765</v>
      </c>
      <c r="M17" s="39">
        <v>44742</v>
      </c>
      <c r="N17" s="40" t="str">
        <f t="shared" si="0"/>
        <v>10 Years, 10 Months, 20 Days</v>
      </c>
      <c r="O17" s="34" t="s">
        <v>5853</v>
      </c>
      <c r="P17" s="34" t="s">
        <v>5810</v>
      </c>
      <c r="Q17" s="100">
        <v>1951907602</v>
      </c>
      <c r="R17" s="155" t="s">
        <v>3623</v>
      </c>
      <c r="S17" s="375">
        <v>10.1</v>
      </c>
      <c r="T17" s="375" t="str">
        <f t="shared" si="1"/>
        <v>A</v>
      </c>
      <c r="U17" s="408">
        <v>26</v>
      </c>
      <c r="V17" s="416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</row>
    <row r="18" spans="1:58" customFormat="1" ht="18" customHeight="1" x14ac:dyDescent="0.2">
      <c r="A18" s="5"/>
      <c r="B18" s="34">
        <v>17</v>
      </c>
      <c r="C18" s="121" t="s">
        <v>6584</v>
      </c>
      <c r="D18" s="122" t="s">
        <v>6585</v>
      </c>
      <c r="E18" s="110" t="s">
        <v>5521</v>
      </c>
      <c r="F18" s="20" t="s">
        <v>12</v>
      </c>
      <c r="G18" s="110" t="s">
        <v>2351</v>
      </c>
      <c r="H18" s="110" t="s">
        <v>13</v>
      </c>
      <c r="I18" s="122" t="s">
        <v>14</v>
      </c>
      <c r="J18" s="177">
        <v>7</v>
      </c>
      <c r="K18" s="246">
        <v>17058</v>
      </c>
      <c r="L18" s="123">
        <v>40862</v>
      </c>
      <c r="M18" s="105">
        <v>44742</v>
      </c>
      <c r="N18" s="61" t="str">
        <f t="shared" si="0"/>
        <v>10 Years, 7 Months, 15 Days</v>
      </c>
      <c r="O18" s="122">
        <v>22</v>
      </c>
      <c r="P18" s="122" t="s">
        <v>6586</v>
      </c>
      <c r="Q18" s="323" t="s">
        <v>6587</v>
      </c>
      <c r="R18" s="151" t="s">
        <v>6588</v>
      </c>
      <c r="S18" s="375">
        <v>10.7</v>
      </c>
      <c r="T18" s="375" t="str">
        <f t="shared" si="1"/>
        <v>B</v>
      </c>
      <c r="U18" s="408">
        <v>23</v>
      </c>
      <c r="V18" s="376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</row>
    <row r="19" spans="1:58" customFormat="1" ht="18" customHeight="1" x14ac:dyDescent="0.2">
      <c r="A19" s="5"/>
      <c r="B19" s="34">
        <v>18</v>
      </c>
      <c r="C19" s="35" t="s">
        <v>1258</v>
      </c>
      <c r="D19" s="36" t="s">
        <v>1259</v>
      </c>
      <c r="E19" s="20" t="s">
        <v>1260</v>
      </c>
      <c r="F19" s="20" t="s">
        <v>690</v>
      </c>
      <c r="G19" s="20" t="s">
        <v>5470</v>
      </c>
      <c r="H19" s="20" t="s">
        <v>13</v>
      </c>
      <c r="I19" s="20" t="s">
        <v>22</v>
      </c>
      <c r="J19" s="174">
        <v>7</v>
      </c>
      <c r="K19" s="246">
        <v>17015</v>
      </c>
      <c r="L19" s="44">
        <v>40227</v>
      </c>
      <c r="M19" s="39">
        <v>44742</v>
      </c>
      <c r="N19" s="40" t="str">
        <f t="shared" si="0"/>
        <v>12 Years, 4 Months, 12 Days</v>
      </c>
      <c r="O19" s="20">
        <v>26</v>
      </c>
      <c r="P19" s="20" t="s">
        <v>5654</v>
      </c>
      <c r="Q19" s="42" t="s">
        <v>1261</v>
      </c>
      <c r="R19" s="58" t="s">
        <v>1262</v>
      </c>
      <c r="S19" s="375">
        <v>12.4</v>
      </c>
      <c r="T19" s="375" t="str">
        <f t="shared" si="1"/>
        <v>C</v>
      </c>
      <c r="U19" s="408">
        <v>18</v>
      </c>
      <c r="V19" s="376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</row>
    <row r="20" spans="1:58" customFormat="1" ht="18" customHeight="1" x14ac:dyDescent="0.2">
      <c r="A20" s="5"/>
      <c r="B20" s="34">
        <v>19</v>
      </c>
      <c r="C20" s="63" t="s">
        <v>4015</v>
      </c>
      <c r="D20" s="64" t="s">
        <v>4016</v>
      </c>
      <c r="E20" s="48" t="s">
        <v>2829</v>
      </c>
      <c r="F20" s="20" t="s">
        <v>12</v>
      </c>
      <c r="G20" s="48" t="s">
        <v>2351</v>
      </c>
      <c r="H20" s="48" t="s">
        <v>13</v>
      </c>
      <c r="I20" s="48" t="s">
        <v>14</v>
      </c>
      <c r="J20" s="174">
        <v>7</v>
      </c>
      <c r="K20" s="246">
        <v>17030</v>
      </c>
      <c r="L20" s="66">
        <v>40309</v>
      </c>
      <c r="M20" s="39">
        <v>44742</v>
      </c>
      <c r="N20" s="61" t="str">
        <f t="shared" si="0"/>
        <v>12 Years, 1 Months, 19 Days</v>
      </c>
      <c r="O20" s="48">
        <v>25</v>
      </c>
      <c r="P20" s="48" t="s">
        <v>3846</v>
      </c>
      <c r="Q20" s="71">
        <v>1818640567</v>
      </c>
      <c r="R20" s="126" t="s">
        <v>4017</v>
      </c>
      <c r="S20" s="375">
        <v>12.1</v>
      </c>
      <c r="T20" s="375" t="str">
        <f t="shared" si="1"/>
        <v>C</v>
      </c>
      <c r="U20" s="408">
        <v>18</v>
      </c>
      <c r="V20" s="376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</row>
    <row r="21" spans="1:58" customFormat="1" ht="18" customHeight="1" x14ac:dyDescent="0.2">
      <c r="A21" s="5"/>
      <c r="B21" s="34">
        <v>20</v>
      </c>
      <c r="C21" s="35" t="s">
        <v>3342</v>
      </c>
      <c r="D21" s="43" t="s">
        <v>3343</v>
      </c>
      <c r="E21" s="20" t="s">
        <v>3332</v>
      </c>
      <c r="F21" s="20" t="s">
        <v>2622</v>
      </c>
      <c r="G21" s="20" t="s">
        <v>272</v>
      </c>
      <c r="H21" s="20" t="s">
        <v>13</v>
      </c>
      <c r="I21" s="20" t="s">
        <v>22</v>
      </c>
      <c r="J21" s="174">
        <v>7</v>
      </c>
      <c r="K21" s="246">
        <v>17014</v>
      </c>
      <c r="L21" s="44">
        <v>40409</v>
      </c>
      <c r="M21" s="39">
        <v>44742</v>
      </c>
      <c r="N21" s="40" t="str">
        <f t="shared" si="0"/>
        <v>11 Years, 10 Months, 11 Days</v>
      </c>
      <c r="O21" s="20">
        <v>26</v>
      </c>
      <c r="P21" s="20" t="s">
        <v>5553</v>
      </c>
      <c r="Q21" s="42" t="s">
        <v>3344</v>
      </c>
      <c r="R21" s="58" t="s">
        <v>3345</v>
      </c>
      <c r="S21" s="375">
        <v>11.1</v>
      </c>
      <c r="T21" s="375" t="str">
        <f t="shared" si="1"/>
        <v>B</v>
      </c>
      <c r="U21" s="408">
        <v>21</v>
      </c>
      <c r="V21" s="376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</row>
    <row r="22" spans="1:58" customFormat="1" ht="18" customHeight="1" x14ac:dyDescent="0.2">
      <c r="A22" s="5"/>
      <c r="B22" s="34">
        <v>21</v>
      </c>
      <c r="C22" s="35" t="s">
        <v>3205</v>
      </c>
      <c r="D22" s="36" t="s">
        <v>3206</v>
      </c>
      <c r="E22" s="20" t="s">
        <v>1577</v>
      </c>
      <c r="F22" s="20" t="s">
        <v>125</v>
      </c>
      <c r="G22" s="20" t="s">
        <v>121</v>
      </c>
      <c r="H22" s="20" t="s">
        <v>13</v>
      </c>
      <c r="I22" s="20" t="s">
        <v>22</v>
      </c>
      <c r="J22" s="174">
        <v>7</v>
      </c>
      <c r="K22" s="396">
        <v>17027</v>
      </c>
      <c r="L22" s="44">
        <v>40923</v>
      </c>
      <c r="M22" s="39">
        <v>44742</v>
      </c>
      <c r="N22" s="40" t="str">
        <f t="shared" si="0"/>
        <v>10 Years, 5 Months, 15 Days</v>
      </c>
      <c r="O22" s="20">
        <v>27</v>
      </c>
      <c r="P22" s="20" t="s">
        <v>5632</v>
      </c>
      <c r="Q22" s="42" t="s">
        <v>3207</v>
      </c>
      <c r="R22" s="58" t="s">
        <v>3208</v>
      </c>
      <c r="S22" s="375">
        <v>10.5</v>
      </c>
      <c r="T22" s="375" t="str">
        <f t="shared" si="1"/>
        <v>A</v>
      </c>
      <c r="U22" s="408">
        <v>25</v>
      </c>
      <c r="V22" s="416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</row>
    <row r="23" spans="1:58" customFormat="1" ht="18" customHeight="1" x14ac:dyDescent="0.2">
      <c r="A23" s="5"/>
      <c r="B23" s="34">
        <v>22</v>
      </c>
      <c r="C23" s="50" t="s">
        <v>3612</v>
      </c>
      <c r="D23" s="51" t="s">
        <v>3613</v>
      </c>
      <c r="E23" s="34" t="s">
        <v>5511</v>
      </c>
      <c r="F23" s="34" t="s">
        <v>3384</v>
      </c>
      <c r="G23" s="34" t="s">
        <v>3385</v>
      </c>
      <c r="H23" s="34" t="s">
        <v>13</v>
      </c>
      <c r="I23" s="34" t="s">
        <v>22</v>
      </c>
      <c r="J23" s="176">
        <v>7</v>
      </c>
      <c r="K23" s="246">
        <v>17020</v>
      </c>
      <c r="L23" s="54">
        <v>40476</v>
      </c>
      <c r="M23" s="39">
        <v>44742</v>
      </c>
      <c r="N23" s="40" t="str">
        <f t="shared" si="0"/>
        <v>11 Years, 8 Months, 5 Days</v>
      </c>
      <c r="O23" s="34" t="s">
        <v>5825</v>
      </c>
      <c r="P23" s="34" t="s">
        <v>5845</v>
      </c>
      <c r="Q23" s="100">
        <v>1794514294</v>
      </c>
      <c r="R23" s="155" t="s">
        <v>3614</v>
      </c>
      <c r="S23" s="375">
        <v>11.5</v>
      </c>
      <c r="T23" s="375" t="str">
        <f t="shared" si="1"/>
        <v>B</v>
      </c>
      <c r="U23" s="408">
        <v>21</v>
      </c>
      <c r="V23" s="376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</row>
    <row r="24" spans="1:58" customFormat="1" ht="18" customHeight="1" x14ac:dyDescent="0.2">
      <c r="A24" s="5"/>
      <c r="B24" s="34">
        <v>23</v>
      </c>
      <c r="C24" s="78" t="s">
        <v>5119</v>
      </c>
      <c r="D24" s="59" t="s">
        <v>5120</v>
      </c>
      <c r="E24" s="60" t="s">
        <v>3828</v>
      </c>
      <c r="F24" s="20" t="s">
        <v>12</v>
      </c>
      <c r="G24" s="60" t="s">
        <v>2351</v>
      </c>
      <c r="H24" s="77" t="s">
        <v>13</v>
      </c>
      <c r="I24" s="60" t="s">
        <v>14</v>
      </c>
      <c r="J24" s="174">
        <v>7</v>
      </c>
      <c r="K24" s="396">
        <v>17050</v>
      </c>
      <c r="L24" s="45">
        <v>41048</v>
      </c>
      <c r="M24" s="39">
        <v>44742</v>
      </c>
      <c r="N24" s="61" t="str">
        <f t="shared" si="0"/>
        <v>10 Years, 1 Months, 11 Days</v>
      </c>
      <c r="O24" s="48">
        <v>24</v>
      </c>
      <c r="P24" s="48" t="s">
        <v>4960</v>
      </c>
      <c r="Q24" s="79">
        <v>1716960560</v>
      </c>
      <c r="R24" s="126" t="s">
        <v>4498</v>
      </c>
      <c r="S24" s="375">
        <v>10.1</v>
      </c>
      <c r="T24" s="375" t="str">
        <f t="shared" si="1"/>
        <v>A</v>
      </c>
      <c r="U24" s="408">
        <v>25</v>
      </c>
      <c r="V24" s="416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</row>
    <row r="25" spans="1:58" customFormat="1" ht="18" customHeight="1" x14ac:dyDescent="0.2">
      <c r="A25" s="5"/>
      <c r="B25" s="34">
        <v>24</v>
      </c>
      <c r="C25" s="63" t="s">
        <v>4723</v>
      </c>
      <c r="D25" s="64" t="s">
        <v>4724</v>
      </c>
      <c r="E25" s="65" t="s">
        <v>3898</v>
      </c>
      <c r="F25" s="20" t="s">
        <v>12</v>
      </c>
      <c r="G25" s="60" t="s">
        <v>2351</v>
      </c>
      <c r="H25" s="60" t="s">
        <v>13</v>
      </c>
      <c r="I25" s="48" t="s">
        <v>14</v>
      </c>
      <c r="J25" s="174">
        <v>7</v>
      </c>
      <c r="K25" s="246">
        <v>17041</v>
      </c>
      <c r="L25" s="66">
        <v>39419</v>
      </c>
      <c r="M25" s="39">
        <v>44742</v>
      </c>
      <c r="N25" s="61" t="str">
        <f t="shared" si="0"/>
        <v>14 Years, 6 Months, 27 Days</v>
      </c>
      <c r="O25" s="48">
        <v>28</v>
      </c>
      <c r="P25" s="48" t="s">
        <v>3894</v>
      </c>
      <c r="Q25" s="71">
        <v>17311103530</v>
      </c>
      <c r="R25" s="126" t="s">
        <v>4725</v>
      </c>
      <c r="S25" s="375">
        <v>14.6</v>
      </c>
      <c r="T25" s="375" t="str">
        <f t="shared" si="1"/>
        <v>C</v>
      </c>
      <c r="U25" s="408">
        <v>16</v>
      </c>
      <c r="V25" s="376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</row>
    <row r="26" spans="1:58" customFormat="1" ht="18" customHeight="1" x14ac:dyDescent="0.2">
      <c r="A26" s="5"/>
      <c r="B26" s="34">
        <v>25</v>
      </c>
      <c r="C26" s="35" t="s">
        <v>1275</v>
      </c>
      <c r="D26" s="36" t="s">
        <v>1276</v>
      </c>
      <c r="E26" s="20" t="s">
        <v>1260</v>
      </c>
      <c r="F26" s="20" t="s">
        <v>690</v>
      </c>
      <c r="G26" s="20" t="s">
        <v>5470</v>
      </c>
      <c r="H26" s="20" t="s">
        <v>13</v>
      </c>
      <c r="I26" s="20" t="s">
        <v>22</v>
      </c>
      <c r="J26" s="174">
        <v>7</v>
      </c>
      <c r="K26" s="396">
        <v>17016</v>
      </c>
      <c r="L26" s="44">
        <v>41307</v>
      </c>
      <c r="M26" s="39">
        <v>44742</v>
      </c>
      <c r="N26" s="40" t="str">
        <f t="shared" si="0"/>
        <v>9 Years, 4 Months, 28 Days</v>
      </c>
      <c r="O26" s="20">
        <v>25</v>
      </c>
      <c r="P26" s="20" t="s">
        <v>5537</v>
      </c>
      <c r="Q26" s="42" t="s">
        <v>1277</v>
      </c>
      <c r="R26" s="58" t="s">
        <v>1278</v>
      </c>
      <c r="S26" s="375">
        <v>9.4</v>
      </c>
      <c r="T26" s="375" t="str">
        <f t="shared" si="1"/>
        <v>A</v>
      </c>
      <c r="U26" s="408">
        <v>23</v>
      </c>
      <c r="V26" s="416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</row>
    <row r="27" spans="1:58" customFormat="1" ht="18" customHeight="1" x14ac:dyDescent="0.2">
      <c r="A27" s="5"/>
      <c r="B27" s="34">
        <v>26</v>
      </c>
      <c r="C27" s="35" t="s">
        <v>381</v>
      </c>
      <c r="D27" s="36" t="s">
        <v>382</v>
      </c>
      <c r="E27" s="20" t="s">
        <v>383</v>
      </c>
      <c r="F27" s="20" t="s">
        <v>384</v>
      </c>
      <c r="G27" s="20" t="s">
        <v>385</v>
      </c>
      <c r="H27" s="20" t="s">
        <v>13</v>
      </c>
      <c r="I27" s="20" t="s">
        <v>22</v>
      </c>
      <c r="J27" s="174">
        <v>7</v>
      </c>
      <c r="K27" s="246">
        <v>17057</v>
      </c>
      <c r="L27" s="44">
        <v>40253</v>
      </c>
      <c r="M27" s="39">
        <v>44742</v>
      </c>
      <c r="N27" s="40" t="str">
        <f t="shared" si="0"/>
        <v>12 Years, 3 Months, 14 Days</v>
      </c>
      <c r="O27" s="20">
        <v>29</v>
      </c>
      <c r="P27" s="20" t="s">
        <v>5659</v>
      </c>
      <c r="Q27" s="42" t="s">
        <v>386</v>
      </c>
      <c r="R27" s="58" t="s">
        <v>387</v>
      </c>
      <c r="S27" s="375">
        <v>12.3</v>
      </c>
      <c r="T27" s="375" t="str">
        <f t="shared" si="1"/>
        <v>C</v>
      </c>
      <c r="U27" s="408">
        <v>16</v>
      </c>
      <c r="V27" s="376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</row>
    <row r="28" spans="1:58" customFormat="1" ht="18" customHeight="1" x14ac:dyDescent="0.2">
      <c r="A28" s="5"/>
      <c r="B28" s="34">
        <v>27</v>
      </c>
      <c r="C28" s="63" t="s">
        <v>4170</v>
      </c>
      <c r="D28" s="64" t="s">
        <v>4171</v>
      </c>
      <c r="E28" s="65" t="s">
        <v>6034</v>
      </c>
      <c r="F28" s="20" t="s">
        <v>12</v>
      </c>
      <c r="G28" s="48" t="s">
        <v>2351</v>
      </c>
      <c r="H28" s="48" t="s">
        <v>13</v>
      </c>
      <c r="I28" s="48" t="s">
        <v>14</v>
      </c>
      <c r="J28" s="174">
        <v>7</v>
      </c>
      <c r="K28" s="396">
        <v>17032</v>
      </c>
      <c r="L28" s="66">
        <v>41375</v>
      </c>
      <c r="M28" s="39">
        <v>44742</v>
      </c>
      <c r="N28" s="61" t="str">
        <f t="shared" si="0"/>
        <v>9 Years, 2 Months, 19 Days</v>
      </c>
      <c r="O28" s="48">
        <v>23</v>
      </c>
      <c r="P28" s="48" t="s">
        <v>3873</v>
      </c>
      <c r="Q28" s="71">
        <v>1727678605</v>
      </c>
      <c r="R28" s="126" t="s">
        <v>4173</v>
      </c>
      <c r="S28" s="375">
        <v>9.1999999999999993</v>
      </c>
      <c r="T28" s="375" t="str">
        <f t="shared" si="1"/>
        <v>A</v>
      </c>
      <c r="U28" s="408">
        <v>23</v>
      </c>
      <c r="V28" s="416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</row>
    <row r="29" spans="1:58" customFormat="1" ht="18" customHeight="1" x14ac:dyDescent="0.2">
      <c r="A29" s="5"/>
      <c r="B29" s="34">
        <v>28</v>
      </c>
      <c r="C29" s="63" t="s">
        <v>4386</v>
      </c>
      <c r="D29" s="69" t="s">
        <v>4387</v>
      </c>
      <c r="E29" s="48" t="s">
        <v>4090</v>
      </c>
      <c r="F29" s="20" t="s">
        <v>12</v>
      </c>
      <c r="G29" s="60" t="s">
        <v>2351</v>
      </c>
      <c r="H29" s="60" t="s">
        <v>13</v>
      </c>
      <c r="I29" s="48" t="s">
        <v>14</v>
      </c>
      <c r="J29" s="174">
        <v>7</v>
      </c>
      <c r="K29" s="246">
        <v>17036</v>
      </c>
      <c r="L29" s="66">
        <v>40761</v>
      </c>
      <c r="M29" s="39">
        <v>44742</v>
      </c>
      <c r="N29" s="61" t="str">
        <f t="shared" si="0"/>
        <v>10 Years, 10 Months, 24 Days</v>
      </c>
      <c r="O29" s="48">
        <v>25</v>
      </c>
      <c r="P29" s="48" t="s">
        <v>3830</v>
      </c>
      <c r="Q29" s="71">
        <v>1917808561</v>
      </c>
      <c r="R29" s="156" t="s">
        <v>4388</v>
      </c>
      <c r="S29" s="375">
        <v>10.1</v>
      </c>
      <c r="T29" s="375" t="str">
        <f t="shared" si="1"/>
        <v>A</v>
      </c>
      <c r="U29" s="408">
        <v>22</v>
      </c>
      <c r="V29" s="376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</row>
    <row r="30" spans="1:58" customFormat="1" ht="18" customHeight="1" x14ac:dyDescent="0.2">
      <c r="A30" s="5"/>
      <c r="B30" s="34">
        <v>29</v>
      </c>
      <c r="C30" s="35" t="s">
        <v>1246</v>
      </c>
      <c r="D30" s="36" t="s">
        <v>1247</v>
      </c>
      <c r="E30" s="20" t="s">
        <v>5006</v>
      </c>
      <c r="F30" s="20" t="s">
        <v>12</v>
      </c>
      <c r="G30" s="20" t="s">
        <v>2351</v>
      </c>
      <c r="H30" s="20" t="s">
        <v>13</v>
      </c>
      <c r="I30" s="20" t="s">
        <v>14</v>
      </c>
      <c r="J30" s="174">
        <v>7</v>
      </c>
      <c r="K30" s="246">
        <v>17028</v>
      </c>
      <c r="L30" s="44">
        <v>41237</v>
      </c>
      <c r="M30" s="39">
        <v>44742</v>
      </c>
      <c r="N30" s="40" t="str">
        <f t="shared" si="0"/>
        <v>9 Years, 7 Months, 6 Days</v>
      </c>
      <c r="O30" s="20">
        <v>24</v>
      </c>
      <c r="P30" s="20" t="s">
        <v>5539</v>
      </c>
      <c r="Q30" s="42" t="s">
        <v>1248</v>
      </c>
      <c r="R30" s="58" t="s">
        <v>1249</v>
      </c>
      <c r="S30" s="375">
        <v>9.6999999999999993</v>
      </c>
      <c r="T30" s="375" t="str">
        <f t="shared" si="1"/>
        <v>A</v>
      </c>
      <c r="U30" s="408">
        <v>20</v>
      </c>
      <c r="V30" s="376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</row>
    <row r="31" spans="1:58" customFormat="1" ht="18" customHeight="1" x14ac:dyDescent="0.2">
      <c r="A31" s="5"/>
      <c r="B31" s="34">
        <v>30</v>
      </c>
      <c r="C31" s="50" t="s">
        <v>3606</v>
      </c>
      <c r="D31" s="51" t="s">
        <v>3607</v>
      </c>
      <c r="E31" s="34" t="s">
        <v>5511</v>
      </c>
      <c r="F31" s="34" t="s">
        <v>3384</v>
      </c>
      <c r="G31" s="34" t="s">
        <v>3385</v>
      </c>
      <c r="H31" s="34" t="s">
        <v>13</v>
      </c>
      <c r="I31" s="34" t="s">
        <v>22</v>
      </c>
      <c r="J31" s="176">
        <v>7</v>
      </c>
      <c r="K31" s="246">
        <v>17018</v>
      </c>
      <c r="L31" s="54">
        <v>40156</v>
      </c>
      <c r="M31" s="39">
        <v>44742</v>
      </c>
      <c r="N31" s="40" t="str">
        <f t="shared" si="0"/>
        <v>12 Years, 6 Months, 21 Days</v>
      </c>
      <c r="O31" s="34" t="s">
        <v>5853</v>
      </c>
      <c r="P31" s="34" t="s">
        <v>5823</v>
      </c>
      <c r="Q31" s="100">
        <v>1718811288</v>
      </c>
      <c r="R31" s="155" t="s">
        <v>3608</v>
      </c>
      <c r="S31" s="375">
        <v>12.6</v>
      </c>
      <c r="T31" s="375" t="str">
        <f t="shared" si="1"/>
        <v>C</v>
      </c>
      <c r="U31" s="408">
        <v>15</v>
      </c>
      <c r="V31" s="376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</row>
    <row r="32" spans="1:58" customFormat="1" ht="18" customHeight="1" x14ac:dyDescent="0.2">
      <c r="A32" s="5"/>
      <c r="B32" s="34">
        <v>31</v>
      </c>
      <c r="C32" s="35" t="s">
        <v>1418</v>
      </c>
      <c r="D32" s="43" t="s">
        <v>1419</v>
      </c>
      <c r="E32" s="20" t="s">
        <v>98</v>
      </c>
      <c r="F32" s="20" t="s">
        <v>99</v>
      </c>
      <c r="G32" s="20" t="s">
        <v>100</v>
      </c>
      <c r="H32" s="20" t="s">
        <v>13</v>
      </c>
      <c r="I32" s="20" t="s">
        <v>22</v>
      </c>
      <c r="J32" s="174">
        <v>7</v>
      </c>
      <c r="K32" s="246">
        <v>17010</v>
      </c>
      <c r="L32" s="44">
        <v>40642</v>
      </c>
      <c r="M32" s="39">
        <v>44742</v>
      </c>
      <c r="N32" s="40" t="str">
        <f t="shared" si="0"/>
        <v>11 Years, 2 Months, 21 Days</v>
      </c>
      <c r="O32" s="20">
        <v>25</v>
      </c>
      <c r="P32" s="20" t="s">
        <v>5663</v>
      </c>
      <c r="Q32" s="42" t="s">
        <v>1420</v>
      </c>
      <c r="R32" s="58" t="s">
        <v>1421</v>
      </c>
      <c r="S32" s="375">
        <v>11.2</v>
      </c>
      <c r="T32" s="375" t="str">
        <f t="shared" si="1"/>
        <v>B</v>
      </c>
      <c r="U32" s="408">
        <v>19</v>
      </c>
      <c r="V32" s="376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</row>
    <row r="33" spans="1:58" customFormat="1" ht="18" customHeight="1" x14ac:dyDescent="0.2">
      <c r="A33" s="5"/>
      <c r="B33" s="34">
        <v>32</v>
      </c>
      <c r="C33" s="78" t="s">
        <v>5084</v>
      </c>
      <c r="D33" s="59" t="s">
        <v>5085</v>
      </c>
      <c r="E33" s="60" t="s">
        <v>2686</v>
      </c>
      <c r="F33" s="20" t="s">
        <v>12</v>
      </c>
      <c r="G33" s="60" t="s">
        <v>2351</v>
      </c>
      <c r="H33" s="77" t="s">
        <v>13</v>
      </c>
      <c r="I33" s="60" t="s">
        <v>14</v>
      </c>
      <c r="J33" s="174">
        <v>7</v>
      </c>
      <c r="K33" s="246">
        <v>17048</v>
      </c>
      <c r="L33" s="45">
        <v>40909</v>
      </c>
      <c r="M33" s="39">
        <v>44742</v>
      </c>
      <c r="N33" s="61" t="str">
        <f t="shared" si="0"/>
        <v>10 Years, 5 Months, 29 Days</v>
      </c>
      <c r="O33" s="48">
        <v>24</v>
      </c>
      <c r="P33" s="48" t="s">
        <v>5010</v>
      </c>
      <c r="Q33" s="79">
        <v>1536255961</v>
      </c>
      <c r="R33" s="126" t="s">
        <v>5086</v>
      </c>
      <c r="S33" s="375">
        <v>10.5</v>
      </c>
      <c r="T33" s="375" t="str">
        <f t="shared" si="1"/>
        <v>A</v>
      </c>
      <c r="U33" s="408">
        <v>20</v>
      </c>
      <c r="V33" s="376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</row>
    <row r="34" spans="1:58" customFormat="1" ht="18" customHeight="1" x14ac:dyDescent="0.2">
      <c r="A34" s="5"/>
      <c r="B34" s="34">
        <v>33</v>
      </c>
      <c r="C34" s="35" t="s">
        <v>111</v>
      </c>
      <c r="D34" s="36" t="s">
        <v>112</v>
      </c>
      <c r="E34" s="20" t="s">
        <v>98</v>
      </c>
      <c r="F34" s="20" t="s">
        <v>99</v>
      </c>
      <c r="G34" s="20" t="s">
        <v>100</v>
      </c>
      <c r="H34" s="20" t="s">
        <v>13</v>
      </c>
      <c r="I34" s="20" t="s">
        <v>22</v>
      </c>
      <c r="J34" s="174">
        <v>7</v>
      </c>
      <c r="K34" s="246">
        <v>17007</v>
      </c>
      <c r="L34" s="44">
        <v>40790</v>
      </c>
      <c r="M34" s="39">
        <v>44742</v>
      </c>
      <c r="N34" s="40" t="str">
        <f t="shared" ref="N34:N61" si="2">DATEDIF(L34,M34,"Y") &amp; " Years, "&amp; DATEDIF(L34,M34,"YM") &amp; " Months, "&amp;DATEDIF(L34,M34, "MD") &amp; " Days"</f>
        <v>10 Years, 9 Months, 26 Days</v>
      </c>
      <c r="O34" s="20">
        <v>22</v>
      </c>
      <c r="P34" s="20" t="s">
        <v>5562</v>
      </c>
      <c r="Q34" s="47" t="s">
        <v>6027</v>
      </c>
      <c r="R34" s="58" t="s">
        <v>113</v>
      </c>
      <c r="S34" s="375">
        <v>10.9</v>
      </c>
      <c r="T34" s="375" t="str">
        <f t="shared" ref="T34:T61" si="3">IF(S34&lt;=10.5,"A",IF(S34&lt;=12,"B",IF(S34&lt;=16,"C")))</f>
        <v>B</v>
      </c>
      <c r="U34" s="408">
        <v>16</v>
      </c>
      <c r="V34" s="376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</row>
    <row r="35" spans="1:58" s="5" customFormat="1" ht="18" customHeight="1" x14ac:dyDescent="0.2">
      <c r="B35" s="34">
        <v>34</v>
      </c>
      <c r="C35" s="136" t="s">
        <v>4070</v>
      </c>
      <c r="D35" s="36" t="s">
        <v>4071</v>
      </c>
      <c r="E35" s="48" t="s">
        <v>2829</v>
      </c>
      <c r="F35" s="20" t="s">
        <v>12</v>
      </c>
      <c r="G35" s="48" t="s">
        <v>2351</v>
      </c>
      <c r="H35" s="48" t="s">
        <v>13</v>
      </c>
      <c r="I35" s="48" t="s">
        <v>14</v>
      </c>
      <c r="J35" s="174">
        <v>7</v>
      </c>
      <c r="K35" s="246">
        <v>17031</v>
      </c>
      <c r="L35" s="66">
        <v>40537</v>
      </c>
      <c r="M35" s="39">
        <v>44742</v>
      </c>
      <c r="N35" s="61" t="str">
        <f t="shared" si="2"/>
        <v>11 Years, 6 Months, 5 Days</v>
      </c>
      <c r="O35" s="48">
        <v>24</v>
      </c>
      <c r="P35" s="48" t="s">
        <v>3973</v>
      </c>
      <c r="Q35" s="71">
        <v>1716716294</v>
      </c>
      <c r="R35" s="126" t="s">
        <v>4072</v>
      </c>
      <c r="S35" s="375">
        <v>11.6</v>
      </c>
      <c r="T35" s="375" t="str">
        <f t="shared" si="3"/>
        <v>B</v>
      </c>
      <c r="U35" s="408">
        <v>16</v>
      </c>
      <c r="V35" s="376"/>
    </row>
    <row r="36" spans="1:58" s="5" customFormat="1" ht="18" customHeight="1" x14ac:dyDescent="0.2">
      <c r="B36" s="34">
        <v>35</v>
      </c>
      <c r="C36" s="73" t="s">
        <v>4901</v>
      </c>
      <c r="D36" s="76" t="s">
        <v>4902</v>
      </c>
      <c r="E36" s="60" t="s">
        <v>2686</v>
      </c>
      <c r="F36" s="20" t="s">
        <v>12</v>
      </c>
      <c r="G36" s="60" t="s">
        <v>2351</v>
      </c>
      <c r="H36" s="60" t="s">
        <v>13</v>
      </c>
      <c r="I36" s="60" t="s">
        <v>14</v>
      </c>
      <c r="J36" s="174">
        <v>7</v>
      </c>
      <c r="K36" s="246">
        <v>17044</v>
      </c>
      <c r="L36" s="45">
        <v>39628</v>
      </c>
      <c r="M36" s="39">
        <v>44742</v>
      </c>
      <c r="N36" s="61" t="str">
        <f t="shared" si="2"/>
        <v>14 Years, 0 Months, 1 Days</v>
      </c>
      <c r="O36" s="48">
        <v>24</v>
      </c>
      <c r="P36" s="48" t="s">
        <v>4903</v>
      </c>
      <c r="Q36" s="71">
        <v>1715255709</v>
      </c>
      <c r="R36" s="161" t="s">
        <v>4904</v>
      </c>
      <c r="S36" s="375">
        <v>14</v>
      </c>
      <c r="T36" s="375" t="str">
        <f t="shared" si="3"/>
        <v>C</v>
      </c>
      <c r="U36" s="408">
        <v>15</v>
      </c>
      <c r="V36" s="376"/>
    </row>
    <row r="37" spans="1:58" s="5" customFormat="1" ht="18" customHeight="1" x14ac:dyDescent="0.2">
      <c r="B37" s="34">
        <v>36</v>
      </c>
      <c r="C37" s="50" t="s">
        <v>3615</v>
      </c>
      <c r="D37" s="51" t="s">
        <v>3616</v>
      </c>
      <c r="E37" s="34" t="s">
        <v>5511</v>
      </c>
      <c r="F37" s="34" t="s">
        <v>3384</v>
      </c>
      <c r="G37" s="34" t="s">
        <v>3385</v>
      </c>
      <c r="H37" s="34" t="s">
        <v>13</v>
      </c>
      <c r="I37" s="34" t="s">
        <v>22</v>
      </c>
      <c r="J37" s="176">
        <v>7</v>
      </c>
      <c r="K37" s="246">
        <v>17021</v>
      </c>
      <c r="L37" s="54">
        <v>41276</v>
      </c>
      <c r="M37" s="39">
        <v>44742</v>
      </c>
      <c r="N37" s="40" t="str">
        <f t="shared" si="2"/>
        <v>9 Years, 5 Months, 28 Days</v>
      </c>
      <c r="O37" s="34" t="s">
        <v>5838</v>
      </c>
      <c r="P37" s="34" t="s">
        <v>5842</v>
      </c>
      <c r="Q37" s="100">
        <v>1712646974</v>
      </c>
      <c r="R37" s="155" t="s">
        <v>3617</v>
      </c>
      <c r="S37" s="375">
        <v>9.5</v>
      </c>
      <c r="T37" s="375" t="str">
        <f t="shared" si="3"/>
        <v>A</v>
      </c>
      <c r="U37" s="408">
        <v>18</v>
      </c>
      <c r="V37" s="376"/>
    </row>
    <row r="38" spans="1:58" customFormat="1" ht="18" customHeight="1" x14ac:dyDescent="0.2">
      <c r="A38" s="5"/>
      <c r="B38" s="34">
        <v>37</v>
      </c>
      <c r="C38" s="35" t="s">
        <v>2684</v>
      </c>
      <c r="D38" s="36" t="s">
        <v>2685</v>
      </c>
      <c r="E38" s="20" t="s">
        <v>2686</v>
      </c>
      <c r="F38" s="20" t="s">
        <v>12</v>
      </c>
      <c r="G38" s="20" t="s">
        <v>2351</v>
      </c>
      <c r="H38" s="20" t="s">
        <v>13</v>
      </c>
      <c r="I38" s="20" t="s">
        <v>14</v>
      </c>
      <c r="J38" s="174">
        <v>7</v>
      </c>
      <c r="K38" s="246">
        <v>17029</v>
      </c>
      <c r="L38" s="44">
        <v>41336</v>
      </c>
      <c r="M38" s="39">
        <v>44742</v>
      </c>
      <c r="N38" s="40" t="str">
        <f t="shared" si="2"/>
        <v>9 Years, 3 Months, 27 Days</v>
      </c>
      <c r="O38" s="20">
        <v>21</v>
      </c>
      <c r="P38" s="20" t="s">
        <v>5592</v>
      </c>
      <c r="Q38" s="42" t="s">
        <v>2687</v>
      </c>
      <c r="R38" s="58" t="s">
        <v>2688</v>
      </c>
      <c r="S38" s="375">
        <v>9.3000000000000007</v>
      </c>
      <c r="T38" s="375" t="str">
        <f t="shared" si="3"/>
        <v>A</v>
      </c>
      <c r="U38" s="408">
        <v>18</v>
      </c>
      <c r="V38" s="376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</row>
    <row r="39" spans="1:58" customFormat="1" ht="18" customHeight="1" x14ac:dyDescent="0.2">
      <c r="A39" s="5"/>
      <c r="B39" s="34">
        <v>38</v>
      </c>
      <c r="C39" s="50" t="s">
        <v>3604</v>
      </c>
      <c r="D39" s="51" t="s">
        <v>3605</v>
      </c>
      <c r="E39" s="34" t="s">
        <v>5511</v>
      </c>
      <c r="F39" s="34" t="s">
        <v>3384</v>
      </c>
      <c r="G39" s="34" t="s">
        <v>3385</v>
      </c>
      <c r="H39" s="34" t="s">
        <v>13</v>
      </c>
      <c r="I39" s="34" t="s">
        <v>22</v>
      </c>
      <c r="J39" s="176">
        <v>7</v>
      </c>
      <c r="K39" s="246">
        <v>17017</v>
      </c>
      <c r="L39" s="54">
        <v>40487</v>
      </c>
      <c r="M39" s="39">
        <v>44742</v>
      </c>
      <c r="N39" s="40" t="str">
        <f t="shared" si="2"/>
        <v>11 Years, 7 Months, 25 Days</v>
      </c>
      <c r="O39" s="34" t="s">
        <v>5852</v>
      </c>
      <c r="P39" s="34" t="s">
        <v>5820</v>
      </c>
      <c r="Q39" s="100">
        <v>1987588099</v>
      </c>
      <c r="R39" s="50"/>
      <c r="S39" s="375">
        <v>11.7</v>
      </c>
      <c r="T39" s="375" t="str">
        <f t="shared" si="3"/>
        <v>B</v>
      </c>
      <c r="U39" s="408">
        <v>15</v>
      </c>
      <c r="V39" s="376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</row>
    <row r="40" spans="1:58" customFormat="1" ht="18" customHeight="1" x14ac:dyDescent="0.2">
      <c r="A40" s="5"/>
      <c r="B40" s="34">
        <v>39</v>
      </c>
      <c r="C40" s="78" t="s">
        <v>5004</v>
      </c>
      <c r="D40" s="59" t="s">
        <v>5005</v>
      </c>
      <c r="E40" s="60" t="s">
        <v>5006</v>
      </c>
      <c r="F40" s="20" t="s">
        <v>12</v>
      </c>
      <c r="G40" s="60" t="s">
        <v>2351</v>
      </c>
      <c r="H40" s="77" t="s">
        <v>13</v>
      </c>
      <c r="I40" s="60" t="s">
        <v>14</v>
      </c>
      <c r="J40" s="174">
        <v>7</v>
      </c>
      <c r="K40" s="246">
        <v>17046</v>
      </c>
      <c r="L40" s="45">
        <v>41147</v>
      </c>
      <c r="M40" s="39">
        <v>44742</v>
      </c>
      <c r="N40" s="61" t="str">
        <f t="shared" si="2"/>
        <v>9 Years, 10 Months, 4 Days</v>
      </c>
      <c r="O40" s="48">
        <v>27</v>
      </c>
      <c r="P40" s="48" t="s">
        <v>4960</v>
      </c>
      <c r="Q40" s="79">
        <v>1816439277</v>
      </c>
      <c r="R40" s="126" t="s">
        <v>5007</v>
      </c>
      <c r="S40" s="375">
        <v>9.1</v>
      </c>
      <c r="T40" s="375" t="str">
        <f t="shared" si="3"/>
        <v>A</v>
      </c>
      <c r="U40" s="408">
        <v>16</v>
      </c>
      <c r="V40" s="376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</row>
    <row r="41" spans="1:58" customFormat="1" ht="18" customHeight="1" x14ac:dyDescent="0.2">
      <c r="A41" s="5"/>
      <c r="B41" s="34">
        <v>40</v>
      </c>
      <c r="C41" s="386" t="s">
        <v>3896</v>
      </c>
      <c r="D41" s="387" t="s">
        <v>3897</v>
      </c>
      <c r="E41" s="388" t="s">
        <v>3898</v>
      </c>
      <c r="F41" s="20" t="s">
        <v>12</v>
      </c>
      <c r="G41" s="61" t="s">
        <v>2351</v>
      </c>
      <c r="H41" s="61" t="s">
        <v>13</v>
      </c>
      <c r="I41" s="61" t="s">
        <v>14</v>
      </c>
      <c r="J41" s="177">
        <v>7</v>
      </c>
      <c r="K41" s="246">
        <v>17060</v>
      </c>
      <c r="L41" s="389">
        <v>41687</v>
      </c>
      <c r="M41" s="105">
        <v>44742</v>
      </c>
      <c r="N41" s="61" t="str">
        <f t="shared" si="2"/>
        <v>8 Years, 4 Months, 13 Days</v>
      </c>
      <c r="O41" s="61" t="s">
        <v>3899</v>
      </c>
      <c r="P41" s="61" t="s">
        <v>3840</v>
      </c>
      <c r="Q41" s="390">
        <v>1711358217</v>
      </c>
      <c r="R41" s="391" t="s">
        <v>3900</v>
      </c>
      <c r="S41" s="375">
        <v>8.4</v>
      </c>
      <c r="T41" s="375" t="str">
        <f t="shared" si="3"/>
        <v>A</v>
      </c>
      <c r="U41" s="408">
        <v>11</v>
      </c>
      <c r="V41" s="376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</row>
    <row r="42" spans="1:58" customFormat="1" ht="18" customHeight="1" x14ac:dyDescent="0.2">
      <c r="A42" s="5"/>
      <c r="B42" s="34">
        <v>41</v>
      </c>
      <c r="C42" s="35" t="s">
        <v>96</v>
      </c>
      <c r="D42" s="36" t="s">
        <v>97</v>
      </c>
      <c r="E42" s="20" t="s">
        <v>98</v>
      </c>
      <c r="F42" s="20" t="s">
        <v>99</v>
      </c>
      <c r="G42" s="20" t="s">
        <v>100</v>
      </c>
      <c r="H42" s="20" t="s">
        <v>13</v>
      </c>
      <c r="I42" s="20" t="s">
        <v>22</v>
      </c>
      <c r="J42" s="174">
        <v>7</v>
      </c>
      <c r="K42" s="246">
        <v>17005</v>
      </c>
      <c r="L42" s="44">
        <v>39848</v>
      </c>
      <c r="M42" s="39">
        <v>44742</v>
      </c>
      <c r="N42" s="40" t="str">
        <f t="shared" si="2"/>
        <v>13 Years, 4 Months, 26 Days</v>
      </c>
      <c r="O42" s="20">
        <v>25</v>
      </c>
      <c r="P42" s="20" t="s">
        <v>5539</v>
      </c>
      <c r="Q42" s="42">
        <v>1766496290</v>
      </c>
      <c r="R42" s="58" t="s">
        <v>101</v>
      </c>
      <c r="S42" s="375">
        <v>13.4</v>
      </c>
      <c r="T42" s="375" t="str">
        <f t="shared" si="3"/>
        <v>C</v>
      </c>
      <c r="U42" s="408">
        <v>13</v>
      </c>
      <c r="V42" s="376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</row>
    <row r="43" spans="1:58" customFormat="1" ht="18" customHeight="1" x14ac:dyDescent="0.2">
      <c r="A43" s="5"/>
      <c r="B43" s="34">
        <v>42</v>
      </c>
      <c r="C43" s="78" t="s">
        <v>5018</v>
      </c>
      <c r="D43" s="59" t="s">
        <v>5019</v>
      </c>
      <c r="E43" s="60" t="s">
        <v>2829</v>
      </c>
      <c r="F43" s="20" t="s">
        <v>12</v>
      </c>
      <c r="G43" s="60" t="s">
        <v>2351</v>
      </c>
      <c r="H43" s="77" t="s">
        <v>13</v>
      </c>
      <c r="I43" s="60" t="s">
        <v>14</v>
      </c>
      <c r="J43" s="174">
        <v>7</v>
      </c>
      <c r="K43" s="246">
        <v>17047</v>
      </c>
      <c r="L43" s="45">
        <v>41142</v>
      </c>
      <c r="M43" s="39">
        <v>44742</v>
      </c>
      <c r="N43" s="61" t="str">
        <f t="shared" si="2"/>
        <v>9 Years, 10 Months, 9 Days</v>
      </c>
      <c r="O43" s="48">
        <v>25</v>
      </c>
      <c r="P43" s="48" t="s">
        <v>4960</v>
      </c>
      <c r="Q43" s="79">
        <v>1734439260</v>
      </c>
      <c r="R43" s="126" t="s">
        <v>5020</v>
      </c>
      <c r="S43" s="375">
        <v>9.1</v>
      </c>
      <c r="T43" s="375" t="str">
        <f t="shared" si="3"/>
        <v>A</v>
      </c>
      <c r="U43" s="408">
        <v>9</v>
      </c>
      <c r="V43" s="376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</row>
    <row r="44" spans="1:58" customFormat="1" ht="18" customHeight="1" x14ac:dyDescent="0.2">
      <c r="A44" s="5"/>
      <c r="B44" s="34">
        <v>43</v>
      </c>
      <c r="C44" s="121" t="s">
        <v>6808</v>
      </c>
      <c r="D44" s="122" t="s">
        <v>6809</v>
      </c>
      <c r="E44" s="110" t="s">
        <v>4090</v>
      </c>
      <c r="F44" s="20" t="s">
        <v>12</v>
      </c>
      <c r="G44" s="110" t="s">
        <v>2351</v>
      </c>
      <c r="H44" s="110" t="s">
        <v>13</v>
      </c>
      <c r="I44" s="122" t="s">
        <v>14</v>
      </c>
      <c r="J44" s="177">
        <v>7</v>
      </c>
      <c r="K44" s="246">
        <v>17059</v>
      </c>
      <c r="L44" s="123">
        <v>40799</v>
      </c>
      <c r="M44" s="105">
        <v>44742</v>
      </c>
      <c r="N44" s="61" t="str">
        <f t="shared" si="2"/>
        <v>10 Years, 9 Months, 17 Days</v>
      </c>
      <c r="O44" s="122">
        <v>25</v>
      </c>
      <c r="P44" s="122">
        <v>20</v>
      </c>
      <c r="Q44" s="339">
        <v>8801713163822</v>
      </c>
      <c r="R44" s="385" t="s">
        <v>6810</v>
      </c>
      <c r="S44" s="375">
        <v>10.9</v>
      </c>
      <c r="T44" s="375" t="str">
        <f t="shared" si="3"/>
        <v>B</v>
      </c>
      <c r="U44" s="408">
        <v>14</v>
      </c>
      <c r="V44" s="376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</row>
    <row r="45" spans="1:58" customFormat="1" ht="18" customHeight="1" x14ac:dyDescent="0.2">
      <c r="A45" s="5"/>
      <c r="B45" s="34">
        <v>44</v>
      </c>
      <c r="C45" s="35" t="s">
        <v>1469</v>
      </c>
      <c r="D45" s="36" t="s">
        <v>1470</v>
      </c>
      <c r="E45" s="20" t="s">
        <v>98</v>
      </c>
      <c r="F45" s="20" t="s">
        <v>99</v>
      </c>
      <c r="G45" s="20" t="s">
        <v>100</v>
      </c>
      <c r="H45" s="20" t="s">
        <v>13</v>
      </c>
      <c r="I45" s="20" t="s">
        <v>22</v>
      </c>
      <c r="J45" s="174">
        <v>7</v>
      </c>
      <c r="K45" s="246">
        <v>17011</v>
      </c>
      <c r="L45" s="44">
        <v>40025</v>
      </c>
      <c r="M45" s="39">
        <v>44742</v>
      </c>
      <c r="N45" s="40" t="str">
        <f t="shared" si="2"/>
        <v>12 Years, 10 Months, 30 Days</v>
      </c>
      <c r="O45" s="20">
        <v>26</v>
      </c>
      <c r="P45" s="20" t="s">
        <v>5580</v>
      </c>
      <c r="Q45" s="42">
        <v>1911000150</v>
      </c>
      <c r="R45" s="58" t="s">
        <v>1471</v>
      </c>
      <c r="S45" s="375">
        <v>12.1</v>
      </c>
      <c r="T45" s="375" t="str">
        <f t="shared" si="3"/>
        <v>C</v>
      </c>
      <c r="U45" s="408">
        <v>12</v>
      </c>
      <c r="V45" s="376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</row>
    <row r="46" spans="1:58" customFormat="1" ht="18" customHeight="1" x14ac:dyDescent="0.2">
      <c r="A46" s="5"/>
      <c r="B46" s="34">
        <v>45</v>
      </c>
      <c r="C46" s="78" t="s">
        <v>5097</v>
      </c>
      <c r="D46" s="59" t="s">
        <v>5098</v>
      </c>
      <c r="E46" s="60" t="s">
        <v>4090</v>
      </c>
      <c r="F46" s="20" t="s">
        <v>12</v>
      </c>
      <c r="G46" s="60" t="s">
        <v>2351</v>
      </c>
      <c r="H46" s="77" t="s">
        <v>13</v>
      </c>
      <c r="I46" s="60" t="s">
        <v>14</v>
      </c>
      <c r="J46" s="174">
        <v>7</v>
      </c>
      <c r="K46" s="246">
        <v>17049</v>
      </c>
      <c r="L46" s="45">
        <v>40353</v>
      </c>
      <c r="M46" s="39">
        <v>44742</v>
      </c>
      <c r="N46" s="61" t="str">
        <f t="shared" si="2"/>
        <v>12 Years, 0 Months, 6 Days</v>
      </c>
      <c r="O46" s="48">
        <v>22</v>
      </c>
      <c r="P46" s="48" t="s">
        <v>5010</v>
      </c>
      <c r="Q46" s="79">
        <v>1712986155</v>
      </c>
      <c r="R46" s="126" t="s">
        <v>5099</v>
      </c>
      <c r="S46" s="375">
        <v>12</v>
      </c>
      <c r="T46" s="375" t="str">
        <f t="shared" si="3"/>
        <v>B</v>
      </c>
      <c r="U46" s="408">
        <v>13</v>
      </c>
      <c r="V46" s="376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</row>
    <row r="47" spans="1:58" customFormat="1" ht="18" customHeight="1" x14ac:dyDescent="0.2">
      <c r="A47" s="5"/>
      <c r="B47" s="34">
        <v>46</v>
      </c>
      <c r="C47" s="63" t="s">
        <v>4419</v>
      </c>
      <c r="D47" s="34" t="s">
        <v>5532</v>
      </c>
      <c r="E47" s="65" t="s">
        <v>4090</v>
      </c>
      <c r="F47" s="20" t="s">
        <v>12</v>
      </c>
      <c r="G47" s="60" t="s">
        <v>2351</v>
      </c>
      <c r="H47" s="60" t="s">
        <v>13</v>
      </c>
      <c r="I47" s="48" t="s">
        <v>14</v>
      </c>
      <c r="J47" s="174">
        <v>7</v>
      </c>
      <c r="K47" s="246">
        <v>17037</v>
      </c>
      <c r="L47" s="66">
        <v>41128</v>
      </c>
      <c r="M47" s="39">
        <v>44742</v>
      </c>
      <c r="N47" s="61" t="str">
        <f t="shared" si="2"/>
        <v>9 Years, 10 Months, 23 Days</v>
      </c>
      <c r="O47" s="48">
        <v>29</v>
      </c>
      <c r="P47" s="48" t="s">
        <v>3851</v>
      </c>
      <c r="Q47" s="71">
        <v>1841034952</v>
      </c>
      <c r="R47" s="156" t="s">
        <v>4420</v>
      </c>
      <c r="S47" s="375">
        <v>9.1</v>
      </c>
      <c r="T47" s="375" t="str">
        <f t="shared" si="3"/>
        <v>A</v>
      </c>
      <c r="U47" s="408">
        <v>7</v>
      </c>
      <c r="V47" s="376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</row>
    <row r="48" spans="1:58" customFormat="1" ht="18" customHeight="1" x14ac:dyDescent="0.2">
      <c r="A48" s="5"/>
      <c r="B48" s="34">
        <v>47</v>
      </c>
      <c r="C48" s="75" t="s">
        <v>4774</v>
      </c>
      <c r="D48" s="76" t="s">
        <v>4775</v>
      </c>
      <c r="E48" s="77" t="s">
        <v>4090</v>
      </c>
      <c r="F48" s="20" t="s">
        <v>12</v>
      </c>
      <c r="G48" s="60" t="s">
        <v>2351</v>
      </c>
      <c r="H48" s="60" t="s">
        <v>13</v>
      </c>
      <c r="I48" s="60" t="s">
        <v>14</v>
      </c>
      <c r="J48" s="174">
        <v>7</v>
      </c>
      <c r="K48" s="246">
        <v>17042</v>
      </c>
      <c r="L48" s="45">
        <v>41019</v>
      </c>
      <c r="M48" s="39">
        <v>44742</v>
      </c>
      <c r="N48" s="61" t="str">
        <f t="shared" si="2"/>
        <v>10 Years, 2 Months, 10 Days</v>
      </c>
      <c r="O48" s="48">
        <v>23</v>
      </c>
      <c r="P48" s="48" t="s">
        <v>3905</v>
      </c>
      <c r="Q48" s="71">
        <v>1713490274</v>
      </c>
      <c r="R48" s="161" t="s">
        <v>4776</v>
      </c>
      <c r="S48" s="375">
        <v>10.199999999999999</v>
      </c>
      <c r="T48" s="375" t="str">
        <f t="shared" si="3"/>
        <v>A</v>
      </c>
      <c r="U48" s="408">
        <v>7</v>
      </c>
      <c r="V48" s="376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</row>
    <row r="49" spans="1:58" customFormat="1" ht="18" customHeight="1" x14ac:dyDescent="0.2">
      <c r="A49" s="5"/>
      <c r="B49" s="34">
        <v>48</v>
      </c>
      <c r="C49" s="50" t="s">
        <v>3626</v>
      </c>
      <c r="D49" s="51" t="s">
        <v>3627</v>
      </c>
      <c r="E49" s="34" t="s">
        <v>5511</v>
      </c>
      <c r="F49" s="34" t="s">
        <v>3384</v>
      </c>
      <c r="G49" s="34" t="s">
        <v>3385</v>
      </c>
      <c r="H49" s="34" t="s">
        <v>13</v>
      </c>
      <c r="I49" s="34" t="s">
        <v>22</v>
      </c>
      <c r="J49" s="176">
        <v>7</v>
      </c>
      <c r="K49" s="246">
        <v>17025</v>
      </c>
      <c r="L49" s="54">
        <v>41160</v>
      </c>
      <c r="M49" s="39">
        <v>44742</v>
      </c>
      <c r="N49" s="40" t="str">
        <f t="shared" si="2"/>
        <v>9 Years, 9 Months, 22 Days</v>
      </c>
      <c r="O49" s="34" t="s">
        <v>5852</v>
      </c>
      <c r="P49" s="34" t="s">
        <v>5807</v>
      </c>
      <c r="Q49" s="100">
        <v>1717466598</v>
      </c>
      <c r="R49" s="155" t="s">
        <v>3628</v>
      </c>
      <c r="S49" s="375">
        <v>9.9</v>
      </c>
      <c r="T49" s="375" t="str">
        <f t="shared" si="3"/>
        <v>A</v>
      </c>
      <c r="U49" s="408">
        <v>5</v>
      </c>
      <c r="V49" s="376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</row>
    <row r="50" spans="1:58" customFormat="1" ht="18" customHeight="1" x14ac:dyDescent="0.2">
      <c r="A50" s="5"/>
      <c r="B50" s="34">
        <v>49</v>
      </c>
      <c r="C50" s="68" t="s">
        <v>6548</v>
      </c>
      <c r="D50" s="65" t="s">
        <v>6549</v>
      </c>
      <c r="E50" s="60" t="s">
        <v>4534</v>
      </c>
      <c r="F50" s="20" t="s">
        <v>12</v>
      </c>
      <c r="G50" s="60" t="s">
        <v>2351</v>
      </c>
      <c r="H50" s="60" t="s">
        <v>13</v>
      </c>
      <c r="I50" s="60" t="s">
        <v>14</v>
      </c>
      <c r="J50" s="174">
        <v>7</v>
      </c>
      <c r="K50" s="246">
        <v>17052</v>
      </c>
      <c r="L50" s="118">
        <v>40803</v>
      </c>
      <c r="M50" s="105">
        <v>44742</v>
      </c>
      <c r="N50" s="61" t="str">
        <f t="shared" si="2"/>
        <v>10 Years, 9 Months, 13 Days</v>
      </c>
      <c r="O50" s="65">
        <v>25</v>
      </c>
      <c r="P50" s="65" t="s">
        <v>5580</v>
      </c>
      <c r="Q50" s="324" t="s">
        <v>6550</v>
      </c>
      <c r="R50" s="126" t="s">
        <v>6551</v>
      </c>
      <c r="S50" s="375">
        <v>10.9</v>
      </c>
      <c r="T50" s="375" t="str">
        <f t="shared" si="3"/>
        <v>B</v>
      </c>
      <c r="U50" s="408">
        <v>10</v>
      </c>
      <c r="V50" s="376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</row>
    <row r="51" spans="1:58" customFormat="1" ht="18" customHeight="1" x14ac:dyDescent="0.2">
      <c r="A51" s="5"/>
      <c r="B51" s="34">
        <v>50</v>
      </c>
      <c r="C51" s="63" t="s">
        <v>4696</v>
      </c>
      <c r="D51" s="64" t="s">
        <v>4697</v>
      </c>
      <c r="E51" s="48" t="s">
        <v>2686</v>
      </c>
      <c r="F51" s="20" t="s">
        <v>12</v>
      </c>
      <c r="G51" s="60" t="s">
        <v>2351</v>
      </c>
      <c r="H51" s="60" t="s">
        <v>13</v>
      </c>
      <c r="I51" s="48" t="s">
        <v>14</v>
      </c>
      <c r="J51" s="174">
        <v>7</v>
      </c>
      <c r="K51" s="246">
        <v>17040</v>
      </c>
      <c r="L51" s="66">
        <v>41133</v>
      </c>
      <c r="M51" s="39">
        <v>44742</v>
      </c>
      <c r="N51" s="61" t="str">
        <f t="shared" si="2"/>
        <v>9 Years, 10 Months, 18 Days</v>
      </c>
      <c r="O51" s="48">
        <v>21</v>
      </c>
      <c r="P51" s="48" t="s">
        <v>3950</v>
      </c>
      <c r="Q51" s="71">
        <v>1712943873</v>
      </c>
      <c r="R51" s="126" t="s">
        <v>4695</v>
      </c>
      <c r="S51" s="375">
        <v>9.1</v>
      </c>
      <c r="T51" s="375" t="str">
        <f t="shared" si="3"/>
        <v>A</v>
      </c>
      <c r="U51" s="408">
        <v>1</v>
      </c>
      <c r="V51" s="376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</row>
    <row r="52" spans="1:58" customFormat="1" ht="18" customHeight="1" x14ac:dyDescent="0.2">
      <c r="A52" s="5"/>
      <c r="B52" s="34">
        <v>51</v>
      </c>
      <c r="C52" s="73" t="s">
        <v>4952</v>
      </c>
      <c r="D52" s="59" t="s">
        <v>4953</v>
      </c>
      <c r="E52" s="60" t="s">
        <v>4090</v>
      </c>
      <c r="F52" s="20" t="s">
        <v>12</v>
      </c>
      <c r="G52" s="60" t="s">
        <v>2351</v>
      </c>
      <c r="H52" s="60" t="s">
        <v>13</v>
      </c>
      <c r="I52" s="60" t="s">
        <v>14</v>
      </c>
      <c r="J52" s="174">
        <v>7</v>
      </c>
      <c r="K52" s="246">
        <v>17045</v>
      </c>
      <c r="L52" s="45">
        <v>40405</v>
      </c>
      <c r="M52" s="39">
        <v>44742</v>
      </c>
      <c r="N52" s="61" t="str">
        <f t="shared" si="2"/>
        <v>11 Years, 10 Months, 15 Days</v>
      </c>
      <c r="O52" s="48">
        <v>26</v>
      </c>
      <c r="P52" s="48" t="s">
        <v>4298</v>
      </c>
      <c r="Q52" s="71">
        <v>1732930258</v>
      </c>
      <c r="R52" s="161" t="s">
        <v>2772</v>
      </c>
      <c r="S52" s="375">
        <v>11.1</v>
      </c>
      <c r="T52" s="375" t="str">
        <f t="shared" si="3"/>
        <v>B</v>
      </c>
      <c r="U52" s="408">
        <v>7</v>
      </c>
      <c r="V52" s="376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</row>
    <row r="53" spans="1:58" ht="18" customHeight="1" x14ac:dyDescent="0.2">
      <c r="B53" s="34">
        <v>52</v>
      </c>
      <c r="C53" s="121" t="s">
        <v>6506</v>
      </c>
      <c r="D53" s="122" t="s">
        <v>6507</v>
      </c>
      <c r="E53" s="110" t="s">
        <v>2401</v>
      </c>
      <c r="F53" s="20" t="s">
        <v>12</v>
      </c>
      <c r="G53" s="110" t="s">
        <v>2351</v>
      </c>
      <c r="H53" s="110" t="s">
        <v>13</v>
      </c>
      <c r="I53" s="122" t="s">
        <v>14</v>
      </c>
      <c r="J53" s="177">
        <v>7</v>
      </c>
      <c r="K53" s="246">
        <v>17051</v>
      </c>
      <c r="L53" s="123">
        <v>40641</v>
      </c>
      <c r="M53" s="105">
        <v>44742</v>
      </c>
      <c r="N53" s="61" t="str">
        <f t="shared" si="2"/>
        <v>11 Years, 2 Months, 22 Days</v>
      </c>
      <c r="O53" s="122">
        <v>30</v>
      </c>
      <c r="P53" s="122" t="s">
        <v>6508</v>
      </c>
      <c r="Q53" s="323" t="s">
        <v>6509</v>
      </c>
      <c r="R53" s="151" t="s">
        <v>6510</v>
      </c>
      <c r="S53" s="375">
        <v>11.2</v>
      </c>
      <c r="T53" s="375" t="str">
        <f t="shared" si="3"/>
        <v>B</v>
      </c>
      <c r="U53" s="408">
        <v>7</v>
      </c>
      <c r="V53" s="376"/>
    </row>
    <row r="54" spans="1:58" ht="18" customHeight="1" x14ac:dyDescent="0.2">
      <c r="B54" s="34">
        <v>53</v>
      </c>
      <c r="C54" s="50" t="s">
        <v>3609</v>
      </c>
      <c r="D54" s="51" t="s">
        <v>3610</v>
      </c>
      <c r="E54" s="34" t="s">
        <v>5511</v>
      </c>
      <c r="F54" s="34" t="s">
        <v>3384</v>
      </c>
      <c r="G54" s="34" t="s">
        <v>3385</v>
      </c>
      <c r="H54" s="34" t="s">
        <v>13</v>
      </c>
      <c r="I54" s="34" t="s">
        <v>22</v>
      </c>
      <c r="J54" s="176">
        <v>7</v>
      </c>
      <c r="K54" s="246">
        <v>17019</v>
      </c>
      <c r="L54" s="54">
        <v>39098</v>
      </c>
      <c r="M54" s="39">
        <v>44742</v>
      </c>
      <c r="N54" s="40" t="str">
        <f t="shared" si="2"/>
        <v>15 Years, 5 Months, 14 Days</v>
      </c>
      <c r="O54" s="34" t="s">
        <v>5852</v>
      </c>
      <c r="P54" s="34" t="s">
        <v>5820</v>
      </c>
      <c r="Q54" s="100">
        <v>1771311772</v>
      </c>
      <c r="R54" s="155" t="s">
        <v>3611</v>
      </c>
      <c r="S54" s="375">
        <v>15.5</v>
      </c>
      <c r="T54" s="375" t="str">
        <f t="shared" si="3"/>
        <v>C</v>
      </c>
      <c r="U54" s="408">
        <v>12</v>
      </c>
      <c r="V54" s="376"/>
    </row>
    <row r="55" spans="1:58" ht="18" customHeight="1" x14ac:dyDescent="0.2">
      <c r="B55" s="34">
        <v>54</v>
      </c>
      <c r="C55" s="50" t="s">
        <v>3618</v>
      </c>
      <c r="D55" s="51" t="s">
        <v>3619</v>
      </c>
      <c r="E55" s="34" t="s">
        <v>5511</v>
      </c>
      <c r="F55" s="34" t="s">
        <v>3384</v>
      </c>
      <c r="G55" s="34" t="s">
        <v>3385</v>
      </c>
      <c r="H55" s="34" t="s">
        <v>13</v>
      </c>
      <c r="I55" s="34" t="s">
        <v>22</v>
      </c>
      <c r="J55" s="176">
        <v>7</v>
      </c>
      <c r="K55" s="246">
        <v>17022</v>
      </c>
      <c r="L55" s="134">
        <v>40813</v>
      </c>
      <c r="M55" s="39">
        <v>44742</v>
      </c>
      <c r="N55" s="40" t="str">
        <f t="shared" si="2"/>
        <v>10 Years, 9 Months, 3 Days</v>
      </c>
      <c r="O55" s="34" t="s">
        <v>5835</v>
      </c>
      <c r="P55" s="34" t="s">
        <v>5809</v>
      </c>
      <c r="Q55" s="100">
        <v>1623778896</v>
      </c>
      <c r="R55" s="155" t="s">
        <v>3620</v>
      </c>
      <c r="S55" s="375">
        <v>10.9</v>
      </c>
      <c r="T55" s="375" t="str">
        <f t="shared" si="3"/>
        <v>B</v>
      </c>
      <c r="U55" s="408">
        <v>6</v>
      </c>
      <c r="V55" s="376"/>
    </row>
    <row r="56" spans="1:58" ht="18" customHeight="1" x14ac:dyDescent="0.2">
      <c r="B56" s="34">
        <v>55</v>
      </c>
      <c r="C56" s="63" t="s">
        <v>4365</v>
      </c>
      <c r="D56" s="69" t="s">
        <v>4366</v>
      </c>
      <c r="E56" s="65" t="s">
        <v>4363</v>
      </c>
      <c r="F56" s="20" t="s">
        <v>12</v>
      </c>
      <c r="G56" s="60" t="s">
        <v>2351</v>
      </c>
      <c r="H56" s="60" t="s">
        <v>13</v>
      </c>
      <c r="I56" s="48" t="s">
        <v>14</v>
      </c>
      <c r="J56" s="174">
        <v>7</v>
      </c>
      <c r="K56" s="246">
        <v>17035</v>
      </c>
      <c r="L56" s="66">
        <v>39701</v>
      </c>
      <c r="M56" s="39">
        <v>44742</v>
      </c>
      <c r="N56" s="61" t="str">
        <f t="shared" si="2"/>
        <v>13 Years, 9 Months, 20 Days</v>
      </c>
      <c r="O56" s="48">
        <v>26</v>
      </c>
      <c r="P56" s="48" t="s">
        <v>3830</v>
      </c>
      <c r="Q56" s="71">
        <v>1715468481</v>
      </c>
      <c r="R56" s="156" t="s">
        <v>4364</v>
      </c>
      <c r="S56" s="375">
        <v>13.9</v>
      </c>
      <c r="T56" s="375" t="str">
        <f t="shared" si="3"/>
        <v>C</v>
      </c>
      <c r="U56" s="408">
        <v>12</v>
      </c>
      <c r="V56" s="376"/>
    </row>
    <row r="57" spans="1:58" ht="18" customHeight="1" x14ac:dyDescent="0.2">
      <c r="B57" s="34">
        <v>56</v>
      </c>
      <c r="C57" s="63" t="s">
        <v>4264</v>
      </c>
      <c r="D57" s="64" t="s">
        <v>4265</v>
      </c>
      <c r="E57" s="48" t="s">
        <v>5521</v>
      </c>
      <c r="F57" s="20" t="s">
        <v>12</v>
      </c>
      <c r="G57" s="48" t="s">
        <v>2351</v>
      </c>
      <c r="H57" s="48" t="s">
        <v>13</v>
      </c>
      <c r="I57" s="48" t="s">
        <v>14</v>
      </c>
      <c r="J57" s="174">
        <v>7</v>
      </c>
      <c r="K57" s="246">
        <v>17034</v>
      </c>
      <c r="L57" s="66">
        <v>40334</v>
      </c>
      <c r="M57" s="39">
        <v>44742</v>
      </c>
      <c r="N57" s="61" t="str">
        <f t="shared" si="2"/>
        <v>12 Years, 0 Months, 25 Days</v>
      </c>
      <c r="O57" s="48">
        <v>28</v>
      </c>
      <c r="P57" s="48" t="s">
        <v>3834</v>
      </c>
      <c r="Q57" s="71">
        <v>1730051232</v>
      </c>
      <c r="R57" s="126" t="s">
        <v>4266</v>
      </c>
      <c r="S57" s="375">
        <v>12</v>
      </c>
      <c r="T57" s="375" t="str">
        <f t="shared" si="3"/>
        <v>B</v>
      </c>
      <c r="U57" s="408">
        <v>6</v>
      </c>
      <c r="V57" s="376"/>
    </row>
    <row r="58" spans="1:58" s="18" customFormat="1" ht="18" customHeight="1" x14ac:dyDescent="0.2">
      <c r="B58" s="34">
        <v>57</v>
      </c>
      <c r="C58" s="121" t="s">
        <v>6624</v>
      </c>
      <c r="D58" s="109" t="s">
        <v>6625</v>
      </c>
      <c r="E58" s="110" t="s">
        <v>5006</v>
      </c>
      <c r="F58" s="20" t="s">
        <v>12</v>
      </c>
      <c r="G58" s="110" t="s">
        <v>2351</v>
      </c>
      <c r="H58" s="110" t="s">
        <v>13</v>
      </c>
      <c r="I58" s="110" t="s">
        <v>14</v>
      </c>
      <c r="J58" s="177">
        <v>7</v>
      </c>
      <c r="K58" s="246">
        <v>17053</v>
      </c>
      <c r="L58" s="123">
        <v>39509</v>
      </c>
      <c r="M58" s="105">
        <v>44742</v>
      </c>
      <c r="N58" s="61" t="str">
        <f t="shared" si="2"/>
        <v>14 Years, 3 Months, 28 Days</v>
      </c>
      <c r="O58" s="122">
        <v>27</v>
      </c>
      <c r="P58" s="122" t="s">
        <v>5553</v>
      </c>
      <c r="Q58" s="323" t="s">
        <v>6626</v>
      </c>
      <c r="R58" s="151" t="s">
        <v>6627</v>
      </c>
      <c r="S58" s="375">
        <v>14.3</v>
      </c>
      <c r="T58" s="375" t="str">
        <f t="shared" si="3"/>
        <v>C</v>
      </c>
      <c r="U58" s="408">
        <v>8</v>
      </c>
      <c r="V58" s="376"/>
    </row>
    <row r="59" spans="1:58" s="18" customFormat="1" ht="18" customHeight="1" x14ac:dyDescent="0.2">
      <c r="B59" s="34">
        <v>58</v>
      </c>
      <c r="C59" s="75" t="s">
        <v>4864</v>
      </c>
      <c r="D59" s="76" t="s">
        <v>4865</v>
      </c>
      <c r="E59" s="77" t="s">
        <v>4090</v>
      </c>
      <c r="F59" s="20" t="s">
        <v>12</v>
      </c>
      <c r="G59" s="60" t="s">
        <v>2351</v>
      </c>
      <c r="H59" s="60" t="s">
        <v>13</v>
      </c>
      <c r="I59" s="60" t="s">
        <v>14</v>
      </c>
      <c r="J59" s="174">
        <v>7</v>
      </c>
      <c r="K59" s="246">
        <v>17043</v>
      </c>
      <c r="L59" s="45">
        <v>40903</v>
      </c>
      <c r="M59" s="39">
        <v>44742</v>
      </c>
      <c r="N59" s="61" t="str">
        <f t="shared" si="2"/>
        <v>10 Years, 6 Months, 4 Days</v>
      </c>
      <c r="O59" s="48">
        <v>23</v>
      </c>
      <c r="P59" s="48" t="s">
        <v>3856</v>
      </c>
      <c r="Q59" s="71">
        <v>1758224012</v>
      </c>
      <c r="R59" s="161" t="s">
        <v>4866</v>
      </c>
      <c r="S59" s="375">
        <v>10.6</v>
      </c>
      <c r="T59" s="375" t="str">
        <f t="shared" si="3"/>
        <v>B</v>
      </c>
      <c r="U59" s="408">
        <v>2</v>
      </c>
      <c r="V59" s="376"/>
    </row>
    <row r="60" spans="1:58" s="18" customFormat="1" ht="18" customHeight="1" x14ac:dyDescent="0.2">
      <c r="B60" s="34">
        <v>59</v>
      </c>
      <c r="C60" s="63" t="s">
        <v>6690</v>
      </c>
      <c r="D60" s="65" t="s">
        <v>6691</v>
      </c>
      <c r="E60" s="60" t="s">
        <v>2686</v>
      </c>
      <c r="F60" s="20" t="s">
        <v>12</v>
      </c>
      <c r="G60" s="60" t="s">
        <v>2351</v>
      </c>
      <c r="H60" s="60" t="s">
        <v>13</v>
      </c>
      <c r="I60" s="60" t="s">
        <v>14</v>
      </c>
      <c r="J60" s="174">
        <v>7</v>
      </c>
      <c r="K60" s="246">
        <v>17054</v>
      </c>
      <c r="L60" s="118">
        <v>40905</v>
      </c>
      <c r="M60" s="105">
        <v>44742</v>
      </c>
      <c r="N60" s="61" t="str">
        <f t="shared" si="2"/>
        <v>10 Years, 6 Months, 2 Days</v>
      </c>
      <c r="O60" s="65">
        <v>24</v>
      </c>
      <c r="P60" s="65" t="s">
        <v>5531</v>
      </c>
      <c r="Q60" s="324" t="s">
        <v>6692</v>
      </c>
      <c r="R60" s="126" t="s">
        <v>6693</v>
      </c>
      <c r="S60" s="375">
        <v>10.6</v>
      </c>
      <c r="T60" s="375" t="str">
        <f t="shared" si="3"/>
        <v>B</v>
      </c>
      <c r="U60" s="408">
        <v>0</v>
      </c>
      <c r="V60" s="376"/>
    </row>
    <row r="61" spans="1:58" s="18" customFormat="1" ht="15.75" customHeight="1" x14ac:dyDescent="0.2">
      <c r="B61" s="34">
        <v>60</v>
      </c>
      <c r="C61" s="63" t="s">
        <v>4693</v>
      </c>
      <c r="D61" s="64" t="s">
        <v>4694</v>
      </c>
      <c r="E61" s="48" t="s">
        <v>2686</v>
      </c>
      <c r="F61" s="20" t="s">
        <v>12</v>
      </c>
      <c r="G61" s="60" t="s">
        <v>2351</v>
      </c>
      <c r="H61" s="60" t="s">
        <v>13</v>
      </c>
      <c r="I61" s="48" t="s">
        <v>14</v>
      </c>
      <c r="J61" s="174">
        <v>7</v>
      </c>
      <c r="K61" s="246">
        <v>17039</v>
      </c>
      <c r="L61" s="66">
        <v>41692</v>
      </c>
      <c r="M61" s="39">
        <v>44742</v>
      </c>
      <c r="N61" s="61" t="str">
        <f t="shared" si="2"/>
        <v>8 Years, 4 Months, 8 Days</v>
      </c>
      <c r="O61" s="48">
        <v>21</v>
      </c>
      <c r="P61" s="48" t="s">
        <v>3840</v>
      </c>
      <c r="Q61" s="71">
        <v>1712943873</v>
      </c>
      <c r="R61" s="126" t="s">
        <v>4695</v>
      </c>
      <c r="S61" s="375">
        <v>8.4</v>
      </c>
      <c r="T61" s="375" t="str">
        <f t="shared" si="3"/>
        <v>A</v>
      </c>
      <c r="U61" s="408">
        <v>0</v>
      </c>
      <c r="V61" s="376"/>
    </row>
    <row r="62" spans="1:58" s="18" customFormat="1" ht="15.75" customHeight="1" x14ac:dyDescent="0.2">
      <c r="B62" s="6"/>
      <c r="C62" s="166"/>
      <c r="D62" s="10"/>
      <c r="E62" s="12"/>
      <c r="F62" s="6"/>
      <c r="G62" s="6"/>
      <c r="H62" s="6"/>
      <c r="I62" s="6"/>
      <c r="J62" s="178"/>
      <c r="K62" s="249"/>
      <c r="L62" s="167"/>
      <c r="M62" s="6"/>
      <c r="N62" s="6"/>
      <c r="O62" s="6"/>
      <c r="P62" s="6"/>
      <c r="Q62" s="168"/>
      <c r="S62" s="6"/>
      <c r="T62" s="6"/>
      <c r="U62" s="6"/>
      <c r="V62" s="6"/>
    </row>
    <row r="63" spans="1:58" s="18" customFormat="1" ht="15.75" customHeight="1" x14ac:dyDescent="0.2">
      <c r="B63" s="6"/>
      <c r="C63" s="166"/>
      <c r="D63" s="10"/>
      <c r="E63" s="12"/>
      <c r="F63" s="6"/>
      <c r="G63" s="6"/>
      <c r="H63" s="6"/>
      <c r="I63" s="6"/>
      <c r="J63" s="178"/>
      <c r="K63" s="249"/>
      <c r="L63" s="167"/>
      <c r="M63" s="6"/>
      <c r="N63" s="6"/>
      <c r="O63" s="6"/>
      <c r="P63" s="6"/>
      <c r="Q63" s="168"/>
      <c r="S63" s="6"/>
      <c r="T63" s="6"/>
      <c r="U63" s="6"/>
      <c r="V63" s="6"/>
    </row>
    <row r="64" spans="1:58" s="18" customFormat="1" ht="15.75" customHeight="1" x14ac:dyDescent="0.2">
      <c r="B64" s="6"/>
      <c r="C64" s="166"/>
      <c r="D64" s="10"/>
      <c r="E64" s="12"/>
      <c r="F64" s="6"/>
      <c r="G64" s="6"/>
      <c r="H64" s="6"/>
      <c r="I64" s="6"/>
      <c r="J64" s="178"/>
      <c r="K64" s="249"/>
      <c r="L64" s="167"/>
      <c r="M64" s="6"/>
      <c r="N64" s="6"/>
      <c r="O64" s="6"/>
      <c r="P64" s="6"/>
      <c r="Q64" s="168"/>
      <c r="S64" s="6"/>
      <c r="T64" s="6"/>
      <c r="U64" s="6"/>
      <c r="V64" s="6"/>
    </row>
    <row r="65" spans="2:22" s="18" customFormat="1" ht="15.75" customHeight="1" x14ac:dyDescent="0.2">
      <c r="B65" s="6"/>
      <c r="C65" s="166"/>
      <c r="D65" s="10"/>
      <c r="E65" s="12"/>
      <c r="F65" s="6"/>
      <c r="G65" s="6"/>
      <c r="H65" s="6"/>
      <c r="I65" s="6"/>
      <c r="J65" s="178"/>
      <c r="K65" s="249"/>
      <c r="L65" s="167"/>
      <c r="M65" s="6"/>
      <c r="N65" s="6"/>
      <c r="O65" s="6"/>
      <c r="P65" s="6"/>
      <c r="Q65" s="168"/>
      <c r="S65" s="6"/>
      <c r="T65" s="6"/>
      <c r="U65" s="6"/>
      <c r="V65" s="6"/>
    </row>
    <row r="66" spans="2:22" s="18" customFormat="1" ht="15.75" customHeight="1" x14ac:dyDescent="0.2">
      <c r="B66" s="6"/>
      <c r="C66" s="166"/>
      <c r="D66" s="10"/>
      <c r="E66" s="12"/>
      <c r="F66" s="6"/>
      <c r="G66" s="6"/>
      <c r="H66" s="6"/>
      <c r="I66" s="6"/>
      <c r="J66" s="178"/>
      <c r="K66" s="249"/>
      <c r="L66" s="167"/>
      <c r="M66" s="6"/>
      <c r="N66" s="6"/>
      <c r="O66" s="6"/>
      <c r="P66" s="6"/>
      <c r="Q66" s="168"/>
      <c r="S66" s="6"/>
      <c r="T66" s="6"/>
      <c r="U66" s="6"/>
      <c r="V66" s="6"/>
    </row>
    <row r="67" spans="2:22" s="18" customFormat="1" ht="15.75" customHeight="1" x14ac:dyDescent="0.2">
      <c r="B67" s="6"/>
      <c r="C67" s="166"/>
      <c r="D67" s="10"/>
      <c r="E67" s="12"/>
      <c r="F67" s="6"/>
      <c r="G67" s="6"/>
      <c r="H67" s="6"/>
      <c r="I67" s="6"/>
      <c r="J67" s="178"/>
      <c r="K67" s="249"/>
      <c r="L67" s="167"/>
      <c r="M67" s="6"/>
      <c r="N67" s="6"/>
      <c r="O67" s="6"/>
      <c r="P67" s="6"/>
      <c r="Q67" s="168"/>
      <c r="S67" s="6"/>
      <c r="T67" s="6"/>
      <c r="U67" s="6"/>
      <c r="V67" s="6"/>
    </row>
    <row r="68" spans="2:22" s="18" customFormat="1" ht="15.75" customHeight="1" x14ac:dyDescent="0.2">
      <c r="B68" s="6"/>
      <c r="C68" s="166"/>
      <c r="D68" s="10"/>
      <c r="E68" s="12"/>
      <c r="F68" s="6"/>
      <c r="G68" s="6"/>
      <c r="H68" s="6"/>
      <c r="I68" s="6"/>
      <c r="J68" s="178"/>
      <c r="K68" s="249"/>
      <c r="L68" s="167"/>
      <c r="M68" s="6"/>
      <c r="N68" s="6"/>
      <c r="O68" s="6"/>
      <c r="P68" s="6"/>
      <c r="Q68" s="168"/>
      <c r="S68" s="6"/>
      <c r="T68" s="6"/>
      <c r="U68" s="6"/>
      <c r="V68" s="6"/>
    </row>
    <row r="69" spans="2:22" s="18" customFormat="1" ht="15.75" customHeight="1" x14ac:dyDescent="0.2">
      <c r="B69" s="6"/>
      <c r="C69" s="166"/>
      <c r="D69" s="10"/>
      <c r="E69" s="12"/>
      <c r="F69" s="6"/>
      <c r="G69" s="6"/>
      <c r="H69" s="6"/>
      <c r="I69" s="6"/>
      <c r="J69" s="178"/>
      <c r="K69" s="249"/>
      <c r="L69" s="167"/>
      <c r="M69" s="6"/>
      <c r="N69" s="6"/>
      <c r="O69" s="6"/>
      <c r="P69" s="6"/>
      <c r="Q69" s="168"/>
      <c r="S69" s="6"/>
      <c r="T69" s="6"/>
      <c r="U69" s="6"/>
      <c r="V69" s="6"/>
    </row>
    <row r="70" spans="2:22" s="18" customFormat="1" ht="15.75" customHeight="1" x14ac:dyDescent="0.2">
      <c r="B70" s="6"/>
      <c r="C70" s="166"/>
      <c r="D70" s="10"/>
      <c r="E70" s="12"/>
      <c r="F70" s="6"/>
      <c r="G70" s="6"/>
      <c r="H70" s="6"/>
      <c r="I70" s="6"/>
      <c r="J70" s="178"/>
      <c r="K70" s="249"/>
      <c r="L70" s="167"/>
      <c r="M70" s="6"/>
      <c r="N70" s="6"/>
      <c r="O70" s="6"/>
      <c r="P70" s="6"/>
      <c r="Q70" s="168"/>
      <c r="S70" s="6"/>
      <c r="T70" s="6"/>
      <c r="U70" s="6"/>
      <c r="V70" s="6"/>
    </row>
    <row r="71" spans="2:22" s="18" customFormat="1" ht="15.75" customHeight="1" x14ac:dyDescent="0.2">
      <c r="B71" s="6"/>
      <c r="C71" s="166"/>
      <c r="D71" s="10"/>
      <c r="E71" s="12"/>
      <c r="F71" s="6"/>
      <c r="G71" s="6"/>
      <c r="H71" s="6"/>
      <c r="I71" s="6"/>
      <c r="J71" s="178"/>
      <c r="K71" s="249"/>
      <c r="L71" s="167"/>
      <c r="M71" s="6"/>
      <c r="N71" s="6"/>
      <c r="O71" s="6"/>
      <c r="P71" s="6"/>
      <c r="Q71" s="168"/>
      <c r="S71" s="6"/>
      <c r="T71" s="6"/>
      <c r="U71" s="6"/>
      <c r="V71" s="6"/>
    </row>
    <row r="72" spans="2:22" s="18" customFormat="1" ht="15.75" customHeight="1" x14ac:dyDescent="0.2">
      <c r="B72" s="6"/>
      <c r="C72" s="166"/>
      <c r="D72" s="10"/>
      <c r="E72" s="12"/>
      <c r="F72" s="6"/>
      <c r="G72" s="6"/>
      <c r="H72" s="6"/>
      <c r="I72" s="6"/>
      <c r="J72" s="178"/>
      <c r="K72" s="249"/>
      <c r="L72" s="167"/>
      <c r="M72" s="6"/>
      <c r="N72" s="6"/>
      <c r="O72" s="6"/>
      <c r="P72" s="6"/>
      <c r="Q72" s="168"/>
      <c r="S72" s="6"/>
      <c r="T72" s="6"/>
      <c r="U72" s="6"/>
      <c r="V72" s="6"/>
    </row>
    <row r="73" spans="2:22" s="18" customFormat="1" ht="15.75" customHeight="1" x14ac:dyDescent="0.2">
      <c r="B73" s="6"/>
      <c r="C73" s="166"/>
      <c r="D73" s="10"/>
      <c r="E73" s="12"/>
      <c r="F73" s="6"/>
      <c r="G73" s="6"/>
      <c r="H73" s="6"/>
      <c r="I73" s="6"/>
      <c r="J73" s="178"/>
      <c r="K73" s="249"/>
      <c r="L73" s="167"/>
      <c r="M73" s="6"/>
      <c r="N73" s="6"/>
      <c r="O73" s="6"/>
      <c r="P73" s="6"/>
      <c r="Q73" s="168"/>
      <c r="S73" s="6"/>
      <c r="T73" s="6"/>
      <c r="U73" s="6"/>
      <c r="V73" s="6"/>
    </row>
    <row r="74" spans="2:22" s="18" customFormat="1" ht="15.75" customHeight="1" x14ac:dyDescent="0.2">
      <c r="B74" s="6"/>
      <c r="C74" s="166"/>
      <c r="D74" s="10"/>
      <c r="E74" s="12"/>
      <c r="F74" s="6"/>
      <c r="G74" s="6"/>
      <c r="H74" s="6"/>
      <c r="I74" s="6"/>
      <c r="J74" s="178"/>
      <c r="K74" s="249"/>
      <c r="L74" s="167"/>
      <c r="M74" s="6"/>
      <c r="N74" s="6"/>
      <c r="O74" s="6"/>
      <c r="P74" s="6"/>
      <c r="Q74" s="168"/>
      <c r="S74" s="6"/>
      <c r="T74" s="6"/>
      <c r="U74" s="6"/>
      <c r="V74" s="6"/>
    </row>
    <row r="75" spans="2:22" s="18" customFormat="1" ht="15.75" customHeight="1" x14ac:dyDescent="0.2">
      <c r="B75" s="6"/>
      <c r="C75" s="166"/>
      <c r="D75" s="10"/>
      <c r="E75" s="12"/>
      <c r="F75" s="6"/>
      <c r="G75" s="6"/>
      <c r="H75" s="6"/>
      <c r="I75" s="6"/>
      <c r="J75" s="178"/>
      <c r="K75" s="249"/>
      <c r="L75" s="167"/>
      <c r="M75" s="6"/>
      <c r="N75" s="6"/>
      <c r="O75" s="6"/>
      <c r="P75" s="6"/>
      <c r="Q75" s="168"/>
      <c r="S75" s="6"/>
      <c r="T75" s="6"/>
      <c r="U75" s="6"/>
      <c r="V75" s="6"/>
    </row>
    <row r="76" spans="2:22" s="18" customFormat="1" ht="15.75" customHeight="1" x14ac:dyDescent="0.2">
      <c r="B76" s="6"/>
      <c r="C76" s="166"/>
      <c r="D76" s="10"/>
      <c r="E76" s="12"/>
      <c r="F76" s="6"/>
      <c r="G76" s="6"/>
      <c r="H76" s="6"/>
      <c r="I76" s="6"/>
      <c r="J76" s="178"/>
      <c r="K76" s="249"/>
      <c r="L76" s="167"/>
      <c r="M76" s="6"/>
      <c r="N76" s="6"/>
      <c r="O76" s="6"/>
      <c r="P76" s="6"/>
      <c r="Q76" s="168"/>
      <c r="S76" s="6"/>
      <c r="T76" s="6"/>
      <c r="U76" s="6"/>
      <c r="V76" s="6"/>
    </row>
    <row r="77" spans="2:22" s="18" customFormat="1" ht="15.75" customHeight="1" x14ac:dyDescent="0.2">
      <c r="B77" s="6"/>
      <c r="C77" s="166"/>
      <c r="D77" s="10"/>
      <c r="E77" s="12"/>
      <c r="F77" s="6"/>
      <c r="G77" s="6"/>
      <c r="H77" s="6"/>
      <c r="I77" s="6"/>
      <c r="J77" s="178"/>
      <c r="K77" s="249"/>
      <c r="L77" s="167"/>
      <c r="M77" s="6"/>
      <c r="N77" s="6"/>
      <c r="O77" s="6"/>
      <c r="P77" s="6"/>
      <c r="Q77" s="168"/>
      <c r="S77" s="6"/>
      <c r="T77" s="6"/>
      <c r="U77" s="6"/>
      <c r="V77" s="6"/>
    </row>
    <row r="78" spans="2:22" s="18" customFormat="1" ht="15.75" customHeight="1" x14ac:dyDescent="0.2">
      <c r="B78" s="6"/>
      <c r="C78" s="166"/>
      <c r="D78" s="10"/>
      <c r="E78" s="12"/>
      <c r="F78" s="6"/>
      <c r="G78" s="6"/>
      <c r="H78" s="6"/>
      <c r="I78" s="6"/>
      <c r="J78" s="178"/>
      <c r="K78" s="249"/>
      <c r="L78" s="167"/>
      <c r="M78" s="6"/>
      <c r="N78" s="6"/>
      <c r="O78" s="6"/>
      <c r="P78" s="6"/>
      <c r="Q78" s="168"/>
      <c r="S78" s="6"/>
      <c r="T78" s="6"/>
      <c r="U78" s="6"/>
      <c r="V78" s="6"/>
    </row>
    <row r="79" spans="2:22" s="18" customFormat="1" ht="15.75" customHeight="1" x14ac:dyDescent="0.2">
      <c r="B79" s="6"/>
      <c r="C79" s="166"/>
      <c r="D79" s="10"/>
      <c r="E79" s="12"/>
      <c r="F79" s="6"/>
      <c r="G79" s="6"/>
      <c r="H79" s="6"/>
      <c r="I79" s="6"/>
      <c r="J79" s="178"/>
      <c r="K79" s="249"/>
      <c r="L79" s="167"/>
      <c r="M79" s="6"/>
      <c r="N79" s="6"/>
      <c r="O79" s="6"/>
      <c r="P79" s="6"/>
      <c r="Q79" s="168"/>
      <c r="S79" s="6"/>
      <c r="T79" s="6"/>
      <c r="U79" s="6"/>
      <c r="V79" s="6"/>
    </row>
    <row r="80" spans="2:22" s="18" customFormat="1" ht="15.75" customHeight="1" x14ac:dyDescent="0.2">
      <c r="B80" s="6"/>
      <c r="C80" s="166"/>
      <c r="D80" s="10"/>
      <c r="E80" s="12"/>
      <c r="F80" s="6"/>
      <c r="G80" s="6"/>
      <c r="H80" s="6"/>
      <c r="I80" s="6"/>
      <c r="J80" s="178"/>
      <c r="K80" s="249"/>
      <c r="L80" s="167"/>
      <c r="M80" s="6"/>
      <c r="N80" s="6"/>
      <c r="O80" s="6"/>
      <c r="P80" s="6"/>
      <c r="Q80" s="168"/>
      <c r="S80" s="6"/>
      <c r="T80" s="6"/>
      <c r="U80" s="6"/>
      <c r="V80" s="6"/>
    </row>
    <row r="81" spans="2:22" s="18" customFormat="1" ht="15.75" customHeight="1" x14ac:dyDescent="0.2">
      <c r="B81" s="6"/>
      <c r="C81" s="166"/>
      <c r="D81" s="10"/>
      <c r="E81" s="12"/>
      <c r="F81" s="6"/>
      <c r="G81" s="6"/>
      <c r="H81" s="6"/>
      <c r="I81" s="6"/>
      <c r="J81" s="178"/>
      <c r="K81" s="249"/>
      <c r="L81" s="167"/>
      <c r="M81" s="6"/>
      <c r="N81" s="6"/>
      <c r="O81" s="6"/>
      <c r="P81" s="6"/>
      <c r="Q81" s="168"/>
      <c r="S81" s="6"/>
      <c r="T81" s="6"/>
      <c r="U81" s="6"/>
      <c r="V81" s="6"/>
    </row>
    <row r="82" spans="2:22" s="18" customFormat="1" ht="15.75" customHeight="1" x14ac:dyDescent="0.2">
      <c r="B82" s="6"/>
      <c r="C82" s="166"/>
      <c r="D82" s="10"/>
      <c r="E82" s="12"/>
      <c r="F82" s="6"/>
      <c r="G82" s="6"/>
      <c r="H82" s="6"/>
      <c r="I82" s="6"/>
      <c r="J82" s="178"/>
      <c r="K82" s="249"/>
      <c r="L82" s="167"/>
      <c r="M82" s="6"/>
      <c r="N82" s="6"/>
      <c r="O82" s="6"/>
      <c r="P82" s="6"/>
      <c r="Q82" s="168"/>
      <c r="S82" s="6"/>
      <c r="T82" s="6"/>
      <c r="U82" s="6"/>
      <c r="V82" s="6"/>
    </row>
    <row r="83" spans="2:22" s="18" customFormat="1" ht="15.75" customHeight="1" x14ac:dyDescent="0.2">
      <c r="B83" s="6"/>
      <c r="C83" s="166"/>
      <c r="D83" s="10"/>
      <c r="E83" s="12"/>
      <c r="F83" s="6"/>
      <c r="G83" s="6"/>
      <c r="H83" s="6"/>
      <c r="I83" s="6"/>
      <c r="J83" s="178"/>
      <c r="K83" s="249"/>
      <c r="L83" s="167"/>
      <c r="M83" s="6"/>
      <c r="N83" s="6"/>
      <c r="O83" s="6"/>
      <c r="P83" s="6"/>
      <c r="Q83" s="168"/>
      <c r="S83" s="6"/>
      <c r="T83" s="6"/>
      <c r="U83" s="6"/>
      <c r="V83" s="6"/>
    </row>
    <row r="84" spans="2:22" s="18" customFormat="1" ht="15.75" customHeight="1" x14ac:dyDescent="0.2">
      <c r="B84" s="6"/>
      <c r="C84" s="166"/>
      <c r="D84" s="10"/>
      <c r="E84" s="12"/>
      <c r="F84" s="6"/>
      <c r="G84" s="6"/>
      <c r="H84" s="6"/>
      <c r="I84" s="6"/>
      <c r="J84" s="178"/>
      <c r="K84" s="249"/>
      <c r="L84" s="167"/>
      <c r="M84" s="6"/>
      <c r="N84" s="6"/>
      <c r="O84" s="6"/>
      <c r="P84" s="6"/>
      <c r="Q84" s="168"/>
      <c r="S84" s="6"/>
      <c r="T84" s="6"/>
      <c r="U84" s="6"/>
      <c r="V84" s="6"/>
    </row>
    <row r="85" spans="2:22" s="18" customFormat="1" ht="15.75" customHeight="1" x14ac:dyDescent="0.2">
      <c r="B85" s="6"/>
      <c r="C85" s="166"/>
      <c r="D85" s="10"/>
      <c r="E85" s="12"/>
      <c r="F85" s="6"/>
      <c r="G85" s="6"/>
      <c r="H85" s="6"/>
      <c r="I85" s="6"/>
      <c r="J85" s="178"/>
      <c r="K85" s="249"/>
      <c r="L85" s="167"/>
      <c r="M85" s="6"/>
      <c r="N85" s="6"/>
      <c r="O85" s="6"/>
      <c r="P85" s="6"/>
      <c r="Q85" s="168"/>
      <c r="S85" s="6"/>
      <c r="T85" s="6"/>
      <c r="U85" s="6"/>
      <c r="V85" s="6"/>
    </row>
    <row r="86" spans="2:22" s="18" customFormat="1" ht="15.75" customHeight="1" x14ac:dyDescent="0.2">
      <c r="B86" s="6"/>
      <c r="C86" s="166"/>
      <c r="D86" s="10"/>
      <c r="E86" s="12"/>
      <c r="F86" s="6"/>
      <c r="G86" s="6"/>
      <c r="H86" s="6"/>
      <c r="I86" s="6"/>
      <c r="J86" s="178"/>
      <c r="K86" s="249"/>
      <c r="L86" s="167"/>
      <c r="M86" s="6"/>
      <c r="N86" s="6"/>
      <c r="O86" s="6"/>
      <c r="P86" s="6"/>
      <c r="Q86" s="168"/>
      <c r="S86" s="6"/>
      <c r="T86" s="6"/>
      <c r="U86" s="6"/>
      <c r="V86" s="6"/>
    </row>
    <row r="87" spans="2:22" s="18" customFormat="1" ht="15.75" customHeight="1" x14ac:dyDescent="0.2">
      <c r="B87" s="6"/>
      <c r="C87" s="166"/>
      <c r="D87" s="10"/>
      <c r="E87" s="12"/>
      <c r="F87" s="6"/>
      <c r="G87" s="6"/>
      <c r="H87" s="6"/>
      <c r="I87" s="6"/>
      <c r="J87" s="178"/>
      <c r="K87" s="249"/>
      <c r="L87" s="167"/>
      <c r="M87" s="6"/>
      <c r="N87" s="6"/>
      <c r="O87" s="6"/>
      <c r="P87" s="6"/>
      <c r="Q87" s="168"/>
      <c r="S87" s="6"/>
      <c r="T87" s="6"/>
      <c r="U87" s="6"/>
      <c r="V87" s="6"/>
    </row>
    <row r="88" spans="2:22" s="18" customFormat="1" ht="15.75" customHeight="1" x14ac:dyDescent="0.2">
      <c r="B88" s="6"/>
      <c r="C88" s="166"/>
      <c r="D88" s="10"/>
      <c r="E88" s="12"/>
      <c r="F88" s="6"/>
      <c r="G88" s="6"/>
      <c r="H88" s="6"/>
      <c r="I88" s="6"/>
      <c r="J88" s="178"/>
      <c r="K88" s="249"/>
      <c r="L88" s="167"/>
      <c r="M88" s="6"/>
      <c r="N88" s="6"/>
      <c r="O88" s="6"/>
      <c r="P88" s="6"/>
      <c r="Q88" s="168"/>
      <c r="S88" s="6"/>
      <c r="T88" s="6"/>
      <c r="U88" s="6"/>
      <c r="V88" s="6"/>
    </row>
    <row r="89" spans="2:22" s="18" customFormat="1" ht="15.75" customHeight="1" x14ac:dyDescent="0.2">
      <c r="B89" s="6"/>
      <c r="C89" s="166"/>
      <c r="D89" s="10"/>
      <c r="E89" s="12"/>
      <c r="F89" s="6"/>
      <c r="G89" s="6"/>
      <c r="H89" s="6"/>
      <c r="I89" s="6"/>
      <c r="J89" s="178"/>
      <c r="K89" s="249"/>
      <c r="L89" s="167"/>
      <c r="M89" s="6"/>
      <c r="N89" s="6"/>
      <c r="O89" s="6"/>
      <c r="P89" s="6"/>
      <c r="Q89" s="168"/>
      <c r="S89" s="6"/>
      <c r="T89" s="6"/>
      <c r="U89" s="6"/>
      <c r="V89" s="6"/>
    </row>
    <row r="90" spans="2:22" s="18" customFormat="1" ht="15.75" customHeight="1" x14ac:dyDescent="0.2">
      <c r="B90" s="6"/>
      <c r="C90" s="166"/>
      <c r="D90" s="10"/>
      <c r="E90" s="12"/>
      <c r="F90" s="6"/>
      <c r="G90" s="6"/>
      <c r="H90" s="6"/>
      <c r="I90" s="6"/>
      <c r="J90" s="178"/>
      <c r="K90" s="249"/>
      <c r="L90" s="167"/>
      <c r="M90" s="6"/>
      <c r="N90" s="6"/>
      <c r="O90" s="6"/>
      <c r="P90" s="6"/>
      <c r="Q90" s="168"/>
      <c r="S90" s="6"/>
      <c r="T90" s="6"/>
      <c r="U90" s="6"/>
      <c r="V90" s="6"/>
    </row>
    <row r="91" spans="2:22" s="18" customFormat="1" ht="15.75" customHeight="1" x14ac:dyDescent="0.2">
      <c r="B91" s="6"/>
      <c r="C91" s="166"/>
      <c r="D91" s="10"/>
      <c r="E91" s="12"/>
      <c r="F91" s="6"/>
      <c r="G91" s="6"/>
      <c r="H91" s="6"/>
      <c r="I91" s="6"/>
      <c r="J91" s="178"/>
      <c r="K91" s="249"/>
      <c r="L91" s="167"/>
      <c r="M91" s="6"/>
      <c r="N91" s="6"/>
      <c r="O91" s="6"/>
      <c r="P91" s="6"/>
      <c r="Q91" s="168"/>
      <c r="S91" s="6"/>
      <c r="T91" s="6"/>
      <c r="U91" s="6"/>
      <c r="V91" s="6"/>
    </row>
    <row r="92" spans="2:22" s="18" customFormat="1" ht="15.75" customHeight="1" x14ac:dyDescent="0.2">
      <c r="B92" s="6"/>
      <c r="C92" s="166"/>
      <c r="D92" s="10"/>
      <c r="E92" s="12"/>
      <c r="F92" s="6"/>
      <c r="G92" s="6"/>
      <c r="H92" s="6"/>
      <c r="I92" s="6"/>
      <c r="J92" s="178"/>
      <c r="K92" s="249"/>
      <c r="L92" s="167"/>
      <c r="M92" s="6"/>
      <c r="N92" s="6"/>
      <c r="O92" s="6"/>
      <c r="P92" s="6"/>
      <c r="Q92" s="168"/>
      <c r="S92" s="6"/>
      <c r="T92" s="6"/>
      <c r="U92" s="6"/>
      <c r="V92" s="6"/>
    </row>
    <row r="93" spans="2:22" s="18" customFormat="1" ht="15.75" customHeight="1" x14ac:dyDescent="0.2">
      <c r="B93" s="6"/>
      <c r="C93" s="166"/>
      <c r="D93" s="10"/>
      <c r="E93" s="12"/>
      <c r="F93" s="6"/>
      <c r="G93" s="6"/>
      <c r="H93" s="6"/>
      <c r="I93" s="6"/>
      <c r="J93" s="178"/>
      <c r="K93" s="249"/>
      <c r="L93" s="167"/>
      <c r="M93" s="6"/>
      <c r="N93" s="6"/>
      <c r="O93" s="6"/>
      <c r="P93" s="6"/>
      <c r="Q93" s="168"/>
      <c r="S93" s="6"/>
      <c r="T93" s="6"/>
      <c r="U93" s="6"/>
      <c r="V93" s="6"/>
    </row>
    <row r="94" spans="2:22" s="18" customFormat="1" ht="15.75" customHeight="1" x14ac:dyDescent="0.2">
      <c r="B94" s="6"/>
      <c r="C94" s="166"/>
      <c r="D94" s="10"/>
      <c r="E94" s="12"/>
      <c r="F94" s="6"/>
      <c r="G94" s="6"/>
      <c r="H94" s="6"/>
      <c r="I94" s="6"/>
      <c r="J94" s="178"/>
      <c r="K94" s="249"/>
      <c r="L94" s="167"/>
      <c r="M94" s="6"/>
      <c r="N94" s="6"/>
      <c r="O94" s="6"/>
      <c r="P94" s="6"/>
      <c r="Q94" s="168"/>
      <c r="S94" s="6"/>
      <c r="T94" s="6"/>
      <c r="U94" s="6"/>
      <c r="V94" s="6"/>
    </row>
    <row r="95" spans="2:22" s="18" customFormat="1" ht="15.75" customHeight="1" x14ac:dyDescent="0.2">
      <c r="B95" s="6"/>
      <c r="C95" s="166"/>
      <c r="D95" s="10"/>
      <c r="E95" s="12"/>
      <c r="F95" s="6"/>
      <c r="G95" s="6"/>
      <c r="H95" s="6"/>
      <c r="I95" s="6"/>
      <c r="J95" s="178"/>
      <c r="K95" s="249"/>
      <c r="L95" s="167"/>
      <c r="M95" s="6"/>
      <c r="N95" s="6"/>
      <c r="O95" s="6"/>
      <c r="P95" s="6"/>
      <c r="Q95" s="168"/>
      <c r="S95" s="6"/>
      <c r="T95" s="6"/>
      <c r="U95" s="6"/>
      <c r="V95" s="6"/>
    </row>
    <row r="96" spans="2:22" s="18" customFormat="1" ht="15.75" customHeight="1" x14ac:dyDescent="0.2">
      <c r="B96" s="6"/>
      <c r="C96" s="166"/>
      <c r="D96" s="10"/>
      <c r="E96" s="12"/>
      <c r="F96" s="6"/>
      <c r="G96" s="6"/>
      <c r="H96" s="6"/>
      <c r="I96" s="6"/>
      <c r="J96" s="178"/>
      <c r="K96" s="249"/>
      <c r="L96" s="167"/>
      <c r="M96" s="6"/>
      <c r="N96" s="6"/>
      <c r="O96" s="6"/>
      <c r="P96" s="6"/>
      <c r="Q96" s="168"/>
      <c r="S96" s="6"/>
      <c r="T96" s="6"/>
      <c r="U96" s="6"/>
      <c r="V96" s="6"/>
    </row>
    <row r="97" spans="2:22" s="18" customFormat="1" ht="15.75" customHeight="1" x14ac:dyDescent="0.2">
      <c r="B97" s="6"/>
      <c r="C97" s="166"/>
      <c r="D97" s="10"/>
      <c r="E97" s="12"/>
      <c r="F97" s="6"/>
      <c r="G97" s="6"/>
      <c r="H97" s="6"/>
      <c r="I97" s="6"/>
      <c r="J97" s="178"/>
      <c r="K97" s="249"/>
      <c r="L97" s="167"/>
      <c r="M97" s="6"/>
      <c r="N97" s="6"/>
      <c r="O97" s="6"/>
      <c r="P97" s="6"/>
      <c r="Q97" s="168"/>
      <c r="S97" s="6"/>
      <c r="T97" s="6"/>
      <c r="U97" s="6"/>
      <c r="V97" s="6"/>
    </row>
    <row r="98" spans="2:22" s="18" customFormat="1" ht="15.75" customHeight="1" x14ac:dyDescent="0.2">
      <c r="B98" s="6"/>
      <c r="C98" s="166"/>
      <c r="D98" s="10"/>
      <c r="E98" s="12"/>
      <c r="F98" s="6"/>
      <c r="G98" s="6"/>
      <c r="H98" s="6"/>
      <c r="I98" s="6"/>
      <c r="J98" s="178"/>
      <c r="K98" s="249"/>
      <c r="L98" s="167"/>
      <c r="M98" s="6"/>
      <c r="N98" s="6"/>
      <c r="O98" s="6"/>
      <c r="P98" s="6"/>
      <c r="Q98" s="168"/>
      <c r="S98" s="6"/>
      <c r="T98" s="6"/>
      <c r="U98" s="6"/>
      <c r="V98" s="6"/>
    </row>
    <row r="99" spans="2:22" s="18" customFormat="1" ht="15.75" customHeight="1" x14ac:dyDescent="0.2">
      <c r="B99" s="6"/>
      <c r="C99" s="166"/>
      <c r="D99" s="10"/>
      <c r="E99" s="12"/>
      <c r="F99" s="6"/>
      <c r="G99" s="6"/>
      <c r="H99" s="6"/>
      <c r="I99" s="6"/>
      <c r="J99" s="178"/>
      <c r="K99" s="249"/>
      <c r="L99" s="167"/>
      <c r="M99" s="6"/>
      <c r="N99" s="6"/>
      <c r="O99" s="6"/>
      <c r="P99" s="6"/>
      <c r="Q99" s="168"/>
      <c r="S99" s="6"/>
      <c r="T99" s="6"/>
      <c r="U99" s="6"/>
      <c r="V99" s="6"/>
    </row>
    <row r="100" spans="2:22" s="18" customFormat="1" ht="15.75" customHeight="1" x14ac:dyDescent="0.2">
      <c r="B100" s="6"/>
      <c r="C100" s="166"/>
      <c r="D100" s="10"/>
      <c r="E100" s="12"/>
      <c r="F100" s="6"/>
      <c r="G100" s="6"/>
      <c r="H100" s="6"/>
      <c r="I100" s="6"/>
      <c r="J100" s="178"/>
      <c r="K100" s="249"/>
      <c r="L100" s="167"/>
      <c r="M100" s="6"/>
      <c r="N100" s="6"/>
      <c r="O100" s="6"/>
      <c r="P100" s="6"/>
      <c r="Q100" s="168"/>
      <c r="S100" s="6"/>
      <c r="T100" s="6"/>
      <c r="U100" s="6"/>
      <c r="V100" s="6"/>
    </row>
    <row r="101" spans="2:22" s="18" customFormat="1" ht="15.75" customHeight="1" x14ac:dyDescent="0.2">
      <c r="B101" s="6"/>
      <c r="C101" s="166"/>
      <c r="D101" s="10"/>
      <c r="E101" s="12"/>
      <c r="F101" s="6"/>
      <c r="G101" s="6"/>
      <c r="H101" s="6"/>
      <c r="I101" s="6"/>
      <c r="J101" s="178"/>
      <c r="K101" s="249"/>
      <c r="L101" s="167"/>
      <c r="M101" s="6"/>
      <c r="N101" s="6"/>
      <c r="O101" s="6"/>
      <c r="P101" s="6"/>
      <c r="Q101" s="168"/>
      <c r="S101" s="6"/>
      <c r="T101" s="6"/>
      <c r="U101" s="6"/>
      <c r="V101" s="6"/>
    </row>
    <row r="102" spans="2:22" s="18" customFormat="1" ht="15.75" customHeight="1" x14ac:dyDescent="0.2">
      <c r="B102" s="6"/>
      <c r="C102" s="166"/>
      <c r="D102" s="10"/>
      <c r="E102" s="12"/>
      <c r="F102" s="6"/>
      <c r="G102" s="6"/>
      <c r="H102" s="6"/>
      <c r="I102" s="6"/>
      <c r="J102" s="178"/>
      <c r="K102" s="249"/>
      <c r="L102" s="167"/>
      <c r="M102" s="6"/>
      <c r="N102" s="6"/>
      <c r="O102" s="6"/>
      <c r="P102" s="6"/>
      <c r="Q102" s="168"/>
      <c r="S102" s="6"/>
      <c r="T102" s="6"/>
      <c r="U102" s="6"/>
      <c r="V102" s="6"/>
    </row>
    <row r="103" spans="2:22" s="18" customFormat="1" ht="15.75" customHeight="1" x14ac:dyDescent="0.2">
      <c r="B103" s="6"/>
      <c r="C103" s="166"/>
      <c r="D103" s="10"/>
      <c r="E103" s="12"/>
      <c r="F103" s="6"/>
      <c r="G103" s="6"/>
      <c r="H103" s="6"/>
      <c r="I103" s="6"/>
      <c r="J103" s="178"/>
      <c r="K103" s="249"/>
      <c r="L103" s="167"/>
      <c r="M103" s="6"/>
      <c r="N103" s="6"/>
      <c r="O103" s="6"/>
      <c r="P103" s="6"/>
      <c r="Q103" s="168"/>
      <c r="S103" s="6"/>
      <c r="T103" s="6"/>
      <c r="U103" s="6"/>
      <c r="V103" s="6"/>
    </row>
    <row r="104" spans="2:22" s="18" customFormat="1" ht="15.75" customHeight="1" x14ac:dyDescent="0.2">
      <c r="B104" s="6"/>
      <c r="C104" s="166"/>
      <c r="D104" s="10"/>
      <c r="E104" s="12"/>
      <c r="F104" s="6"/>
      <c r="G104" s="6"/>
      <c r="H104" s="6"/>
      <c r="I104" s="6"/>
      <c r="J104" s="178"/>
      <c r="K104" s="249"/>
      <c r="L104" s="167"/>
      <c r="M104" s="6"/>
      <c r="N104" s="6"/>
      <c r="O104" s="6"/>
      <c r="P104" s="6"/>
      <c r="Q104" s="168"/>
      <c r="S104" s="6"/>
      <c r="T104" s="6"/>
      <c r="U104" s="6"/>
      <c r="V104" s="6"/>
    </row>
    <row r="105" spans="2:22" s="18" customFormat="1" ht="15.75" customHeight="1" x14ac:dyDescent="0.2">
      <c r="B105" s="6"/>
      <c r="C105" s="166"/>
      <c r="D105" s="10"/>
      <c r="E105" s="12"/>
      <c r="F105" s="6"/>
      <c r="G105" s="6"/>
      <c r="H105" s="6"/>
      <c r="I105" s="6"/>
      <c r="J105" s="178"/>
      <c r="K105" s="249"/>
      <c r="L105" s="167"/>
      <c r="M105" s="6"/>
      <c r="N105" s="6"/>
      <c r="O105" s="6"/>
      <c r="P105" s="6"/>
      <c r="Q105" s="168"/>
      <c r="S105" s="6"/>
      <c r="T105" s="6"/>
      <c r="U105" s="6"/>
      <c r="V105" s="6"/>
    </row>
    <row r="106" spans="2:22" s="18" customFormat="1" ht="15.75" customHeight="1" x14ac:dyDescent="0.2">
      <c r="B106" s="6"/>
      <c r="C106" s="166"/>
      <c r="D106" s="10"/>
      <c r="E106" s="12"/>
      <c r="F106" s="6"/>
      <c r="G106" s="6"/>
      <c r="H106" s="6"/>
      <c r="I106" s="6"/>
      <c r="J106" s="178"/>
      <c r="K106" s="249"/>
      <c r="L106" s="167"/>
      <c r="M106" s="6"/>
      <c r="N106" s="6"/>
      <c r="O106" s="6"/>
      <c r="P106" s="6"/>
      <c r="Q106" s="168"/>
      <c r="S106" s="6"/>
      <c r="T106" s="6"/>
      <c r="U106" s="6"/>
      <c r="V106" s="6"/>
    </row>
    <row r="107" spans="2:22" s="18" customFormat="1" ht="15.75" customHeight="1" x14ac:dyDescent="0.2">
      <c r="B107" s="6"/>
      <c r="C107" s="166"/>
      <c r="D107" s="10"/>
      <c r="E107" s="12"/>
      <c r="F107" s="6"/>
      <c r="G107" s="6"/>
      <c r="H107" s="6"/>
      <c r="I107" s="6"/>
      <c r="J107" s="178"/>
      <c r="K107" s="249"/>
      <c r="L107" s="167"/>
      <c r="M107" s="6"/>
      <c r="N107" s="6"/>
      <c r="O107" s="6"/>
      <c r="P107" s="6"/>
      <c r="Q107" s="168"/>
      <c r="S107" s="6"/>
      <c r="T107" s="6"/>
      <c r="U107" s="6"/>
      <c r="V107" s="6"/>
    </row>
    <row r="108" spans="2:22" s="18" customFormat="1" ht="15.75" customHeight="1" x14ac:dyDescent="0.2">
      <c r="B108" s="6"/>
      <c r="C108" s="166"/>
      <c r="D108" s="10"/>
      <c r="E108" s="12"/>
      <c r="F108" s="6"/>
      <c r="G108" s="6"/>
      <c r="H108" s="6"/>
      <c r="I108" s="6"/>
      <c r="J108" s="178"/>
      <c r="K108" s="249"/>
      <c r="L108" s="167"/>
      <c r="M108" s="6"/>
      <c r="N108" s="6"/>
      <c r="O108" s="6"/>
      <c r="P108" s="6"/>
      <c r="Q108" s="168"/>
      <c r="S108" s="6"/>
      <c r="T108" s="6"/>
      <c r="U108" s="6"/>
      <c r="V108" s="6"/>
    </row>
    <row r="109" spans="2:22" s="18" customFormat="1" ht="15.75" customHeight="1" x14ac:dyDescent="0.2">
      <c r="B109" s="6"/>
      <c r="C109" s="166"/>
      <c r="D109" s="10"/>
      <c r="E109" s="12"/>
      <c r="F109" s="6"/>
      <c r="G109" s="6"/>
      <c r="H109" s="6"/>
      <c r="I109" s="6"/>
      <c r="J109" s="178"/>
      <c r="K109" s="249"/>
      <c r="L109" s="167"/>
      <c r="M109" s="6"/>
      <c r="N109" s="6"/>
      <c r="O109" s="6"/>
      <c r="P109" s="6"/>
      <c r="Q109" s="168"/>
      <c r="S109" s="6"/>
      <c r="T109" s="6"/>
      <c r="U109" s="6"/>
      <c r="V109" s="6"/>
    </row>
    <row r="110" spans="2:22" s="18" customFormat="1" ht="15.75" customHeight="1" x14ac:dyDescent="0.2">
      <c r="B110" s="6"/>
      <c r="C110" s="166"/>
      <c r="D110" s="10"/>
      <c r="E110" s="12"/>
      <c r="F110" s="6"/>
      <c r="G110" s="6"/>
      <c r="H110" s="6"/>
      <c r="I110" s="6"/>
      <c r="J110" s="178"/>
      <c r="K110" s="249"/>
      <c r="L110" s="167"/>
      <c r="M110" s="6"/>
      <c r="N110" s="6"/>
      <c r="O110" s="6"/>
      <c r="P110" s="6"/>
      <c r="Q110" s="168"/>
      <c r="S110" s="6"/>
      <c r="T110" s="6"/>
      <c r="U110" s="6"/>
      <c r="V110" s="6"/>
    </row>
    <row r="111" spans="2:22" s="18" customFormat="1" ht="15.75" customHeight="1" x14ac:dyDescent="0.2">
      <c r="B111" s="6"/>
      <c r="C111" s="166"/>
      <c r="D111" s="10"/>
      <c r="E111" s="12"/>
      <c r="F111" s="6"/>
      <c r="G111" s="6"/>
      <c r="H111" s="6"/>
      <c r="I111" s="6"/>
      <c r="J111" s="178"/>
      <c r="K111" s="249"/>
      <c r="L111" s="167"/>
      <c r="M111" s="6"/>
      <c r="N111" s="6"/>
      <c r="O111" s="6"/>
      <c r="P111" s="6"/>
      <c r="Q111" s="168"/>
      <c r="S111" s="6"/>
      <c r="T111" s="6"/>
      <c r="U111" s="6"/>
      <c r="V111" s="6"/>
    </row>
    <row r="112" spans="2:22" s="18" customFormat="1" ht="15.75" customHeight="1" x14ac:dyDescent="0.2">
      <c r="B112" s="6"/>
      <c r="C112" s="166"/>
      <c r="D112" s="10"/>
      <c r="E112" s="12"/>
      <c r="F112" s="6"/>
      <c r="G112" s="6"/>
      <c r="H112" s="6"/>
      <c r="I112" s="6"/>
      <c r="J112" s="178"/>
      <c r="K112" s="249"/>
      <c r="L112" s="167"/>
      <c r="M112" s="6"/>
      <c r="N112" s="6"/>
      <c r="O112" s="6"/>
      <c r="P112" s="6"/>
      <c r="Q112" s="168"/>
      <c r="S112" s="6"/>
      <c r="T112" s="6"/>
      <c r="U112" s="6"/>
      <c r="V112" s="6"/>
    </row>
    <row r="113" spans="2:22" s="18" customFormat="1" ht="15.75" customHeight="1" x14ac:dyDescent="0.2">
      <c r="B113" s="6"/>
      <c r="C113" s="166"/>
      <c r="D113" s="10"/>
      <c r="E113" s="12"/>
      <c r="F113" s="6"/>
      <c r="G113" s="6"/>
      <c r="H113" s="6"/>
      <c r="I113" s="6"/>
      <c r="J113" s="178"/>
      <c r="K113" s="249"/>
      <c r="L113" s="167"/>
      <c r="M113" s="6"/>
      <c r="N113" s="6"/>
      <c r="O113" s="6"/>
      <c r="P113" s="6"/>
      <c r="Q113" s="168"/>
      <c r="S113" s="6"/>
      <c r="T113" s="6"/>
      <c r="U113" s="6"/>
      <c r="V113" s="6"/>
    </row>
    <row r="114" spans="2:22" s="18" customFormat="1" ht="15.75" customHeight="1" x14ac:dyDescent="0.2">
      <c r="B114" s="6"/>
      <c r="C114" s="166"/>
      <c r="D114" s="10"/>
      <c r="E114" s="12"/>
      <c r="F114" s="6"/>
      <c r="G114" s="6"/>
      <c r="H114" s="6"/>
      <c r="I114" s="6"/>
      <c r="J114" s="178"/>
      <c r="K114" s="249"/>
      <c r="L114" s="167"/>
      <c r="M114" s="6"/>
      <c r="N114" s="6"/>
      <c r="O114" s="6"/>
      <c r="P114" s="6"/>
      <c r="Q114" s="168"/>
      <c r="S114" s="6"/>
      <c r="T114" s="6"/>
      <c r="U114" s="6"/>
      <c r="V114" s="6"/>
    </row>
    <row r="115" spans="2:22" s="18" customFormat="1" ht="15.75" customHeight="1" x14ac:dyDescent="0.2">
      <c r="B115" s="6"/>
      <c r="C115" s="166"/>
      <c r="D115" s="10"/>
      <c r="E115" s="12"/>
      <c r="F115" s="6"/>
      <c r="G115" s="6"/>
      <c r="H115" s="6"/>
      <c r="I115" s="6"/>
      <c r="J115" s="178"/>
      <c r="K115" s="249"/>
      <c r="L115" s="167"/>
      <c r="M115" s="6"/>
      <c r="N115" s="6"/>
      <c r="O115" s="6"/>
      <c r="P115" s="6"/>
      <c r="Q115" s="168"/>
      <c r="S115" s="6"/>
      <c r="T115" s="6"/>
      <c r="U115" s="6"/>
      <c r="V115" s="6"/>
    </row>
    <row r="116" spans="2:22" s="18" customFormat="1" ht="15.75" customHeight="1" x14ac:dyDescent="0.2">
      <c r="B116" s="6"/>
      <c r="C116" s="166"/>
      <c r="D116" s="10"/>
      <c r="E116" s="12"/>
      <c r="F116" s="6"/>
      <c r="G116" s="6"/>
      <c r="H116" s="6"/>
      <c r="I116" s="6"/>
      <c r="J116" s="178"/>
      <c r="K116" s="249"/>
      <c r="L116" s="167"/>
      <c r="M116" s="6"/>
      <c r="N116" s="6"/>
      <c r="O116" s="6"/>
      <c r="P116" s="6"/>
      <c r="Q116" s="168"/>
      <c r="S116" s="6"/>
      <c r="T116" s="6"/>
      <c r="U116" s="6"/>
      <c r="V116" s="6"/>
    </row>
    <row r="117" spans="2:22" s="18" customFormat="1" ht="15.75" customHeight="1" x14ac:dyDescent="0.2">
      <c r="B117" s="6"/>
      <c r="C117" s="166"/>
      <c r="D117" s="10"/>
      <c r="E117" s="12"/>
      <c r="F117" s="6"/>
      <c r="G117" s="6"/>
      <c r="H117" s="6"/>
      <c r="I117" s="6"/>
      <c r="J117" s="178"/>
      <c r="K117" s="249"/>
      <c r="L117" s="167"/>
      <c r="M117" s="6"/>
      <c r="N117" s="6"/>
      <c r="O117" s="6"/>
      <c r="P117" s="6"/>
      <c r="Q117" s="168"/>
      <c r="S117" s="6"/>
      <c r="T117" s="6"/>
      <c r="U117" s="6"/>
      <c r="V117" s="6"/>
    </row>
    <row r="118" spans="2:22" s="18" customFormat="1" ht="15.75" customHeight="1" x14ac:dyDescent="0.2">
      <c r="B118" s="6"/>
      <c r="C118" s="166"/>
      <c r="D118" s="10"/>
      <c r="E118" s="12"/>
      <c r="F118" s="6"/>
      <c r="G118" s="6"/>
      <c r="H118" s="6"/>
      <c r="I118" s="6"/>
      <c r="J118" s="178"/>
      <c r="K118" s="249"/>
      <c r="L118" s="167"/>
      <c r="M118" s="6"/>
      <c r="N118" s="6"/>
      <c r="O118" s="6"/>
      <c r="P118" s="6"/>
      <c r="Q118" s="168"/>
      <c r="S118" s="6"/>
      <c r="T118" s="6"/>
      <c r="U118" s="6"/>
      <c r="V118" s="6"/>
    </row>
    <row r="119" spans="2:22" s="18" customFormat="1" ht="15.75" customHeight="1" x14ac:dyDescent="0.2">
      <c r="B119" s="6"/>
      <c r="C119" s="166"/>
      <c r="D119" s="10"/>
      <c r="E119" s="12"/>
      <c r="F119" s="6"/>
      <c r="G119" s="6"/>
      <c r="H119" s="6"/>
      <c r="I119" s="6"/>
      <c r="J119" s="178"/>
      <c r="K119" s="249"/>
      <c r="L119" s="167"/>
      <c r="M119" s="6"/>
      <c r="N119" s="6"/>
      <c r="O119" s="6"/>
      <c r="P119" s="6"/>
      <c r="Q119" s="168"/>
      <c r="S119" s="6"/>
      <c r="T119" s="6"/>
      <c r="U119" s="6"/>
      <c r="V119" s="6"/>
    </row>
    <row r="120" spans="2:22" s="18" customFormat="1" ht="15.75" customHeight="1" x14ac:dyDescent="0.2">
      <c r="B120" s="6"/>
      <c r="C120" s="166"/>
      <c r="D120" s="10"/>
      <c r="E120" s="12"/>
      <c r="F120" s="6"/>
      <c r="G120" s="6"/>
      <c r="H120" s="6"/>
      <c r="I120" s="6"/>
      <c r="J120" s="178"/>
      <c r="K120" s="249"/>
      <c r="L120" s="167"/>
      <c r="M120" s="6"/>
      <c r="N120" s="6"/>
      <c r="O120" s="6"/>
      <c r="P120" s="6"/>
      <c r="Q120" s="168"/>
      <c r="S120" s="6"/>
      <c r="T120" s="6"/>
      <c r="U120" s="6"/>
      <c r="V120" s="6"/>
    </row>
    <row r="121" spans="2:22" s="18" customFormat="1" ht="15.75" customHeight="1" x14ac:dyDescent="0.2">
      <c r="B121" s="6"/>
      <c r="C121" s="166"/>
      <c r="D121" s="10"/>
      <c r="E121" s="12"/>
      <c r="F121" s="6"/>
      <c r="G121" s="6"/>
      <c r="H121" s="6"/>
      <c r="I121" s="6"/>
      <c r="J121" s="178"/>
      <c r="K121" s="249"/>
      <c r="L121" s="167"/>
      <c r="M121" s="6"/>
      <c r="N121" s="6"/>
      <c r="O121" s="6"/>
      <c r="P121" s="6"/>
      <c r="Q121" s="168"/>
      <c r="S121" s="6"/>
      <c r="T121" s="6"/>
      <c r="U121" s="6"/>
      <c r="V121" s="6"/>
    </row>
    <row r="122" spans="2:22" s="18" customFormat="1" ht="15.75" customHeight="1" x14ac:dyDescent="0.2">
      <c r="B122" s="6"/>
      <c r="C122" s="166"/>
      <c r="D122" s="10"/>
      <c r="E122" s="12"/>
      <c r="F122" s="6"/>
      <c r="G122" s="6"/>
      <c r="H122" s="6"/>
      <c r="I122" s="6"/>
      <c r="J122" s="178"/>
      <c r="K122" s="249"/>
      <c r="L122" s="167"/>
      <c r="M122" s="6"/>
      <c r="N122" s="6"/>
      <c r="O122" s="6"/>
      <c r="P122" s="6"/>
      <c r="Q122" s="168"/>
      <c r="S122" s="6"/>
      <c r="T122" s="6"/>
      <c r="U122" s="6"/>
      <c r="V122" s="6"/>
    </row>
    <row r="123" spans="2:22" s="18" customFormat="1" ht="15.75" customHeight="1" x14ac:dyDescent="0.2">
      <c r="B123" s="6"/>
      <c r="C123" s="166"/>
      <c r="D123" s="10"/>
      <c r="E123" s="12"/>
      <c r="F123" s="6"/>
      <c r="G123" s="6"/>
      <c r="H123" s="6"/>
      <c r="I123" s="6"/>
      <c r="J123" s="178"/>
      <c r="K123" s="249"/>
      <c r="L123" s="167"/>
      <c r="M123" s="6"/>
      <c r="N123" s="6"/>
      <c r="O123" s="6"/>
      <c r="P123" s="6"/>
      <c r="Q123" s="168"/>
      <c r="S123" s="6"/>
      <c r="T123" s="6"/>
      <c r="U123" s="6"/>
      <c r="V123" s="6"/>
    </row>
    <row r="124" spans="2:22" s="18" customFormat="1" ht="15.75" customHeight="1" x14ac:dyDescent="0.2">
      <c r="B124" s="6"/>
      <c r="C124" s="166"/>
      <c r="D124" s="10"/>
      <c r="E124" s="12"/>
      <c r="F124" s="6"/>
      <c r="G124" s="6"/>
      <c r="H124" s="6"/>
      <c r="I124" s="6"/>
      <c r="J124" s="178"/>
      <c r="K124" s="249"/>
      <c r="L124" s="167"/>
      <c r="M124" s="6"/>
      <c r="N124" s="6"/>
      <c r="O124" s="6"/>
      <c r="P124" s="6"/>
      <c r="Q124" s="168"/>
      <c r="S124" s="6"/>
      <c r="T124" s="6"/>
      <c r="U124" s="6"/>
      <c r="V124" s="6"/>
    </row>
    <row r="125" spans="2:22" s="18" customFormat="1" ht="15.75" customHeight="1" x14ac:dyDescent="0.2">
      <c r="B125" s="6"/>
      <c r="C125" s="166"/>
      <c r="D125" s="10"/>
      <c r="E125" s="12"/>
      <c r="F125" s="6"/>
      <c r="G125" s="6"/>
      <c r="H125" s="6"/>
      <c r="I125" s="6"/>
      <c r="J125" s="178"/>
      <c r="K125" s="249"/>
      <c r="L125" s="167"/>
      <c r="M125" s="6"/>
      <c r="N125" s="6"/>
      <c r="O125" s="6"/>
      <c r="P125" s="6"/>
      <c r="Q125" s="168"/>
      <c r="S125" s="6"/>
      <c r="T125" s="6"/>
      <c r="U125" s="6"/>
      <c r="V125" s="6"/>
    </row>
    <row r="126" spans="2:22" s="18" customFormat="1" ht="15.75" customHeight="1" x14ac:dyDescent="0.2">
      <c r="B126" s="6"/>
      <c r="C126" s="166"/>
      <c r="D126" s="10"/>
      <c r="E126" s="12"/>
      <c r="F126" s="6"/>
      <c r="G126" s="6"/>
      <c r="H126" s="6"/>
      <c r="I126" s="6"/>
      <c r="J126" s="178"/>
      <c r="K126" s="249"/>
      <c r="L126" s="167"/>
      <c r="M126" s="6"/>
      <c r="N126" s="6"/>
      <c r="O126" s="6"/>
      <c r="P126" s="6"/>
      <c r="Q126" s="168"/>
      <c r="S126" s="6"/>
      <c r="T126" s="6"/>
      <c r="U126" s="6"/>
      <c r="V126" s="6"/>
    </row>
    <row r="127" spans="2:22" s="18" customFormat="1" ht="15.75" customHeight="1" x14ac:dyDescent="0.2">
      <c r="B127" s="6"/>
      <c r="C127" s="166"/>
      <c r="D127" s="10"/>
      <c r="E127" s="12"/>
      <c r="F127" s="6"/>
      <c r="G127" s="6"/>
      <c r="H127" s="6"/>
      <c r="I127" s="6"/>
      <c r="J127" s="178"/>
      <c r="K127" s="249"/>
      <c r="L127" s="167"/>
      <c r="M127" s="6"/>
      <c r="N127" s="6"/>
      <c r="O127" s="6"/>
      <c r="P127" s="6"/>
      <c r="Q127" s="168"/>
      <c r="S127" s="6"/>
      <c r="T127" s="6"/>
      <c r="U127" s="6"/>
      <c r="V127" s="6"/>
    </row>
    <row r="128" spans="2:22" s="18" customFormat="1" ht="15.75" customHeight="1" x14ac:dyDescent="0.2">
      <c r="B128" s="6"/>
      <c r="C128" s="166"/>
      <c r="D128" s="10"/>
      <c r="E128" s="12"/>
      <c r="F128" s="6"/>
      <c r="G128" s="6"/>
      <c r="H128" s="6"/>
      <c r="I128" s="6"/>
      <c r="J128" s="178"/>
      <c r="K128" s="249"/>
      <c r="L128" s="167"/>
      <c r="M128" s="6"/>
      <c r="N128" s="6"/>
      <c r="O128" s="6"/>
      <c r="P128" s="6"/>
      <c r="Q128" s="168"/>
      <c r="S128" s="6"/>
      <c r="T128" s="6"/>
      <c r="U128" s="6"/>
      <c r="V128" s="6"/>
    </row>
    <row r="129" spans="2:22" s="18" customFormat="1" ht="15.75" customHeight="1" x14ac:dyDescent="0.2">
      <c r="B129" s="6"/>
      <c r="C129" s="166"/>
      <c r="D129" s="10"/>
      <c r="E129" s="12"/>
      <c r="F129" s="6"/>
      <c r="G129" s="6"/>
      <c r="H129" s="6"/>
      <c r="I129" s="6"/>
      <c r="J129" s="178"/>
      <c r="K129" s="249"/>
      <c r="L129" s="167"/>
      <c r="M129" s="6"/>
      <c r="N129" s="6"/>
      <c r="O129" s="6"/>
      <c r="P129" s="6"/>
      <c r="Q129" s="168"/>
      <c r="S129" s="6"/>
      <c r="T129" s="6"/>
      <c r="U129" s="6"/>
      <c r="V129" s="6"/>
    </row>
    <row r="130" spans="2:22" s="18" customFormat="1" ht="15.75" customHeight="1" x14ac:dyDescent="0.2">
      <c r="B130" s="6"/>
      <c r="C130" s="166"/>
      <c r="D130" s="10"/>
      <c r="E130" s="12"/>
      <c r="F130" s="6"/>
      <c r="G130" s="6"/>
      <c r="H130" s="6"/>
      <c r="I130" s="6"/>
      <c r="J130" s="178"/>
      <c r="K130" s="249"/>
      <c r="L130" s="167"/>
      <c r="M130" s="6"/>
      <c r="N130" s="6"/>
      <c r="O130" s="6"/>
      <c r="P130" s="6"/>
      <c r="Q130" s="168"/>
      <c r="S130" s="6"/>
      <c r="T130" s="6"/>
      <c r="U130" s="6"/>
      <c r="V130" s="6"/>
    </row>
    <row r="131" spans="2:22" s="18" customFormat="1" ht="15.75" customHeight="1" x14ac:dyDescent="0.2">
      <c r="B131" s="6"/>
      <c r="C131" s="166"/>
      <c r="D131" s="10"/>
      <c r="E131" s="12"/>
      <c r="F131" s="6"/>
      <c r="G131" s="6"/>
      <c r="H131" s="6"/>
      <c r="I131" s="6"/>
      <c r="J131" s="178"/>
      <c r="K131" s="249"/>
      <c r="L131" s="167"/>
      <c r="M131" s="6"/>
      <c r="N131" s="6"/>
      <c r="O131" s="6"/>
      <c r="P131" s="6"/>
      <c r="Q131" s="168"/>
      <c r="S131" s="6"/>
      <c r="T131" s="6"/>
      <c r="U131" s="6"/>
      <c r="V131" s="6"/>
    </row>
    <row r="132" spans="2:22" s="18" customFormat="1" ht="15.75" customHeight="1" x14ac:dyDescent="0.2">
      <c r="B132" s="6"/>
      <c r="C132" s="166"/>
      <c r="D132" s="10"/>
      <c r="E132" s="12"/>
      <c r="F132" s="6"/>
      <c r="G132" s="6"/>
      <c r="H132" s="6"/>
      <c r="I132" s="6"/>
      <c r="J132" s="178"/>
      <c r="K132" s="249"/>
      <c r="L132" s="167"/>
      <c r="M132" s="6"/>
      <c r="N132" s="6"/>
      <c r="O132" s="6"/>
      <c r="P132" s="6"/>
      <c r="Q132" s="168"/>
      <c r="S132" s="6"/>
      <c r="T132" s="6"/>
      <c r="U132" s="6"/>
      <c r="V132" s="6"/>
    </row>
    <row r="133" spans="2:22" s="18" customFormat="1" ht="15.75" customHeight="1" x14ac:dyDescent="0.2">
      <c r="B133" s="6"/>
      <c r="C133" s="166"/>
      <c r="D133" s="10"/>
      <c r="E133" s="12"/>
      <c r="F133" s="6"/>
      <c r="G133" s="6"/>
      <c r="H133" s="6"/>
      <c r="I133" s="6"/>
      <c r="J133" s="178"/>
      <c r="K133" s="249"/>
      <c r="L133" s="167"/>
      <c r="M133" s="6"/>
      <c r="N133" s="6"/>
      <c r="O133" s="6"/>
      <c r="P133" s="6"/>
      <c r="Q133" s="168"/>
      <c r="S133" s="6"/>
      <c r="T133" s="6"/>
      <c r="U133" s="6"/>
      <c r="V133" s="6"/>
    </row>
    <row r="134" spans="2:22" s="18" customFormat="1" ht="15.75" customHeight="1" x14ac:dyDescent="0.2">
      <c r="B134" s="6"/>
      <c r="C134" s="166"/>
      <c r="D134" s="10"/>
      <c r="E134" s="12"/>
      <c r="F134" s="6"/>
      <c r="G134" s="6"/>
      <c r="H134" s="6"/>
      <c r="I134" s="6"/>
      <c r="J134" s="178"/>
      <c r="K134" s="249"/>
      <c r="L134" s="167"/>
      <c r="M134" s="6"/>
      <c r="N134" s="6"/>
      <c r="O134" s="6"/>
      <c r="P134" s="6"/>
      <c r="Q134" s="168"/>
      <c r="S134" s="6"/>
      <c r="T134" s="6"/>
      <c r="U134" s="6"/>
      <c r="V134" s="6"/>
    </row>
    <row r="135" spans="2:22" s="18" customFormat="1" ht="15.75" customHeight="1" x14ac:dyDescent="0.2">
      <c r="B135" s="6"/>
      <c r="C135" s="166"/>
      <c r="D135" s="10"/>
      <c r="E135" s="12"/>
      <c r="F135" s="6"/>
      <c r="G135" s="6"/>
      <c r="H135" s="6"/>
      <c r="I135" s="6"/>
      <c r="J135" s="178"/>
      <c r="K135" s="249"/>
      <c r="L135" s="167"/>
      <c r="M135" s="6"/>
      <c r="N135" s="6"/>
      <c r="O135" s="6"/>
      <c r="P135" s="6"/>
      <c r="Q135" s="168"/>
      <c r="S135" s="6"/>
      <c r="T135" s="6"/>
      <c r="U135" s="6"/>
      <c r="V135" s="6"/>
    </row>
    <row r="136" spans="2:22" s="18" customFormat="1" ht="15.75" customHeight="1" x14ac:dyDescent="0.2">
      <c r="B136" s="6"/>
      <c r="C136" s="166"/>
      <c r="D136" s="10"/>
      <c r="E136" s="12"/>
      <c r="F136" s="6"/>
      <c r="G136" s="6"/>
      <c r="H136" s="6"/>
      <c r="I136" s="6"/>
      <c r="J136" s="178"/>
      <c r="K136" s="249"/>
      <c r="L136" s="167"/>
      <c r="M136" s="6"/>
      <c r="N136" s="6"/>
      <c r="O136" s="6"/>
      <c r="P136" s="6"/>
      <c r="Q136" s="168"/>
      <c r="S136" s="6"/>
      <c r="T136" s="6"/>
      <c r="U136" s="6"/>
      <c r="V136" s="6"/>
    </row>
    <row r="137" spans="2:22" s="18" customFormat="1" ht="15.75" customHeight="1" x14ac:dyDescent="0.2">
      <c r="B137" s="6"/>
      <c r="C137" s="166"/>
      <c r="D137" s="10"/>
      <c r="E137" s="12"/>
      <c r="F137" s="6"/>
      <c r="G137" s="6"/>
      <c r="H137" s="6"/>
      <c r="I137" s="6"/>
      <c r="J137" s="178"/>
      <c r="K137" s="249"/>
      <c r="L137" s="167"/>
      <c r="M137" s="6"/>
      <c r="N137" s="6"/>
      <c r="O137" s="6"/>
      <c r="P137" s="6"/>
      <c r="Q137" s="168"/>
      <c r="S137" s="6"/>
      <c r="T137" s="6"/>
      <c r="U137" s="6"/>
      <c r="V137" s="6"/>
    </row>
    <row r="138" spans="2:22" s="18" customFormat="1" ht="15.75" customHeight="1" x14ac:dyDescent="0.2">
      <c r="B138" s="6"/>
      <c r="C138" s="166"/>
      <c r="D138" s="10"/>
      <c r="E138" s="12"/>
      <c r="F138" s="6"/>
      <c r="G138" s="6"/>
      <c r="H138" s="6"/>
      <c r="I138" s="6"/>
      <c r="J138" s="178"/>
      <c r="K138" s="249"/>
      <c r="L138" s="167"/>
      <c r="M138" s="6"/>
      <c r="N138" s="6"/>
      <c r="O138" s="6"/>
      <c r="P138" s="6"/>
      <c r="Q138" s="168"/>
      <c r="S138" s="6"/>
      <c r="T138" s="6"/>
      <c r="U138" s="6"/>
      <c r="V138" s="6"/>
    </row>
    <row r="139" spans="2:22" s="18" customFormat="1" ht="15.75" customHeight="1" x14ac:dyDescent="0.2">
      <c r="B139" s="6"/>
      <c r="C139" s="166"/>
      <c r="D139" s="10"/>
      <c r="E139" s="12"/>
      <c r="F139" s="6"/>
      <c r="G139" s="6"/>
      <c r="H139" s="6"/>
      <c r="I139" s="6"/>
      <c r="J139" s="178"/>
      <c r="K139" s="249"/>
      <c r="L139" s="167"/>
      <c r="M139" s="6"/>
      <c r="N139" s="6"/>
      <c r="O139" s="6"/>
      <c r="P139" s="6"/>
      <c r="Q139" s="168"/>
      <c r="S139" s="6"/>
      <c r="T139" s="6"/>
      <c r="U139" s="6"/>
      <c r="V139" s="6"/>
    </row>
    <row r="140" spans="2:22" s="18" customFormat="1" ht="15.75" customHeight="1" x14ac:dyDescent="0.2">
      <c r="B140" s="6"/>
      <c r="C140" s="166"/>
      <c r="D140" s="10"/>
      <c r="E140" s="12"/>
      <c r="F140" s="6"/>
      <c r="G140" s="6"/>
      <c r="H140" s="6"/>
      <c r="I140" s="6"/>
      <c r="J140" s="178"/>
      <c r="K140" s="249"/>
      <c r="L140" s="167"/>
      <c r="M140" s="6"/>
      <c r="N140" s="6"/>
      <c r="O140" s="6"/>
      <c r="P140" s="6"/>
      <c r="Q140" s="168"/>
      <c r="S140" s="6"/>
      <c r="T140" s="6"/>
      <c r="U140" s="6"/>
      <c r="V140" s="6"/>
    </row>
    <row r="141" spans="2:22" s="18" customFormat="1" ht="15.75" customHeight="1" x14ac:dyDescent="0.2">
      <c r="B141" s="6"/>
      <c r="C141" s="166"/>
      <c r="D141" s="10"/>
      <c r="E141" s="12"/>
      <c r="F141" s="6"/>
      <c r="G141" s="6"/>
      <c r="H141" s="6"/>
      <c r="I141" s="6"/>
      <c r="J141" s="178"/>
      <c r="K141" s="249"/>
      <c r="L141" s="167"/>
      <c r="M141" s="6"/>
      <c r="N141" s="6"/>
      <c r="O141" s="6"/>
      <c r="P141" s="6"/>
      <c r="Q141" s="168"/>
      <c r="S141" s="6"/>
      <c r="T141" s="6"/>
      <c r="U141" s="6"/>
      <c r="V141" s="6"/>
    </row>
    <row r="142" spans="2:22" s="18" customFormat="1" ht="15.75" customHeight="1" x14ac:dyDescent="0.2">
      <c r="B142" s="6"/>
      <c r="C142" s="166"/>
      <c r="D142" s="10"/>
      <c r="E142" s="12"/>
      <c r="F142" s="6"/>
      <c r="G142" s="6"/>
      <c r="H142" s="6"/>
      <c r="I142" s="6"/>
      <c r="J142" s="178"/>
      <c r="K142" s="249"/>
      <c r="L142" s="167"/>
      <c r="M142" s="6"/>
      <c r="N142" s="6"/>
      <c r="O142" s="6"/>
      <c r="P142" s="6"/>
      <c r="Q142" s="168"/>
      <c r="S142" s="6"/>
      <c r="T142" s="6"/>
      <c r="U142" s="6"/>
      <c r="V142" s="6"/>
    </row>
    <row r="143" spans="2:22" s="18" customFormat="1" ht="15.75" customHeight="1" x14ac:dyDescent="0.2">
      <c r="B143" s="6"/>
      <c r="C143" s="166"/>
      <c r="D143" s="10"/>
      <c r="E143" s="12"/>
      <c r="F143" s="6"/>
      <c r="G143" s="6"/>
      <c r="H143" s="6"/>
      <c r="I143" s="6"/>
      <c r="J143" s="178"/>
      <c r="K143" s="249"/>
      <c r="L143" s="167"/>
      <c r="M143" s="6"/>
      <c r="N143" s="6"/>
      <c r="O143" s="6"/>
      <c r="P143" s="6"/>
      <c r="Q143" s="168"/>
      <c r="S143" s="6"/>
      <c r="T143" s="6"/>
      <c r="U143" s="6"/>
      <c r="V143" s="6"/>
    </row>
    <row r="144" spans="2:22" s="18" customFormat="1" ht="15.75" customHeight="1" x14ac:dyDescent="0.2">
      <c r="B144" s="6"/>
      <c r="C144" s="166"/>
      <c r="D144" s="10"/>
      <c r="E144" s="12"/>
      <c r="F144" s="6"/>
      <c r="G144" s="6"/>
      <c r="H144" s="6"/>
      <c r="I144" s="6"/>
      <c r="J144" s="178"/>
      <c r="K144" s="249"/>
      <c r="L144" s="167"/>
      <c r="M144" s="6"/>
      <c r="N144" s="6"/>
      <c r="O144" s="6"/>
      <c r="P144" s="6"/>
      <c r="Q144" s="168"/>
      <c r="S144" s="6"/>
      <c r="T144" s="6"/>
      <c r="U144" s="6"/>
      <c r="V144" s="6"/>
    </row>
    <row r="145" spans="2:22" s="18" customFormat="1" ht="15.75" customHeight="1" x14ac:dyDescent="0.2">
      <c r="B145" s="6"/>
      <c r="C145" s="166"/>
      <c r="D145" s="10"/>
      <c r="E145" s="12"/>
      <c r="F145" s="6"/>
      <c r="G145" s="6"/>
      <c r="H145" s="6"/>
      <c r="I145" s="6"/>
      <c r="J145" s="178"/>
      <c r="K145" s="249"/>
      <c r="L145" s="167"/>
      <c r="M145" s="6"/>
      <c r="N145" s="6"/>
      <c r="O145" s="6"/>
      <c r="P145" s="6"/>
      <c r="Q145" s="168"/>
      <c r="S145" s="6"/>
      <c r="T145" s="6"/>
      <c r="U145" s="6"/>
      <c r="V145" s="6"/>
    </row>
    <row r="146" spans="2:22" s="18" customFormat="1" ht="15.75" customHeight="1" x14ac:dyDescent="0.2">
      <c r="B146" s="6"/>
      <c r="C146" s="166"/>
      <c r="D146" s="10"/>
      <c r="E146" s="12"/>
      <c r="F146" s="6"/>
      <c r="G146" s="6"/>
      <c r="H146" s="6"/>
      <c r="I146" s="6"/>
      <c r="J146" s="178"/>
      <c r="K146" s="249"/>
      <c r="L146" s="167"/>
      <c r="M146" s="6"/>
      <c r="N146" s="6"/>
      <c r="O146" s="6"/>
      <c r="P146" s="6"/>
      <c r="Q146" s="168"/>
      <c r="S146" s="6"/>
      <c r="T146" s="6"/>
      <c r="U146" s="6"/>
      <c r="V146" s="6"/>
    </row>
    <row r="147" spans="2:22" s="18" customFormat="1" ht="15.75" customHeight="1" x14ac:dyDescent="0.2">
      <c r="B147" s="6"/>
      <c r="C147" s="166"/>
      <c r="D147" s="10"/>
      <c r="E147" s="12"/>
      <c r="F147" s="6"/>
      <c r="G147" s="6"/>
      <c r="H147" s="6"/>
      <c r="I147" s="6"/>
      <c r="J147" s="178"/>
      <c r="K147" s="249"/>
      <c r="L147" s="167"/>
      <c r="M147" s="6"/>
      <c r="N147" s="6"/>
      <c r="O147" s="6"/>
      <c r="P147" s="6"/>
      <c r="Q147" s="168"/>
      <c r="S147" s="6"/>
      <c r="T147" s="6"/>
      <c r="U147" s="6"/>
      <c r="V147" s="6"/>
    </row>
    <row r="148" spans="2:22" s="18" customFormat="1" ht="15.75" customHeight="1" x14ac:dyDescent="0.2">
      <c r="B148" s="6"/>
      <c r="C148" s="166"/>
      <c r="D148" s="10"/>
      <c r="E148" s="12"/>
      <c r="F148" s="6"/>
      <c r="G148" s="6"/>
      <c r="H148" s="6"/>
      <c r="I148" s="6"/>
      <c r="J148" s="178"/>
      <c r="K148" s="249"/>
      <c r="L148" s="167"/>
      <c r="M148" s="6"/>
      <c r="N148" s="6"/>
      <c r="O148" s="6"/>
      <c r="P148" s="6"/>
      <c r="Q148" s="168"/>
      <c r="S148" s="6"/>
      <c r="T148" s="6"/>
      <c r="U148" s="6"/>
      <c r="V148" s="6"/>
    </row>
    <row r="149" spans="2:22" s="18" customFormat="1" ht="15.75" customHeight="1" x14ac:dyDescent="0.2">
      <c r="B149" s="6"/>
      <c r="C149" s="166"/>
      <c r="D149" s="10"/>
      <c r="E149" s="12"/>
      <c r="F149" s="6"/>
      <c r="G149" s="6"/>
      <c r="H149" s="6"/>
      <c r="I149" s="6"/>
      <c r="J149" s="178"/>
      <c r="K149" s="249"/>
      <c r="L149" s="167"/>
      <c r="M149" s="6"/>
      <c r="N149" s="6"/>
      <c r="O149" s="6"/>
      <c r="P149" s="6"/>
      <c r="Q149" s="168"/>
      <c r="S149" s="6"/>
      <c r="T149" s="6"/>
      <c r="U149" s="6"/>
      <c r="V149" s="6"/>
    </row>
    <row r="150" spans="2:22" s="18" customFormat="1" ht="15.75" customHeight="1" x14ac:dyDescent="0.2">
      <c r="B150" s="6"/>
      <c r="C150" s="166"/>
      <c r="D150" s="10"/>
      <c r="E150" s="12"/>
      <c r="F150" s="6"/>
      <c r="G150" s="6"/>
      <c r="H150" s="6"/>
      <c r="I150" s="6"/>
      <c r="J150" s="178"/>
      <c r="K150" s="249"/>
      <c r="L150" s="167"/>
      <c r="M150" s="6"/>
      <c r="N150" s="6"/>
      <c r="O150" s="6"/>
      <c r="P150" s="6"/>
      <c r="Q150" s="168"/>
      <c r="S150" s="6"/>
      <c r="T150" s="6"/>
      <c r="U150" s="6"/>
      <c r="V150" s="6"/>
    </row>
    <row r="151" spans="2:22" s="18" customFormat="1" ht="15.75" customHeight="1" x14ac:dyDescent="0.2">
      <c r="B151" s="6"/>
      <c r="C151" s="166"/>
      <c r="D151" s="10"/>
      <c r="E151" s="12"/>
      <c r="F151" s="6"/>
      <c r="G151" s="6"/>
      <c r="H151" s="6"/>
      <c r="I151" s="6"/>
      <c r="J151" s="178"/>
      <c r="K151" s="249"/>
      <c r="L151" s="167"/>
      <c r="M151" s="6"/>
      <c r="N151" s="6"/>
      <c r="O151" s="6"/>
      <c r="P151" s="6"/>
      <c r="Q151" s="168"/>
      <c r="S151" s="6"/>
      <c r="T151" s="6"/>
      <c r="U151" s="6"/>
      <c r="V151" s="6"/>
    </row>
    <row r="152" spans="2:22" s="18" customFormat="1" ht="15.75" customHeight="1" x14ac:dyDescent="0.2">
      <c r="B152" s="6"/>
      <c r="C152" s="166"/>
      <c r="D152" s="10"/>
      <c r="E152" s="12"/>
      <c r="F152" s="6"/>
      <c r="G152" s="6"/>
      <c r="H152" s="6"/>
      <c r="I152" s="6"/>
      <c r="J152" s="178"/>
      <c r="K152" s="249"/>
      <c r="L152" s="167"/>
      <c r="M152" s="6"/>
      <c r="N152" s="6"/>
      <c r="O152" s="6"/>
      <c r="P152" s="6"/>
      <c r="Q152" s="168"/>
      <c r="S152" s="6"/>
      <c r="T152" s="6"/>
      <c r="U152" s="6"/>
      <c r="V152" s="6"/>
    </row>
    <row r="153" spans="2:22" s="18" customFormat="1" ht="15.75" customHeight="1" x14ac:dyDescent="0.2">
      <c r="B153" s="6"/>
      <c r="C153" s="166"/>
      <c r="D153" s="10"/>
      <c r="E153" s="12"/>
      <c r="F153" s="6"/>
      <c r="G153" s="6"/>
      <c r="H153" s="6"/>
      <c r="I153" s="6"/>
      <c r="J153" s="178"/>
      <c r="K153" s="249"/>
      <c r="L153" s="167"/>
      <c r="M153" s="6"/>
      <c r="N153" s="6"/>
      <c r="O153" s="6"/>
      <c r="P153" s="6"/>
      <c r="Q153" s="168"/>
      <c r="S153" s="6"/>
      <c r="T153" s="6"/>
      <c r="U153" s="6"/>
      <c r="V153" s="6"/>
    </row>
    <row r="154" spans="2:22" s="18" customFormat="1" ht="15.75" customHeight="1" x14ac:dyDescent="0.2">
      <c r="B154" s="6"/>
      <c r="C154" s="166"/>
      <c r="D154" s="10"/>
      <c r="E154" s="12"/>
      <c r="F154" s="6"/>
      <c r="G154" s="6"/>
      <c r="H154" s="6"/>
      <c r="I154" s="6"/>
      <c r="J154" s="178"/>
      <c r="K154" s="249"/>
      <c r="L154" s="167"/>
      <c r="M154" s="6"/>
      <c r="N154" s="6"/>
      <c r="O154" s="6"/>
      <c r="P154" s="6"/>
      <c r="Q154" s="168"/>
      <c r="S154" s="6"/>
      <c r="T154" s="6"/>
      <c r="U154" s="6"/>
      <c r="V154" s="6"/>
    </row>
    <row r="155" spans="2:22" s="18" customFormat="1" ht="15.75" customHeight="1" x14ac:dyDescent="0.2">
      <c r="B155" s="6"/>
      <c r="C155" s="166"/>
      <c r="D155" s="10"/>
      <c r="E155" s="12"/>
      <c r="F155" s="6"/>
      <c r="G155" s="6"/>
      <c r="H155" s="6"/>
      <c r="I155" s="6"/>
      <c r="J155" s="178"/>
      <c r="K155" s="249"/>
      <c r="L155" s="167"/>
      <c r="M155" s="6"/>
      <c r="N155" s="6"/>
      <c r="O155" s="6"/>
      <c r="P155" s="6"/>
      <c r="Q155" s="168"/>
      <c r="S155" s="6"/>
      <c r="T155" s="6"/>
      <c r="U155" s="6"/>
      <c r="V155" s="6"/>
    </row>
    <row r="156" spans="2:22" s="18" customFormat="1" ht="15.75" customHeight="1" x14ac:dyDescent="0.2">
      <c r="B156" s="6"/>
      <c r="C156" s="166"/>
      <c r="D156" s="10"/>
      <c r="E156" s="12"/>
      <c r="F156" s="6"/>
      <c r="G156" s="6"/>
      <c r="H156" s="6"/>
      <c r="I156" s="6"/>
      <c r="J156" s="178"/>
      <c r="K156" s="249"/>
      <c r="L156" s="167"/>
      <c r="M156" s="6"/>
      <c r="N156" s="6"/>
      <c r="O156" s="6"/>
      <c r="P156" s="6"/>
      <c r="Q156" s="168"/>
      <c r="S156" s="6"/>
      <c r="T156" s="6"/>
      <c r="U156" s="6"/>
      <c r="V156" s="6"/>
    </row>
    <row r="157" spans="2:22" s="18" customFormat="1" ht="15.75" customHeight="1" x14ac:dyDescent="0.2">
      <c r="B157" s="6"/>
      <c r="C157" s="166"/>
      <c r="D157" s="10"/>
      <c r="E157" s="12"/>
      <c r="F157" s="6"/>
      <c r="G157" s="6"/>
      <c r="H157" s="6"/>
      <c r="I157" s="6"/>
      <c r="J157" s="178"/>
      <c r="K157" s="249"/>
      <c r="L157" s="167"/>
      <c r="M157" s="6"/>
      <c r="N157" s="6"/>
      <c r="O157" s="6"/>
      <c r="P157" s="6"/>
      <c r="Q157" s="168"/>
      <c r="S157" s="6"/>
      <c r="T157" s="6"/>
      <c r="U157" s="6"/>
      <c r="V157" s="6"/>
    </row>
    <row r="158" spans="2:22" s="18" customFormat="1" ht="15.75" customHeight="1" x14ac:dyDescent="0.2">
      <c r="B158" s="6"/>
      <c r="C158" s="166"/>
      <c r="D158" s="10"/>
      <c r="E158" s="12"/>
      <c r="F158" s="6"/>
      <c r="G158" s="6"/>
      <c r="H158" s="6"/>
      <c r="I158" s="6"/>
      <c r="J158" s="178"/>
      <c r="K158" s="249"/>
      <c r="L158" s="167"/>
      <c r="M158" s="6"/>
      <c r="N158" s="6"/>
      <c r="O158" s="6"/>
      <c r="P158" s="6"/>
      <c r="Q158" s="168"/>
      <c r="S158" s="6"/>
      <c r="T158" s="6"/>
      <c r="U158" s="6"/>
      <c r="V158" s="6"/>
    </row>
    <row r="159" spans="2:22" s="18" customFormat="1" ht="15.75" customHeight="1" x14ac:dyDescent="0.2">
      <c r="B159" s="6"/>
      <c r="C159" s="166"/>
      <c r="D159" s="10"/>
      <c r="E159" s="12"/>
      <c r="F159" s="6"/>
      <c r="G159" s="6"/>
      <c r="H159" s="6"/>
      <c r="I159" s="6"/>
      <c r="J159" s="178"/>
      <c r="K159" s="249"/>
      <c r="L159" s="167"/>
      <c r="M159" s="6"/>
      <c r="N159" s="6"/>
      <c r="O159" s="6"/>
      <c r="P159" s="6"/>
      <c r="Q159" s="168"/>
      <c r="S159" s="6"/>
      <c r="T159" s="6"/>
      <c r="U159" s="6"/>
      <c r="V159" s="6"/>
    </row>
    <row r="160" spans="2:22" s="18" customFormat="1" ht="15.75" customHeight="1" x14ac:dyDescent="0.2">
      <c r="B160" s="6"/>
      <c r="C160" s="166"/>
      <c r="D160" s="10"/>
      <c r="E160" s="12"/>
      <c r="F160" s="6"/>
      <c r="G160" s="6"/>
      <c r="H160" s="6"/>
      <c r="I160" s="6"/>
      <c r="J160" s="178"/>
      <c r="K160" s="249"/>
      <c r="L160" s="167"/>
      <c r="M160" s="6"/>
      <c r="N160" s="6"/>
      <c r="O160" s="6"/>
      <c r="P160" s="6"/>
      <c r="Q160" s="168"/>
      <c r="S160" s="6"/>
      <c r="T160" s="6"/>
      <c r="U160" s="6"/>
      <c r="V160" s="6"/>
    </row>
    <row r="161" spans="2:22" s="18" customFormat="1" ht="15.75" customHeight="1" x14ac:dyDescent="0.2">
      <c r="B161" s="6"/>
      <c r="C161" s="166"/>
      <c r="D161" s="10"/>
      <c r="E161" s="12"/>
      <c r="F161" s="6"/>
      <c r="G161" s="6"/>
      <c r="H161" s="6"/>
      <c r="I161" s="6"/>
      <c r="J161" s="178"/>
      <c r="K161" s="249"/>
      <c r="L161" s="167"/>
      <c r="M161" s="6"/>
      <c r="N161" s="6"/>
      <c r="O161" s="6"/>
      <c r="P161" s="6"/>
      <c r="Q161" s="168"/>
      <c r="S161" s="6"/>
      <c r="T161" s="6"/>
      <c r="U161" s="6"/>
      <c r="V161" s="6"/>
    </row>
    <row r="162" spans="2:22" s="18" customFormat="1" ht="15.75" customHeight="1" x14ac:dyDescent="0.2">
      <c r="B162" s="6"/>
      <c r="C162" s="166"/>
      <c r="D162" s="10"/>
      <c r="E162" s="12"/>
      <c r="F162" s="6"/>
      <c r="G162" s="6"/>
      <c r="H162" s="6"/>
      <c r="I162" s="6"/>
      <c r="J162" s="178"/>
      <c r="K162" s="249"/>
      <c r="L162" s="167"/>
      <c r="M162" s="6"/>
      <c r="N162" s="6"/>
      <c r="O162" s="6"/>
      <c r="P162" s="6"/>
      <c r="Q162" s="168"/>
      <c r="S162" s="6"/>
      <c r="T162" s="6"/>
      <c r="U162" s="6"/>
      <c r="V162" s="6"/>
    </row>
    <row r="163" spans="2:22" s="18" customFormat="1" ht="15.75" customHeight="1" x14ac:dyDescent="0.2">
      <c r="B163" s="6"/>
      <c r="C163" s="166"/>
      <c r="D163" s="10"/>
      <c r="E163" s="12"/>
      <c r="F163" s="6"/>
      <c r="G163" s="6"/>
      <c r="H163" s="6"/>
      <c r="I163" s="6"/>
      <c r="J163" s="178"/>
      <c r="K163" s="249"/>
      <c r="L163" s="167"/>
      <c r="M163" s="6"/>
      <c r="N163" s="6"/>
      <c r="O163" s="6"/>
      <c r="P163" s="6"/>
      <c r="Q163" s="168"/>
      <c r="S163" s="6"/>
      <c r="T163" s="6"/>
      <c r="U163" s="6"/>
      <c r="V163" s="6"/>
    </row>
    <row r="164" spans="2:22" s="18" customFormat="1" ht="15.75" customHeight="1" x14ac:dyDescent="0.2">
      <c r="B164" s="6"/>
      <c r="C164" s="166"/>
      <c r="D164" s="10"/>
      <c r="E164" s="12"/>
      <c r="F164" s="6"/>
      <c r="G164" s="6"/>
      <c r="H164" s="6"/>
      <c r="I164" s="6"/>
      <c r="J164" s="178"/>
      <c r="K164" s="249"/>
      <c r="L164" s="167"/>
      <c r="M164" s="6"/>
      <c r="N164" s="6"/>
      <c r="O164" s="6"/>
      <c r="P164" s="6"/>
      <c r="Q164" s="168"/>
      <c r="S164" s="6"/>
      <c r="T164" s="6"/>
      <c r="U164" s="6"/>
      <c r="V164" s="6"/>
    </row>
    <row r="165" spans="2:22" s="18" customFormat="1" ht="15.75" customHeight="1" x14ac:dyDescent="0.2">
      <c r="B165" s="6"/>
      <c r="C165" s="166"/>
      <c r="D165" s="10"/>
      <c r="E165" s="12"/>
      <c r="F165" s="6"/>
      <c r="G165" s="6"/>
      <c r="H165" s="6"/>
      <c r="I165" s="6"/>
      <c r="J165" s="178"/>
      <c r="K165" s="249"/>
      <c r="L165" s="167"/>
      <c r="M165" s="6"/>
      <c r="N165" s="6"/>
      <c r="O165" s="6"/>
      <c r="P165" s="6"/>
      <c r="Q165" s="168"/>
      <c r="S165" s="6"/>
      <c r="T165" s="6"/>
      <c r="U165" s="6"/>
      <c r="V165" s="6"/>
    </row>
    <row r="166" spans="2:22" s="18" customFormat="1" ht="15.75" customHeight="1" x14ac:dyDescent="0.2">
      <c r="B166" s="6"/>
      <c r="C166" s="166"/>
      <c r="D166" s="10"/>
      <c r="E166" s="12"/>
      <c r="F166" s="6"/>
      <c r="G166" s="6"/>
      <c r="H166" s="6"/>
      <c r="I166" s="6"/>
      <c r="J166" s="178"/>
      <c r="K166" s="249"/>
      <c r="L166" s="167"/>
      <c r="M166" s="6"/>
      <c r="N166" s="6"/>
      <c r="O166" s="6"/>
      <c r="P166" s="6"/>
      <c r="Q166" s="168"/>
      <c r="S166" s="6"/>
      <c r="T166" s="6"/>
      <c r="U166" s="6"/>
      <c r="V166" s="6"/>
    </row>
    <row r="167" spans="2:22" s="18" customFormat="1" ht="15.75" customHeight="1" x14ac:dyDescent="0.2">
      <c r="B167" s="6"/>
      <c r="C167" s="166"/>
      <c r="D167" s="10"/>
      <c r="E167" s="12"/>
      <c r="F167" s="6"/>
      <c r="G167" s="6"/>
      <c r="H167" s="6"/>
      <c r="I167" s="6"/>
      <c r="J167" s="178"/>
      <c r="K167" s="249"/>
      <c r="L167" s="167"/>
      <c r="M167" s="6"/>
      <c r="N167" s="6"/>
      <c r="O167" s="6"/>
      <c r="P167" s="6"/>
      <c r="Q167" s="168"/>
      <c r="S167" s="6"/>
      <c r="T167" s="6"/>
      <c r="U167" s="6"/>
      <c r="V167" s="6"/>
    </row>
    <row r="168" spans="2:22" s="18" customFormat="1" ht="15.75" customHeight="1" x14ac:dyDescent="0.2">
      <c r="B168" s="6"/>
      <c r="C168" s="166"/>
      <c r="D168" s="10"/>
      <c r="E168" s="12"/>
      <c r="F168" s="6"/>
      <c r="G168" s="6"/>
      <c r="H168" s="6"/>
      <c r="I168" s="6"/>
      <c r="J168" s="178"/>
      <c r="K168" s="249"/>
      <c r="L168" s="167"/>
      <c r="M168" s="6"/>
      <c r="N168" s="6"/>
      <c r="O168" s="6"/>
      <c r="P168" s="6"/>
      <c r="Q168" s="168"/>
      <c r="S168" s="6"/>
      <c r="T168" s="6"/>
      <c r="U168" s="6"/>
      <c r="V168" s="6"/>
    </row>
    <row r="169" spans="2:22" s="18" customFormat="1" ht="15.75" customHeight="1" x14ac:dyDescent="0.2">
      <c r="B169" s="6"/>
      <c r="C169" s="166"/>
      <c r="D169" s="10"/>
      <c r="E169" s="12"/>
      <c r="F169" s="6"/>
      <c r="G169" s="6"/>
      <c r="H169" s="6"/>
      <c r="I169" s="6"/>
      <c r="J169" s="178"/>
      <c r="K169" s="249"/>
      <c r="L169" s="167"/>
      <c r="M169" s="6"/>
      <c r="N169" s="6"/>
      <c r="O169" s="6"/>
      <c r="P169" s="6"/>
      <c r="Q169" s="168"/>
      <c r="S169" s="6"/>
      <c r="T169" s="6"/>
      <c r="U169" s="6"/>
      <c r="V169" s="6"/>
    </row>
    <row r="170" spans="2:22" s="18" customFormat="1" ht="15.75" customHeight="1" x14ac:dyDescent="0.2">
      <c r="B170" s="6"/>
      <c r="C170" s="166"/>
      <c r="D170" s="10"/>
      <c r="E170" s="12"/>
      <c r="F170" s="6"/>
      <c r="G170" s="6"/>
      <c r="H170" s="6"/>
      <c r="I170" s="6"/>
      <c r="J170" s="178"/>
      <c r="K170" s="249"/>
      <c r="L170" s="167"/>
      <c r="M170" s="6"/>
      <c r="N170" s="6"/>
      <c r="O170" s="6"/>
      <c r="P170" s="6"/>
      <c r="Q170" s="168"/>
      <c r="S170" s="6"/>
      <c r="T170" s="6"/>
      <c r="U170" s="6"/>
      <c r="V170" s="6"/>
    </row>
    <row r="171" spans="2:22" s="18" customFormat="1" ht="15.75" customHeight="1" x14ac:dyDescent="0.2">
      <c r="B171" s="6"/>
      <c r="C171" s="166"/>
      <c r="D171" s="10"/>
      <c r="E171" s="12"/>
      <c r="F171" s="6"/>
      <c r="G171" s="6"/>
      <c r="H171" s="6"/>
      <c r="I171" s="6"/>
      <c r="J171" s="178"/>
      <c r="K171" s="249"/>
      <c r="L171" s="167"/>
      <c r="M171" s="6"/>
      <c r="N171" s="6"/>
      <c r="O171" s="6"/>
      <c r="P171" s="6"/>
      <c r="Q171" s="168"/>
      <c r="S171" s="6"/>
      <c r="T171" s="6"/>
      <c r="U171" s="6"/>
      <c r="V171" s="6"/>
    </row>
    <row r="172" spans="2:22" s="18" customFormat="1" ht="15.75" customHeight="1" x14ac:dyDescent="0.2">
      <c r="B172" s="6"/>
      <c r="C172" s="166"/>
      <c r="D172" s="10"/>
      <c r="E172" s="12"/>
      <c r="F172" s="6"/>
      <c r="G172" s="6"/>
      <c r="H172" s="6"/>
      <c r="I172" s="6"/>
      <c r="J172" s="178"/>
      <c r="K172" s="249"/>
      <c r="L172" s="167"/>
      <c r="M172" s="6"/>
      <c r="N172" s="6"/>
      <c r="O172" s="6"/>
      <c r="P172" s="6"/>
      <c r="Q172" s="168"/>
      <c r="S172" s="6"/>
      <c r="T172" s="6"/>
      <c r="U172" s="6"/>
      <c r="V172" s="6"/>
    </row>
    <row r="173" spans="2:22" s="18" customFormat="1" ht="15.75" customHeight="1" x14ac:dyDescent="0.2">
      <c r="B173" s="6"/>
      <c r="C173" s="166"/>
      <c r="D173" s="10"/>
      <c r="E173" s="12"/>
      <c r="F173" s="6"/>
      <c r="G173" s="6"/>
      <c r="H173" s="6"/>
      <c r="I173" s="6"/>
      <c r="J173" s="178"/>
      <c r="K173" s="249"/>
      <c r="L173" s="167"/>
      <c r="M173" s="6"/>
      <c r="N173" s="6"/>
      <c r="O173" s="6"/>
      <c r="P173" s="6"/>
      <c r="Q173" s="168"/>
      <c r="S173" s="6"/>
      <c r="T173" s="6"/>
      <c r="U173" s="6"/>
      <c r="V173" s="6"/>
    </row>
    <row r="174" spans="2:22" s="18" customFormat="1" ht="15.75" customHeight="1" x14ac:dyDescent="0.2">
      <c r="B174" s="6"/>
      <c r="C174" s="166"/>
      <c r="D174" s="10"/>
      <c r="E174" s="12"/>
      <c r="F174" s="6"/>
      <c r="G174" s="6"/>
      <c r="H174" s="6"/>
      <c r="I174" s="6"/>
      <c r="J174" s="178"/>
      <c r="K174" s="249"/>
      <c r="L174" s="167"/>
      <c r="M174" s="6"/>
      <c r="N174" s="6"/>
      <c r="O174" s="6"/>
      <c r="P174" s="6"/>
      <c r="Q174" s="168"/>
      <c r="S174" s="6"/>
      <c r="T174" s="6"/>
      <c r="U174" s="6"/>
      <c r="V174" s="6"/>
    </row>
    <row r="175" spans="2:22" s="18" customFormat="1" ht="15.75" customHeight="1" x14ac:dyDescent="0.2">
      <c r="B175" s="6"/>
      <c r="C175" s="166"/>
      <c r="D175" s="10"/>
      <c r="E175" s="12"/>
      <c r="F175" s="6"/>
      <c r="G175" s="6"/>
      <c r="H175" s="6"/>
      <c r="I175" s="6"/>
      <c r="J175" s="178"/>
      <c r="K175" s="249"/>
      <c r="L175" s="167"/>
      <c r="M175" s="6"/>
      <c r="N175" s="6"/>
      <c r="O175" s="6"/>
      <c r="P175" s="6"/>
      <c r="Q175" s="168"/>
      <c r="S175" s="6"/>
      <c r="T175" s="6"/>
      <c r="U175" s="6"/>
      <c r="V175" s="6"/>
    </row>
    <row r="176" spans="2:22" s="18" customFormat="1" ht="15.75" customHeight="1" x14ac:dyDescent="0.2">
      <c r="B176" s="6"/>
      <c r="C176" s="166"/>
      <c r="D176" s="10"/>
      <c r="E176" s="12"/>
      <c r="F176" s="6"/>
      <c r="G176" s="6"/>
      <c r="H176" s="6"/>
      <c r="I176" s="6"/>
      <c r="J176" s="178"/>
      <c r="K176" s="249"/>
      <c r="L176" s="167"/>
      <c r="M176" s="6"/>
      <c r="N176" s="6"/>
      <c r="O176" s="6"/>
      <c r="P176" s="6"/>
      <c r="Q176" s="168"/>
      <c r="S176" s="6"/>
      <c r="T176" s="6"/>
      <c r="U176" s="6"/>
      <c r="V176" s="6"/>
    </row>
    <row r="177" spans="2:22" s="18" customFormat="1" ht="15.75" customHeight="1" x14ac:dyDescent="0.2">
      <c r="B177" s="6"/>
      <c r="C177" s="166"/>
      <c r="D177" s="10"/>
      <c r="E177" s="12"/>
      <c r="F177" s="6"/>
      <c r="G177" s="6"/>
      <c r="H177" s="6"/>
      <c r="I177" s="6"/>
      <c r="J177" s="178"/>
      <c r="K177" s="249"/>
      <c r="L177" s="167"/>
      <c r="M177" s="6"/>
      <c r="N177" s="6"/>
      <c r="O177" s="6"/>
      <c r="P177" s="6"/>
      <c r="Q177" s="168"/>
      <c r="S177" s="6"/>
      <c r="T177" s="6"/>
      <c r="U177" s="6"/>
      <c r="V177" s="6"/>
    </row>
    <row r="178" spans="2:22" s="18" customFormat="1" ht="15.75" customHeight="1" x14ac:dyDescent="0.2">
      <c r="B178" s="6"/>
      <c r="C178" s="166"/>
      <c r="D178" s="10"/>
      <c r="E178" s="12"/>
      <c r="F178" s="6"/>
      <c r="G178" s="6"/>
      <c r="H178" s="6"/>
      <c r="I178" s="6"/>
      <c r="J178" s="178"/>
      <c r="K178" s="249"/>
      <c r="L178" s="167"/>
      <c r="M178" s="6"/>
      <c r="N178" s="6"/>
      <c r="O178" s="6"/>
      <c r="P178" s="6"/>
      <c r="Q178" s="168"/>
      <c r="S178" s="6"/>
      <c r="T178" s="6"/>
      <c r="U178" s="6"/>
      <c r="V178" s="6"/>
    </row>
    <row r="179" spans="2:22" s="18" customFormat="1" ht="15.75" customHeight="1" x14ac:dyDescent="0.2">
      <c r="B179" s="6"/>
      <c r="C179" s="166"/>
      <c r="D179" s="10"/>
      <c r="E179" s="12"/>
      <c r="F179" s="6"/>
      <c r="G179" s="6"/>
      <c r="H179" s="6"/>
      <c r="I179" s="6"/>
      <c r="J179" s="178"/>
      <c r="K179" s="249"/>
      <c r="L179" s="167"/>
      <c r="M179" s="6"/>
      <c r="N179" s="6"/>
      <c r="O179" s="6"/>
      <c r="P179" s="6"/>
      <c r="Q179" s="168"/>
      <c r="S179" s="6"/>
      <c r="T179" s="6"/>
      <c r="U179" s="6"/>
      <c r="V179" s="6"/>
    </row>
    <row r="180" spans="2:22" s="18" customFormat="1" ht="15.75" customHeight="1" x14ac:dyDescent="0.2">
      <c r="B180" s="6"/>
      <c r="C180" s="166"/>
      <c r="D180" s="10"/>
      <c r="E180" s="12"/>
      <c r="F180" s="6"/>
      <c r="G180" s="6"/>
      <c r="H180" s="6"/>
      <c r="I180" s="6"/>
      <c r="J180" s="178"/>
      <c r="K180" s="249"/>
      <c r="L180" s="167"/>
      <c r="M180" s="6"/>
      <c r="N180" s="6"/>
      <c r="O180" s="6"/>
      <c r="P180" s="6"/>
      <c r="Q180" s="168"/>
      <c r="S180" s="6"/>
      <c r="T180" s="6"/>
      <c r="U180" s="6"/>
      <c r="V180" s="6"/>
    </row>
    <row r="181" spans="2:22" s="18" customFormat="1" ht="15.75" customHeight="1" x14ac:dyDescent="0.2">
      <c r="B181" s="6"/>
      <c r="C181" s="166"/>
      <c r="D181" s="10"/>
      <c r="E181" s="12"/>
      <c r="F181" s="6"/>
      <c r="G181" s="6"/>
      <c r="H181" s="6"/>
      <c r="I181" s="6"/>
      <c r="J181" s="178"/>
      <c r="K181" s="249"/>
      <c r="L181" s="167"/>
      <c r="M181" s="6"/>
      <c r="N181" s="6"/>
      <c r="O181" s="6"/>
      <c r="P181" s="6"/>
      <c r="Q181" s="168"/>
      <c r="S181" s="6"/>
      <c r="T181" s="6"/>
      <c r="U181" s="6"/>
      <c r="V181" s="6"/>
    </row>
    <row r="182" spans="2:22" s="18" customFormat="1" ht="15.75" customHeight="1" x14ac:dyDescent="0.2">
      <c r="B182" s="6"/>
      <c r="C182" s="166"/>
      <c r="D182" s="10"/>
      <c r="E182" s="12"/>
      <c r="F182" s="6"/>
      <c r="G182" s="6"/>
      <c r="H182" s="6"/>
      <c r="I182" s="6"/>
      <c r="J182" s="178"/>
      <c r="K182" s="249"/>
      <c r="L182" s="167"/>
      <c r="M182" s="6"/>
      <c r="N182" s="6"/>
      <c r="O182" s="6"/>
      <c r="P182" s="6"/>
      <c r="Q182" s="168"/>
      <c r="S182" s="6"/>
      <c r="T182" s="6"/>
      <c r="U182" s="6"/>
      <c r="V182" s="6"/>
    </row>
    <row r="183" spans="2:22" s="18" customFormat="1" ht="15.75" customHeight="1" x14ac:dyDescent="0.2">
      <c r="B183" s="6"/>
      <c r="C183" s="166"/>
      <c r="D183" s="10"/>
      <c r="E183" s="12"/>
      <c r="F183" s="6"/>
      <c r="G183" s="6"/>
      <c r="H183" s="6"/>
      <c r="I183" s="6"/>
      <c r="J183" s="178"/>
      <c r="K183" s="249"/>
      <c r="L183" s="167"/>
      <c r="M183" s="6"/>
      <c r="N183" s="6"/>
      <c r="O183" s="6"/>
      <c r="P183" s="6"/>
      <c r="Q183" s="168"/>
      <c r="S183" s="6"/>
      <c r="T183" s="6"/>
      <c r="U183" s="6"/>
      <c r="V183" s="6"/>
    </row>
    <row r="184" spans="2:22" s="18" customFormat="1" ht="15.75" customHeight="1" x14ac:dyDescent="0.2">
      <c r="B184" s="6"/>
      <c r="C184" s="166"/>
      <c r="D184" s="10"/>
      <c r="E184" s="12"/>
      <c r="F184" s="6"/>
      <c r="G184" s="6"/>
      <c r="H184" s="6"/>
      <c r="I184" s="6"/>
      <c r="J184" s="178"/>
      <c r="K184" s="249"/>
      <c r="L184" s="167"/>
      <c r="M184" s="6"/>
      <c r="N184" s="6"/>
      <c r="O184" s="6"/>
      <c r="P184" s="6"/>
      <c r="Q184" s="168"/>
      <c r="S184" s="6"/>
      <c r="T184" s="6"/>
      <c r="U184" s="6"/>
      <c r="V184" s="6"/>
    </row>
    <row r="185" spans="2:22" s="18" customFormat="1" ht="15.75" customHeight="1" x14ac:dyDescent="0.2">
      <c r="B185" s="6"/>
      <c r="C185" s="166"/>
      <c r="D185" s="10"/>
      <c r="E185" s="12"/>
      <c r="F185" s="6"/>
      <c r="G185" s="6"/>
      <c r="H185" s="6"/>
      <c r="I185" s="6"/>
      <c r="J185" s="178"/>
      <c r="K185" s="249"/>
      <c r="L185" s="167"/>
      <c r="M185" s="6"/>
      <c r="N185" s="6"/>
      <c r="O185" s="6"/>
      <c r="P185" s="6"/>
      <c r="Q185" s="168"/>
      <c r="S185" s="6"/>
      <c r="T185" s="6"/>
      <c r="U185" s="6"/>
      <c r="V185" s="6"/>
    </row>
    <row r="186" spans="2:22" s="18" customFormat="1" ht="15.75" customHeight="1" x14ac:dyDescent="0.2">
      <c r="B186" s="6"/>
      <c r="C186" s="166"/>
      <c r="D186" s="10"/>
      <c r="E186" s="12"/>
      <c r="F186" s="6"/>
      <c r="G186" s="6"/>
      <c r="H186" s="6"/>
      <c r="I186" s="6"/>
      <c r="J186" s="178"/>
      <c r="K186" s="249"/>
      <c r="L186" s="167"/>
      <c r="M186" s="6"/>
      <c r="N186" s="6"/>
      <c r="O186" s="6"/>
      <c r="P186" s="6"/>
      <c r="Q186" s="168"/>
      <c r="S186" s="6"/>
      <c r="T186" s="6"/>
      <c r="U186" s="6"/>
      <c r="V186" s="6"/>
    </row>
    <row r="187" spans="2:22" s="18" customFormat="1" ht="15.75" customHeight="1" x14ac:dyDescent="0.2">
      <c r="B187" s="6"/>
      <c r="C187" s="166"/>
      <c r="D187" s="10"/>
      <c r="E187" s="12"/>
      <c r="F187" s="6"/>
      <c r="G187" s="6"/>
      <c r="H187" s="6"/>
      <c r="I187" s="6"/>
      <c r="J187" s="178"/>
      <c r="K187" s="249"/>
      <c r="L187" s="167"/>
      <c r="M187" s="6"/>
      <c r="N187" s="6"/>
      <c r="O187" s="6"/>
      <c r="P187" s="6"/>
      <c r="Q187" s="168"/>
      <c r="S187" s="6"/>
      <c r="T187" s="6"/>
      <c r="U187" s="6"/>
      <c r="V187" s="6"/>
    </row>
    <row r="188" spans="2:22" s="18" customFormat="1" ht="15.75" customHeight="1" x14ac:dyDescent="0.2">
      <c r="B188" s="6"/>
      <c r="C188" s="166"/>
      <c r="D188" s="10"/>
      <c r="E188" s="12"/>
      <c r="F188" s="6"/>
      <c r="G188" s="6"/>
      <c r="H188" s="6"/>
      <c r="I188" s="6"/>
      <c r="J188" s="178"/>
      <c r="K188" s="249"/>
      <c r="L188" s="167"/>
      <c r="M188" s="6"/>
      <c r="N188" s="6"/>
      <c r="O188" s="6"/>
      <c r="P188" s="6"/>
      <c r="Q188" s="168"/>
      <c r="S188" s="6"/>
      <c r="T188" s="6"/>
      <c r="U188" s="6"/>
      <c r="V188" s="6"/>
    </row>
    <row r="189" spans="2:22" s="18" customFormat="1" ht="15.75" customHeight="1" x14ac:dyDescent="0.2">
      <c r="B189" s="6"/>
      <c r="C189" s="166"/>
      <c r="D189" s="10"/>
      <c r="E189" s="12"/>
      <c r="F189" s="6"/>
      <c r="G189" s="6"/>
      <c r="H189" s="6"/>
      <c r="I189" s="6"/>
      <c r="J189" s="178"/>
      <c r="K189" s="249"/>
      <c r="L189" s="167"/>
      <c r="M189" s="6"/>
      <c r="N189" s="6"/>
      <c r="O189" s="6"/>
      <c r="P189" s="6"/>
      <c r="Q189" s="168"/>
      <c r="S189" s="6"/>
      <c r="T189" s="6"/>
      <c r="U189" s="6"/>
      <c r="V189" s="6"/>
    </row>
    <row r="190" spans="2:22" s="18" customFormat="1" ht="15.75" customHeight="1" x14ac:dyDescent="0.2">
      <c r="B190" s="6"/>
      <c r="C190" s="166"/>
      <c r="D190" s="10"/>
      <c r="E190" s="12"/>
      <c r="F190" s="6"/>
      <c r="G190" s="6"/>
      <c r="H190" s="6"/>
      <c r="I190" s="6"/>
      <c r="J190" s="178"/>
      <c r="K190" s="249"/>
      <c r="L190" s="167"/>
      <c r="M190" s="6"/>
      <c r="N190" s="6"/>
      <c r="O190" s="6"/>
      <c r="P190" s="6"/>
      <c r="Q190" s="168"/>
      <c r="S190" s="6"/>
      <c r="T190" s="6"/>
      <c r="U190" s="6"/>
      <c r="V190" s="6"/>
    </row>
    <row r="191" spans="2:22" s="18" customFormat="1" ht="15.75" customHeight="1" x14ac:dyDescent="0.2">
      <c r="B191" s="6"/>
      <c r="C191" s="166"/>
      <c r="D191" s="10"/>
      <c r="E191" s="12"/>
      <c r="F191" s="6"/>
      <c r="G191" s="6"/>
      <c r="H191" s="6"/>
      <c r="I191" s="6"/>
      <c r="J191" s="178"/>
      <c r="K191" s="249"/>
      <c r="L191" s="167"/>
      <c r="M191" s="6"/>
      <c r="N191" s="6"/>
      <c r="O191" s="6"/>
      <c r="P191" s="6"/>
      <c r="Q191" s="168"/>
      <c r="S191" s="6"/>
      <c r="T191" s="6"/>
      <c r="U191" s="6"/>
      <c r="V191" s="6"/>
    </row>
    <row r="192" spans="2:22" s="18" customFormat="1" ht="15.75" customHeight="1" x14ac:dyDescent="0.2">
      <c r="B192" s="6"/>
      <c r="C192" s="166"/>
      <c r="D192" s="10"/>
      <c r="E192" s="12"/>
      <c r="F192" s="6"/>
      <c r="G192" s="6"/>
      <c r="H192" s="6"/>
      <c r="I192" s="6"/>
      <c r="J192" s="178"/>
      <c r="K192" s="249"/>
      <c r="L192" s="167"/>
      <c r="M192" s="6"/>
      <c r="N192" s="6"/>
      <c r="O192" s="6"/>
      <c r="P192" s="6"/>
      <c r="Q192" s="168"/>
      <c r="S192" s="6"/>
      <c r="T192" s="6"/>
      <c r="U192" s="6"/>
      <c r="V192" s="6"/>
    </row>
    <row r="193" spans="2:22" s="18" customFormat="1" ht="15.75" customHeight="1" x14ac:dyDescent="0.2">
      <c r="B193" s="6"/>
      <c r="C193" s="166"/>
      <c r="D193" s="10"/>
      <c r="E193" s="12"/>
      <c r="F193" s="6"/>
      <c r="G193" s="6"/>
      <c r="H193" s="6"/>
      <c r="I193" s="6"/>
      <c r="J193" s="178"/>
      <c r="K193" s="249"/>
      <c r="L193" s="167"/>
      <c r="M193" s="6"/>
      <c r="N193" s="6"/>
      <c r="O193" s="6"/>
      <c r="P193" s="6"/>
      <c r="Q193" s="168"/>
      <c r="S193" s="6"/>
      <c r="T193" s="6"/>
      <c r="U193" s="6"/>
      <c r="V193" s="6"/>
    </row>
    <row r="194" spans="2:22" s="18" customFormat="1" ht="15.75" customHeight="1" x14ac:dyDescent="0.2">
      <c r="B194" s="6"/>
      <c r="C194" s="166"/>
      <c r="D194" s="10"/>
      <c r="E194" s="12"/>
      <c r="F194" s="6"/>
      <c r="G194" s="6"/>
      <c r="H194" s="6"/>
      <c r="I194" s="6"/>
      <c r="J194" s="178"/>
      <c r="K194" s="249"/>
      <c r="L194" s="167"/>
      <c r="M194" s="6"/>
      <c r="N194" s="6"/>
      <c r="O194" s="6"/>
      <c r="P194" s="6"/>
      <c r="Q194" s="168"/>
      <c r="S194" s="6"/>
      <c r="T194" s="6"/>
      <c r="U194" s="6"/>
      <c r="V194" s="6"/>
    </row>
    <row r="195" spans="2:22" s="18" customFormat="1" ht="15.75" customHeight="1" x14ac:dyDescent="0.2">
      <c r="B195" s="6"/>
      <c r="C195" s="166"/>
      <c r="D195" s="10"/>
      <c r="E195" s="12"/>
      <c r="F195" s="6"/>
      <c r="G195" s="6"/>
      <c r="H195" s="6"/>
      <c r="I195" s="6"/>
      <c r="J195" s="178"/>
      <c r="K195" s="249"/>
      <c r="L195" s="167"/>
      <c r="M195" s="6"/>
      <c r="N195" s="6"/>
      <c r="O195" s="6"/>
      <c r="P195" s="6"/>
      <c r="Q195" s="168"/>
      <c r="S195" s="6"/>
      <c r="T195" s="6"/>
      <c r="U195" s="6"/>
      <c r="V195" s="6"/>
    </row>
    <row r="196" spans="2:22" s="18" customFormat="1" ht="15.75" customHeight="1" x14ac:dyDescent="0.2">
      <c r="B196" s="6"/>
      <c r="C196" s="166"/>
      <c r="D196" s="10"/>
      <c r="E196" s="12"/>
      <c r="F196" s="6"/>
      <c r="G196" s="6"/>
      <c r="H196" s="6"/>
      <c r="I196" s="6"/>
      <c r="J196" s="178"/>
      <c r="K196" s="249"/>
      <c r="L196" s="167"/>
      <c r="M196" s="6"/>
      <c r="N196" s="6"/>
      <c r="O196" s="6"/>
      <c r="P196" s="6"/>
      <c r="Q196" s="168"/>
      <c r="S196" s="6"/>
      <c r="T196" s="6"/>
      <c r="U196" s="6"/>
      <c r="V196" s="6"/>
    </row>
    <row r="197" spans="2:22" s="18" customFormat="1" ht="15.75" customHeight="1" x14ac:dyDescent="0.2">
      <c r="B197" s="6"/>
      <c r="C197" s="166"/>
      <c r="D197" s="10"/>
      <c r="E197" s="12"/>
      <c r="F197" s="6"/>
      <c r="G197" s="6"/>
      <c r="H197" s="6"/>
      <c r="I197" s="6"/>
      <c r="J197" s="178"/>
      <c r="K197" s="249"/>
      <c r="L197" s="167"/>
      <c r="M197" s="6"/>
      <c r="N197" s="6"/>
      <c r="O197" s="6"/>
      <c r="P197" s="6"/>
      <c r="Q197" s="168"/>
      <c r="S197" s="6"/>
      <c r="T197" s="6"/>
      <c r="U197" s="6"/>
      <c r="V197" s="6"/>
    </row>
    <row r="198" spans="2:22" s="18" customFormat="1" ht="15.75" customHeight="1" x14ac:dyDescent="0.2">
      <c r="B198" s="6"/>
      <c r="C198" s="166"/>
      <c r="D198" s="10"/>
      <c r="E198" s="12"/>
      <c r="F198" s="6"/>
      <c r="G198" s="6"/>
      <c r="H198" s="6"/>
      <c r="I198" s="6"/>
      <c r="J198" s="178"/>
      <c r="K198" s="249"/>
      <c r="L198" s="167"/>
      <c r="M198" s="6"/>
      <c r="N198" s="6"/>
      <c r="O198" s="6"/>
      <c r="P198" s="6"/>
      <c r="Q198" s="168"/>
      <c r="S198" s="6"/>
      <c r="T198" s="6"/>
      <c r="U198" s="6"/>
      <c r="V198" s="6"/>
    </row>
    <row r="199" spans="2:22" s="18" customFormat="1" ht="15.75" customHeight="1" x14ac:dyDescent="0.2">
      <c r="B199" s="6"/>
      <c r="C199" s="166"/>
      <c r="D199" s="10"/>
      <c r="E199" s="12"/>
      <c r="F199" s="6"/>
      <c r="G199" s="6"/>
      <c r="H199" s="6"/>
      <c r="I199" s="6"/>
      <c r="J199" s="178"/>
      <c r="K199" s="249"/>
      <c r="L199" s="167"/>
      <c r="M199" s="6"/>
      <c r="N199" s="6"/>
      <c r="O199" s="6"/>
      <c r="P199" s="6"/>
      <c r="Q199" s="168"/>
      <c r="S199" s="6"/>
      <c r="T199" s="6"/>
      <c r="U199" s="6"/>
      <c r="V199" s="6"/>
    </row>
    <row r="200" spans="2:22" s="18" customFormat="1" ht="15.75" customHeight="1" x14ac:dyDescent="0.2">
      <c r="B200" s="6"/>
      <c r="C200" s="166"/>
      <c r="D200" s="10"/>
      <c r="E200" s="12"/>
      <c r="F200" s="6"/>
      <c r="G200" s="6"/>
      <c r="H200" s="6"/>
      <c r="I200" s="6"/>
      <c r="J200" s="178"/>
      <c r="K200" s="249"/>
      <c r="L200" s="167"/>
      <c r="M200" s="6"/>
      <c r="N200" s="6"/>
      <c r="O200" s="6"/>
      <c r="P200" s="6"/>
      <c r="Q200" s="168"/>
      <c r="S200" s="6"/>
      <c r="T200" s="6"/>
      <c r="U200" s="6"/>
      <c r="V200" s="6"/>
    </row>
    <row r="201" spans="2:22" s="18" customFormat="1" ht="15.75" customHeight="1" x14ac:dyDescent="0.2">
      <c r="B201" s="6"/>
      <c r="C201" s="166"/>
      <c r="D201" s="10"/>
      <c r="E201" s="12"/>
      <c r="F201" s="6"/>
      <c r="G201" s="6"/>
      <c r="H201" s="6"/>
      <c r="I201" s="6"/>
      <c r="J201" s="178"/>
      <c r="K201" s="249"/>
      <c r="L201" s="167"/>
      <c r="M201" s="6"/>
      <c r="N201" s="6"/>
      <c r="O201" s="6"/>
      <c r="P201" s="6"/>
      <c r="Q201" s="168"/>
      <c r="S201" s="6"/>
      <c r="T201" s="6"/>
      <c r="U201" s="6"/>
      <c r="V201" s="6"/>
    </row>
    <row r="202" spans="2:22" s="18" customFormat="1" ht="15.75" customHeight="1" x14ac:dyDescent="0.2">
      <c r="B202" s="6"/>
      <c r="C202" s="166"/>
      <c r="D202" s="10"/>
      <c r="E202" s="12"/>
      <c r="F202" s="6"/>
      <c r="G202" s="6"/>
      <c r="H202" s="6"/>
      <c r="I202" s="6"/>
      <c r="J202" s="178"/>
      <c r="K202" s="249"/>
      <c r="L202" s="167"/>
      <c r="M202" s="6"/>
      <c r="N202" s="6"/>
      <c r="O202" s="6"/>
      <c r="P202" s="6"/>
      <c r="Q202" s="168"/>
      <c r="S202" s="6"/>
      <c r="T202" s="6"/>
      <c r="U202" s="6"/>
      <c r="V202" s="6"/>
    </row>
    <row r="203" spans="2:22" s="18" customFormat="1" ht="15.75" customHeight="1" x14ac:dyDescent="0.2">
      <c r="B203" s="6"/>
      <c r="C203" s="166"/>
      <c r="D203" s="10"/>
      <c r="E203" s="12"/>
      <c r="F203" s="6"/>
      <c r="G203" s="6"/>
      <c r="H203" s="6"/>
      <c r="I203" s="6"/>
      <c r="J203" s="178"/>
      <c r="K203" s="249"/>
      <c r="L203" s="167"/>
      <c r="M203" s="6"/>
      <c r="N203" s="6"/>
      <c r="O203" s="6"/>
      <c r="P203" s="6"/>
      <c r="Q203" s="168"/>
      <c r="S203" s="6"/>
      <c r="T203" s="6"/>
      <c r="U203" s="6"/>
      <c r="V203" s="6"/>
    </row>
    <row r="204" spans="2:22" s="18" customFormat="1" ht="15.75" customHeight="1" x14ac:dyDescent="0.2">
      <c r="B204" s="6"/>
      <c r="C204" s="166"/>
      <c r="D204" s="10"/>
      <c r="E204" s="12"/>
      <c r="F204" s="6"/>
      <c r="G204" s="6"/>
      <c r="H204" s="6"/>
      <c r="I204" s="6"/>
      <c r="J204" s="178"/>
      <c r="K204" s="249"/>
      <c r="L204" s="167"/>
      <c r="M204" s="6"/>
      <c r="N204" s="6"/>
      <c r="O204" s="6"/>
      <c r="P204" s="6"/>
      <c r="Q204" s="168"/>
      <c r="S204" s="6"/>
      <c r="T204" s="6"/>
      <c r="U204" s="6"/>
      <c r="V204" s="6"/>
    </row>
    <row r="205" spans="2:22" s="18" customFormat="1" ht="15.75" customHeight="1" x14ac:dyDescent="0.2">
      <c r="B205" s="6"/>
      <c r="C205" s="166"/>
      <c r="D205" s="10"/>
      <c r="E205" s="12"/>
      <c r="F205" s="6"/>
      <c r="G205" s="6"/>
      <c r="H205" s="6"/>
      <c r="I205" s="6"/>
      <c r="J205" s="178"/>
      <c r="K205" s="249"/>
      <c r="L205" s="167"/>
      <c r="M205" s="6"/>
      <c r="N205" s="6"/>
      <c r="O205" s="6"/>
      <c r="P205" s="6"/>
      <c r="Q205" s="168"/>
      <c r="S205" s="6"/>
      <c r="T205" s="6"/>
      <c r="U205" s="6"/>
      <c r="V205" s="6"/>
    </row>
    <row r="206" spans="2:22" s="18" customFormat="1" ht="15.75" customHeight="1" x14ac:dyDescent="0.2">
      <c r="B206" s="6"/>
      <c r="C206" s="166"/>
      <c r="D206" s="10"/>
      <c r="E206" s="12"/>
      <c r="F206" s="6"/>
      <c r="G206" s="6"/>
      <c r="H206" s="6"/>
      <c r="I206" s="6"/>
      <c r="J206" s="178"/>
      <c r="K206" s="249"/>
      <c r="L206" s="167"/>
      <c r="M206" s="6"/>
      <c r="N206" s="6"/>
      <c r="O206" s="6"/>
      <c r="P206" s="6"/>
      <c r="Q206" s="168"/>
      <c r="S206" s="6"/>
      <c r="T206" s="6"/>
      <c r="U206" s="6"/>
      <c r="V206" s="6"/>
    </row>
    <row r="207" spans="2:22" s="18" customFormat="1" ht="15.75" customHeight="1" x14ac:dyDescent="0.2">
      <c r="B207" s="6"/>
      <c r="C207" s="166"/>
      <c r="D207" s="10"/>
      <c r="E207" s="12"/>
      <c r="F207" s="6"/>
      <c r="G207" s="6"/>
      <c r="H207" s="6"/>
      <c r="I207" s="6"/>
      <c r="J207" s="178"/>
      <c r="K207" s="249"/>
      <c r="L207" s="167"/>
      <c r="M207" s="6"/>
      <c r="N207" s="6"/>
      <c r="O207" s="6"/>
      <c r="P207" s="6"/>
      <c r="Q207" s="168"/>
      <c r="S207" s="6"/>
      <c r="T207" s="6"/>
      <c r="U207" s="6"/>
      <c r="V207" s="6"/>
    </row>
    <row r="208" spans="2:22" s="18" customFormat="1" ht="15.75" customHeight="1" x14ac:dyDescent="0.2">
      <c r="B208" s="6"/>
      <c r="C208" s="166"/>
      <c r="D208" s="10"/>
      <c r="E208" s="12"/>
      <c r="F208" s="6"/>
      <c r="G208" s="6"/>
      <c r="H208" s="6"/>
      <c r="I208" s="6"/>
      <c r="J208" s="178"/>
      <c r="K208" s="249"/>
      <c r="L208" s="167"/>
      <c r="M208" s="6"/>
      <c r="N208" s="6"/>
      <c r="O208" s="6"/>
      <c r="P208" s="6"/>
      <c r="Q208" s="168"/>
      <c r="S208" s="6"/>
      <c r="T208" s="6"/>
      <c r="U208" s="6"/>
      <c r="V208" s="6"/>
    </row>
    <row r="209" spans="2:22" s="18" customFormat="1" ht="15.75" customHeight="1" x14ac:dyDescent="0.2">
      <c r="B209" s="6"/>
      <c r="C209" s="166"/>
      <c r="D209" s="10"/>
      <c r="E209" s="12"/>
      <c r="F209" s="6"/>
      <c r="G209" s="6"/>
      <c r="H209" s="6"/>
      <c r="I209" s="6"/>
      <c r="J209" s="178"/>
      <c r="K209" s="249"/>
      <c r="L209" s="167"/>
      <c r="M209" s="6"/>
      <c r="N209" s="6"/>
      <c r="O209" s="6"/>
      <c r="P209" s="6"/>
      <c r="Q209" s="168"/>
      <c r="S209" s="6"/>
      <c r="T209" s="6"/>
      <c r="U209" s="6"/>
      <c r="V209" s="6"/>
    </row>
    <row r="210" spans="2:22" s="18" customFormat="1" ht="15.75" customHeight="1" x14ac:dyDescent="0.2">
      <c r="B210" s="6"/>
      <c r="C210" s="166"/>
      <c r="D210" s="10"/>
      <c r="E210" s="12"/>
      <c r="F210" s="6"/>
      <c r="G210" s="6"/>
      <c r="H210" s="6"/>
      <c r="I210" s="6"/>
      <c r="J210" s="178"/>
      <c r="K210" s="249"/>
      <c r="L210" s="167"/>
      <c r="M210" s="6"/>
      <c r="N210" s="6"/>
      <c r="O210" s="6"/>
      <c r="P210" s="6"/>
      <c r="Q210" s="168"/>
      <c r="S210" s="6"/>
      <c r="T210" s="6"/>
      <c r="U210" s="6"/>
      <c r="V210" s="6"/>
    </row>
    <row r="211" spans="2:22" s="18" customFormat="1" ht="15.75" customHeight="1" x14ac:dyDescent="0.2">
      <c r="B211" s="6"/>
      <c r="C211" s="166"/>
      <c r="D211" s="10"/>
      <c r="E211" s="12"/>
      <c r="F211" s="6"/>
      <c r="G211" s="6"/>
      <c r="H211" s="6"/>
      <c r="I211" s="6"/>
      <c r="J211" s="178"/>
      <c r="K211" s="249"/>
      <c r="L211" s="167"/>
      <c r="M211" s="6"/>
      <c r="N211" s="6"/>
      <c r="O211" s="6"/>
      <c r="P211" s="6"/>
      <c r="Q211" s="168"/>
      <c r="S211" s="6"/>
      <c r="T211" s="6"/>
      <c r="U211" s="6"/>
      <c r="V211" s="6"/>
    </row>
    <row r="212" spans="2:22" s="18" customFormat="1" ht="15.75" customHeight="1" x14ac:dyDescent="0.2">
      <c r="B212" s="6"/>
      <c r="C212" s="166"/>
      <c r="D212" s="10"/>
      <c r="E212" s="12"/>
      <c r="F212" s="6"/>
      <c r="G212" s="6"/>
      <c r="H212" s="6"/>
      <c r="I212" s="6"/>
      <c r="J212" s="178"/>
      <c r="K212" s="249"/>
      <c r="L212" s="167"/>
      <c r="M212" s="6"/>
      <c r="N212" s="6"/>
      <c r="O212" s="6"/>
      <c r="P212" s="6"/>
      <c r="Q212" s="168"/>
      <c r="S212" s="6"/>
      <c r="T212" s="6"/>
      <c r="U212" s="6"/>
      <c r="V212" s="6"/>
    </row>
    <row r="213" spans="2:22" s="18" customFormat="1" ht="15.75" customHeight="1" x14ac:dyDescent="0.2">
      <c r="B213" s="6"/>
      <c r="C213" s="166"/>
      <c r="D213" s="10"/>
      <c r="E213" s="12"/>
      <c r="F213" s="6"/>
      <c r="G213" s="6"/>
      <c r="H213" s="6"/>
      <c r="I213" s="6"/>
      <c r="J213" s="178"/>
      <c r="K213" s="249"/>
      <c r="L213" s="167"/>
      <c r="M213" s="6"/>
      <c r="N213" s="6"/>
      <c r="O213" s="6"/>
      <c r="P213" s="6"/>
      <c r="Q213" s="168"/>
      <c r="S213" s="6"/>
      <c r="T213" s="6"/>
      <c r="U213" s="6"/>
      <c r="V213" s="6"/>
    </row>
    <row r="214" spans="2:22" s="18" customFormat="1" ht="15.75" customHeight="1" x14ac:dyDescent="0.2">
      <c r="B214" s="6"/>
      <c r="C214" s="166"/>
      <c r="D214" s="10"/>
      <c r="E214" s="12"/>
      <c r="F214" s="6"/>
      <c r="G214" s="6"/>
      <c r="H214" s="6"/>
      <c r="I214" s="6"/>
      <c r="J214" s="178"/>
      <c r="K214" s="249"/>
      <c r="L214" s="167"/>
      <c r="M214" s="6"/>
      <c r="N214" s="6"/>
      <c r="O214" s="6"/>
      <c r="P214" s="6"/>
      <c r="Q214" s="168"/>
      <c r="S214" s="6"/>
      <c r="T214" s="6"/>
      <c r="U214" s="6"/>
      <c r="V214" s="6"/>
    </row>
    <row r="215" spans="2:22" s="18" customFormat="1" ht="15.75" customHeight="1" x14ac:dyDescent="0.2">
      <c r="B215" s="6"/>
      <c r="C215" s="166"/>
      <c r="D215" s="10"/>
      <c r="E215" s="12"/>
      <c r="F215" s="6"/>
      <c r="G215" s="6"/>
      <c r="H215" s="6"/>
      <c r="I215" s="6"/>
      <c r="J215" s="178"/>
      <c r="K215" s="249"/>
      <c r="L215" s="167"/>
      <c r="M215" s="6"/>
      <c r="N215" s="6"/>
      <c r="O215" s="6"/>
      <c r="P215" s="6"/>
      <c r="Q215" s="168"/>
      <c r="S215" s="6"/>
      <c r="T215" s="6"/>
      <c r="U215" s="6"/>
      <c r="V215" s="6"/>
    </row>
    <row r="216" spans="2:22" s="18" customFormat="1" ht="15.75" customHeight="1" x14ac:dyDescent="0.2">
      <c r="B216" s="6"/>
      <c r="C216" s="166"/>
      <c r="D216" s="10"/>
      <c r="E216" s="12"/>
      <c r="F216" s="6"/>
      <c r="G216" s="6"/>
      <c r="H216" s="6"/>
      <c r="I216" s="6"/>
      <c r="J216" s="178"/>
      <c r="K216" s="249"/>
      <c r="L216" s="167"/>
      <c r="M216" s="6"/>
      <c r="N216" s="6"/>
      <c r="O216" s="6"/>
      <c r="P216" s="6"/>
      <c r="Q216" s="168"/>
      <c r="S216" s="6"/>
      <c r="T216" s="6"/>
      <c r="U216" s="6"/>
      <c r="V216" s="6"/>
    </row>
    <row r="217" spans="2:22" s="18" customFormat="1" ht="15.75" customHeight="1" x14ac:dyDescent="0.2">
      <c r="B217" s="6"/>
      <c r="C217" s="166"/>
      <c r="D217" s="10"/>
      <c r="E217" s="12"/>
      <c r="F217" s="6"/>
      <c r="G217" s="6"/>
      <c r="H217" s="6"/>
      <c r="I217" s="6"/>
      <c r="J217" s="178"/>
      <c r="K217" s="249"/>
      <c r="L217" s="167"/>
      <c r="M217" s="6"/>
      <c r="N217" s="6"/>
      <c r="O217" s="6"/>
      <c r="P217" s="6"/>
      <c r="Q217" s="168"/>
      <c r="S217" s="6"/>
      <c r="T217" s="6"/>
      <c r="U217" s="6"/>
      <c r="V217" s="6"/>
    </row>
    <row r="218" spans="2:22" s="18" customFormat="1" ht="15.75" customHeight="1" x14ac:dyDescent="0.2">
      <c r="B218" s="6"/>
      <c r="C218" s="166"/>
      <c r="D218" s="10"/>
      <c r="E218" s="12"/>
      <c r="F218" s="6"/>
      <c r="G218" s="6"/>
      <c r="H218" s="6"/>
      <c r="I218" s="6"/>
      <c r="J218" s="178"/>
      <c r="K218" s="249"/>
      <c r="L218" s="167"/>
      <c r="M218" s="6"/>
      <c r="N218" s="6"/>
      <c r="O218" s="6"/>
      <c r="P218" s="6"/>
      <c r="Q218" s="168"/>
      <c r="S218" s="6"/>
      <c r="T218" s="6"/>
      <c r="U218" s="6"/>
      <c r="V218" s="6"/>
    </row>
    <row r="219" spans="2:22" s="18" customFormat="1" ht="15.75" customHeight="1" x14ac:dyDescent="0.2">
      <c r="B219" s="6"/>
      <c r="C219" s="166"/>
      <c r="D219" s="10"/>
      <c r="E219" s="12"/>
      <c r="F219" s="6"/>
      <c r="G219" s="6"/>
      <c r="H219" s="6"/>
      <c r="I219" s="6"/>
      <c r="J219" s="178"/>
      <c r="K219" s="249"/>
      <c r="L219" s="167"/>
      <c r="M219" s="6"/>
      <c r="N219" s="6"/>
      <c r="O219" s="6"/>
      <c r="P219" s="6"/>
      <c r="Q219" s="168"/>
      <c r="S219" s="6"/>
      <c r="T219" s="6"/>
      <c r="U219" s="6"/>
      <c r="V219" s="6"/>
    </row>
    <row r="220" spans="2:22" s="18" customFormat="1" ht="15.75" customHeight="1" x14ac:dyDescent="0.2">
      <c r="B220" s="6"/>
      <c r="C220" s="166"/>
      <c r="D220" s="10"/>
      <c r="E220" s="12"/>
      <c r="F220" s="6"/>
      <c r="G220" s="6"/>
      <c r="H220" s="6"/>
      <c r="I220" s="6"/>
      <c r="J220" s="178"/>
      <c r="K220" s="249"/>
      <c r="L220" s="167"/>
      <c r="M220" s="6"/>
      <c r="N220" s="6"/>
      <c r="O220" s="6"/>
      <c r="P220" s="6"/>
      <c r="Q220" s="168"/>
      <c r="S220" s="6"/>
      <c r="T220" s="6"/>
      <c r="U220" s="6"/>
      <c r="V220" s="6"/>
    </row>
    <row r="221" spans="2:22" s="18" customFormat="1" ht="15.75" customHeight="1" x14ac:dyDescent="0.2">
      <c r="B221" s="6"/>
      <c r="C221" s="166"/>
      <c r="D221" s="10"/>
      <c r="E221" s="12"/>
      <c r="F221" s="6"/>
      <c r="G221" s="6"/>
      <c r="H221" s="6"/>
      <c r="I221" s="6"/>
      <c r="J221" s="178"/>
      <c r="K221" s="249"/>
      <c r="L221" s="167"/>
      <c r="M221" s="6"/>
      <c r="N221" s="6"/>
      <c r="O221" s="6"/>
      <c r="P221" s="6"/>
      <c r="Q221" s="168"/>
      <c r="S221" s="6"/>
      <c r="T221" s="6"/>
      <c r="U221" s="6"/>
      <c r="V221" s="6"/>
    </row>
    <row r="222" spans="2:22" s="18" customFormat="1" ht="15.75" customHeight="1" x14ac:dyDescent="0.2">
      <c r="B222" s="6"/>
      <c r="C222" s="166"/>
      <c r="D222" s="10"/>
      <c r="E222" s="12"/>
      <c r="F222" s="6"/>
      <c r="G222" s="6"/>
      <c r="H222" s="6"/>
      <c r="I222" s="6"/>
      <c r="J222" s="178"/>
      <c r="K222" s="249"/>
      <c r="L222" s="167"/>
      <c r="M222" s="6"/>
      <c r="N222" s="6"/>
      <c r="O222" s="6"/>
      <c r="P222" s="6"/>
      <c r="Q222" s="168"/>
      <c r="S222" s="6"/>
      <c r="T222" s="6"/>
      <c r="U222" s="6"/>
      <c r="V222" s="6"/>
    </row>
    <row r="223" spans="2:22" s="18" customFormat="1" ht="15.75" customHeight="1" x14ac:dyDescent="0.2">
      <c r="B223" s="6"/>
      <c r="C223" s="166"/>
      <c r="D223" s="10"/>
      <c r="E223" s="12"/>
      <c r="F223" s="6"/>
      <c r="G223" s="6"/>
      <c r="H223" s="6"/>
      <c r="I223" s="6"/>
      <c r="J223" s="178"/>
      <c r="K223" s="249"/>
      <c r="L223" s="167"/>
      <c r="M223" s="6"/>
      <c r="N223" s="6"/>
      <c r="O223" s="6"/>
      <c r="P223" s="6"/>
      <c r="Q223" s="168"/>
      <c r="S223" s="6"/>
      <c r="T223" s="6"/>
      <c r="U223" s="6"/>
      <c r="V223" s="6"/>
    </row>
    <row r="224" spans="2:22" s="18" customFormat="1" ht="15.75" customHeight="1" x14ac:dyDescent="0.2">
      <c r="B224" s="6"/>
      <c r="C224" s="166"/>
      <c r="D224" s="10"/>
      <c r="E224" s="12"/>
      <c r="F224" s="6"/>
      <c r="G224" s="6"/>
      <c r="H224" s="6"/>
      <c r="I224" s="6"/>
      <c r="J224" s="178"/>
      <c r="K224" s="249"/>
      <c r="L224" s="167"/>
      <c r="M224" s="6"/>
      <c r="N224" s="6"/>
      <c r="O224" s="6"/>
      <c r="P224" s="6"/>
      <c r="Q224" s="168"/>
      <c r="S224" s="6"/>
      <c r="T224" s="6"/>
      <c r="U224" s="6"/>
      <c r="V224" s="6"/>
    </row>
    <row r="225" spans="2:22" s="18" customFormat="1" ht="15.75" customHeight="1" x14ac:dyDescent="0.2">
      <c r="B225" s="6"/>
      <c r="C225" s="166"/>
      <c r="D225" s="10"/>
      <c r="E225" s="12"/>
      <c r="F225" s="6"/>
      <c r="G225" s="6"/>
      <c r="H225" s="6"/>
      <c r="I225" s="6"/>
      <c r="J225" s="178"/>
      <c r="K225" s="249"/>
      <c r="L225" s="167"/>
      <c r="M225" s="6"/>
      <c r="N225" s="6"/>
      <c r="O225" s="6"/>
      <c r="P225" s="6"/>
      <c r="Q225" s="168"/>
      <c r="S225" s="6"/>
      <c r="T225" s="6"/>
      <c r="U225" s="6"/>
      <c r="V225" s="6"/>
    </row>
    <row r="226" spans="2:22" s="18" customFormat="1" ht="15.75" customHeight="1" x14ac:dyDescent="0.2">
      <c r="B226" s="6"/>
      <c r="C226" s="166"/>
      <c r="D226" s="10"/>
      <c r="E226" s="12"/>
      <c r="F226" s="6"/>
      <c r="G226" s="6"/>
      <c r="H226" s="6"/>
      <c r="I226" s="6"/>
      <c r="J226" s="178"/>
      <c r="K226" s="249"/>
      <c r="L226" s="167"/>
      <c r="M226" s="6"/>
      <c r="N226" s="6"/>
      <c r="O226" s="6"/>
      <c r="P226" s="6"/>
      <c r="Q226" s="168"/>
      <c r="S226" s="6"/>
      <c r="T226" s="6"/>
      <c r="U226" s="6"/>
      <c r="V226" s="6"/>
    </row>
    <row r="227" spans="2:22" s="18" customFormat="1" ht="15.75" customHeight="1" x14ac:dyDescent="0.2">
      <c r="B227" s="6"/>
      <c r="C227" s="166"/>
      <c r="D227" s="10"/>
      <c r="E227" s="12"/>
      <c r="F227" s="6"/>
      <c r="G227" s="6"/>
      <c r="H227" s="6"/>
      <c r="I227" s="6"/>
      <c r="J227" s="178"/>
      <c r="K227" s="249"/>
      <c r="L227" s="167"/>
      <c r="M227" s="6"/>
      <c r="N227" s="6"/>
      <c r="O227" s="6"/>
      <c r="P227" s="6"/>
      <c r="Q227" s="168"/>
      <c r="S227" s="6"/>
      <c r="T227" s="6"/>
      <c r="U227" s="6"/>
      <c r="V227" s="6"/>
    </row>
    <row r="228" spans="2:22" s="18" customFormat="1" ht="15.75" customHeight="1" x14ac:dyDescent="0.2">
      <c r="B228" s="6"/>
      <c r="C228" s="166"/>
      <c r="D228" s="10"/>
      <c r="E228" s="12"/>
      <c r="F228" s="6"/>
      <c r="G228" s="6"/>
      <c r="H228" s="6"/>
      <c r="I228" s="6"/>
      <c r="J228" s="178"/>
      <c r="K228" s="249"/>
      <c r="L228" s="167"/>
      <c r="M228" s="6"/>
      <c r="N228" s="6"/>
      <c r="O228" s="6"/>
      <c r="P228" s="6"/>
      <c r="Q228" s="168"/>
      <c r="S228" s="6"/>
      <c r="T228" s="6"/>
      <c r="U228" s="6"/>
      <c r="V228" s="6"/>
    </row>
    <row r="229" spans="2:22" s="18" customFormat="1" ht="15.75" customHeight="1" x14ac:dyDescent="0.2">
      <c r="B229" s="6"/>
      <c r="C229" s="166"/>
      <c r="D229" s="10"/>
      <c r="E229" s="12"/>
      <c r="F229" s="6"/>
      <c r="G229" s="6"/>
      <c r="H229" s="6"/>
      <c r="I229" s="6"/>
      <c r="J229" s="178"/>
      <c r="K229" s="249"/>
      <c r="L229" s="167"/>
      <c r="M229" s="6"/>
      <c r="N229" s="6"/>
      <c r="O229" s="6"/>
      <c r="P229" s="6"/>
      <c r="Q229" s="168"/>
      <c r="S229" s="6"/>
      <c r="T229" s="6"/>
      <c r="U229" s="6"/>
      <c r="V229" s="6"/>
    </row>
    <row r="230" spans="2:22" s="18" customFormat="1" ht="15.75" customHeight="1" x14ac:dyDescent="0.2">
      <c r="B230" s="6"/>
      <c r="C230" s="166"/>
      <c r="D230" s="10"/>
      <c r="E230" s="12"/>
      <c r="F230" s="6"/>
      <c r="G230" s="6"/>
      <c r="H230" s="6"/>
      <c r="I230" s="6"/>
      <c r="J230" s="178"/>
      <c r="K230" s="249"/>
      <c r="L230" s="167"/>
      <c r="M230" s="6"/>
      <c r="N230" s="6"/>
      <c r="O230" s="6"/>
      <c r="P230" s="6"/>
      <c r="Q230" s="168"/>
      <c r="S230" s="6"/>
      <c r="T230" s="6"/>
      <c r="U230" s="6"/>
      <c r="V230" s="6"/>
    </row>
    <row r="231" spans="2:22" s="18" customFormat="1" ht="15.75" customHeight="1" x14ac:dyDescent="0.2">
      <c r="B231" s="6"/>
      <c r="C231" s="166"/>
      <c r="D231" s="10"/>
      <c r="E231" s="12"/>
      <c r="F231" s="6"/>
      <c r="G231" s="6"/>
      <c r="H231" s="6"/>
      <c r="I231" s="6"/>
      <c r="J231" s="178"/>
      <c r="K231" s="249"/>
      <c r="L231" s="167"/>
      <c r="M231" s="6"/>
      <c r="N231" s="6"/>
      <c r="O231" s="6"/>
      <c r="P231" s="6"/>
      <c r="Q231" s="168"/>
      <c r="S231" s="6"/>
      <c r="T231" s="6"/>
      <c r="U231" s="6"/>
      <c r="V231" s="6"/>
    </row>
    <row r="232" spans="2:22" s="18" customFormat="1" ht="15.75" customHeight="1" x14ac:dyDescent="0.2">
      <c r="B232" s="6"/>
      <c r="C232" s="166"/>
      <c r="D232" s="10"/>
      <c r="E232" s="12"/>
      <c r="F232" s="6"/>
      <c r="G232" s="6"/>
      <c r="H232" s="6"/>
      <c r="I232" s="6"/>
      <c r="J232" s="178"/>
      <c r="K232" s="249"/>
      <c r="L232" s="167"/>
      <c r="M232" s="6"/>
      <c r="N232" s="6"/>
      <c r="O232" s="6"/>
      <c r="P232" s="6"/>
      <c r="Q232" s="168"/>
      <c r="S232" s="6"/>
      <c r="T232" s="6"/>
      <c r="U232" s="6"/>
      <c r="V232" s="6"/>
    </row>
    <row r="233" spans="2:22" s="18" customFormat="1" ht="15.75" customHeight="1" x14ac:dyDescent="0.2">
      <c r="B233" s="6"/>
      <c r="C233" s="166"/>
      <c r="D233" s="10"/>
      <c r="E233" s="12"/>
      <c r="F233" s="6"/>
      <c r="G233" s="6"/>
      <c r="H233" s="6"/>
      <c r="I233" s="6"/>
      <c r="J233" s="178"/>
      <c r="K233" s="249"/>
      <c r="L233" s="167"/>
      <c r="M233" s="6"/>
      <c r="N233" s="6"/>
      <c r="O233" s="6"/>
      <c r="P233" s="6"/>
      <c r="Q233" s="168"/>
      <c r="S233" s="6"/>
      <c r="T233" s="6"/>
      <c r="U233" s="6"/>
      <c r="V233" s="6"/>
    </row>
    <row r="234" spans="2:22" s="18" customFormat="1" ht="15.75" customHeight="1" x14ac:dyDescent="0.2">
      <c r="B234" s="6"/>
      <c r="C234" s="166"/>
      <c r="D234" s="10"/>
      <c r="E234" s="12"/>
      <c r="F234" s="6"/>
      <c r="G234" s="6"/>
      <c r="H234" s="6"/>
      <c r="I234" s="6"/>
      <c r="J234" s="178"/>
      <c r="K234" s="249"/>
      <c r="L234" s="167"/>
      <c r="M234" s="6"/>
      <c r="N234" s="6"/>
      <c r="O234" s="6"/>
      <c r="P234" s="6"/>
      <c r="Q234" s="168"/>
      <c r="S234" s="6"/>
      <c r="T234" s="6"/>
      <c r="U234" s="6"/>
      <c r="V234" s="6"/>
    </row>
    <row r="235" spans="2:22" s="18" customFormat="1" ht="15.75" customHeight="1" x14ac:dyDescent="0.2">
      <c r="B235" s="6"/>
      <c r="C235" s="166"/>
      <c r="D235" s="10"/>
      <c r="E235" s="12"/>
      <c r="F235" s="6"/>
      <c r="G235" s="6"/>
      <c r="H235" s="6"/>
      <c r="I235" s="6"/>
      <c r="J235" s="178"/>
      <c r="K235" s="249"/>
      <c r="L235" s="167"/>
      <c r="M235" s="6"/>
      <c r="N235" s="6"/>
      <c r="O235" s="6"/>
      <c r="P235" s="6"/>
      <c r="Q235" s="168"/>
      <c r="S235" s="6"/>
      <c r="T235" s="6"/>
      <c r="U235" s="6"/>
      <c r="V235" s="6"/>
    </row>
    <row r="236" spans="2:22" s="18" customFormat="1" ht="15.75" customHeight="1" x14ac:dyDescent="0.2">
      <c r="B236" s="6"/>
      <c r="C236" s="166"/>
      <c r="D236" s="10"/>
      <c r="E236" s="12"/>
      <c r="F236" s="6"/>
      <c r="G236" s="6"/>
      <c r="H236" s="6"/>
      <c r="I236" s="6"/>
      <c r="J236" s="178"/>
      <c r="K236" s="249"/>
      <c r="L236" s="167"/>
      <c r="M236" s="6"/>
      <c r="N236" s="6"/>
      <c r="O236" s="6"/>
      <c r="P236" s="6"/>
      <c r="Q236" s="168"/>
      <c r="S236" s="6"/>
      <c r="T236" s="6"/>
      <c r="U236" s="6"/>
      <c r="V236" s="6"/>
    </row>
    <row r="237" spans="2:22" s="18" customFormat="1" ht="15.75" customHeight="1" x14ac:dyDescent="0.2">
      <c r="B237" s="6"/>
      <c r="C237" s="166"/>
      <c r="D237" s="10"/>
      <c r="E237" s="12"/>
      <c r="F237" s="6"/>
      <c r="G237" s="6"/>
      <c r="H237" s="6"/>
      <c r="I237" s="6"/>
      <c r="J237" s="178"/>
      <c r="K237" s="249"/>
      <c r="L237" s="167"/>
      <c r="M237" s="6"/>
      <c r="N237" s="6"/>
      <c r="O237" s="6"/>
      <c r="P237" s="6"/>
      <c r="Q237" s="168"/>
      <c r="S237" s="6"/>
      <c r="T237" s="6"/>
      <c r="U237" s="6"/>
      <c r="V237" s="6"/>
    </row>
    <row r="238" spans="2:22" s="18" customFormat="1" ht="15.75" customHeight="1" x14ac:dyDescent="0.2">
      <c r="B238" s="6"/>
      <c r="C238" s="166"/>
      <c r="D238" s="10"/>
      <c r="E238" s="12"/>
      <c r="F238" s="6"/>
      <c r="G238" s="6"/>
      <c r="H238" s="6"/>
      <c r="I238" s="6"/>
      <c r="J238" s="178"/>
      <c r="K238" s="249"/>
      <c r="L238" s="167"/>
      <c r="M238" s="6"/>
      <c r="N238" s="6"/>
      <c r="O238" s="6"/>
      <c r="P238" s="6"/>
      <c r="Q238" s="168"/>
      <c r="S238" s="6"/>
      <c r="T238" s="6"/>
      <c r="U238" s="6"/>
      <c r="V238" s="6"/>
    </row>
    <row r="239" spans="2:22" s="18" customFormat="1" ht="15.75" customHeight="1" x14ac:dyDescent="0.2">
      <c r="B239" s="6"/>
      <c r="C239" s="166"/>
      <c r="D239" s="10"/>
      <c r="E239" s="12"/>
      <c r="F239" s="6"/>
      <c r="G239" s="6"/>
      <c r="H239" s="6"/>
      <c r="I239" s="6"/>
      <c r="J239" s="178"/>
      <c r="K239" s="249"/>
      <c r="L239" s="167"/>
      <c r="M239" s="6"/>
      <c r="N239" s="6"/>
      <c r="O239" s="6"/>
      <c r="P239" s="6"/>
      <c r="Q239" s="168"/>
      <c r="S239" s="6"/>
      <c r="T239" s="6"/>
      <c r="U239" s="6"/>
      <c r="V239" s="6"/>
    </row>
    <row r="240" spans="2:22" s="18" customFormat="1" ht="15.75" customHeight="1" x14ac:dyDescent="0.2">
      <c r="B240" s="6"/>
      <c r="C240" s="166"/>
      <c r="D240" s="10"/>
      <c r="E240" s="12"/>
      <c r="F240" s="6"/>
      <c r="G240" s="6"/>
      <c r="H240" s="6"/>
      <c r="I240" s="6"/>
      <c r="J240" s="178"/>
      <c r="K240" s="249"/>
      <c r="L240" s="167"/>
      <c r="M240" s="6"/>
      <c r="N240" s="6"/>
      <c r="O240" s="6"/>
      <c r="P240" s="6"/>
      <c r="Q240" s="168"/>
      <c r="S240" s="6"/>
      <c r="T240" s="6"/>
      <c r="U240" s="6"/>
      <c r="V240" s="6"/>
    </row>
    <row r="241" spans="2:22" s="18" customFormat="1" ht="15.75" customHeight="1" x14ac:dyDescent="0.2">
      <c r="B241" s="6"/>
      <c r="C241" s="166"/>
      <c r="D241" s="10"/>
      <c r="E241" s="12"/>
      <c r="F241" s="6"/>
      <c r="G241" s="6"/>
      <c r="H241" s="6"/>
      <c r="I241" s="6"/>
      <c r="J241" s="178"/>
      <c r="K241" s="249"/>
      <c r="L241" s="167"/>
      <c r="M241" s="6"/>
      <c r="N241" s="6"/>
      <c r="O241" s="6"/>
      <c r="P241" s="6"/>
      <c r="Q241" s="168"/>
      <c r="S241" s="6"/>
      <c r="T241" s="6"/>
      <c r="U241" s="6"/>
      <c r="V241" s="6"/>
    </row>
    <row r="242" spans="2:22" s="18" customFormat="1" ht="15.75" customHeight="1" x14ac:dyDescent="0.2">
      <c r="B242" s="6"/>
      <c r="C242" s="166"/>
      <c r="D242" s="10"/>
      <c r="E242" s="12"/>
      <c r="F242" s="6"/>
      <c r="G242" s="6"/>
      <c r="H242" s="6"/>
      <c r="I242" s="6"/>
      <c r="J242" s="178"/>
      <c r="K242" s="249"/>
      <c r="L242" s="167"/>
      <c r="M242" s="6"/>
      <c r="N242" s="6"/>
      <c r="O242" s="6"/>
      <c r="P242" s="6"/>
      <c r="Q242" s="168"/>
      <c r="S242" s="6"/>
      <c r="T242" s="6"/>
      <c r="U242" s="6"/>
      <c r="V242" s="6"/>
    </row>
    <row r="243" spans="2:22" s="18" customFormat="1" ht="15.75" customHeight="1" x14ac:dyDescent="0.2">
      <c r="B243" s="6"/>
      <c r="C243" s="166"/>
      <c r="D243" s="10"/>
      <c r="E243" s="12"/>
      <c r="F243" s="6"/>
      <c r="G243" s="6"/>
      <c r="H243" s="6"/>
      <c r="I243" s="6"/>
      <c r="J243" s="178"/>
      <c r="K243" s="249"/>
      <c r="L243" s="167"/>
      <c r="M243" s="6"/>
      <c r="N243" s="6"/>
      <c r="O243" s="6"/>
      <c r="P243" s="6"/>
      <c r="Q243" s="168"/>
      <c r="S243" s="6"/>
      <c r="T243" s="6"/>
      <c r="U243" s="6"/>
      <c r="V243" s="6"/>
    </row>
    <row r="244" spans="2:22" s="18" customFormat="1" ht="15.75" customHeight="1" x14ac:dyDescent="0.2">
      <c r="B244" s="6"/>
      <c r="C244" s="166"/>
      <c r="D244" s="10"/>
      <c r="E244" s="12"/>
      <c r="F244" s="6"/>
      <c r="G244" s="6"/>
      <c r="H244" s="6"/>
      <c r="I244" s="6"/>
      <c r="J244" s="178"/>
      <c r="K244" s="249"/>
      <c r="L244" s="167"/>
      <c r="M244" s="6"/>
      <c r="N244" s="6"/>
      <c r="O244" s="6"/>
      <c r="P244" s="6"/>
      <c r="Q244" s="168"/>
      <c r="S244" s="6"/>
      <c r="T244" s="6"/>
      <c r="U244" s="6"/>
      <c r="V244" s="6"/>
    </row>
    <row r="245" spans="2:22" s="18" customFormat="1" ht="15.75" customHeight="1" x14ac:dyDescent="0.2">
      <c r="B245" s="6"/>
      <c r="C245" s="166"/>
      <c r="D245" s="10"/>
      <c r="E245" s="12"/>
      <c r="F245" s="6"/>
      <c r="G245" s="6"/>
      <c r="H245" s="6"/>
      <c r="I245" s="6"/>
      <c r="J245" s="178"/>
      <c r="K245" s="249"/>
      <c r="L245" s="167"/>
      <c r="M245" s="6"/>
      <c r="N245" s="6"/>
      <c r="O245" s="6"/>
      <c r="P245" s="6"/>
      <c r="Q245" s="168"/>
      <c r="S245" s="6"/>
      <c r="T245" s="6"/>
      <c r="U245" s="6"/>
      <c r="V245" s="6"/>
    </row>
    <row r="246" spans="2:22" s="18" customFormat="1" ht="15.75" customHeight="1" x14ac:dyDescent="0.2">
      <c r="B246" s="6"/>
      <c r="C246" s="166"/>
      <c r="D246" s="10"/>
      <c r="E246" s="12"/>
      <c r="F246" s="6"/>
      <c r="G246" s="6"/>
      <c r="H246" s="6"/>
      <c r="I246" s="6"/>
      <c r="J246" s="178"/>
      <c r="K246" s="249"/>
      <c r="L246" s="167"/>
      <c r="M246" s="6"/>
      <c r="N246" s="6"/>
      <c r="O246" s="6"/>
      <c r="P246" s="6"/>
      <c r="Q246" s="168"/>
      <c r="S246" s="6"/>
      <c r="T246" s="6"/>
      <c r="U246" s="6"/>
      <c r="V246" s="6"/>
    </row>
    <row r="247" spans="2:22" s="18" customFormat="1" ht="15.75" customHeight="1" x14ac:dyDescent="0.2">
      <c r="B247" s="6"/>
      <c r="C247" s="166"/>
      <c r="D247" s="10"/>
      <c r="E247" s="12"/>
      <c r="F247" s="6"/>
      <c r="G247" s="6"/>
      <c r="H247" s="6"/>
      <c r="I247" s="6"/>
      <c r="J247" s="178"/>
      <c r="K247" s="249"/>
      <c r="L247" s="167"/>
      <c r="M247" s="6"/>
      <c r="N247" s="6"/>
      <c r="O247" s="6"/>
      <c r="P247" s="6"/>
      <c r="Q247" s="168"/>
      <c r="S247" s="6"/>
      <c r="T247" s="6"/>
      <c r="U247" s="6"/>
      <c r="V247" s="6"/>
    </row>
    <row r="248" spans="2:22" s="18" customFormat="1" ht="15.75" customHeight="1" x14ac:dyDescent="0.2">
      <c r="B248" s="6"/>
      <c r="C248" s="166"/>
      <c r="D248" s="10"/>
      <c r="E248" s="12"/>
      <c r="F248" s="6"/>
      <c r="G248" s="6"/>
      <c r="H248" s="6"/>
      <c r="I248" s="6"/>
      <c r="J248" s="178"/>
      <c r="K248" s="249"/>
      <c r="L248" s="167"/>
      <c r="M248" s="6"/>
      <c r="N248" s="6"/>
      <c r="O248" s="6"/>
      <c r="P248" s="6"/>
      <c r="Q248" s="168"/>
      <c r="S248" s="6"/>
      <c r="T248" s="6"/>
      <c r="U248" s="6"/>
      <c r="V248" s="6"/>
    </row>
    <row r="249" spans="2:22" s="18" customFormat="1" ht="15.75" customHeight="1" x14ac:dyDescent="0.2">
      <c r="B249" s="6"/>
      <c r="C249" s="166"/>
      <c r="D249" s="10"/>
      <c r="E249" s="12"/>
      <c r="F249" s="6"/>
      <c r="G249" s="6"/>
      <c r="H249" s="6"/>
      <c r="I249" s="6"/>
      <c r="J249" s="178"/>
      <c r="K249" s="249"/>
      <c r="L249" s="167"/>
      <c r="M249" s="6"/>
      <c r="N249" s="6"/>
      <c r="O249" s="6"/>
      <c r="P249" s="6"/>
      <c r="Q249" s="168"/>
      <c r="S249" s="6"/>
      <c r="T249" s="6"/>
      <c r="U249" s="6"/>
      <c r="V249" s="6"/>
    </row>
    <row r="250" spans="2:22" s="18" customFormat="1" ht="15.75" customHeight="1" x14ac:dyDescent="0.2">
      <c r="B250" s="6"/>
      <c r="C250" s="166"/>
      <c r="D250" s="10"/>
      <c r="E250" s="12"/>
      <c r="F250" s="6"/>
      <c r="G250" s="6"/>
      <c r="H250" s="6"/>
      <c r="I250" s="6"/>
      <c r="J250" s="178"/>
      <c r="K250" s="249"/>
      <c r="L250" s="167"/>
      <c r="M250" s="6"/>
      <c r="N250" s="6"/>
      <c r="O250" s="6"/>
      <c r="P250" s="6"/>
      <c r="Q250" s="168"/>
      <c r="S250" s="6"/>
      <c r="T250" s="6"/>
      <c r="U250" s="6"/>
      <c r="V250" s="6"/>
    </row>
    <row r="251" spans="2:22" s="18" customFormat="1" ht="15.75" customHeight="1" x14ac:dyDescent="0.2">
      <c r="B251" s="6"/>
      <c r="C251" s="166"/>
      <c r="D251" s="10"/>
      <c r="E251" s="12"/>
      <c r="F251" s="6"/>
      <c r="G251" s="6"/>
      <c r="H251" s="6"/>
      <c r="I251" s="6"/>
      <c r="J251" s="178"/>
      <c r="K251" s="249"/>
      <c r="L251" s="167"/>
      <c r="M251" s="6"/>
      <c r="N251" s="6"/>
      <c r="O251" s="6"/>
      <c r="P251" s="6"/>
      <c r="Q251" s="168"/>
      <c r="S251" s="6"/>
      <c r="T251" s="6"/>
      <c r="U251" s="6"/>
      <c r="V251" s="6"/>
    </row>
    <row r="252" spans="2:22" s="18" customFormat="1" ht="15.75" customHeight="1" x14ac:dyDescent="0.2">
      <c r="B252" s="6"/>
      <c r="C252" s="166"/>
      <c r="D252" s="10"/>
      <c r="E252" s="12"/>
      <c r="F252" s="6"/>
      <c r="G252" s="6"/>
      <c r="H252" s="6"/>
      <c r="I252" s="6"/>
      <c r="J252" s="178"/>
      <c r="K252" s="249"/>
      <c r="L252" s="167"/>
      <c r="M252" s="6"/>
      <c r="N252" s="6"/>
      <c r="O252" s="6"/>
      <c r="P252" s="6"/>
      <c r="Q252" s="168"/>
      <c r="S252" s="6"/>
      <c r="T252" s="6"/>
      <c r="U252" s="6"/>
      <c r="V252" s="6"/>
    </row>
    <row r="253" spans="2:22" s="18" customFormat="1" ht="15.75" customHeight="1" x14ac:dyDescent="0.2">
      <c r="B253" s="6"/>
      <c r="C253" s="166"/>
      <c r="D253" s="10"/>
      <c r="E253" s="12"/>
      <c r="F253" s="6"/>
      <c r="G253" s="6"/>
      <c r="H253" s="6"/>
      <c r="I253" s="6"/>
      <c r="J253" s="178"/>
      <c r="K253" s="249"/>
      <c r="L253" s="167"/>
      <c r="M253" s="6"/>
      <c r="N253" s="6"/>
      <c r="O253" s="6"/>
      <c r="P253" s="6"/>
      <c r="Q253" s="168"/>
      <c r="S253" s="6"/>
      <c r="T253" s="6"/>
      <c r="U253" s="6"/>
      <c r="V253" s="6"/>
    </row>
    <row r="254" spans="2:22" s="18" customFormat="1" ht="15.75" customHeight="1" x14ac:dyDescent="0.2">
      <c r="B254" s="6"/>
      <c r="C254" s="166"/>
      <c r="D254" s="10"/>
      <c r="E254" s="12"/>
      <c r="F254" s="6"/>
      <c r="G254" s="6"/>
      <c r="H254" s="6"/>
      <c r="I254" s="6"/>
      <c r="J254" s="178"/>
      <c r="K254" s="249"/>
      <c r="L254" s="167"/>
      <c r="M254" s="6"/>
      <c r="N254" s="6"/>
      <c r="O254" s="6"/>
      <c r="P254" s="6"/>
      <c r="Q254" s="168"/>
      <c r="S254" s="6"/>
      <c r="T254" s="6"/>
      <c r="U254" s="6"/>
      <c r="V254" s="6"/>
    </row>
    <row r="255" spans="2:22" s="18" customFormat="1" ht="15.75" customHeight="1" x14ac:dyDescent="0.2">
      <c r="B255" s="6"/>
      <c r="C255" s="166"/>
      <c r="D255" s="10"/>
      <c r="E255" s="12"/>
      <c r="F255" s="6"/>
      <c r="G255" s="6"/>
      <c r="H255" s="6"/>
      <c r="I255" s="6"/>
      <c r="J255" s="178"/>
      <c r="K255" s="249"/>
      <c r="L255" s="167"/>
      <c r="M255" s="6"/>
      <c r="N255" s="6"/>
      <c r="O255" s="6"/>
      <c r="P255" s="6"/>
      <c r="Q255" s="168"/>
      <c r="S255" s="6"/>
      <c r="T255" s="6"/>
      <c r="U255" s="6"/>
      <c r="V255" s="6"/>
    </row>
    <row r="256" spans="2:22" s="18" customFormat="1" ht="15.75" customHeight="1" x14ac:dyDescent="0.2">
      <c r="B256" s="6"/>
      <c r="C256" s="166"/>
      <c r="D256" s="10"/>
      <c r="E256" s="12"/>
      <c r="F256" s="6"/>
      <c r="G256" s="6"/>
      <c r="H256" s="6"/>
      <c r="I256" s="6"/>
      <c r="J256" s="178"/>
      <c r="K256" s="249"/>
      <c r="L256" s="167"/>
      <c r="M256" s="6"/>
      <c r="N256" s="6"/>
      <c r="O256" s="6"/>
      <c r="P256" s="6"/>
      <c r="Q256" s="168"/>
      <c r="S256" s="6"/>
      <c r="T256" s="6"/>
      <c r="U256" s="6"/>
      <c r="V256" s="6"/>
    </row>
    <row r="257" spans="2:22" s="18" customFormat="1" ht="15.75" customHeight="1" x14ac:dyDescent="0.2">
      <c r="B257" s="6"/>
      <c r="C257" s="166"/>
      <c r="D257" s="10"/>
      <c r="E257" s="12"/>
      <c r="F257" s="6"/>
      <c r="G257" s="6"/>
      <c r="H257" s="6"/>
      <c r="I257" s="6"/>
      <c r="J257" s="178"/>
      <c r="K257" s="249"/>
      <c r="L257" s="167"/>
      <c r="M257" s="6"/>
      <c r="N257" s="6"/>
      <c r="O257" s="6"/>
      <c r="P257" s="6"/>
      <c r="Q257" s="168"/>
      <c r="S257" s="6"/>
      <c r="T257" s="6"/>
      <c r="U257" s="6"/>
      <c r="V257" s="6"/>
    </row>
    <row r="258" spans="2:22" s="18" customFormat="1" ht="15.75" customHeight="1" x14ac:dyDescent="0.2">
      <c r="B258" s="6"/>
      <c r="C258" s="166"/>
      <c r="D258" s="10"/>
      <c r="E258" s="12"/>
      <c r="F258" s="6"/>
      <c r="G258" s="6"/>
      <c r="H258" s="6"/>
      <c r="I258" s="6"/>
      <c r="J258" s="178"/>
      <c r="K258" s="249"/>
      <c r="L258" s="167"/>
      <c r="M258" s="6"/>
      <c r="N258" s="6"/>
      <c r="O258" s="6"/>
      <c r="P258" s="6"/>
      <c r="Q258" s="168"/>
      <c r="S258" s="6"/>
      <c r="T258" s="6"/>
      <c r="U258" s="6"/>
      <c r="V258" s="6"/>
    </row>
    <row r="259" spans="2:22" s="18" customFormat="1" ht="15.75" customHeight="1" x14ac:dyDescent="0.2">
      <c r="B259" s="6"/>
      <c r="C259" s="166"/>
      <c r="D259" s="10"/>
      <c r="E259" s="12"/>
      <c r="F259" s="6"/>
      <c r="G259" s="6"/>
      <c r="H259" s="6"/>
      <c r="I259" s="6"/>
      <c r="J259" s="178"/>
      <c r="K259" s="249"/>
      <c r="L259" s="167"/>
      <c r="M259" s="6"/>
      <c r="N259" s="6"/>
      <c r="O259" s="6"/>
      <c r="P259" s="6"/>
      <c r="Q259" s="168"/>
      <c r="S259" s="6"/>
      <c r="T259" s="6"/>
      <c r="U259" s="6"/>
      <c r="V259" s="6"/>
    </row>
    <row r="260" spans="2:22" s="18" customFormat="1" ht="15.75" customHeight="1" x14ac:dyDescent="0.2">
      <c r="B260" s="6"/>
      <c r="C260" s="166"/>
      <c r="D260" s="10"/>
      <c r="E260" s="12"/>
      <c r="F260" s="6"/>
      <c r="G260" s="6"/>
      <c r="H260" s="6"/>
      <c r="I260" s="6"/>
      <c r="J260" s="178"/>
      <c r="K260" s="249"/>
      <c r="L260" s="167"/>
      <c r="M260" s="6"/>
      <c r="N260" s="6"/>
      <c r="O260" s="6"/>
      <c r="P260" s="6"/>
      <c r="Q260" s="168"/>
      <c r="S260" s="6"/>
      <c r="T260" s="6"/>
      <c r="U260" s="6"/>
      <c r="V260" s="6"/>
    </row>
    <row r="261" spans="2:22" s="18" customFormat="1" ht="15.75" customHeight="1" x14ac:dyDescent="0.2">
      <c r="B261" s="6"/>
      <c r="C261" s="166"/>
      <c r="D261" s="10"/>
      <c r="E261" s="12"/>
      <c r="F261" s="6"/>
      <c r="G261" s="6"/>
      <c r="H261" s="6"/>
      <c r="I261" s="6"/>
      <c r="J261" s="178"/>
      <c r="K261" s="249"/>
      <c r="L261" s="167"/>
      <c r="M261" s="6"/>
      <c r="N261" s="6"/>
      <c r="O261" s="6"/>
      <c r="P261" s="6"/>
      <c r="Q261" s="168"/>
      <c r="S261" s="6"/>
      <c r="T261" s="6"/>
      <c r="U261" s="6"/>
      <c r="V261" s="6"/>
    </row>
    <row r="262" spans="2:22" s="18" customFormat="1" ht="15.75" customHeight="1" x14ac:dyDescent="0.2">
      <c r="B262" s="6"/>
      <c r="C262" s="166"/>
      <c r="D262" s="10"/>
      <c r="E262" s="12"/>
      <c r="F262" s="6"/>
      <c r="G262" s="6"/>
      <c r="H262" s="6"/>
      <c r="I262" s="6"/>
      <c r="J262" s="178"/>
      <c r="K262" s="249"/>
      <c r="L262" s="167"/>
      <c r="M262" s="6"/>
      <c r="N262" s="6"/>
      <c r="O262" s="6"/>
      <c r="P262" s="6"/>
      <c r="Q262" s="168"/>
      <c r="S262" s="6"/>
      <c r="T262" s="6"/>
      <c r="U262" s="6"/>
      <c r="V262" s="6"/>
    </row>
    <row r="263" spans="2:22" s="18" customFormat="1" ht="15.75" customHeight="1" x14ac:dyDescent="0.2">
      <c r="B263" s="6"/>
      <c r="C263" s="166"/>
      <c r="D263" s="10"/>
      <c r="E263" s="12"/>
      <c r="F263" s="6"/>
      <c r="G263" s="6"/>
      <c r="H263" s="6"/>
      <c r="I263" s="6"/>
      <c r="J263" s="178"/>
      <c r="K263" s="249"/>
      <c r="L263" s="167"/>
      <c r="M263" s="6"/>
      <c r="N263" s="6"/>
      <c r="O263" s="6"/>
      <c r="P263" s="6"/>
      <c r="Q263" s="168"/>
      <c r="S263" s="6"/>
      <c r="T263" s="6"/>
      <c r="U263" s="6"/>
      <c r="V263" s="6"/>
    </row>
    <row r="264" spans="2:22" s="18" customFormat="1" ht="15.75" customHeight="1" x14ac:dyDescent="0.2">
      <c r="B264" s="6"/>
      <c r="C264" s="166"/>
      <c r="D264" s="10"/>
      <c r="E264" s="12"/>
      <c r="F264" s="6"/>
      <c r="G264" s="6"/>
      <c r="H264" s="6"/>
      <c r="I264" s="6"/>
      <c r="J264" s="178"/>
      <c r="K264" s="249"/>
      <c r="L264" s="167"/>
      <c r="M264" s="6"/>
      <c r="N264" s="6"/>
      <c r="O264" s="6"/>
      <c r="P264" s="6"/>
      <c r="Q264" s="168"/>
      <c r="S264" s="6"/>
      <c r="T264" s="6"/>
      <c r="U264" s="6"/>
      <c r="V264" s="6"/>
    </row>
    <row r="265" spans="2:22" s="18" customFormat="1" ht="15.75" customHeight="1" x14ac:dyDescent="0.2">
      <c r="B265" s="6"/>
      <c r="C265" s="166"/>
      <c r="D265" s="10"/>
      <c r="E265" s="12"/>
      <c r="F265" s="6"/>
      <c r="G265" s="6"/>
      <c r="H265" s="6"/>
      <c r="I265" s="6"/>
      <c r="J265" s="178"/>
      <c r="K265" s="249"/>
      <c r="L265" s="167"/>
      <c r="M265" s="6"/>
      <c r="N265" s="6"/>
      <c r="O265" s="6"/>
      <c r="P265" s="6"/>
      <c r="Q265" s="168"/>
      <c r="S265" s="6"/>
      <c r="T265" s="6"/>
      <c r="U265" s="6"/>
      <c r="V265" s="6"/>
    </row>
    <row r="266" spans="2:22" s="18" customFormat="1" ht="15.75" customHeight="1" x14ac:dyDescent="0.2">
      <c r="B266" s="6"/>
      <c r="C266" s="166"/>
      <c r="D266" s="10"/>
      <c r="E266" s="12"/>
      <c r="F266" s="6"/>
      <c r="G266" s="6"/>
      <c r="H266" s="6"/>
      <c r="I266" s="6"/>
      <c r="J266" s="178"/>
      <c r="K266" s="249"/>
      <c r="L266" s="167"/>
      <c r="M266" s="6"/>
      <c r="N266" s="6"/>
      <c r="O266" s="6"/>
      <c r="P266" s="6"/>
      <c r="Q266" s="168"/>
      <c r="S266" s="6"/>
      <c r="T266" s="6"/>
      <c r="U266" s="6"/>
      <c r="V266" s="6"/>
    </row>
    <row r="267" spans="2:22" s="18" customFormat="1" ht="15.75" customHeight="1" x14ac:dyDescent="0.2">
      <c r="B267" s="6"/>
      <c r="C267" s="166"/>
      <c r="D267" s="10"/>
      <c r="E267" s="12"/>
      <c r="F267" s="6"/>
      <c r="G267" s="6"/>
      <c r="H267" s="6"/>
      <c r="I267" s="6"/>
      <c r="J267" s="178"/>
      <c r="K267" s="249"/>
      <c r="L267" s="167"/>
      <c r="M267" s="6"/>
      <c r="N267" s="6"/>
      <c r="O267" s="6"/>
      <c r="P267" s="6"/>
      <c r="Q267" s="168"/>
      <c r="S267" s="6"/>
      <c r="T267" s="6"/>
      <c r="U267" s="6"/>
      <c r="V267" s="6"/>
    </row>
    <row r="268" spans="2:22" s="18" customFormat="1" ht="15.75" customHeight="1" x14ac:dyDescent="0.2">
      <c r="B268" s="6"/>
      <c r="C268" s="166"/>
      <c r="D268" s="10"/>
      <c r="E268" s="12"/>
      <c r="F268" s="6"/>
      <c r="G268" s="6"/>
      <c r="H268" s="6"/>
      <c r="I268" s="6"/>
      <c r="J268" s="178"/>
      <c r="K268" s="249"/>
      <c r="L268" s="167"/>
      <c r="M268" s="6"/>
      <c r="N268" s="6"/>
      <c r="O268" s="6"/>
      <c r="P268" s="6"/>
      <c r="Q268" s="168"/>
      <c r="S268" s="6"/>
      <c r="T268" s="6"/>
      <c r="U268" s="6"/>
      <c r="V268" s="6"/>
    </row>
    <row r="269" spans="2:22" s="18" customFormat="1" ht="15.75" customHeight="1" x14ac:dyDescent="0.2">
      <c r="B269" s="6"/>
      <c r="C269" s="166"/>
      <c r="D269" s="10"/>
      <c r="E269" s="12"/>
      <c r="F269" s="6"/>
      <c r="G269" s="6"/>
      <c r="H269" s="6"/>
      <c r="I269" s="6"/>
      <c r="J269" s="178"/>
      <c r="K269" s="249"/>
      <c r="L269" s="167"/>
      <c r="M269" s="6"/>
      <c r="N269" s="6"/>
      <c r="O269" s="6"/>
      <c r="P269" s="6"/>
      <c r="Q269" s="168"/>
      <c r="S269" s="6"/>
      <c r="T269" s="6"/>
      <c r="U269" s="6"/>
      <c r="V269" s="6"/>
    </row>
    <row r="270" spans="2:22" s="18" customFormat="1" ht="15.75" customHeight="1" x14ac:dyDescent="0.2">
      <c r="B270" s="6"/>
      <c r="C270" s="166"/>
      <c r="D270" s="10"/>
      <c r="E270" s="12"/>
      <c r="F270" s="6"/>
      <c r="G270" s="6"/>
      <c r="H270" s="6"/>
      <c r="I270" s="6"/>
      <c r="J270" s="178"/>
      <c r="K270" s="249"/>
      <c r="L270" s="167"/>
      <c r="M270" s="6"/>
      <c r="N270" s="6"/>
      <c r="O270" s="6"/>
      <c r="P270" s="6"/>
      <c r="Q270" s="168"/>
      <c r="S270" s="6"/>
      <c r="T270" s="6"/>
      <c r="U270" s="6"/>
      <c r="V270" s="6"/>
    </row>
    <row r="271" spans="2:22" s="18" customFormat="1" ht="15.75" customHeight="1" x14ac:dyDescent="0.2">
      <c r="B271" s="6"/>
      <c r="C271" s="166"/>
      <c r="D271" s="10"/>
      <c r="E271" s="12"/>
      <c r="F271" s="6"/>
      <c r="G271" s="6"/>
      <c r="H271" s="6"/>
      <c r="I271" s="6"/>
      <c r="J271" s="178"/>
      <c r="K271" s="249"/>
      <c r="L271" s="167"/>
      <c r="M271" s="6"/>
      <c r="N271" s="6"/>
      <c r="O271" s="6"/>
      <c r="P271" s="6"/>
      <c r="Q271" s="168"/>
      <c r="S271" s="6"/>
      <c r="T271" s="6"/>
      <c r="U271" s="6"/>
      <c r="V271" s="6"/>
    </row>
    <row r="272" spans="2:22" s="18" customFormat="1" ht="15.75" customHeight="1" x14ac:dyDescent="0.2">
      <c r="B272" s="6"/>
      <c r="C272" s="166"/>
      <c r="D272" s="10"/>
      <c r="E272" s="12"/>
      <c r="F272" s="6"/>
      <c r="G272" s="6"/>
      <c r="H272" s="6"/>
      <c r="I272" s="6"/>
      <c r="J272" s="178"/>
      <c r="K272" s="249"/>
      <c r="L272" s="167"/>
      <c r="M272" s="6"/>
      <c r="N272" s="6"/>
      <c r="O272" s="6"/>
      <c r="P272" s="6"/>
      <c r="Q272" s="168"/>
      <c r="S272" s="6"/>
      <c r="T272" s="6"/>
      <c r="U272" s="6"/>
      <c r="V272" s="6"/>
    </row>
    <row r="273" spans="2:22" s="18" customFormat="1" ht="15.75" customHeight="1" x14ac:dyDescent="0.2">
      <c r="B273" s="6"/>
      <c r="C273" s="166"/>
      <c r="D273" s="10"/>
      <c r="E273" s="12"/>
      <c r="F273" s="6"/>
      <c r="G273" s="6"/>
      <c r="H273" s="6"/>
      <c r="I273" s="6"/>
      <c r="J273" s="178"/>
      <c r="K273" s="249"/>
      <c r="L273" s="167"/>
      <c r="M273" s="6"/>
      <c r="N273" s="6"/>
      <c r="O273" s="6"/>
      <c r="P273" s="6"/>
      <c r="Q273" s="168"/>
      <c r="S273" s="6"/>
      <c r="T273" s="6"/>
      <c r="U273" s="6"/>
      <c r="V273" s="6"/>
    </row>
    <row r="274" spans="2:22" s="18" customFormat="1" ht="15.75" customHeight="1" x14ac:dyDescent="0.2">
      <c r="B274" s="6"/>
      <c r="C274" s="166"/>
      <c r="D274" s="10"/>
      <c r="E274" s="12"/>
      <c r="F274" s="6"/>
      <c r="G274" s="6"/>
      <c r="H274" s="6"/>
      <c r="I274" s="6"/>
      <c r="J274" s="178"/>
      <c r="K274" s="249"/>
      <c r="L274" s="167"/>
      <c r="M274" s="6"/>
      <c r="N274" s="6"/>
      <c r="O274" s="6"/>
      <c r="P274" s="6"/>
      <c r="Q274" s="168"/>
      <c r="S274" s="6"/>
      <c r="T274" s="6"/>
      <c r="U274" s="6"/>
      <c r="V274" s="6"/>
    </row>
    <row r="275" spans="2:22" s="18" customFormat="1" ht="15.75" customHeight="1" x14ac:dyDescent="0.2">
      <c r="B275" s="6"/>
      <c r="C275" s="166"/>
      <c r="D275" s="10"/>
      <c r="E275" s="12"/>
      <c r="F275" s="6"/>
      <c r="G275" s="6"/>
      <c r="H275" s="6"/>
      <c r="I275" s="6"/>
      <c r="J275" s="178"/>
      <c r="K275" s="249"/>
      <c r="L275" s="167"/>
      <c r="M275" s="6"/>
      <c r="N275" s="6"/>
      <c r="O275" s="6"/>
      <c r="P275" s="6"/>
      <c r="Q275" s="168"/>
      <c r="S275" s="6"/>
      <c r="T275" s="6"/>
      <c r="U275" s="6"/>
      <c r="V275" s="6"/>
    </row>
    <row r="276" spans="2:22" s="18" customFormat="1" ht="15.75" customHeight="1" x14ac:dyDescent="0.2">
      <c r="B276" s="6"/>
      <c r="C276" s="166"/>
      <c r="D276" s="10"/>
      <c r="E276" s="12"/>
      <c r="F276" s="6"/>
      <c r="G276" s="6"/>
      <c r="H276" s="6"/>
      <c r="I276" s="6"/>
      <c r="J276" s="178"/>
      <c r="K276" s="249"/>
      <c r="L276" s="167"/>
      <c r="M276" s="6"/>
      <c r="N276" s="6"/>
      <c r="O276" s="6"/>
      <c r="P276" s="6"/>
      <c r="Q276" s="168"/>
      <c r="S276" s="6"/>
      <c r="T276" s="6"/>
      <c r="U276" s="6"/>
      <c r="V276" s="6"/>
    </row>
    <row r="277" spans="2:22" s="18" customFormat="1" ht="15.75" customHeight="1" x14ac:dyDescent="0.2">
      <c r="B277" s="6"/>
      <c r="C277" s="166"/>
      <c r="D277" s="10"/>
      <c r="E277" s="12"/>
      <c r="F277" s="6"/>
      <c r="G277" s="6"/>
      <c r="H277" s="6"/>
      <c r="I277" s="6"/>
      <c r="J277" s="178"/>
      <c r="K277" s="249"/>
      <c r="L277" s="167"/>
      <c r="M277" s="6"/>
      <c r="N277" s="6"/>
      <c r="O277" s="6"/>
      <c r="P277" s="6"/>
      <c r="Q277" s="168"/>
      <c r="S277" s="6"/>
      <c r="T277" s="6"/>
      <c r="U277" s="6"/>
      <c r="V277" s="6"/>
    </row>
    <row r="278" spans="2:22" s="18" customFormat="1" ht="15.75" customHeight="1" x14ac:dyDescent="0.2">
      <c r="B278" s="6"/>
      <c r="C278" s="166"/>
      <c r="D278" s="10"/>
      <c r="E278" s="12"/>
      <c r="F278" s="6"/>
      <c r="G278" s="6"/>
      <c r="H278" s="6"/>
      <c r="I278" s="6"/>
      <c r="J278" s="178"/>
      <c r="K278" s="249"/>
      <c r="L278" s="167"/>
      <c r="M278" s="6"/>
      <c r="N278" s="6"/>
      <c r="O278" s="6"/>
      <c r="P278" s="6"/>
      <c r="Q278" s="168"/>
      <c r="S278" s="6"/>
      <c r="T278" s="6"/>
      <c r="U278" s="6"/>
      <c r="V278" s="6"/>
    </row>
    <row r="279" spans="2:22" s="18" customFormat="1" ht="15.75" customHeight="1" x14ac:dyDescent="0.2">
      <c r="B279" s="6"/>
      <c r="C279" s="166"/>
      <c r="D279" s="10"/>
      <c r="E279" s="12"/>
      <c r="F279" s="6"/>
      <c r="G279" s="6"/>
      <c r="H279" s="6"/>
      <c r="I279" s="6"/>
      <c r="J279" s="178"/>
      <c r="K279" s="249"/>
      <c r="L279" s="167"/>
      <c r="M279" s="6"/>
      <c r="N279" s="6"/>
      <c r="O279" s="6"/>
      <c r="P279" s="6"/>
      <c r="Q279" s="168"/>
      <c r="S279" s="6"/>
      <c r="T279" s="6"/>
      <c r="U279" s="6"/>
      <c r="V279" s="6"/>
    </row>
    <row r="280" spans="2:22" s="18" customFormat="1" ht="15.75" customHeight="1" x14ac:dyDescent="0.2">
      <c r="B280" s="6"/>
      <c r="C280" s="166"/>
      <c r="D280" s="10"/>
      <c r="E280" s="12"/>
      <c r="F280" s="6"/>
      <c r="G280" s="6"/>
      <c r="H280" s="6"/>
      <c r="I280" s="6"/>
      <c r="J280" s="178"/>
      <c r="K280" s="249"/>
      <c r="L280" s="167"/>
      <c r="M280" s="6"/>
      <c r="N280" s="6"/>
      <c r="O280" s="6"/>
      <c r="P280" s="6"/>
      <c r="Q280" s="168"/>
      <c r="S280" s="6"/>
      <c r="T280" s="6"/>
      <c r="U280" s="6"/>
      <c r="V280" s="6"/>
    </row>
    <row r="281" spans="2:22" s="18" customFormat="1" ht="15.75" customHeight="1" x14ac:dyDescent="0.2">
      <c r="B281" s="6"/>
      <c r="C281" s="166"/>
      <c r="D281" s="10"/>
      <c r="E281" s="12"/>
      <c r="F281" s="6"/>
      <c r="G281" s="6"/>
      <c r="H281" s="6"/>
      <c r="I281" s="6"/>
      <c r="J281" s="178"/>
      <c r="K281" s="249"/>
      <c r="L281" s="167"/>
      <c r="M281" s="6"/>
      <c r="N281" s="6"/>
      <c r="O281" s="6"/>
      <c r="P281" s="6"/>
      <c r="Q281" s="168"/>
      <c r="S281" s="6"/>
      <c r="T281" s="6"/>
      <c r="U281" s="6"/>
      <c r="V281" s="6"/>
    </row>
    <row r="282" spans="2:22" s="18" customFormat="1" ht="15.75" customHeight="1" x14ac:dyDescent="0.2">
      <c r="B282" s="6"/>
      <c r="C282" s="166"/>
      <c r="D282" s="10"/>
      <c r="E282" s="12"/>
      <c r="F282" s="6"/>
      <c r="G282" s="6"/>
      <c r="H282" s="6"/>
      <c r="I282" s="6"/>
      <c r="J282" s="178"/>
      <c r="K282" s="249"/>
      <c r="L282" s="167"/>
      <c r="M282" s="6"/>
      <c r="N282" s="6"/>
      <c r="O282" s="6"/>
      <c r="P282" s="6"/>
      <c r="Q282" s="168"/>
      <c r="S282" s="6"/>
      <c r="T282" s="6"/>
      <c r="U282" s="6"/>
      <c r="V282" s="6"/>
    </row>
    <row r="283" spans="2:22" s="18" customFormat="1" ht="15.75" customHeight="1" x14ac:dyDescent="0.2">
      <c r="B283" s="6"/>
      <c r="C283" s="166"/>
      <c r="D283" s="10"/>
      <c r="E283" s="12"/>
      <c r="F283" s="6"/>
      <c r="G283" s="6"/>
      <c r="H283" s="6"/>
      <c r="I283" s="6"/>
      <c r="J283" s="178"/>
      <c r="K283" s="249"/>
      <c r="L283" s="167"/>
      <c r="M283" s="6"/>
      <c r="N283" s="6"/>
      <c r="O283" s="6"/>
      <c r="P283" s="6"/>
      <c r="Q283" s="168"/>
      <c r="S283" s="6"/>
      <c r="T283" s="6"/>
      <c r="U283" s="6"/>
      <c r="V283" s="6"/>
    </row>
    <row r="284" spans="2:22" s="18" customFormat="1" ht="15.75" customHeight="1" x14ac:dyDescent="0.2">
      <c r="B284" s="6"/>
      <c r="C284" s="166"/>
      <c r="D284" s="10"/>
      <c r="E284" s="12"/>
      <c r="F284" s="6"/>
      <c r="G284" s="6"/>
      <c r="H284" s="6"/>
      <c r="I284" s="6"/>
      <c r="J284" s="178"/>
      <c r="K284" s="249"/>
      <c r="L284" s="167"/>
      <c r="M284" s="6"/>
      <c r="N284" s="6"/>
      <c r="O284" s="6"/>
      <c r="P284" s="6"/>
      <c r="Q284" s="168"/>
      <c r="S284" s="6"/>
      <c r="T284" s="6"/>
      <c r="U284" s="6"/>
      <c r="V284" s="6"/>
    </row>
    <row r="285" spans="2:22" s="18" customFormat="1" ht="15.75" customHeight="1" x14ac:dyDescent="0.2">
      <c r="B285" s="6"/>
      <c r="C285" s="166"/>
      <c r="D285" s="10"/>
      <c r="E285" s="12"/>
      <c r="F285" s="6"/>
      <c r="G285" s="6"/>
      <c r="H285" s="6"/>
      <c r="I285" s="6"/>
      <c r="J285" s="178"/>
      <c r="K285" s="249"/>
      <c r="L285" s="167"/>
      <c r="M285" s="6"/>
      <c r="N285" s="6"/>
      <c r="O285" s="6"/>
      <c r="P285" s="6"/>
      <c r="Q285" s="168"/>
      <c r="S285" s="6"/>
      <c r="T285" s="6"/>
      <c r="U285" s="6"/>
      <c r="V285" s="6"/>
    </row>
    <row r="286" spans="2:22" s="18" customFormat="1" ht="15.75" customHeight="1" x14ac:dyDescent="0.2">
      <c r="B286" s="6"/>
      <c r="C286" s="166"/>
      <c r="D286" s="10"/>
      <c r="E286" s="12"/>
      <c r="F286" s="6"/>
      <c r="G286" s="6"/>
      <c r="H286" s="6"/>
      <c r="I286" s="6"/>
      <c r="J286" s="178"/>
      <c r="K286" s="249"/>
      <c r="L286" s="167"/>
      <c r="M286" s="6"/>
      <c r="N286" s="6"/>
      <c r="O286" s="6"/>
      <c r="P286" s="6"/>
      <c r="Q286" s="168"/>
      <c r="S286" s="6"/>
      <c r="T286" s="6"/>
      <c r="U286" s="6"/>
      <c r="V286" s="6"/>
    </row>
    <row r="287" spans="2:22" s="18" customFormat="1" ht="15.75" customHeight="1" x14ac:dyDescent="0.2">
      <c r="B287" s="6"/>
      <c r="C287" s="166"/>
      <c r="D287" s="10"/>
      <c r="E287" s="12"/>
      <c r="F287" s="6"/>
      <c r="G287" s="6"/>
      <c r="H287" s="6"/>
      <c r="I287" s="6"/>
      <c r="J287" s="178"/>
      <c r="K287" s="249"/>
      <c r="L287" s="167"/>
      <c r="M287" s="6"/>
      <c r="N287" s="6"/>
      <c r="O287" s="6"/>
      <c r="P287" s="6"/>
      <c r="Q287" s="168"/>
      <c r="S287" s="6"/>
      <c r="T287" s="6"/>
      <c r="U287" s="6"/>
      <c r="V287" s="6"/>
    </row>
    <row r="288" spans="2:22" s="18" customFormat="1" ht="15.75" customHeight="1" x14ac:dyDescent="0.2">
      <c r="B288" s="6"/>
      <c r="C288" s="166"/>
      <c r="D288" s="10"/>
      <c r="E288" s="12"/>
      <c r="F288" s="6"/>
      <c r="G288" s="6"/>
      <c r="H288" s="6"/>
      <c r="I288" s="6"/>
      <c r="J288" s="178"/>
      <c r="K288" s="249"/>
      <c r="L288" s="167"/>
      <c r="M288" s="6"/>
      <c r="N288" s="6"/>
      <c r="O288" s="6"/>
      <c r="P288" s="6"/>
      <c r="Q288" s="168"/>
      <c r="S288" s="6"/>
      <c r="T288" s="6"/>
      <c r="U288" s="6"/>
      <c r="V288" s="6"/>
    </row>
    <row r="289" spans="2:22" s="18" customFormat="1" ht="15.75" customHeight="1" x14ac:dyDescent="0.2">
      <c r="B289" s="6"/>
      <c r="C289" s="166"/>
      <c r="D289" s="10"/>
      <c r="E289" s="12"/>
      <c r="F289" s="6"/>
      <c r="G289" s="6"/>
      <c r="H289" s="6"/>
      <c r="I289" s="6"/>
      <c r="J289" s="178"/>
      <c r="K289" s="249"/>
      <c r="L289" s="167"/>
      <c r="M289" s="6"/>
      <c r="N289" s="6"/>
      <c r="O289" s="6"/>
      <c r="P289" s="6"/>
      <c r="Q289" s="168"/>
      <c r="S289" s="6"/>
      <c r="T289" s="6"/>
      <c r="U289" s="6"/>
      <c r="V289" s="6"/>
    </row>
    <row r="290" spans="2:22" s="18" customFormat="1" ht="15.75" customHeight="1" x14ac:dyDescent="0.2">
      <c r="B290" s="6"/>
      <c r="C290" s="166"/>
      <c r="D290" s="10"/>
      <c r="E290" s="12"/>
      <c r="F290" s="6"/>
      <c r="G290" s="6"/>
      <c r="H290" s="6"/>
      <c r="I290" s="6"/>
      <c r="J290" s="178"/>
      <c r="K290" s="249"/>
      <c r="L290" s="167"/>
      <c r="M290" s="6"/>
      <c r="N290" s="6"/>
      <c r="O290" s="6"/>
      <c r="P290" s="6"/>
      <c r="Q290" s="168"/>
      <c r="S290" s="6"/>
      <c r="T290" s="6"/>
      <c r="U290" s="6"/>
      <c r="V290" s="6"/>
    </row>
    <row r="291" spans="2:22" s="18" customFormat="1" ht="15.75" customHeight="1" x14ac:dyDescent="0.2">
      <c r="B291" s="6"/>
      <c r="C291" s="166"/>
      <c r="D291" s="10"/>
      <c r="E291" s="12"/>
      <c r="F291" s="6"/>
      <c r="G291" s="6"/>
      <c r="H291" s="6"/>
      <c r="I291" s="6"/>
      <c r="J291" s="178"/>
      <c r="K291" s="249"/>
      <c r="L291" s="167"/>
      <c r="M291" s="6"/>
      <c r="N291" s="6"/>
      <c r="O291" s="6"/>
      <c r="P291" s="6"/>
      <c r="Q291" s="168"/>
      <c r="S291" s="6"/>
      <c r="T291" s="6"/>
      <c r="U291" s="6"/>
      <c r="V291" s="6"/>
    </row>
    <row r="292" spans="2:22" s="18" customFormat="1" ht="15.75" customHeight="1" x14ac:dyDescent="0.2">
      <c r="B292" s="6"/>
      <c r="C292" s="166"/>
      <c r="D292" s="10"/>
      <c r="E292" s="12"/>
      <c r="F292" s="6"/>
      <c r="G292" s="6"/>
      <c r="H292" s="6"/>
      <c r="I292" s="6"/>
      <c r="J292" s="178"/>
      <c r="K292" s="249"/>
      <c r="L292" s="167"/>
      <c r="M292" s="6"/>
      <c r="N292" s="6"/>
      <c r="O292" s="6"/>
      <c r="P292" s="6"/>
      <c r="Q292" s="168"/>
      <c r="S292" s="6"/>
      <c r="T292" s="6"/>
      <c r="U292" s="6"/>
      <c r="V292" s="6"/>
    </row>
    <row r="293" spans="2:22" s="18" customFormat="1" ht="15.75" customHeight="1" x14ac:dyDescent="0.2">
      <c r="B293" s="6"/>
      <c r="C293" s="166"/>
      <c r="D293" s="10"/>
      <c r="E293" s="12"/>
      <c r="F293" s="6"/>
      <c r="G293" s="6"/>
      <c r="H293" s="6"/>
      <c r="I293" s="6"/>
      <c r="J293" s="178"/>
      <c r="K293" s="249"/>
      <c r="L293" s="167"/>
      <c r="M293" s="6"/>
      <c r="N293" s="6"/>
      <c r="O293" s="6"/>
      <c r="P293" s="6"/>
      <c r="Q293" s="168"/>
      <c r="S293" s="6"/>
      <c r="T293" s="6"/>
      <c r="U293" s="6"/>
      <c r="V293" s="6"/>
    </row>
    <row r="294" spans="2:22" s="18" customFormat="1" ht="15.75" customHeight="1" x14ac:dyDescent="0.2">
      <c r="B294" s="6"/>
      <c r="C294" s="166"/>
      <c r="D294" s="10"/>
      <c r="E294" s="12"/>
      <c r="F294" s="6"/>
      <c r="G294" s="6"/>
      <c r="H294" s="6"/>
      <c r="I294" s="6"/>
      <c r="J294" s="178"/>
      <c r="K294" s="249"/>
      <c r="L294" s="167"/>
      <c r="M294" s="6"/>
      <c r="N294" s="6"/>
      <c r="O294" s="6"/>
      <c r="P294" s="6"/>
      <c r="Q294" s="168"/>
      <c r="S294" s="6"/>
      <c r="T294" s="6"/>
      <c r="U294" s="6"/>
      <c r="V294" s="6"/>
    </row>
    <row r="295" spans="2:22" s="18" customFormat="1" ht="15.75" customHeight="1" x14ac:dyDescent="0.2">
      <c r="B295" s="6"/>
      <c r="C295" s="166"/>
      <c r="D295" s="10"/>
      <c r="E295" s="12"/>
      <c r="F295" s="6"/>
      <c r="G295" s="6"/>
      <c r="H295" s="6"/>
      <c r="I295" s="6"/>
      <c r="J295" s="178"/>
      <c r="K295" s="249"/>
      <c r="L295" s="167"/>
      <c r="M295" s="6"/>
      <c r="N295" s="6"/>
      <c r="O295" s="6"/>
      <c r="P295" s="6"/>
      <c r="Q295" s="168"/>
      <c r="S295" s="6"/>
      <c r="T295" s="6"/>
      <c r="U295" s="6"/>
      <c r="V295" s="6"/>
    </row>
    <row r="296" spans="2:22" s="18" customFormat="1" ht="15.75" customHeight="1" x14ac:dyDescent="0.2">
      <c r="B296" s="6"/>
      <c r="C296" s="166"/>
      <c r="D296" s="10"/>
      <c r="E296" s="12"/>
      <c r="F296" s="6"/>
      <c r="G296" s="6"/>
      <c r="H296" s="6"/>
      <c r="I296" s="6"/>
      <c r="J296" s="178"/>
      <c r="K296" s="249"/>
      <c r="L296" s="167"/>
      <c r="M296" s="6"/>
      <c r="N296" s="6"/>
      <c r="O296" s="6"/>
      <c r="P296" s="6"/>
      <c r="Q296" s="168"/>
      <c r="S296" s="6"/>
      <c r="T296" s="6"/>
      <c r="U296" s="6"/>
      <c r="V296" s="6"/>
    </row>
    <row r="297" spans="2:22" s="18" customFormat="1" ht="15.75" customHeight="1" x14ac:dyDescent="0.2">
      <c r="B297" s="6"/>
      <c r="C297" s="166"/>
      <c r="D297" s="10"/>
      <c r="E297" s="12"/>
      <c r="F297" s="6"/>
      <c r="G297" s="6"/>
      <c r="H297" s="6"/>
      <c r="I297" s="6"/>
      <c r="J297" s="178"/>
      <c r="K297" s="249"/>
      <c r="L297" s="167"/>
      <c r="M297" s="6"/>
      <c r="N297" s="6"/>
      <c r="O297" s="6"/>
      <c r="P297" s="6"/>
      <c r="Q297" s="168"/>
      <c r="S297" s="6"/>
      <c r="T297" s="6"/>
      <c r="U297" s="6"/>
      <c r="V297" s="6"/>
    </row>
    <row r="298" spans="2:22" s="18" customFormat="1" ht="15.75" customHeight="1" x14ac:dyDescent="0.2">
      <c r="B298" s="6"/>
      <c r="C298" s="166"/>
      <c r="D298" s="10"/>
      <c r="E298" s="12"/>
      <c r="F298" s="6"/>
      <c r="G298" s="6"/>
      <c r="H298" s="6"/>
      <c r="I298" s="6"/>
      <c r="J298" s="178"/>
      <c r="K298" s="249"/>
      <c r="L298" s="167"/>
      <c r="M298" s="6"/>
      <c r="N298" s="6"/>
      <c r="O298" s="6"/>
      <c r="P298" s="6"/>
      <c r="Q298" s="168"/>
      <c r="S298" s="6"/>
      <c r="T298" s="6"/>
      <c r="U298" s="6"/>
      <c r="V298" s="6"/>
    </row>
    <row r="299" spans="2:22" s="18" customFormat="1" ht="15.75" customHeight="1" x14ac:dyDescent="0.2">
      <c r="B299" s="6"/>
      <c r="C299" s="166"/>
      <c r="D299" s="10"/>
      <c r="E299" s="12"/>
      <c r="F299" s="6"/>
      <c r="G299" s="6"/>
      <c r="H299" s="6"/>
      <c r="I299" s="6"/>
      <c r="J299" s="178"/>
      <c r="K299" s="249"/>
      <c r="L299" s="167"/>
      <c r="M299" s="6"/>
      <c r="N299" s="6"/>
      <c r="O299" s="6"/>
      <c r="P299" s="6"/>
      <c r="Q299" s="168"/>
      <c r="S299" s="6"/>
      <c r="T299" s="6"/>
      <c r="U299" s="6"/>
      <c r="V299" s="6"/>
    </row>
    <row r="300" spans="2:22" s="18" customFormat="1" ht="15.75" customHeight="1" x14ac:dyDescent="0.2">
      <c r="B300" s="6"/>
      <c r="C300" s="166"/>
      <c r="D300" s="10"/>
      <c r="E300" s="12"/>
      <c r="F300" s="6"/>
      <c r="G300" s="6"/>
      <c r="H300" s="6"/>
      <c r="I300" s="6"/>
      <c r="J300" s="178"/>
      <c r="K300" s="249"/>
      <c r="L300" s="167"/>
      <c r="M300" s="6"/>
      <c r="N300" s="6"/>
      <c r="O300" s="6"/>
      <c r="P300" s="6"/>
      <c r="Q300" s="168"/>
      <c r="S300" s="6"/>
      <c r="T300" s="6"/>
      <c r="U300" s="6"/>
      <c r="V300" s="6"/>
    </row>
    <row r="301" spans="2:22" s="18" customFormat="1" ht="15.75" customHeight="1" x14ac:dyDescent="0.2">
      <c r="B301" s="6"/>
      <c r="C301" s="166"/>
      <c r="D301" s="10"/>
      <c r="E301" s="12"/>
      <c r="F301" s="6"/>
      <c r="G301" s="6"/>
      <c r="H301" s="6"/>
      <c r="I301" s="6"/>
      <c r="J301" s="178"/>
      <c r="K301" s="249"/>
      <c r="L301" s="167"/>
      <c r="M301" s="6"/>
      <c r="N301" s="6"/>
      <c r="O301" s="6"/>
      <c r="P301" s="6"/>
      <c r="Q301" s="168"/>
      <c r="S301" s="6"/>
      <c r="T301" s="6"/>
      <c r="U301" s="6"/>
      <c r="V301" s="6"/>
    </row>
    <row r="302" spans="2:22" s="18" customFormat="1" ht="15.75" customHeight="1" x14ac:dyDescent="0.2">
      <c r="B302" s="6"/>
      <c r="C302" s="166"/>
      <c r="D302" s="10"/>
      <c r="E302" s="12"/>
      <c r="F302" s="6"/>
      <c r="G302" s="6"/>
      <c r="H302" s="6"/>
      <c r="I302" s="6"/>
      <c r="J302" s="178"/>
      <c r="K302" s="249"/>
      <c r="L302" s="167"/>
      <c r="M302" s="6"/>
      <c r="N302" s="6"/>
      <c r="O302" s="6"/>
      <c r="P302" s="6"/>
      <c r="Q302" s="168"/>
      <c r="S302" s="6"/>
      <c r="T302" s="6"/>
      <c r="U302" s="6"/>
      <c r="V302" s="6"/>
    </row>
    <row r="303" spans="2:22" s="18" customFormat="1" ht="15.75" customHeight="1" x14ac:dyDescent="0.2">
      <c r="B303" s="6"/>
      <c r="C303" s="166"/>
      <c r="D303" s="10"/>
      <c r="E303" s="12"/>
      <c r="F303" s="6"/>
      <c r="G303" s="6"/>
      <c r="H303" s="6"/>
      <c r="I303" s="6"/>
      <c r="J303" s="178"/>
      <c r="K303" s="249"/>
      <c r="L303" s="167"/>
      <c r="M303" s="6"/>
      <c r="N303" s="6"/>
      <c r="O303" s="6"/>
      <c r="P303" s="6"/>
      <c r="Q303" s="168"/>
      <c r="S303" s="6"/>
      <c r="T303" s="6"/>
      <c r="U303" s="6"/>
      <c r="V303" s="6"/>
    </row>
    <row r="304" spans="2:22" s="18" customFormat="1" ht="15.75" customHeight="1" x14ac:dyDescent="0.2">
      <c r="B304" s="6"/>
      <c r="C304" s="166"/>
      <c r="D304" s="10"/>
      <c r="E304" s="12"/>
      <c r="F304" s="6"/>
      <c r="G304" s="6"/>
      <c r="H304" s="6"/>
      <c r="I304" s="6"/>
      <c r="J304" s="178"/>
      <c r="K304" s="249"/>
      <c r="L304" s="167"/>
      <c r="M304" s="6"/>
      <c r="N304" s="6"/>
      <c r="O304" s="6"/>
      <c r="P304" s="6"/>
      <c r="Q304" s="168"/>
      <c r="S304" s="6"/>
      <c r="T304" s="6"/>
      <c r="U304" s="6"/>
      <c r="V304" s="6"/>
    </row>
    <row r="305" spans="2:22" s="18" customFormat="1" ht="15.75" customHeight="1" x14ac:dyDescent="0.2">
      <c r="B305" s="6"/>
      <c r="C305" s="166"/>
      <c r="D305" s="10"/>
      <c r="E305" s="12"/>
      <c r="F305" s="6"/>
      <c r="G305" s="6"/>
      <c r="H305" s="6"/>
      <c r="I305" s="6"/>
      <c r="J305" s="178"/>
      <c r="K305" s="249"/>
      <c r="L305" s="167"/>
      <c r="M305" s="6"/>
      <c r="N305" s="6"/>
      <c r="O305" s="6"/>
      <c r="P305" s="6"/>
      <c r="Q305" s="168"/>
      <c r="S305" s="6"/>
      <c r="T305" s="6"/>
      <c r="U305" s="6"/>
      <c r="V305" s="6"/>
    </row>
    <row r="306" spans="2:22" s="18" customFormat="1" ht="15.75" customHeight="1" x14ac:dyDescent="0.2">
      <c r="B306" s="6"/>
      <c r="C306" s="166"/>
      <c r="D306" s="10"/>
      <c r="E306" s="12"/>
      <c r="F306" s="6"/>
      <c r="G306" s="6"/>
      <c r="H306" s="6"/>
      <c r="I306" s="6"/>
      <c r="J306" s="178"/>
      <c r="K306" s="249"/>
      <c r="L306" s="167"/>
      <c r="M306" s="6"/>
      <c r="N306" s="6"/>
      <c r="O306" s="6"/>
      <c r="P306" s="6"/>
      <c r="Q306" s="168"/>
      <c r="S306" s="6"/>
      <c r="T306" s="6"/>
      <c r="U306" s="6"/>
      <c r="V306" s="6"/>
    </row>
    <row r="307" spans="2:22" s="18" customFormat="1" ht="15.75" customHeight="1" x14ac:dyDescent="0.2">
      <c r="B307" s="6"/>
      <c r="C307" s="166"/>
      <c r="D307" s="10"/>
      <c r="E307" s="12"/>
      <c r="F307" s="6"/>
      <c r="G307" s="6"/>
      <c r="H307" s="6"/>
      <c r="I307" s="6"/>
      <c r="J307" s="178"/>
      <c r="K307" s="249"/>
      <c r="L307" s="167"/>
      <c r="M307" s="6"/>
      <c r="N307" s="6"/>
      <c r="O307" s="6"/>
      <c r="P307" s="6"/>
      <c r="Q307" s="168"/>
      <c r="S307" s="6"/>
      <c r="T307" s="6"/>
      <c r="U307" s="6"/>
      <c r="V307" s="6"/>
    </row>
    <row r="308" spans="2:22" s="18" customFormat="1" ht="15.75" customHeight="1" x14ac:dyDescent="0.2">
      <c r="B308" s="6"/>
      <c r="C308" s="166"/>
      <c r="D308" s="10"/>
      <c r="E308" s="12"/>
      <c r="F308" s="6"/>
      <c r="G308" s="6"/>
      <c r="H308" s="6"/>
      <c r="I308" s="6"/>
      <c r="J308" s="178"/>
      <c r="K308" s="249"/>
      <c r="L308" s="167"/>
      <c r="M308" s="6"/>
      <c r="N308" s="6"/>
      <c r="O308" s="6"/>
      <c r="P308" s="6"/>
      <c r="Q308" s="168"/>
      <c r="S308" s="6"/>
      <c r="T308" s="6"/>
      <c r="U308" s="6"/>
      <c r="V308" s="6"/>
    </row>
    <row r="309" spans="2:22" s="18" customFormat="1" ht="15.75" customHeight="1" x14ac:dyDescent="0.2">
      <c r="B309" s="6"/>
      <c r="C309" s="166"/>
      <c r="D309" s="10"/>
      <c r="E309" s="12"/>
      <c r="F309" s="6"/>
      <c r="G309" s="6"/>
      <c r="H309" s="6"/>
      <c r="I309" s="6"/>
      <c r="J309" s="178"/>
      <c r="K309" s="249"/>
      <c r="L309" s="167"/>
      <c r="M309" s="6"/>
      <c r="N309" s="6"/>
      <c r="O309" s="6"/>
      <c r="P309" s="6"/>
      <c r="Q309" s="168"/>
      <c r="S309" s="6"/>
      <c r="T309" s="6"/>
      <c r="U309" s="6"/>
      <c r="V309" s="6"/>
    </row>
    <row r="310" spans="2:22" s="18" customFormat="1" ht="15.75" customHeight="1" x14ac:dyDescent="0.2">
      <c r="B310" s="6"/>
      <c r="C310" s="166"/>
      <c r="D310" s="10"/>
      <c r="E310" s="12"/>
      <c r="F310" s="6"/>
      <c r="G310" s="6"/>
      <c r="H310" s="6"/>
      <c r="I310" s="6"/>
      <c r="J310" s="178"/>
      <c r="K310" s="249"/>
      <c r="L310" s="167"/>
      <c r="M310" s="6"/>
      <c r="N310" s="6"/>
      <c r="O310" s="6"/>
      <c r="P310" s="6"/>
      <c r="Q310" s="168"/>
      <c r="S310" s="6"/>
      <c r="T310" s="6"/>
      <c r="U310" s="6"/>
      <c r="V310" s="6"/>
    </row>
    <row r="311" spans="2:22" s="18" customFormat="1" ht="15.75" customHeight="1" x14ac:dyDescent="0.2">
      <c r="B311" s="6"/>
      <c r="C311" s="166"/>
      <c r="D311" s="10"/>
      <c r="E311" s="12"/>
      <c r="F311" s="6"/>
      <c r="G311" s="6"/>
      <c r="H311" s="6"/>
      <c r="I311" s="6"/>
      <c r="J311" s="178"/>
      <c r="K311" s="249"/>
      <c r="L311" s="167"/>
      <c r="M311" s="6"/>
      <c r="N311" s="6"/>
      <c r="O311" s="6"/>
      <c r="P311" s="6"/>
      <c r="Q311" s="168"/>
      <c r="S311" s="6"/>
      <c r="T311" s="6"/>
      <c r="U311" s="6"/>
      <c r="V311" s="6"/>
    </row>
    <row r="312" spans="2:22" s="18" customFormat="1" ht="15.75" customHeight="1" x14ac:dyDescent="0.2">
      <c r="B312" s="6"/>
      <c r="C312" s="166"/>
      <c r="D312" s="10"/>
      <c r="E312" s="12"/>
      <c r="F312" s="6"/>
      <c r="G312" s="6"/>
      <c r="H312" s="6"/>
      <c r="I312" s="6"/>
      <c r="J312" s="178"/>
      <c r="K312" s="249"/>
      <c r="L312" s="167"/>
      <c r="M312" s="6"/>
      <c r="N312" s="6"/>
      <c r="O312" s="6"/>
      <c r="P312" s="6"/>
      <c r="Q312" s="168"/>
      <c r="S312" s="6"/>
      <c r="T312" s="6"/>
      <c r="U312" s="6"/>
      <c r="V312" s="6"/>
    </row>
    <row r="313" spans="2:22" s="18" customFormat="1" ht="15.75" customHeight="1" x14ac:dyDescent="0.2">
      <c r="B313" s="6"/>
      <c r="C313" s="166"/>
      <c r="D313" s="10"/>
      <c r="E313" s="12"/>
      <c r="F313" s="6"/>
      <c r="G313" s="6"/>
      <c r="H313" s="6"/>
      <c r="I313" s="6"/>
      <c r="J313" s="178"/>
      <c r="K313" s="249"/>
      <c r="L313" s="167"/>
      <c r="M313" s="6"/>
      <c r="N313" s="6"/>
      <c r="O313" s="6"/>
      <c r="P313" s="6"/>
      <c r="Q313" s="168"/>
      <c r="S313" s="6"/>
      <c r="T313" s="6"/>
      <c r="U313" s="6"/>
      <c r="V313" s="6"/>
    </row>
    <row r="314" spans="2:22" s="18" customFormat="1" ht="15.75" customHeight="1" x14ac:dyDescent="0.2">
      <c r="B314" s="6"/>
      <c r="C314" s="166"/>
      <c r="D314" s="10"/>
      <c r="E314" s="12"/>
      <c r="F314" s="6"/>
      <c r="G314" s="6"/>
      <c r="H314" s="6"/>
      <c r="I314" s="6"/>
      <c r="J314" s="178"/>
      <c r="K314" s="249"/>
      <c r="L314" s="167"/>
      <c r="M314" s="6"/>
      <c r="N314" s="6"/>
      <c r="O314" s="6"/>
      <c r="P314" s="6"/>
      <c r="Q314" s="168"/>
      <c r="S314" s="6"/>
      <c r="T314" s="6"/>
      <c r="U314" s="6"/>
      <c r="V314" s="6"/>
    </row>
    <row r="315" spans="2:22" s="18" customFormat="1" ht="15.75" customHeight="1" x14ac:dyDescent="0.2">
      <c r="B315" s="6"/>
      <c r="C315" s="166"/>
      <c r="D315" s="10"/>
      <c r="E315" s="12"/>
      <c r="F315" s="6"/>
      <c r="G315" s="6"/>
      <c r="H315" s="6"/>
      <c r="I315" s="6"/>
      <c r="J315" s="178"/>
      <c r="K315" s="249"/>
      <c r="L315" s="167"/>
      <c r="M315" s="6"/>
      <c r="N315" s="6"/>
      <c r="O315" s="6"/>
      <c r="P315" s="6"/>
      <c r="Q315" s="168"/>
      <c r="S315" s="6"/>
      <c r="T315" s="6"/>
      <c r="U315" s="6"/>
      <c r="V315" s="6"/>
    </row>
    <row r="316" spans="2:22" s="18" customFormat="1" ht="15.75" customHeight="1" x14ac:dyDescent="0.2">
      <c r="B316" s="6"/>
      <c r="C316" s="166"/>
      <c r="D316" s="10"/>
      <c r="E316" s="12"/>
      <c r="F316" s="6"/>
      <c r="G316" s="6"/>
      <c r="H316" s="6"/>
      <c r="I316" s="6"/>
      <c r="J316" s="178"/>
      <c r="K316" s="249"/>
      <c r="L316" s="167"/>
      <c r="M316" s="6"/>
      <c r="N316" s="6"/>
      <c r="O316" s="6"/>
      <c r="P316" s="6"/>
      <c r="Q316" s="168"/>
      <c r="S316" s="6"/>
      <c r="T316" s="6"/>
      <c r="U316" s="6"/>
      <c r="V316" s="6"/>
    </row>
    <row r="317" spans="2:22" s="18" customFormat="1" ht="15.75" customHeight="1" x14ac:dyDescent="0.2">
      <c r="B317" s="6"/>
      <c r="C317" s="166"/>
      <c r="D317" s="10"/>
      <c r="E317" s="12"/>
      <c r="F317" s="6"/>
      <c r="G317" s="6"/>
      <c r="H317" s="6"/>
      <c r="I317" s="6"/>
      <c r="J317" s="178"/>
      <c r="K317" s="249"/>
      <c r="L317" s="167"/>
      <c r="M317" s="6"/>
      <c r="N317" s="6"/>
      <c r="O317" s="6"/>
      <c r="P317" s="6"/>
      <c r="Q317" s="168"/>
      <c r="S317" s="6"/>
      <c r="T317" s="6"/>
      <c r="U317" s="6"/>
      <c r="V317" s="6"/>
    </row>
    <row r="318" spans="2:22" s="18" customFormat="1" ht="15.75" customHeight="1" x14ac:dyDescent="0.2">
      <c r="B318" s="6"/>
      <c r="C318" s="166"/>
      <c r="D318" s="10"/>
      <c r="E318" s="12"/>
      <c r="F318" s="6"/>
      <c r="G318" s="6"/>
      <c r="H318" s="6"/>
      <c r="I318" s="6"/>
      <c r="J318" s="178"/>
      <c r="K318" s="249"/>
      <c r="L318" s="167"/>
      <c r="M318" s="6"/>
      <c r="N318" s="6"/>
      <c r="O318" s="6"/>
      <c r="P318" s="6"/>
      <c r="Q318" s="168"/>
      <c r="S318" s="6"/>
      <c r="T318" s="6"/>
      <c r="U318" s="6"/>
      <c r="V318" s="6"/>
    </row>
    <row r="319" spans="2:22" s="18" customFormat="1" ht="15.75" customHeight="1" x14ac:dyDescent="0.2">
      <c r="B319" s="6"/>
      <c r="C319" s="166"/>
      <c r="D319" s="10"/>
      <c r="E319" s="12"/>
      <c r="F319" s="6"/>
      <c r="G319" s="6"/>
      <c r="H319" s="6"/>
      <c r="I319" s="6"/>
      <c r="J319" s="178"/>
      <c r="K319" s="249"/>
      <c r="L319" s="167"/>
      <c r="M319" s="6"/>
      <c r="N319" s="6"/>
      <c r="O319" s="6"/>
      <c r="P319" s="6"/>
      <c r="Q319" s="168"/>
      <c r="S319" s="6"/>
      <c r="T319" s="6"/>
      <c r="U319" s="6"/>
      <c r="V319" s="6"/>
    </row>
    <row r="320" spans="2:22" s="18" customFormat="1" ht="15.75" customHeight="1" x14ac:dyDescent="0.2">
      <c r="B320" s="6"/>
      <c r="C320" s="166"/>
      <c r="D320" s="10"/>
      <c r="E320" s="12"/>
      <c r="F320" s="6"/>
      <c r="G320" s="6"/>
      <c r="H320" s="6"/>
      <c r="I320" s="6"/>
      <c r="J320" s="178"/>
      <c r="K320" s="249"/>
      <c r="L320" s="167"/>
      <c r="M320" s="6"/>
      <c r="N320" s="6"/>
      <c r="O320" s="6"/>
      <c r="P320" s="6"/>
      <c r="Q320" s="168"/>
      <c r="S320" s="6"/>
      <c r="T320" s="6"/>
      <c r="U320" s="6"/>
      <c r="V320" s="6"/>
    </row>
    <row r="321" spans="2:22" s="18" customFormat="1" ht="15.75" customHeight="1" x14ac:dyDescent="0.2">
      <c r="B321" s="6"/>
      <c r="C321" s="166"/>
      <c r="D321" s="10"/>
      <c r="E321" s="12"/>
      <c r="F321" s="6"/>
      <c r="G321" s="6"/>
      <c r="H321" s="6"/>
      <c r="I321" s="6"/>
      <c r="J321" s="178"/>
      <c r="K321" s="249"/>
      <c r="L321" s="167"/>
      <c r="M321" s="6"/>
      <c r="N321" s="6"/>
      <c r="O321" s="6"/>
      <c r="P321" s="6"/>
      <c r="Q321" s="168"/>
      <c r="S321" s="6"/>
      <c r="T321" s="6"/>
      <c r="U321" s="6"/>
      <c r="V321" s="6"/>
    </row>
    <row r="322" spans="2:22" s="18" customFormat="1" ht="15.75" customHeight="1" x14ac:dyDescent="0.2">
      <c r="B322" s="6"/>
      <c r="C322" s="166"/>
      <c r="D322" s="10"/>
      <c r="E322" s="12"/>
      <c r="F322" s="6"/>
      <c r="G322" s="6"/>
      <c r="H322" s="6"/>
      <c r="I322" s="6"/>
      <c r="J322" s="178"/>
      <c r="K322" s="249"/>
      <c r="L322" s="167"/>
      <c r="M322" s="6"/>
      <c r="N322" s="6"/>
      <c r="O322" s="6"/>
      <c r="P322" s="6"/>
      <c r="Q322" s="168"/>
      <c r="S322" s="6"/>
      <c r="T322" s="6"/>
      <c r="U322" s="6"/>
      <c r="V322" s="6"/>
    </row>
    <row r="323" spans="2:22" s="18" customFormat="1" ht="15.75" customHeight="1" x14ac:dyDescent="0.2">
      <c r="B323" s="6"/>
      <c r="C323" s="166"/>
      <c r="D323" s="10"/>
      <c r="E323" s="12"/>
      <c r="F323" s="6"/>
      <c r="G323" s="6"/>
      <c r="H323" s="6"/>
      <c r="I323" s="6"/>
      <c r="J323" s="178"/>
      <c r="K323" s="249"/>
      <c r="L323" s="167"/>
      <c r="M323" s="6"/>
      <c r="N323" s="6"/>
      <c r="O323" s="6"/>
      <c r="P323" s="6"/>
      <c r="Q323" s="168"/>
      <c r="S323" s="6"/>
      <c r="T323" s="6"/>
      <c r="U323" s="6"/>
      <c r="V323" s="6"/>
    </row>
    <row r="324" spans="2:22" s="18" customFormat="1" ht="15.75" customHeight="1" x14ac:dyDescent="0.2">
      <c r="B324" s="6"/>
      <c r="C324" s="166"/>
      <c r="D324" s="10"/>
      <c r="E324" s="12"/>
      <c r="F324" s="6"/>
      <c r="G324" s="6"/>
      <c r="H324" s="6"/>
      <c r="I324" s="6"/>
      <c r="J324" s="178"/>
      <c r="K324" s="249"/>
      <c r="L324" s="167"/>
      <c r="M324" s="6"/>
      <c r="N324" s="6"/>
      <c r="O324" s="6"/>
      <c r="P324" s="6"/>
      <c r="Q324" s="168"/>
      <c r="S324" s="6"/>
      <c r="T324" s="6"/>
      <c r="U324" s="6"/>
      <c r="V324" s="6"/>
    </row>
    <row r="325" spans="2:22" s="18" customFormat="1" ht="15.75" customHeight="1" x14ac:dyDescent="0.2">
      <c r="B325" s="6"/>
      <c r="C325" s="166"/>
      <c r="D325" s="10"/>
      <c r="E325" s="12"/>
      <c r="F325" s="6"/>
      <c r="G325" s="6"/>
      <c r="H325" s="6"/>
      <c r="I325" s="6"/>
      <c r="J325" s="178"/>
      <c r="K325" s="249"/>
      <c r="L325" s="167"/>
      <c r="M325" s="6"/>
      <c r="N325" s="6"/>
      <c r="O325" s="6"/>
      <c r="P325" s="6"/>
      <c r="Q325" s="168"/>
      <c r="S325" s="6"/>
      <c r="T325" s="6"/>
      <c r="U325" s="6"/>
      <c r="V325" s="6"/>
    </row>
    <row r="326" spans="2:22" s="18" customFormat="1" ht="15.75" customHeight="1" x14ac:dyDescent="0.2">
      <c r="B326" s="6"/>
      <c r="C326" s="166"/>
      <c r="D326" s="10"/>
      <c r="E326" s="12"/>
      <c r="F326" s="6"/>
      <c r="G326" s="6"/>
      <c r="H326" s="6"/>
      <c r="I326" s="6"/>
      <c r="J326" s="178"/>
      <c r="K326" s="249"/>
      <c r="L326" s="167"/>
      <c r="M326" s="6"/>
      <c r="N326" s="6"/>
      <c r="O326" s="6"/>
      <c r="P326" s="6"/>
      <c r="Q326" s="168"/>
      <c r="S326" s="6"/>
      <c r="T326" s="6"/>
      <c r="U326" s="6"/>
      <c r="V326" s="6"/>
    </row>
    <row r="327" spans="2:22" s="18" customFormat="1" ht="15.75" customHeight="1" x14ac:dyDescent="0.2">
      <c r="B327" s="6"/>
      <c r="C327" s="166"/>
      <c r="D327" s="10"/>
      <c r="E327" s="12"/>
      <c r="F327" s="6"/>
      <c r="G327" s="6"/>
      <c r="H327" s="6"/>
      <c r="I327" s="6"/>
      <c r="J327" s="178"/>
      <c r="K327" s="249"/>
      <c r="L327" s="167"/>
      <c r="M327" s="6"/>
      <c r="N327" s="6"/>
      <c r="O327" s="6"/>
      <c r="P327" s="6"/>
      <c r="Q327" s="168"/>
      <c r="S327" s="6"/>
      <c r="T327" s="6"/>
      <c r="U327" s="6"/>
      <c r="V327" s="6"/>
    </row>
    <row r="328" spans="2:22" s="18" customFormat="1" ht="15.75" customHeight="1" x14ac:dyDescent="0.2">
      <c r="B328" s="6"/>
      <c r="C328" s="166"/>
      <c r="D328" s="10"/>
      <c r="E328" s="12"/>
      <c r="F328" s="6"/>
      <c r="G328" s="6"/>
      <c r="H328" s="6"/>
      <c r="I328" s="6"/>
      <c r="J328" s="178"/>
      <c r="K328" s="249"/>
      <c r="L328" s="167"/>
      <c r="M328" s="6"/>
      <c r="N328" s="6"/>
      <c r="O328" s="6"/>
      <c r="P328" s="6"/>
      <c r="Q328" s="168"/>
      <c r="S328" s="6"/>
      <c r="T328" s="6"/>
      <c r="U328" s="6"/>
      <c r="V328" s="6"/>
    </row>
    <row r="329" spans="2:22" s="18" customFormat="1" ht="15.75" customHeight="1" x14ac:dyDescent="0.2">
      <c r="B329" s="6"/>
      <c r="C329" s="166"/>
      <c r="D329" s="10"/>
      <c r="E329" s="12"/>
      <c r="F329" s="6"/>
      <c r="G329" s="6"/>
      <c r="H329" s="6"/>
      <c r="I329" s="6"/>
      <c r="J329" s="178"/>
      <c r="K329" s="249"/>
      <c r="L329" s="167"/>
      <c r="M329" s="6"/>
      <c r="N329" s="6"/>
      <c r="O329" s="6"/>
      <c r="P329" s="6"/>
      <c r="Q329" s="168"/>
      <c r="S329" s="6"/>
      <c r="T329" s="6"/>
      <c r="U329" s="6"/>
      <c r="V329" s="6"/>
    </row>
    <row r="330" spans="2:22" s="18" customFormat="1" ht="15.75" customHeight="1" x14ac:dyDescent="0.2">
      <c r="B330" s="6"/>
      <c r="C330" s="166"/>
      <c r="D330" s="10"/>
      <c r="E330" s="12"/>
      <c r="F330" s="6"/>
      <c r="G330" s="6"/>
      <c r="H330" s="6"/>
      <c r="I330" s="6"/>
      <c r="J330" s="178"/>
      <c r="K330" s="249"/>
      <c r="L330" s="167"/>
      <c r="M330" s="6"/>
      <c r="N330" s="6"/>
      <c r="O330" s="6"/>
      <c r="P330" s="6"/>
      <c r="Q330" s="168"/>
      <c r="S330" s="6"/>
      <c r="T330" s="6"/>
      <c r="U330" s="6"/>
      <c r="V330" s="6"/>
    </row>
    <row r="331" spans="2:22" s="18" customFormat="1" ht="15.75" customHeight="1" x14ac:dyDescent="0.2">
      <c r="B331" s="6"/>
      <c r="C331" s="166"/>
      <c r="D331" s="10"/>
      <c r="E331" s="12"/>
      <c r="F331" s="6"/>
      <c r="G331" s="6"/>
      <c r="H331" s="6"/>
      <c r="I331" s="6"/>
      <c r="J331" s="178"/>
      <c r="K331" s="249"/>
      <c r="L331" s="167"/>
      <c r="M331" s="6"/>
      <c r="N331" s="6"/>
      <c r="O331" s="6"/>
      <c r="P331" s="6"/>
      <c r="Q331" s="168"/>
      <c r="S331" s="6"/>
      <c r="T331" s="6"/>
      <c r="U331" s="6"/>
      <c r="V331" s="6"/>
    </row>
    <row r="332" spans="2:22" s="18" customFormat="1" ht="15.75" customHeight="1" x14ac:dyDescent="0.2">
      <c r="B332" s="6"/>
      <c r="C332" s="166"/>
      <c r="D332" s="10"/>
      <c r="E332" s="12"/>
      <c r="F332" s="6"/>
      <c r="G332" s="6"/>
      <c r="H332" s="6"/>
      <c r="I332" s="6"/>
      <c r="J332" s="178"/>
      <c r="K332" s="249"/>
      <c r="L332" s="167"/>
      <c r="M332" s="6"/>
      <c r="N332" s="6"/>
      <c r="O332" s="6"/>
      <c r="P332" s="6"/>
      <c r="Q332" s="168"/>
      <c r="S332" s="6"/>
      <c r="T332" s="6"/>
      <c r="U332" s="6"/>
      <c r="V332" s="6"/>
    </row>
    <row r="333" spans="2:22" s="18" customFormat="1" ht="15.75" customHeight="1" x14ac:dyDescent="0.2">
      <c r="B333" s="6"/>
      <c r="C333" s="166"/>
      <c r="D333" s="10"/>
      <c r="E333" s="12"/>
      <c r="F333" s="6"/>
      <c r="G333" s="6"/>
      <c r="H333" s="6"/>
      <c r="I333" s="6"/>
      <c r="J333" s="178"/>
      <c r="K333" s="249"/>
      <c r="L333" s="167"/>
      <c r="M333" s="6"/>
      <c r="N333" s="6"/>
      <c r="O333" s="6"/>
      <c r="P333" s="6"/>
      <c r="Q333" s="168"/>
      <c r="S333" s="6"/>
      <c r="T333" s="6"/>
      <c r="U333" s="6"/>
      <c r="V333" s="6"/>
    </row>
    <row r="334" spans="2:22" s="18" customFormat="1" ht="15.75" customHeight="1" x14ac:dyDescent="0.2">
      <c r="B334" s="6"/>
      <c r="C334" s="166"/>
      <c r="D334" s="10"/>
      <c r="E334" s="12"/>
      <c r="F334" s="6"/>
      <c r="G334" s="6"/>
      <c r="H334" s="6"/>
      <c r="I334" s="6"/>
      <c r="J334" s="178"/>
      <c r="K334" s="249"/>
      <c r="L334" s="167"/>
      <c r="M334" s="6"/>
      <c r="N334" s="6"/>
      <c r="O334" s="6"/>
      <c r="P334" s="6"/>
      <c r="Q334" s="168"/>
      <c r="S334" s="6"/>
      <c r="T334" s="6"/>
      <c r="U334" s="6"/>
      <c r="V334" s="6"/>
    </row>
    <row r="335" spans="2:22" s="18" customFormat="1" ht="15.75" customHeight="1" x14ac:dyDescent="0.2">
      <c r="B335" s="6"/>
      <c r="C335" s="166"/>
      <c r="D335" s="10"/>
      <c r="E335" s="12"/>
      <c r="F335" s="6"/>
      <c r="G335" s="6"/>
      <c r="H335" s="6"/>
      <c r="I335" s="6"/>
      <c r="J335" s="178"/>
      <c r="K335" s="249"/>
      <c r="L335" s="167"/>
      <c r="M335" s="6"/>
      <c r="N335" s="6"/>
      <c r="O335" s="6"/>
      <c r="P335" s="6"/>
      <c r="Q335" s="168"/>
      <c r="S335" s="6"/>
      <c r="T335" s="6"/>
      <c r="U335" s="6"/>
      <c r="V335" s="6"/>
    </row>
    <row r="336" spans="2:22" s="18" customFormat="1" ht="15.75" customHeight="1" x14ac:dyDescent="0.2">
      <c r="B336" s="6"/>
      <c r="C336" s="166"/>
      <c r="D336" s="10"/>
      <c r="E336" s="12"/>
      <c r="F336" s="6"/>
      <c r="G336" s="6"/>
      <c r="H336" s="6"/>
      <c r="I336" s="6"/>
      <c r="J336" s="178"/>
      <c r="K336" s="249"/>
      <c r="L336" s="167"/>
      <c r="M336" s="6"/>
      <c r="N336" s="6"/>
      <c r="O336" s="6"/>
      <c r="P336" s="6"/>
      <c r="Q336" s="168"/>
      <c r="S336" s="6"/>
      <c r="T336" s="6"/>
      <c r="U336" s="6"/>
      <c r="V336" s="6"/>
    </row>
    <row r="337" spans="2:22" s="18" customFormat="1" ht="15.75" customHeight="1" x14ac:dyDescent="0.2">
      <c r="B337" s="6"/>
      <c r="C337" s="166"/>
      <c r="D337" s="10"/>
      <c r="E337" s="12"/>
      <c r="F337" s="6"/>
      <c r="G337" s="6"/>
      <c r="H337" s="6"/>
      <c r="I337" s="6"/>
      <c r="J337" s="178"/>
      <c r="K337" s="249"/>
      <c r="L337" s="167"/>
      <c r="M337" s="6"/>
      <c r="N337" s="6"/>
      <c r="O337" s="6"/>
      <c r="P337" s="6"/>
      <c r="Q337" s="168"/>
      <c r="S337" s="6"/>
      <c r="T337" s="6"/>
      <c r="U337" s="6"/>
      <c r="V337" s="6"/>
    </row>
    <row r="338" spans="2:22" s="18" customFormat="1" ht="15.75" customHeight="1" x14ac:dyDescent="0.2">
      <c r="B338" s="6"/>
      <c r="C338" s="166"/>
      <c r="D338" s="10"/>
      <c r="E338" s="12"/>
      <c r="F338" s="6"/>
      <c r="G338" s="6"/>
      <c r="H338" s="6"/>
      <c r="I338" s="6"/>
      <c r="J338" s="178"/>
      <c r="K338" s="249"/>
      <c r="L338" s="167"/>
      <c r="M338" s="6"/>
      <c r="N338" s="6"/>
      <c r="O338" s="6"/>
      <c r="P338" s="6"/>
      <c r="Q338" s="168"/>
      <c r="S338" s="6"/>
      <c r="T338" s="6"/>
      <c r="U338" s="6"/>
      <c r="V338" s="6"/>
    </row>
    <row r="339" spans="2:22" s="18" customFormat="1" ht="15.75" customHeight="1" x14ac:dyDescent="0.2">
      <c r="B339" s="6"/>
      <c r="C339" s="166"/>
      <c r="D339" s="10"/>
      <c r="E339" s="12"/>
      <c r="F339" s="6"/>
      <c r="G339" s="6"/>
      <c r="H339" s="6"/>
      <c r="I339" s="6"/>
      <c r="J339" s="178"/>
      <c r="K339" s="249"/>
      <c r="L339" s="167"/>
      <c r="M339" s="6"/>
      <c r="N339" s="6"/>
      <c r="O339" s="6"/>
      <c r="P339" s="6"/>
      <c r="Q339" s="168"/>
      <c r="S339" s="6"/>
      <c r="T339" s="6"/>
      <c r="U339" s="6"/>
      <c r="V339" s="6"/>
    </row>
    <row r="340" spans="2:22" s="18" customFormat="1" ht="15.75" customHeight="1" x14ac:dyDescent="0.2">
      <c r="B340" s="6"/>
      <c r="C340" s="166"/>
      <c r="D340" s="10"/>
      <c r="E340" s="12"/>
      <c r="F340" s="6"/>
      <c r="G340" s="6"/>
      <c r="H340" s="6"/>
      <c r="I340" s="6"/>
      <c r="J340" s="178"/>
      <c r="K340" s="249"/>
      <c r="L340" s="167"/>
      <c r="M340" s="6"/>
      <c r="N340" s="6"/>
      <c r="O340" s="6"/>
      <c r="P340" s="6"/>
      <c r="Q340" s="168"/>
      <c r="S340" s="6"/>
      <c r="T340" s="6"/>
      <c r="U340" s="6"/>
      <c r="V340" s="6"/>
    </row>
    <row r="341" spans="2:22" s="18" customFormat="1" ht="15.75" customHeight="1" x14ac:dyDescent="0.2">
      <c r="B341" s="6"/>
      <c r="C341" s="166"/>
      <c r="D341" s="10"/>
      <c r="E341" s="12"/>
      <c r="F341" s="6"/>
      <c r="G341" s="6"/>
      <c r="H341" s="6"/>
      <c r="I341" s="6"/>
      <c r="J341" s="178"/>
      <c r="K341" s="249"/>
      <c r="L341" s="167"/>
      <c r="M341" s="6"/>
      <c r="N341" s="6"/>
      <c r="O341" s="6"/>
      <c r="P341" s="6"/>
      <c r="Q341" s="168"/>
      <c r="S341" s="6"/>
      <c r="T341" s="6"/>
      <c r="U341" s="6"/>
      <c r="V341" s="6"/>
    </row>
    <row r="342" spans="2:22" s="18" customFormat="1" ht="15.75" customHeight="1" x14ac:dyDescent="0.2">
      <c r="B342" s="6"/>
      <c r="C342" s="166"/>
      <c r="D342" s="10"/>
      <c r="E342" s="12"/>
      <c r="F342" s="6"/>
      <c r="G342" s="6"/>
      <c r="H342" s="6"/>
      <c r="I342" s="6"/>
      <c r="J342" s="178"/>
      <c r="K342" s="249"/>
      <c r="L342" s="167"/>
      <c r="M342" s="6"/>
      <c r="N342" s="6"/>
      <c r="O342" s="6"/>
      <c r="P342" s="6"/>
      <c r="Q342" s="168"/>
      <c r="S342" s="6"/>
      <c r="T342" s="6"/>
      <c r="U342" s="6"/>
      <c r="V342" s="6"/>
    </row>
    <row r="343" spans="2:22" s="18" customFormat="1" ht="15.75" customHeight="1" x14ac:dyDescent="0.2">
      <c r="B343" s="6"/>
      <c r="C343" s="166"/>
      <c r="D343" s="10"/>
      <c r="E343" s="12"/>
      <c r="F343" s="6"/>
      <c r="G343" s="6"/>
      <c r="H343" s="6"/>
      <c r="I343" s="6"/>
      <c r="J343" s="178"/>
      <c r="K343" s="249"/>
      <c r="L343" s="167"/>
      <c r="M343" s="6"/>
      <c r="N343" s="6"/>
      <c r="O343" s="6"/>
      <c r="P343" s="6"/>
      <c r="Q343" s="168"/>
      <c r="S343" s="6"/>
      <c r="T343" s="6"/>
      <c r="U343" s="6"/>
      <c r="V343" s="6"/>
    </row>
    <row r="344" spans="2:22" s="18" customFormat="1" ht="15.75" customHeight="1" x14ac:dyDescent="0.2">
      <c r="B344" s="6"/>
      <c r="C344" s="166"/>
      <c r="D344" s="10"/>
      <c r="E344" s="12"/>
      <c r="F344" s="6"/>
      <c r="G344" s="6"/>
      <c r="H344" s="6"/>
      <c r="I344" s="6"/>
      <c r="J344" s="178"/>
      <c r="K344" s="249"/>
      <c r="L344" s="167"/>
      <c r="M344" s="6"/>
      <c r="N344" s="6"/>
      <c r="O344" s="6"/>
      <c r="P344" s="6"/>
      <c r="Q344" s="168"/>
      <c r="S344" s="6"/>
      <c r="T344" s="6"/>
      <c r="U344" s="6"/>
      <c r="V344" s="6"/>
    </row>
    <row r="345" spans="2:22" s="18" customFormat="1" ht="15.75" customHeight="1" x14ac:dyDescent="0.2">
      <c r="B345" s="6"/>
      <c r="C345" s="166"/>
      <c r="D345" s="10"/>
      <c r="E345" s="12"/>
      <c r="F345" s="6"/>
      <c r="G345" s="6"/>
      <c r="H345" s="6"/>
      <c r="I345" s="6"/>
      <c r="J345" s="178"/>
      <c r="K345" s="249"/>
      <c r="L345" s="167"/>
      <c r="M345" s="6"/>
      <c r="N345" s="6"/>
      <c r="O345" s="6"/>
      <c r="P345" s="6"/>
      <c r="Q345" s="168"/>
      <c r="S345" s="6"/>
      <c r="T345" s="6"/>
      <c r="U345" s="6"/>
      <c r="V345" s="6"/>
    </row>
    <row r="346" spans="2:22" s="18" customFormat="1" ht="15.75" customHeight="1" x14ac:dyDescent="0.2">
      <c r="B346" s="6"/>
      <c r="C346" s="166"/>
      <c r="D346" s="10"/>
      <c r="E346" s="12"/>
      <c r="F346" s="6"/>
      <c r="G346" s="6"/>
      <c r="H346" s="6"/>
      <c r="I346" s="6"/>
      <c r="J346" s="178"/>
      <c r="K346" s="249"/>
      <c r="L346" s="167"/>
      <c r="M346" s="6"/>
      <c r="N346" s="6"/>
      <c r="O346" s="6"/>
      <c r="P346" s="6"/>
      <c r="Q346" s="168"/>
      <c r="S346" s="6"/>
      <c r="T346" s="6"/>
      <c r="U346" s="6"/>
      <c r="V346" s="6"/>
    </row>
    <row r="347" spans="2:22" s="18" customFormat="1" ht="15.75" customHeight="1" x14ac:dyDescent="0.2">
      <c r="B347" s="6"/>
      <c r="C347" s="166"/>
      <c r="D347" s="10"/>
      <c r="E347" s="12"/>
      <c r="F347" s="6"/>
      <c r="G347" s="6"/>
      <c r="H347" s="6"/>
      <c r="I347" s="6"/>
      <c r="J347" s="178"/>
      <c r="K347" s="249"/>
      <c r="L347" s="167"/>
      <c r="M347" s="6"/>
      <c r="N347" s="6"/>
      <c r="O347" s="6"/>
      <c r="P347" s="6"/>
      <c r="Q347" s="168"/>
      <c r="S347" s="6"/>
      <c r="T347" s="6"/>
      <c r="U347" s="6"/>
      <c r="V347" s="6"/>
    </row>
    <row r="348" spans="2:22" s="18" customFormat="1" ht="15.75" customHeight="1" x14ac:dyDescent="0.2">
      <c r="B348" s="6"/>
      <c r="C348" s="166"/>
      <c r="D348" s="10"/>
      <c r="E348" s="12"/>
      <c r="F348" s="6"/>
      <c r="G348" s="6"/>
      <c r="H348" s="6"/>
      <c r="I348" s="6"/>
      <c r="J348" s="178"/>
      <c r="K348" s="249"/>
      <c r="L348" s="167"/>
      <c r="M348" s="6"/>
      <c r="N348" s="6"/>
      <c r="O348" s="6"/>
      <c r="P348" s="6"/>
      <c r="Q348" s="168"/>
      <c r="S348" s="6"/>
      <c r="T348" s="6"/>
      <c r="U348" s="6"/>
      <c r="V348" s="6"/>
    </row>
    <row r="349" spans="2:22" s="18" customFormat="1" ht="15.75" customHeight="1" x14ac:dyDescent="0.2">
      <c r="B349" s="6"/>
      <c r="C349" s="166"/>
      <c r="D349" s="10"/>
      <c r="E349" s="12"/>
      <c r="F349" s="6"/>
      <c r="G349" s="6"/>
      <c r="H349" s="6"/>
      <c r="I349" s="6"/>
      <c r="J349" s="178"/>
      <c r="K349" s="249"/>
      <c r="L349" s="167"/>
      <c r="M349" s="6"/>
      <c r="N349" s="6"/>
      <c r="O349" s="6"/>
      <c r="P349" s="6"/>
      <c r="Q349" s="168"/>
      <c r="S349" s="6"/>
      <c r="T349" s="6"/>
      <c r="U349" s="6"/>
      <c r="V349" s="6"/>
    </row>
    <row r="350" spans="2:22" s="18" customFormat="1" ht="15.75" customHeight="1" x14ac:dyDescent="0.2">
      <c r="B350" s="6"/>
      <c r="C350" s="166"/>
      <c r="D350" s="10"/>
      <c r="E350" s="12"/>
      <c r="F350" s="6"/>
      <c r="G350" s="6"/>
      <c r="H350" s="6"/>
      <c r="I350" s="6"/>
      <c r="J350" s="178"/>
      <c r="K350" s="249"/>
      <c r="L350" s="167"/>
      <c r="M350" s="6"/>
      <c r="N350" s="6"/>
      <c r="O350" s="6"/>
      <c r="P350" s="6"/>
      <c r="Q350" s="168"/>
      <c r="S350" s="6"/>
      <c r="T350" s="6"/>
      <c r="U350" s="6"/>
      <c r="V350" s="6"/>
    </row>
    <row r="351" spans="2:22" s="18" customFormat="1" ht="15.75" customHeight="1" x14ac:dyDescent="0.2">
      <c r="B351" s="6"/>
      <c r="C351" s="166"/>
      <c r="D351" s="10"/>
      <c r="E351" s="12"/>
      <c r="F351" s="6"/>
      <c r="G351" s="6"/>
      <c r="H351" s="6"/>
      <c r="I351" s="6"/>
      <c r="J351" s="178"/>
      <c r="K351" s="249"/>
      <c r="L351" s="167"/>
      <c r="M351" s="6"/>
      <c r="N351" s="6"/>
      <c r="O351" s="6"/>
      <c r="P351" s="6"/>
      <c r="Q351" s="168"/>
      <c r="S351" s="6"/>
      <c r="T351" s="6"/>
      <c r="U351" s="6"/>
      <c r="V351" s="6"/>
    </row>
    <row r="352" spans="2:22" s="18" customFormat="1" ht="15.75" customHeight="1" x14ac:dyDescent="0.2">
      <c r="B352" s="6"/>
      <c r="C352" s="166"/>
      <c r="D352" s="10"/>
      <c r="E352" s="12"/>
      <c r="F352" s="6"/>
      <c r="G352" s="6"/>
      <c r="H352" s="6"/>
      <c r="I352" s="6"/>
      <c r="J352" s="178"/>
      <c r="K352" s="249"/>
      <c r="L352" s="167"/>
      <c r="M352" s="6"/>
      <c r="N352" s="6"/>
      <c r="O352" s="6"/>
      <c r="P352" s="6"/>
      <c r="Q352" s="168"/>
      <c r="S352" s="6"/>
      <c r="T352" s="6"/>
      <c r="U352" s="6"/>
      <c r="V352" s="6"/>
    </row>
    <row r="353" spans="2:22" s="18" customFormat="1" ht="15.75" customHeight="1" x14ac:dyDescent="0.2">
      <c r="B353" s="6"/>
      <c r="C353" s="166"/>
      <c r="D353" s="10"/>
      <c r="E353" s="12"/>
      <c r="F353" s="6"/>
      <c r="G353" s="6"/>
      <c r="H353" s="6"/>
      <c r="I353" s="6"/>
      <c r="J353" s="178"/>
      <c r="K353" s="249"/>
      <c r="L353" s="167"/>
      <c r="M353" s="6"/>
      <c r="N353" s="6"/>
      <c r="O353" s="6"/>
      <c r="P353" s="6"/>
      <c r="Q353" s="168"/>
      <c r="S353" s="6"/>
      <c r="T353" s="6"/>
      <c r="U353" s="6"/>
      <c r="V353" s="6"/>
    </row>
    <row r="354" spans="2:22" s="18" customFormat="1" ht="15.75" customHeight="1" x14ac:dyDescent="0.2">
      <c r="B354" s="6"/>
      <c r="C354" s="166"/>
      <c r="D354" s="10"/>
      <c r="E354" s="12"/>
      <c r="F354" s="6"/>
      <c r="G354" s="6"/>
      <c r="H354" s="6"/>
      <c r="I354" s="6"/>
      <c r="J354" s="178"/>
      <c r="K354" s="249"/>
      <c r="L354" s="167"/>
      <c r="M354" s="6"/>
      <c r="N354" s="6"/>
      <c r="O354" s="6"/>
      <c r="P354" s="6"/>
      <c r="Q354" s="168"/>
      <c r="S354" s="6"/>
      <c r="T354" s="6"/>
      <c r="U354" s="6"/>
      <c r="V354" s="6"/>
    </row>
    <row r="355" spans="2:22" s="18" customFormat="1" ht="15.75" customHeight="1" x14ac:dyDescent="0.2">
      <c r="B355" s="6"/>
      <c r="C355" s="166"/>
      <c r="D355" s="10"/>
      <c r="E355" s="12"/>
      <c r="F355" s="6"/>
      <c r="G355" s="6"/>
      <c r="H355" s="6"/>
      <c r="I355" s="6"/>
      <c r="J355" s="178"/>
      <c r="K355" s="249"/>
      <c r="L355" s="167"/>
      <c r="M355" s="6"/>
      <c r="N355" s="6"/>
      <c r="O355" s="6"/>
      <c r="P355" s="6"/>
      <c r="Q355" s="168"/>
      <c r="S355" s="6"/>
      <c r="T355" s="6"/>
      <c r="U355" s="6"/>
      <c r="V355" s="6"/>
    </row>
    <row r="356" spans="2:22" s="18" customFormat="1" ht="15.75" customHeight="1" x14ac:dyDescent="0.2">
      <c r="B356" s="6"/>
      <c r="C356" s="166"/>
      <c r="D356" s="10"/>
      <c r="E356" s="12"/>
      <c r="F356" s="6"/>
      <c r="G356" s="6"/>
      <c r="H356" s="6"/>
      <c r="I356" s="6"/>
      <c r="J356" s="178"/>
      <c r="K356" s="249"/>
      <c r="L356" s="167"/>
      <c r="M356" s="6"/>
      <c r="N356" s="6"/>
      <c r="O356" s="6"/>
      <c r="P356" s="6"/>
      <c r="Q356" s="168"/>
      <c r="S356" s="6"/>
      <c r="T356" s="6"/>
      <c r="U356" s="6"/>
      <c r="V356" s="6"/>
    </row>
    <row r="357" spans="2:22" s="18" customFormat="1" ht="15.75" customHeight="1" x14ac:dyDescent="0.2">
      <c r="B357" s="6"/>
      <c r="C357" s="166"/>
      <c r="D357" s="10"/>
      <c r="E357" s="12"/>
      <c r="F357" s="6"/>
      <c r="G357" s="6"/>
      <c r="H357" s="6"/>
      <c r="I357" s="6"/>
      <c r="J357" s="178"/>
      <c r="K357" s="249"/>
      <c r="L357" s="167"/>
      <c r="M357" s="6"/>
      <c r="N357" s="6"/>
      <c r="O357" s="6"/>
      <c r="P357" s="6"/>
      <c r="Q357" s="168"/>
      <c r="S357" s="6"/>
      <c r="T357" s="6"/>
      <c r="U357" s="6"/>
      <c r="V357" s="6"/>
    </row>
    <row r="358" spans="2:22" s="18" customFormat="1" ht="15.75" customHeight="1" x14ac:dyDescent="0.2">
      <c r="B358" s="6"/>
      <c r="C358" s="166"/>
      <c r="D358" s="10"/>
      <c r="E358" s="12"/>
      <c r="F358" s="6"/>
      <c r="G358" s="6"/>
      <c r="H358" s="6"/>
      <c r="I358" s="6"/>
      <c r="J358" s="178"/>
      <c r="K358" s="249"/>
      <c r="L358" s="167"/>
      <c r="M358" s="6"/>
      <c r="N358" s="6"/>
      <c r="O358" s="6"/>
      <c r="P358" s="6"/>
      <c r="Q358" s="168"/>
      <c r="S358" s="6"/>
      <c r="T358" s="6"/>
      <c r="U358" s="6"/>
      <c r="V358" s="6"/>
    </row>
    <row r="359" spans="2:22" s="18" customFormat="1" ht="15.75" customHeight="1" x14ac:dyDescent="0.2">
      <c r="B359" s="6"/>
      <c r="C359" s="166"/>
      <c r="D359" s="10"/>
      <c r="E359" s="12"/>
      <c r="F359" s="6"/>
      <c r="G359" s="6"/>
      <c r="H359" s="6"/>
      <c r="I359" s="6"/>
      <c r="J359" s="178"/>
      <c r="K359" s="249"/>
      <c r="L359" s="167"/>
      <c r="M359" s="6"/>
      <c r="N359" s="6"/>
      <c r="O359" s="6"/>
      <c r="P359" s="6"/>
      <c r="Q359" s="168"/>
      <c r="S359" s="6"/>
      <c r="T359" s="6"/>
      <c r="U359" s="6"/>
      <c r="V359" s="6"/>
    </row>
    <row r="360" spans="2:22" s="18" customFormat="1" ht="15.75" customHeight="1" x14ac:dyDescent="0.2">
      <c r="B360" s="6"/>
      <c r="C360" s="166"/>
      <c r="D360" s="10"/>
      <c r="E360" s="12"/>
      <c r="F360" s="6"/>
      <c r="G360" s="6"/>
      <c r="H360" s="6"/>
      <c r="I360" s="6"/>
      <c r="J360" s="178"/>
      <c r="K360" s="249"/>
      <c r="L360" s="167"/>
      <c r="M360" s="6"/>
      <c r="N360" s="6"/>
      <c r="O360" s="6"/>
      <c r="P360" s="6"/>
      <c r="Q360" s="168"/>
      <c r="S360" s="6"/>
      <c r="T360" s="6"/>
      <c r="U360" s="6"/>
      <c r="V360" s="6"/>
    </row>
    <row r="361" spans="2:22" s="18" customFormat="1" ht="15.75" customHeight="1" x14ac:dyDescent="0.2">
      <c r="B361" s="6"/>
      <c r="C361" s="166"/>
      <c r="D361" s="10"/>
      <c r="E361" s="12"/>
      <c r="F361" s="6"/>
      <c r="G361" s="6"/>
      <c r="H361" s="6"/>
      <c r="I361" s="6"/>
      <c r="J361" s="178"/>
      <c r="K361" s="249"/>
      <c r="L361" s="167"/>
      <c r="M361" s="6"/>
      <c r="N361" s="6"/>
      <c r="O361" s="6"/>
      <c r="P361" s="6"/>
      <c r="Q361" s="168"/>
      <c r="S361" s="6"/>
      <c r="T361" s="6"/>
      <c r="U361" s="6"/>
      <c r="V361" s="6"/>
    </row>
    <row r="362" spans="2:22" s="18" customFormat="1" ht="15.75" customHeight="1" x14ac:dyDescent="0.2">
      <c r="B362" s="6"/>
      <c r="C362" s="166"/>
      <c r="D362" s="10"/>
      <c r="E362" s="12"/>
      <c r="F362" s="6"/>
      <c r="G362" s="6"/>
      <c r="H362" s="6"/>
      <c r="I362" s="6"/>
      <c r="J362" s="178"/>
      <c r="K362" s="249"/>
      <c r="L362" s="167"/>
      <c r="M362" s="6"/>
      <c r="N362" s="6"/>
      <c r="O362" s="6"/>
      <c r="P362" s="6"/>
      <c r="Q362" s="168"/>
      <c r="S362" s="6"/>
      <c r="T362" s="6"/>
      <c r="U362" s="6"/>
      <c r="V362" s="6"/>
    </row>
    <row r="363" spans="2:22" s="18" customFormat="1" ht="15.75" customHeight="1" x14ac:dyDescent="0.2">
      <c r="B363" s="6"/>
      <c r="C363" s="166"/>
      <c r="D363" s="10"/>
      <c r="E363" s="12"/>
      <c r="F363" s="6"/>
      <c r="G363" s="6"/>
      <c r="H363" s="6"/>
      <c r="I363" s="6"/>
      <c r="J363" s="178"/>
      <c r="K363" s="249"/>
      <c r="L363" s="167"/>
      <c r="M363" s="6"/>
      <c r="N363" s="6"/>
      <c r="O363" s="6"/>
      <c r="P363" s="6"/>
      <c r="Q363" s="168"/>
      <c r="S363" s="6"/>
      <c r="T363" s="6"/>
      <c r="U363" s="6"/>
      <c r="V363" s="6"/>
    </row>
    <row r="364" spans="2:22" s="18" customFormat="1" ht="15.75" customHeight="1" x14ac:dyDescent="0.2">
      <c r="B364" s="6"/>
      <c r="C364" s="166"/>
      <c r="D364" s="10"/>
      <c r="E364" s="12"/>
      <c r="F364" s="6"/>
      <c r="G364" s="6"/>
      <c r="H364" s="6"/>
      <c r="I364" s="6"/>
      <c r="J364" s="178"/>
      <c r="K364" s="249"/>
      <c r="L364" s="167"/>
      <c r="M364" s="6"/>
      <c r="N364" s="6"/>
      <c r="O364" s="6"/>
      <c r="P364" s="6"/>
      <c r="Q364" s="168"/>
      <c r="S364" s="6"/>
      <c r="T364" s="6"/>
      <c r="U364" s="6"/>
      <c r="V364" s="6"/>
    </row>
    <row r="365" spans="2:22" s="18" customFormat="1" ht="15.75" customHeight="1" x14ac:dyDescent="0.2">
      <c r="B365" s="6"/>
      <c r="C365" s="166"/>
      <c r="D365" s="10"/>
      <c r="E365" s="12"/>
      <c r="F365" s="6"/>
      <c r="G365" s="6"/>
      <c r="H365" s="6"/>
      <c r="I365" s="6"/>
      <c r="J365" s="178"/>
      <c r="K365" s="249"/>
      <c r="L365" s="167"/>
      <c r="M365" s="6"/>
      <c r="N365" s="6"/>
      <c r="O365" s="6"/>
      <c r="P365" s="6"/>
      <c r="Q365" s="168"/>
      <c r="S365" s="6"/>
      <c r="T365" s="6"/>
      <c r="U365" s="6"/>
      <c r="V365" s="6"/>
    </row>
    <row r="366" spans="2:22" s="18" customFormat="1" ht="15.75" customHeight="1" x14ac:dyDescent="0.2">
      <c r="B366" s="6"/>
      <c r="C366" s="166"/>
      <c r="D366" s="10"/>
      <c r="E366" s="12"/>
      <c r="F366" s="6"/>
      <c r="G366" s="6"/>
      <c r="H366" s="6"/>
      <c r="I366" s="6"/>
      <c r="J366" s="178"/>
      <c r="K366" s="249"/>
      <c r="L366" s="167"/>
      <c r="M366" s="6"/>
      <c r="N366" s="6"/>
      <c r="O366" s="6"/>
      <c r="P366" s="6"/>
      <c r="Q366" s="168"/>
      <c r="S366" s="6"/>
      <c r="T366" s="6"/>
      <c r="U366" s="6"/>
      <c r="V366" s="6"/>
    </row>
    <row r="367" spans="2:22" s="18" customFormat="1" ht="15.75" customHeight="1" x14ac:dyDescent="0.2">
      <c r="B367" s="6"/>
      <c r="C367" s="166"/>
      <c r="D367" s="10"/>
      <c r="E367" s="12"/>
      <c r="F367" s="6"/>
      <c r="G367" s="6"/>
      <c r="H367" s="6"/>
      <c r="I367" s="6"/>
      <c r="J367" s="178"/>
      <c r="K367" s="249"/>
      <c r="L367" s="167"/>
      <c r="M367" s="6"/>
      <c r="N367" s="6"/>
      <c r="O367" s="6"/>
      <c r="P367" s="6"/>
      <c r="Q367" s="168"/>
      <c r="S367" s="6"/>
      <c r="T367" s="6"/>
      <c r="U367" s="6"/>
      <c r="V367" s="6"/>
    </row>
    <row r="368" spans="2:22" s="18" customFormat="1" ht="15.75" customHeight="1" x14ac:dyDescent="0.2">
      <c r="B368" s="6"/>
      <c r="C368" s="166"/>
      <c r="D368" s="10"/>
      <c r="E368" s="12"/>
      <c r="F368" s="6"/>
      <c r="G368" s="6"/>
      <c r="H368" s="6"/>
      <c r="I368" s="6"/>
      <c r="J368" s="178"/>
      <c r="K368" s="249"/>
      <c r="L368" s="167"/>
      <c r="M368" s="6"/>
      <c r="N368" s="6"/>
      <c r="O368" s="6"/>
      <c r="P368" s="6"/>
      <c r="Q368" s="168"/>
      <c r="S368" s="6"/>
      <c r="T368" s="6"/>
      <c r="U368" s="6"/>
      <c r="V368" s="6"/>
    </row>
    <row r="369" spans="2:22" s="18" customFormat="1" ht="15.75" customHeight="1" x14ac:dyDescent="0.2">
      <c r="B369" s="6"/>
      <c r="C369" s="166"/>
      <c r="D369" s="10"/>
      <c r="E369" s="12"/>
      <c r="F369" s="6"/>
      <c r="G369" s="6"/>
      <c r="H369" s="6"/>
      <c r="I369" s="6"/>
      <c r="J369" s="178"/>
      <c r="K369" s="249"/>
      <c r="L369" s="167"/>
      <c r="M369" s="6"/>
      <c r="N369" s="6"/>
      <c r="O369" s="6"/>
      <c r="P369" s="6"/>
      <c r="Q369" s="168"/>
      <c r="S369" s="6"/>
      <c r="T369" s="6"/>
      <c r="U369" s="6"/>
      <c r="V369" s="6"/>
    </row>
    <row r="370" spans="2:22" s="18" customFormat="1" ht="15.75" customHeight="1" x14ac:dyDescent="0.2">
      <c r="B370" s="6"/>
      <c r="C370" s="166"/>
      <c r="D370" s="10"/>
      <c r="E370" s="12"/>
      <c r="F370" s="6"/>
      <c r="G370" s="6"/>
      <c r="H370" s="6"/>
      <c r="I370" s="6"/>
      <c r="J370" s="178"/>
      <c r="K370" s="249"/>
      <c r="L370" s="167"/>
      <c r="M370" s="6"/>
      <c r="N370" s="6"/>
      <c r="O370" s="6"/>
      <c r="P370" s="6"/>
      <c r="Q370" s="168"/>
      <c r="S370" s="6"/>
      <c r="T370" s="6"/>
      <c r="U370" s="6"/>
      <c r="V370" s="6"/>
    </row>
    <row r="371" spans="2:22" s="18" customFormat="1" ht="15.75" customHeight="1" x14ac:dyDescent="0.2">
      <c r="B371" s="6"/>
      <c r="C371" s="166"/>
      <c r="D371" s="10"/>
      <c r="E371" s="12"/>
      <c r="F371" s="6"/>
      <c r="G371" s="6"/>
      <c r="H371" s="6"/>
      <c r="I371" s="6"/>
      <c r="J371" s="178"/>
      <c r="K371" s="249"/>
      <c r="L371" s="167"/>
      <c r="M371" s="6"/>
      <c r="N371" s="6"/>
      <c r="O371" s="6"/>
      <c r="P371" s="6"/>
      <c r="Q371" s="168"/>
      <c r="S371" s="6"/>
      <c r="T371" s="6"/>
      <c r="U371" s="6"/>
      <c r="V371" s="6"/>
    </row>
    <row r="372" spans="2:22" s="18" customFormat="1" ht="15.75" customHeight="1" x14ac:dyDescent="0.2">
      <c r="B372" s="6"/>
      <c r="C372" s="166"/>
      <c r="D372" s="10"/>
      <c r="E372" s="12"/>
      <c r="F372" s="6"/>
      <c r="G372" s="6"/>
      <c r="H372" s="6"/>
      <c r="I372" s="6"/>
      <c r="J372" s="178"/>
      <c r="K372" s="249"/>
      <c r="L372" s="167"/>
      <c r="M372" s="6"/>
      <c r="N372" s="6"/>
      <c r="O372" s="6"/>
      <c r="P372" s="6"/>
      <c r="Q372" s="168"/>
      <c r="S372" s="6"/>
      <c r="T372" s="6"/>
      <c r="U372" s="6"/>
      <c r="V372" s="6"/>
    </row>
    <row r="373" spans="2:22" s="18" customFormat="1" ht="15.75" customHeight="1" x14ac:dyDescent="0.2">
      <c r="B373" s="6"/>
      <c r="C373" s="166"/>
      <c r="D373" s="10"/>
      <c r="E373" s="12"/>
      <c r="F373" s="6"/>
      <c r="G373" s="6"/>
      <c r="H373" s="6"/>
      <c r="I373" s="6"/>
      <c r="J373" s="178"/>
      <c r="K373" s="249"/>
      <c r="L373" s="167"/>
      <c r="M373" s="6"/>
      <c r="N373" s="6"/>
      <c r="O373" s="6"/>
      <c r="P373" s="6"/>
      <c r="Q373" s="168"/>
      <c r="S373" s="6"/>
      <c r="T373" s="6"/>
      <c r="U373" s="6"/>
      <c r="V373" s="6"/>
    </row>
    <row r="374" spans="2:22" s="18" customFormat="1" ht="15.75" customHeight="1" x14ac:dyDescent="0.2">
      <c r="B374" s="6"/>
      <c r="C374" s="166"/>
      <c r="D374" s="10"/>
      <c r="E374" s="12"/>
      <c r="F374" s="6"/>
      <c r="G374" s="6"/>
      <c r="H374" s="6"/>
      <c r="I374" s="6"/>
      <c r="J374" s="178"/>
      <c r="K374" s="249"/>
      <c r="L374" s="167"/>
      <c r="M374" s="6"/>
      <c r="N374" s="6"/>
      <c r="O374" s="6"/>
      <c r="P374" s="6"/>
      <c r="Q374" s="168"/>
      <c r="S374" s="6"/>
      <c r="T374" s="6"/>
      <c r="U374" s="6"/>
      <c r="V374" s="6"/>
    </row>
    <row r="375" spans="2:22" s="18" customFormat="1" ht="15.75" customHeight="1" x14ac:dyDescent="0.2">
      <c r="B375" s="6"/>
      <c r="C375" s="166"/>
      <c r="D375" s="10"/>
      <c r="E375" s="12"/>
      <c r="F375" s="6"/>
      <c r="G375" s="6"/>
      <c r="H375" s="6"/>
      <c r="I375" s="6"/>
      <c r="J375" s="178"/>
      <c r="K375" s="249"/>
      <c r="L375" s="167"/>
      <c r="M375" s="6"/>
      <c r="N375" s="6"/>
      <c r="O375" s="6"/>
      <c r="P375" s="6"/>
      <c r="Q375" s="168"/>
      <c r="S375" s="6"/>
      <c r="T375" s="6"/>
      <c r="U375" s="6"/>
      <c r="V375" s="6"/>
    </row>
    <row r="376" spans="2:22" s="18" customFormat="1" ht="15.75" customHeight="1" x14ac:dyDescent="0.2">
      <c r="B376" s="6"/>
      <c r="C376" s="166"/>
      <c r="D376" s="10"/>
      <c r="E376" s="12"/>
      <c r="F376" s="6"/>
      <c r="G376" s="6"/>
      <c r="H376" s="6"/>
      <c r="I376" s="6"/>
      <c r="J376" s="178"/>
      <c r="K376" s="249"/>
      <c r="L376" s="167"/>
      <c r="M376" s="6"/>
      <c r="N376" s="6"/>
      <c r="O376" s="6"/>
      <c r="P376" s="6"/>
      <c r="Q376" s="168"/>
      <c r="S376" s="6"/>
      <c r="T376" s="6"/>
      <c r="U376" s="6"/>
      <c r="V376" s="6"/>
    </row>
    <row r="377" spans="2:22" s="18" customFormat="1" ht="15.75" customHeight="1" x14ac:dyDescent="0.2">
      <c r="B377" s="6"/>
      <c r="C377" s="166"/>
      <c r="D377" s="10"/>
      <c r="E377" s="12"/>
      <c r="F377" s="6"/>
      <c r="G377" s="6"/>
      <c r="H377" s="6"/>
      <c r="I377" s="6"/>
      <c r="J377" s="178"/>
      <c r="K377" s="249"/>
      <c r="L377" s="167"/>
      <c r="M377" s="6"/>
      <c r="N377" s="6"/>
      <c r="O377" s="6"/>
      <c r="P377" s="6"/>
      <c r="Q377" s="168"/>
      <c r="S377" s="6"/>
      <c r="T377" s="6"/>
      <c r="U377" s="6"/>
      <c r="V377" s="6"/>
    </row>
    <row r="378" spans="2:22" s="18" customFormat="1" ht="15.75" customHeight="1" x14ac:dyDescent="0.2">
      <c r="B378" s="6"/>
      <c r="C378" s="166"/>
      <c r="D378" s="10"/>
      <c r="E378" s="12"/>
      <c r="F378" s="6"/>
      <c r="G378" s="6"/>
      <c r="H378" s="6"/>
      <c r="I378" s="6"/>
      <c r="J378" s="178"/>
      <c r="K378" s="249"/>
      <c r="L378" s="167"/>
      <c r="M378" s="6"/>
      <c r="N378" s="6"/>
      <c r="O378" s="6"/>
      <c r="P378" s="6"/>
      <c r="Q378" s="168"/>
      <c r="S378" s="6"/>
      <c r="T378" s="6"/>
      <c r="U378" s="6"/>
      <c r="V378" s="6"/>
    </row>
    <row r="379" spans="2:22" s="18" customFormat="1" ht="15.75" customHeight="1" x14ac:dyDescent="0.2">
      <c r="B379" s="6"/>
      <c r="C379" s="166"/>
      <c r="D379" s="10"/>
      <c r="E379" s="12"/>
      <c r="F379" s="6"/>
      <c r="G379" s="6"/>
      <c r="H379" s="6"/>
      <c r="I379" s="6"/>
      <c r="J379" s="178"/>
      <c r="K379" s="249"/>
      <c r="L379" s="167"/>
      <c r="M379" s="6"/>
      <c r="N379" s="6"/>
      <c r="O379" s="6"/>
      <c r="P379" s="6"/>
      <c r="Q379" s="168"/>
      <c r="S379" s="6"/>
      <c r="T379" s="6"/>
      <c r="U379" s="6"/>
      <c r="V379" s="6"/>
    </row>
    <row r="380" spans="2:22" s="18" customFormat="1" ht="15.75" customHeight="1" x14ac:dyDescent="0.2">
      <c r="B380" s="6"/>
      <c r="C380" s="166"/>
      <c r="D380" s="10"/>
      <c r="E380" s="12"/>
      <c r="F380" s="6"/>
      <c r="G380" s="6"/>
      <c r="H380" s="6"/>
      <c r="I380" s="6"/>
      <c r="J380" s="178"/>
      <c r="K380" s="249"/>
      <c r="L380" s="167"/>
      <c r="M380" s="6"/>
      <c r="N380" s="6"/>
      <c r="O380" s="6"/>
      <c r="P380" s="6"/>
      <c r="Q380" s="168"/>
      <c r="S380" s="6"/>
      <c r="T380" s="6"/>
      <c r="U380" s="6"/>
      <c r="V380" s="6"/>
    </row>
    <row r="381" spans="2:22" s="18" customFormat="1" ht="15.75" customHeight="1" x14ac:dyDescent="0.2">
      <c r="B381" s="6"/>
      <c r="C381" s="166"/>
      <c r="D381" s="10"/>
      <c r="E381" s="12"/>
      <c r="F381" s="6"/>
      <c r="G381" s="6"/>
      <c r="H381" s="6"/>
      <c r="I381" s="6"/>
      <c r="J381" s="178"/>
      <c r="K381" s="249"/>
      <c r="L381" s="167"/>
      <c r="M381" s="6"/>
      <c r="N381" s="6"/>
      <c r="O381" s="6"/>
      <c r="P381" s="6"/>
      <c r="Q381" s="168"/>
      <c r="S381" s="6"/>
      <c r="T381" s="6"/>
      <c r="U381" s="6"/>
      <c r="V381" s="6"/>
    </row>
    <row r="382" spans="2:22" s="18" customFormat="1" ht="15.75" customHeight="1" x14ac:dyDescent="0.2">
      <c r="B382" s="6"/>
      <c r="C382" s="166"/>
      <c r="D382" s="10"/>
      <c r="E382" s="12"/>
      <c r="F382" s="6"/>
      <c r="G382" s="6"/>
      <c r="H382" s="6"/>
      <c r="I382" s="6"/>
      <c r="J382" s="178"/>
      <c r="K382" s="249"/>
      <c r="L382" s="167"/>
      <c r="M382" s="6"/>
      <c r="N382" s="6"/>
      <c r="O382" s="6"/>
      <c r="P382" s="6"/>
      <c r="Q382" s="168"/>
      <c r="S382" s="6"/>
      <c r="T382" s="6"/>
      <c r="U382" s="6"/>
      <c r="V382" s="6"/>
    </row>
    <row r="383" spans="2:22" s="18" customFormat="1" ht="15.75" customHeight="1" x14ac:dyDescent="0.2">
      <c r="B383" s="6"/>
      <c r="C383" s="166"/>
      <c r="D383" s="10"/>
      <c r="E383" s="12"/>
      <c r="F383" s="6"/>
      <c r="G383" s="6"/>
      <c r="H383" s="6"/>
      <c r="I383" s="6"/>
      <c r="J383" s="178"/>
      <c r="K383" s="249"/>
      <c r="L383" s="167"/>
      <c r="M383" s="6"/>
      <c r="N383" s="6"/>
      <c r="O383" s="6"/>
      <c r="P383" s="6"/>
      <c r="Q383" s="168"/>
      <c r="S383" s="6"/>
      <c r="T383" s="6"/>
      <c r="U383" s="6"/>
      <c r="V383" s="6"/>
    </row>
    <row r="384" spans="2:22" s="18" customFormat="1" ht="15.75" customHeight="1" x14ac:dyDescent="0.2">
      <c r="B384" s="6"/>
      <c r="C384" s="166"/>
      <c r="D384" s="10"/>
      <c r="E384" s="12"/>
      <c r="F384" s="6"/>
      <c r="G384" s="6"/>
      <c r="H384" s="6"/>
      <c r="I384" s="6"/>
      <c r="J384" s="178"/>
      <c r="K384" s="249"/>
      <c r="L384" s="167"/>
      <c r="M384" s="6"/>
      <c r="N384" s="6"/>
      <c r="O384" s="6"/>
      <c r="P384" s="6"/>
      <c r="Q384" s="168"/>
      <c r="S384" s="6"/>
      <c r="T384" s="6"/>
      <c r="U384" s="6"/>
      <c r="V384" s="6"/>
    </row>
    <row r="385" spans="2:22" s="18" customFormat="1" ht="15.75" customHeight="1" x14ac:dyDescent="0.2">
      <c r="B385" s="6"/>
      <c r="C385" s="166"/>
      <c r="D385" s="10"/>
      <c r="E385" s="12"/>
      <c r="F385" s="6"/>
      <c r="G385" s="6"/>
      <c r="H385" s="6"/>
      <c r="I385" s="6"/>
      <c r="J385" s="178"/>
      <c r="K385" s="249"/>
      <c r="L385" s="167"/>
      <c r="M385" s="6"/>
      <c r="N385" s="6"/>
      <c r="O385" s="6"/>
      <c r="P385" s="6"/>
      <c r="Q385" s="168"/>
      <c r="S385" s="6"/>
      <c r="T385" s="6"/>
      <c r="U385" s="6"/>
      <c r="V385" s="6"/>
    </row>
    <row r="386" spans="2:22" s="18" customFormat="1" ht="15.75" customHeight="1" x14ac:dyDescent="0.2">
      <c r="B386" s="6"/>
      <c r="C386" s="166"/>
      <c r="D386" s="10"/>
      <c r="E386" s="12"/>
      <c r="F386" s="6"/>
      <c r="G386" s="6"/>
      <c r="H386" s="6"/>
      <c r="I386" s="6"/>
      <c r="J386" s="178"/>
      <c r="K386" s="249"/>
      <c r="L386" s="167"/>
      <c r="M386" s="6"/>
      <c r="N386" s="6"/>
      <c r="O386" s="6"/>
      <c r="P386" s="6"/>
      <c r="Q386" s="168"/>
      <c r="S386" s="6"/>
      <c r="T386" s="6"/>
      <c r="U386" s="6"/>
      <c r="V386" s="6"/>
    </row>
    <row r="387" spans="2:22" s="18" customFormat="1" ht="15.75" customHeight="1" x14ac:dyDescent="0.2">
      <c r="B387" s="6"/>
      <c r="C387" s="166"/>
      <c r="D387" s="10"/>
      <c r="E387" s="12"/>
      <c r="F387" s="6"/>
      <c r="G387" s="6"/>
      <c r="H387" s="6"/>
      <c r="I387" s="6"/>
      <c r="J387" s="178"/>
      <c r="K387" s="249"/>
      <c r="L387" s="167"/>
      <c r="M387" s="6"/>
      <c r="N387" s="6"/>
      <c r="O387" s="6"/>
      <c r="P387" s="6"/>
      <c r="Q387" s="168"/>
      <c r="S387" s="6"/>
      <c r="T387" s="6"/>
      <c r="U387" s="6"/>
      <c r="V387" s="6"/>
    </row>
    <row r="388" spans="2:22" s="18" customFormat="1" ht="15.75" customHeight="1" x14ac:dyDescent="0.2">
      <c r="B388" s="6"/>
      <c r="C388" s="166"/>
      <c r="D388" s="10"/>
      <c r="E388" s="12"/>
      <c r="F388" s="6"/>
      <c r="G388" s="6"/>
      <c r="H388" s="6"/>
      <c r="I388" s="6"/>
      <c r="J388" s="178"/>
      <c r="K388" s="249"/>
      <c r="L388" s="167"/>
      <c r="M388" s="6"/>
      <c r="N388" s="6"/>
      <c r="O388" s="6"/>
      <c r="P388" s="6"/>
      <c r="Q388" s="168"/>
      <c r="S388" s="6"/>
      <c r="T388" s="6"/>
      <c r="U388" s="6"/>
      <c r="V388" s="6"/>
    </row>
    <row r="389" spans="2:22" s="18" customFormat="1" ht="15.75" customHeight="1" x14ac:dyDescent="0.2">
      <c r="B389" s="6"/>
      <c r="C389" s="166"/>
      <c r="D389" s="10"/>
      <c r="E389" s="12"/>
      <c r="F389" s="6"/>
      <c r="G389" s="6"/>
      <c r="H389" s="6"/>
      <c r="I389" s="6"/>
      <c r="J389" s="178"/>
      <c r="K389" s="249"/>
      <c r="L389" s="167"/>
      <c r="M389" s="6"/>
      <c r="N389" s="6"/>
      <c r="O389" s="6"/>
      <c r="P389" s="6"/>
      <c r="Q389" s="168"/>
      <c r="S389" s="6"/>
      <c r="T389" s="6"/>
      <c r="U389" s="6"/>
      <c r="V389" s="6"/>
    </row>
    <row r="390" spans="2:22" s="18" customFormat="1" ht="15.75" customHeight="1" x14ac:dyDescent="0.2">
      <c r="B390" s="6"/>
      <c r="C390" s="166"/>
      <c r="D390" s="10"/>
      <c r="E390" s="12"/>
      <c r="F390" s="6"/>
      <c r="G390" s="6"/>
      <c r="H390" s="6"/>
      <c r="I390" s="6"/>
      <c r="J390" s="178"/>
      <c r="K390" s="249"/>
      <c r="L390" s="167"/>
      <c r="M390" s="6"/>
      <c r="N390" s="6"/>
      <c r="O390" s="6"/>
      <c r="P390" s="6"/>
      <c r="Q390" s="168"/>
      <c r="S390" s="6"/>
      <c r="T390" s="6"/>
      <c r="U390" s="6"/>
      <c r="V390" s="6"/>
    </row>
    <row r="391" spans="2:22" s="18" customFormat="1" ht="15.75" customHeight="1" x14ac:dyDescent="0.2">
      <c r="B391" s="6"/>
      <c r="C391" s="166"/>
      <c r="D391" s="10"/>
      <c r="E391" s="12"/>
      <c r="F391" s="6"/>
      <c r="G391" s="6"/>
      <c r="H391" s="6"/>
      <c r="I391" s="6"/>
      <c r="J391" s="178"/>
      <c r="K391" s="249"/>
      <c r="L391" s="167"/>
      <c r="M391" s="6"/>
      <c r="N391" s="6"/>
      <c r="O391" s="6"/>
      <c r="P391" s="6"/>
      <c r="Q391" s="168"/>
      <c r="S391" s="6"/>
      <c r="T391" s="6"/>
      <c r="U391" s="6"/>
      <c r="V391" s="6"/>
    </row>
    <row r="392" spans="2:22" s="18" customFormat="1" ht="15.75" customHeight="1" x14ac:dyDescent="0.2">
      <c r="B392" s="6"/>
      <c r="C392" s="166"/>
      <c r="D392" s="10"/>
      <c r="E392" s="12"/>
      <c r="F392" s="6"/>
      <c r="G392" s="6"/>
      <c r="H392" s="6"/>
      <c r="I392" s="6"/>
      <c r="J392" s="178"/>
      <c r="K392" s="249"/>
      <c r="L392" s="167"/>
      <c r="M392" s="6"/>
      <c r="N392" s="6"/>
      <c r="O392" s="6"/>
      <c r="P392" s="6"/>
      <c r="Q392" s="168"/>
      <c r="S392" s="6"/>
      <c r="T392" s="6"/>
      <c r="U392" s="6"/>
      <c r="V392" s="6"/>
    </row>
    <row r="393" spans="2:22" s="18" customFormat="1" ht="15.75" customHeight="1" x14ac:dyDescent="0.2">
      <c r="B393" s="6"/>
      <c r="C393" s="166"/>
      <c r="D393" s="10"/>
      <c r="E393" s="12"/>
      <c r="F393" s="6"/>
      <c r="G393" s="6"/>
      <c r="H393" s="6"/>
      <c r="I393" s="6"/>
      <c r="J393" s="178"/>
      <c r="K393" s="249"/>
      <c r="L393" s="167"/>
      <c r="M393" s="6"/>
      <c r="N393" s="6"/>
      <c r="O393" s="6"/>
      <c r="P393" s="6"/>
      <c r="Q393" s="168"/>
      <c r="S393" s="6"/>
      <c r="T393" s="6"/>
      <c r="U393" s="6"/>
      <c r="V393" s="6"/>
    </row>
    <row r="394" spans="2:22" s="18" customFormat="1" ht="15.75" customHeight="1" x14ac:dyDescent="0.2">
      <c r="B394" s="6"/>
      <c r="C394" s="166"/>
      <c r="D394" s="10"/>
      <c r="E394" s="12"/>
      <c r="F394" s="6"/>
      <c r="G394" s="6"/>
      <c r="H394" s="6"/>
      <c r="I394" s="6"/>
      <c r="J394" s="178"/>
      <c r="K394" s="249"/>
      <c r="L394" s="167"/>
      <c r="M394" s="6"/>
      <c r="N394" s="6"/>
      <c r="O394" s="6"/>
      <c r="P394" s="6"/>
      <c r="Q394" s="168"/>
      <c r="S394" s="6"/>
      <c r="T394" s="6"/>
      <c r="U394" s="6"/>
      <c r="V394" s="6"/>
    </row>
    <row r="395" spans="2:22" s="18" customFormat="1" ht="15.75" customHeight="1" x14ac:dyDescent="0.2">
      <c r="B395" s="6"/>
      <c r="C395" s="166"/>
      <c r="D395" s="10"/>
      <c r="E395" s="12"/>
      <c r="F395" s="6"/>
      <c r="G395" s="6"/>
      <c r="H395" s="6"/>
      <c r="I395" s="6"/>
      <c r="J395" s="178"/>
      <c r="K395" s="249"/>
      <c r="L395" s="167"/>
      <c r="M395" s="6"/>
      <c r="N395" s="6"/>
      <c r="O395" s="6"/>
      <c r="P395" s="6"/>
      <c r="Q395" s="168"/>
      <c r="S395" s="6"/>
      <c r="T395" s="6"/>
      <c r="U395" s="6"/>
      <c r="V395" s="6"/>
    </row>
    <row r="396" spans="2:22" s="18" customFormat="1" ht="15.75" customHeight="1" x14ac:dyDescent="0.2">
      <c r="B396" s="6"/>
      <c r="C396" s="166"/>
      <c r="D396" s="10"/>
      <c r="E396" s="12"/>
      <c r="F396" s="6"/>
      <c r="G396" s="6"/>
      <c r="H396" s="6"/>
      <c r="I396" s="6"/>
      <c r="J396" s="178"/>
      <c r="K396" s="249"/>
      <c r="L396" s="167"/>
      <c r="M396" s="6"/>
      <c r="N396" s="6"/>
      <c r="O396" s="6"/>
      <c r="P396" s="6"/>
      <c r="Q396" s="168"/>
      <c r="S396" s="6"/>
      <c r="T396" s="6"/>
      <c r="U396" s="6"/>
      <c r="V396" s="6"/>
    </row>
    <row r="397" spans="2:22" s="18" customFormat="1" ht="15.75" customHeight="1" x14ac:dyDescent="0.2">
      <c r="B397" s="6"/>
      <c r="C397" s="166"/>
      <c r="D397" s="10"/>
      <c r="E397" s="12"/>
      <c r="F397" s="6"/>
      <c r="G397" s="6"/>
      <c r="H397" s="6"/>
      <c r="I397" s="6"/>
      <c r="J397" s="178"/>
      <c r="K397" s="249"/>
      <c r="L397" s="167"/>
      <c r="M397" s="6"/>
      <c r="N397" s="6"/>
      <c r="O397" s="6"/>
      <c r="P397" s="6"/>
      <c r="Q397" s="168"/>
      <c r="S397" s="6"/>
      <c r="T397" s="6"/>
      <c r="U397" s="6"/>
      <c r="V397" s="6"/>
    </row>
    <row r="398" spans="2:22" s="18" customFormat="1" ht="15.75" customHeight="1" x14ac:dyDescent="0.2">
      <c r="B398" s="6"/>
      <c r="C398" s="166"/>
      <c r="D398" s="10"/>
      <c r="E398" s="12"/>
      <c r="F398" s="6"/>
      <c r="G398" s="6"/>
      <c r="H398" s="6"/>
      <c r="I398" s="6"/>
      <c r="J398" s="178"/>
      <c r="K398" s="249"/>
      <c r="L398" s="167"/>
      <c r="M398" s="6"/>
      <c r="N398" s="6"/>
      <c r="O398" s="6"/>
      <c r="P398" s="6"/>
      <c r="Q398" s="168"/>
      <c r="S398" s="6"/>
      <c r="T398" s="6"/>
      <c r="U398" s="6"/>
      <c r="V398" s="6"/>
    </row>
    <row r="399" spans="2:22" s="18" customFormat="1" ht="15.75" customHeight="1" x14ac:dyDescent="0.2">
      <c r="B399" s="6"/>
      <c r="C399" s="166"/>
      <c r="D399" s="10"/>
      <c r="E399" s="12"/>
      <c r="F399" s="6"/>
      <c r="G399" s="6"/>
      <c r="H399" s="6"/>
      <c r="I399" s="6"/>
      <c r="J399" s="178"/>
      <c r="K399" s="249"/>
      <c r="L399" s="167"/>
      <c r="M399" s="6"/>
      <c r="N399" s="6"/>
      <c r="O399" s="6"/>
      <c r="P399" s="6"/>
      <c r="Q399" s="168"/>
      <c r="S399" s="6"/>
      <c r="T399" s="6"/>
      <c r="U399" s="6"/>
      <c r="V399" s="6"/>
    </row>
    <row r="400" spans="2:22" s="18" customFormat="1" ht="15.75" customHeight="1" x14ac:dyDescent="0.2">
      <c r="B400" s="6"/>
      <c r="C400" s="166"/>
      <c r="D400" s="10"/>
      <c r="E400" s="12"/>
      <c r="F400" s="6"/>
      <c r="G400" s="6"/>
      <c r="H400" s="6"/>
      <c r="I400" s="6"/>
      <c r="J400" s="178"/>
      <c r="K400" s="249"/>
      <c r="L400" s="167"/>
      <c r="M400" s="6"/>
      <c r="N400" s="6"/>
      <c r="O400" s="6"/>
      <c r="P400" s="6"/>
      <c r="Q400" s="168"/>
      <c r="S400" s="6"/>
      <c r="T400" s="6"/>
      <c r="U400" s="6"/>
      <c r="V400" s="6"/>
    </row>
    <row r="401" spans="2:22" s="18" customFormat="1" ht="15.75" customHeight="1" x14ac:dyDescent="0.2">
      <c r="B401" s="6"/>
      <c r="C401" s="166"/>
      <c r="D401" s="10"/>
      <c r="E401" s="12"/>
      <c r="F401" s="6"/>
      <c r="G401" s="6"/>
      <c r="H401" s="6"/>
      <c r="I401" s="6"/>
      <c r="J401" s="178"/>
      <c r="K401" s="249"/>
      <c r="L401" s="167"/>
      <c r="M401" s="6"/>
      <c r="N401" s="6"/>
      <c r="O401" s="6"/>
      <c r="P401" s="6"/>
      <c r="Q401" s="168"/>
      <c r="S401" s="6"/>
      <c r="T401" s="6"/>
      <c r="U401" s="6"/>
      <c r="V401" s="6"/>
    </row>
    <row r="402" spans="2:22" s="18" customFormat="1" ht="15.75" customHeight="1" x14ac:dyDescent="0.2">
      <c r="B402" s="6"/>
      <c r="C402" s="166"/>
      <c r="D402" s="10"/>
      <c r="E402" s="12"/>
      <c r="F402" s="6"/>
      <c r="G402" s="6"/>
      <c r="H402" s="6"/>
      <c r="I402" s="6"/>
      <c r="J402" s="178"/>
      <c r="K402" s="249"/>
      <c r="L402" s="167"/>
      <c r="M402" s="6"/>
      <c r="N402" s="6"/>
      <c r="O402" s="6"/>
      <c r="P402" s="6"/>
      <c r="Q402" s="168"/>
      <c r="S402" s="6"/>
      <c r="T402" s="6"/>
      <c r="U402" s="6"/>
      <c r="V402" s="6"/>
    </row>
    <row r="403" spans="2:22" s="18" customFormat="1" ht="15.75" customHeight="1" x14ac:dyDescent="0.2">
      <c r="B403" s="6"/>
      <c r="C403" s="166"/>
      <c r="D403" s="10"/>
      <c r="E403" s="12"/>
      <c r="F403" s="6"/>
      <c r="G403" s="6"/>
      <c r="H403" s="6"/>
      <c r="I403" s="6"/>
      <c r="J403" s="178"/>
      <c r="K403" s="249"/>
      <c r="L403" s="167"/>
      <c r="M403" s="6"/>
      <c r="N403" s="6"/>
      <c r="O403" s="6"/>
      <c r="P403" s="6"/>
      <c r="Q403" s="168"/>
      <c r="S403" s="6"/>
      <c r="T403" s="6"/>
      <c r="U403" s="6"/>
      <c r="V403" s="6"/>
    </row>
    <row r="404" spans="2:22" s="18" customFormat="1" ht="15.75" customHeight="1" x14ac:dyDescent="0.2">
      <c r="B404" s="6"/>
      <c r="C404" s="166"/>
      <c r="D404" s="10"/>
      <c r="E404" s="12"/>
      <c r="F404" s="6"/>
      <c r="G404" s="6"/>
      <c r="H404" s="6"/>
      <c r="I404" s="6"/>
      <c r="J404" s="178"/>
      <c r="K404" s="249"/>
      <c r="L404" s="167"/>
      <c r="M404" s="6"/>
      <c r="N404" s="6"/>
      <c r="O404" s="6"/>
      <c r="P404" s="6"/>
      <c r="Q404" s="168"/>
      <c r="S404" s="6"/>
      <c r="T404" s="6"/>
      <c r="U404" s="6"/>
      <c r="V404" s="6"/>
    </row>
    <row r="405" spans="2:22" s="18" customFormat="1" ht="15.75" customHeight="1" x14ac:dyDescent="0.2">
      <c r="B405" s="6"/>
      <c r="C405" s="166"/>
      <c r="D405" s="10"/>
      <c r="E405" s="12"/>
      <c r="F405" s="6"/>
      <c r="G405" s="6"/>
      <c r="H405" s="6"/>
      <c r="I405" s="6"/>
      <c r="J405" s="178"/>
      <c r="K405" s="249"/>
      <c r="L405" s="167"/>
      <c r="M405" s="6"/>
      <c r="N405" s="6"/>
      <c r="O405" s="6"/>
      <c r="P405" s="6"/>
      <c r="Q405" s="168"/>
      <c r="S405" s="6"/>
      <c r="T405" s="6"/>
      <c r="U405" s="6"/>
      <c r="V405" s="6"/>
    </row>
    <row r="406" spans="2:22" s="18" customFormat="1" ht="15.75" customHeight="1" x14ac:dyDescent="0.2">
      <c r="B406" s="6"/>
      <c r="C406" s="166"/>
      <c r="D406" s="10"/>
      <c r="E406" s="12"/>
      <c r="F406" s="6"/>
      <c r="G406" s="6"/>
      <c r="H406" s="6"/>
      <c r="I406" s="6"/>
      <c r="J406" s="178"/>
      <c r="K406" s="249"/>
      <c r="L406" s="167"/>
      <c r="M406" s="6"/>
      <c r="N406" s="6"/>
      <c r="O406" s="6"/>
      <c r="P406" s="6"/>
      <c r="Q406" s="168"/>
      <c r="S406" s="6"/>
      <c r="T406" s="6"/>
      <c r="U406" s="6"/>
      <c r="V406" s="6"/>
    </row>
    <row r="407" spans="2:22" s="18" customFormat="1" ht="15.75" customHeight="1" x14ac:dyDescent="0.2">
      <c r="B407" s="6"/>
      <c r="C407" s="166"/>
      <c r="D407" s="10"/>
      <c r="E407" s="12"/>
      <c r="F407" s="6"/>
      <c r="G407" s="6"/>
      <c r="H407" s="6"/>
      <c r="I407" s="6"/>
      <c r="J407" s="178"/>
      <c r="K407" s="249"/>
      <c r="L407" s="167"/>
      <c r="M407" s="6"/>
      <c r="N407" s="6"/>
      <c r="O407" s="6"/>
      <c r="P407" s="6"/>
      <c r="Q407" s="168"/>
      <c r="S407" s="6"/>
      <c r="T407" s="6"/>
      <c r="U407" s="6"/>
      <c r="V407" s="6"/>
    </row>
    <row r="408" spans="2:22" s="18" customFormat="1" ht="15.75" customHeight="1" x14ac:dyDescent="0.2">
      <c r="B408" s="6"/>
      <c r="C408" s="166"/>
      <c r="D408" s="10"/>
      <c r="E408" s="12"/>
      <c r="F408" s="6"/>
      <c r="G408" s="6"/>
      <c r="H408" s="6"/>
      <c r="I408" s="6"/>
      <c r="J408" s="178"/>
      <c r="K408" s="249"/>
      <c r="L408" s="167"/>
      <c r="M408" s="6"/>
      <c r="N408" s="6"/>
      <c r="O408" s="6"/>
      <c r="P408" s="6"/>
      <c r="Q408" s="168"/>
      <c r="S408" s="6"/>
      <c r="T408" s="6"/>
      <c r="U408" s="6"/>
      <c r="V408" s="6"/>
    </row>
    <row r="409" spans="2:22" s="18" customFormat="1" ht="15.75" customHeight="1" x14ac:dyDescent="0.2">
      <c r="B409" s="6"/>
      <c r="C409" s="166"/>
      <c r="D409" s="10"/>
      <c r="E409" s="12"/>
      <c r="F409" s="6"/>
      <c r="G409" s="6"/>
      <c r="H409" s="6"/>
      <c r="I409" s="6"/>
      <c r="J409" s="178"/>
      <c r="K409" s="249"/>
      <c r="L409" s="167"/>
      <c r="M409" s="6"/>
      <c r="N409" s="6"/>
      <c r="O409" s="6"/>
      <c r="P409" s="6"/>
      <c r="Q409" s="168"/>
      <c r="S409" s="6"/>
      <c r="T409" s="6"/>
      <c r="U409" s="6"/>
      <c r="V409" s="6"/>
    </row>
    <row r="410" spans="2:22" s="18" customFormat="1" ht="15.75" customHeight="1" x14ac:dyDescent="0.2">
      <c r="B410" s="6"/>
      <c r="C410" s="166"/>
      <c r="D410" s="10"/>
      <c r="E410" s="12"/>
      <c r="F410" s="6"/>
      <c r="G410" s="6"/>
      <c r="H410" s="6"/>
      <c r="I410" s="6"/>
      <c r="J410" s="178"/>
      <c r="K410" s="249"/>
      <c r="L410" s="167"/>
      <c r="M410" s="6"/>
      <c r="N410" s="6"/>
      <c r="O410" s="6"/>
      <c r="P410" s="6"/>
      <c r="Q410" s="168"/>
      <c r="S410" s="6"/>
      <c r="T410" s="6"/>
      <c r="U410" s="6"/>
      <c r="V410" s="6"/>
    </row>
    <row r="411" spans="2:22" s="18" customFormat="1" ht="15.75" customHeight="1" x14ac:dyDescent="0.2">
      <c r="B411" s="6"/>
      <c r="C411" s="166"/>
      <c r="D411" s="10"/>
      <c r="E411" s="12"/>
      <c r="F411" s="6"/>
      <c r="G411" s="6"/>
      <c r="H411" s="6"/>
      <c r="I411" s="6"/>
      <c r="J411" s="178"/>
      <c r="K411" s="249"/>
      <c r="L411" s="167"/>
      <c r="M411" s="6"/>
      <c r="N411" s="6"/>
      <c r="O411" s="6"/>
      <c r="P411" s="6"/>
      <c r="Q411" s="168"/>
      <c r="S411" s="6"/>
      <c r="T411" s="6"/>
      <c r="U411" s="6"/>
      <c r="V411" s="6"/>
    </row>
    <row r="412" spans="2:22" s="18" customFormat="1" ht="15.75" customHeight="1" x14ac:dyDescent="0.2">
      <c r="B412" s="6"/>
      <c r="C412" s="166"/>
      <c r="D412" s="10"/>
      <c r="E412" s="12"/>
      <c r="F412" s="6"/>
      <c r="G412" s="6"/>
      <c r="H412" s="6"/>
      <c r="I412" s="6"/>
      <c r="J412" s="178"/>
      <c r="K412" s="249"/>
      <c r="L412" s="167"/>
      <c r="M412" s="6"/>
      <c r="N412" s="6"/>
      <c r="O412" s="6"/>
      <c r="P412" s="6"/>
      <c r="Q412" s="168"/>
      <c r="S412" s="6"/>
      <c r="T412" s="6"/>
      <c r="U412" s="6"/>
      <c r="V412" s="6"/>
    </row>
    <row r="413" spans="2:22" s="18" customFormat="1" ht="15.75" customHeight="1" x14ac:dyDescent="0.2">
      <c r="B413" s="6"/>
      <c r="C413" s="166"/>
      <c r="D413" s="10"/>
      <c r="E413" s="12"/>
      <c r="F413" s="6"/>
      <c r="G413" s="6"/>
      <c r="H413" s="6"/>
      <c r="I413" s="6"/>
      <c r="J413" s="178"/>
      <c r="K413" s="249"/>
      <c r="L413" s="167"/>
      <c r="M413" s="6"/>
      <c r="N413" s="6"/>
      <c r="O413" s="6"/>
      <c r="P413" s="6"/>
      <c r="Q413" s="168"/>
      <c r="S413" s="6"/>
      <c r="T413" s="6"/>
      <c r="U413" s="6"/>
      <c r="V413" s="6"/>
    </row>
    <row r="414" spans="2:22" s="18" customFormat="1" ht="15.75" customHeight="1" x14ac:dyDescent="0.2">
      <c r="B414" s="6"/>
      <c r="C414" s="166"/>
      <c r="D414" s="10"/>
      <c r="E414" s="12"/>
      <c r="F414" s="6"/>
      <c r="G414" s="6"/>
      <c r="H414" s="6"/>
      <c r="I414" s="6"/>
      <c r="J414" s="178"/>
      <c r="K414" s="249"/>
      <c r="L414" s="167"/>
      <c r="M414" s="6"/>
      <c r="N414" s="6"/>
      <c r="O414" s="6"/>
      <c r="P414" s="6"/>
      <c r="Q414" s="168"/>
      <c r="S414" s="6"/>
      <c r="T414" s="6"/>
      <c r="U414" s="6"/>
      <c r="V414" s="6"/>
    </row>
    <row r="415" spans="2:22" s="18" customFormat="1" ht="15.75" customHeight="1" x14ac:dyDescent="0.2">
      <c r="B415" s="6"/>
      <c r="C415" s="166"/>
      <c r="D415" s="10"/>
      <c r="E415" s="12"/>
      <c r="F415" s="6"/>
      <c r="G415" s="6"/>
      <c r="H415" s="6"/>
      <c r="I415" s="6"/>
      <c r="J415" s="178"/>
      <c r="K415" s="249"/>
      <c r="L415" s="167"/>
      <c r="M415" s="6"/>
      <c r="N415" s="6"/>
      <c r="O415" s="6"/>
      <c r="P415" s="6"/>
      <c r="Q415" s="168"/>
      <c r="S415" s="6"/>
      <c r="T415" s="6"/>
      <c r="U415" s="6"/>
      <c r="V415" s="6"/>
    </row>
    <row r="416" spans="2:22" s="18" customFormat="1" ht="15.75" customHeight="1" x14ac:dyDescent="0.2">
      <c r="B416" s="6"/>
      <c r="C416" s="166"/>
      <c r="D416" s="10"/>
      <c r="E416" s="12"/>
      <c r="F416" s="6"/>
      <c r="G416" s="6"/>
      <c r="H416" s="6"/>
      <c r="I416" s="6"/>
      <c r="J416" s="178"/>
      <c r="K416" s="249"/>
      <c r="L416" s="167"/>
      <c r="M416" s="6"/>
      <c r="N416" s="6"/>
      <c r="O416" s="6"/>
      <c r="P416" s="6"/>
      <c r="Q416" s="168"/>
      <c r="S416" s="6"/>
      <c r="T416" s="6"/>
      <c r="U416" s="6"/>
      <c r="V416" s="6"/>
    </row>
    <row r="417" spans="2:22" s="18" customFormat="1" ht="15.75" customHeight="1" x14ac:dyDescent="0.2">
      <c r="B417" s="6"/>
      <c r="C417" s="166"/>
      <c r="D417" s="10"/>
      <c r="E417" s="12"/>
      <c r="F417" s="6"/>
      <c r="G417" s="6"/>
      <c r="H417" s="6"/>
      <c r="I417" s="6"/>
      <c r="J417" s="178"/>
      <c r="K417" s="249"/>
      <c r="L417" s="167"/>
      <c r="M417" s="6"/>
      <c r="N417" s="6"/>
      <c r="O417" s="6"/>
      <c r="P417" s="6"/>
      <c r="Q417" s="168"/>
      <c r="S417" s="6"/>
      <c r="T417" s="6"/>
      <c r="U417" s="6"/>
      <c r="V417" s="6"/>
    </row>
    <row r="418" spans="2:22" s="18" customFormat="1" ht="15.75" customHeight="1" x14ac:dyDescent="0.2">
      <c r="B418" s="6"/>
      <c r="C418" s="166"/>
      <c r="D418" s="10"/>
      <c r="E418" s="12"/>
      <c r="F418" s="6"/>
      <c r="G418" s="6"/>
      <c r="H418" s="6"/>
      <c r="I418" s="6"/>
      <c r="J418" s="178"/>
      <c r="K418" s="249"/>
      <c r="L418" s="167"/>
      <c r="M418" s="6"/>
      <c r="N418" s="6"/>
      <c r="O418" s="6"/>
      <c r="P418" s="6"/>
      <c r="Q418" s="168"/>
      <c r="S418" s="6"/>
      <c r="T418" s="6"/>
      <c r="U418" s="6"/>
      <c r="V418" s="6"/>
    </row>
    <row r="419" spans="2:22" s="18" customFormat="1" ht="15.75" customHeight="1" x14ac:dyDescent="0.2">
      <c r="B419" s="6"/>
      <c r="C419" s="166"/>
      <c r="D419" s="10"/>
      <c r="E419" s="12"/>
      <c r="F419" s="6"/>
      <c r="G419" s="6"/>
      <c r="H419" s="6"/>
      <c r="I419" s="6"/>
      <c r="J419" s="178"/>
      <c r="K419" s="249"/>
      <c r="L419" s="167"/>
      <c r="M419" s="6"/>
      <c r="N419" s="6"/>
      <c r="O419" s="6"/>
      <c r="P419" s="6"/>
      <c r="Q419" s="168"/>
      <c r="S419" s="6"/>
      <c r="T419" s="6"/>
      <c r="U419" s="6"/>
      <c r="V419" s="6"/>
    </row>
    <row r="420" spans="2:22" s="18" customFormat="1" ht="15.75" customHeight="1" x14ac:dyDescent="0.2">
      <c r="B420" s="6"/>
      <c r="C420" s="166"/>
      <c r="D420" s="10"/>
      <c r="E420" s="12"/>
      <c r="F420" s="6"/>
      <c r="G420" s="6"/>
      <c r="H420" s="6"/>
      <c r="I420" s="6"/>
      <c r="J420" s="178"/>
      <c r="K420" s="249"/>
      <c r="L420" s="167"/>
      <c r="M420" s="6"/>
      <c r="N420" s="6"/>
      <c r="O420" s="6"/>
      <c r="P420" s="6"/>
      <c r="Q420" s="168"/>
      <c r="S420" s="6"/>
      <c r="T420" s="6"/>
      <c r="U420" s="6"/>
      <c r="V420" s="6"/>
    </row>
    <row r="421" spans="2:22" s="18" customFormat="1" ht="15.75" customHeight="1" x14ac:dyDescent="0.2">
      <c r="B421" s="6"/>
      <c r="C421" s="166"/>
      <c r="D421" s="10"/>
      <c r="E421" s="12"/>
      <c r="F421" s="6"/>
      <c r="G421" s="6"/>
      <c r="H421" s="6"/>
      <c r="I421" s="6"/>
      <c r="J421" s="178"/>
      <c r="K421" s="249"/>
      <c r="L421" s="167"/>
      <c r="M421" s="6"/>
      <c r="N421" s="6"/>
      <c r="O421" s="6"/>
      <c r="P421" s="6"/>
      <c r="Q421" s="168"/>
      <c r="S421" s="6"/>
      <c r="T421" s="6"/>
      <c r="U421" s="6"/>
      <c r="V421" s="6"/>
    </row>
    <row r="422" spans="2:22" s="18" customFormat="1" ht="15.75" customHeight="1" x14ac:dyDescent="0.2">
      <c r="B422" s="6"/>
      <c r="C422" s="166"/>
      <c r="D422" s="10"/>
      <c r="E422" s="12"/>
      <c r="F422" s="6"/>
      <c r="G422" s="6"/>
      <c r="H422" s="6"/>
      <c r="I422" s="6"/>
      <c r="J422" s="178"/>
      <c r="K422" s="249"/>
      <c r="L422" s="167"/>
      <c r="M422" s="6"/>
      <c r="N422" s="6"/>
      <c r="O422" s="6"/>
      <c r="P422" s="6"/>
      <c r="Q422" s="168"/>
      <c r="S422" s="6"/>
      <c r="T422" s="6"/>
      <c r="U422" s="6"/>
      <c r="V422" s="6"/>
    </row>
    <row r="423" spans="2:22" s="18" customFormat="1" ht="15.75" customHeight="1" x14ac:dyDescent="0.2">
      <c r="B423" s="6"/>
      <c r="C423" s="166"/>
      <c r="D423" s="10"/>
      <c r="E423" s="12"/>
      <c r="F423" s="6"/>
      <c r="G423" s="6"/>
      <c r="H423" s="6"/>
      <c r="I423" s="6"/>
      <c r="J423" s="178"/>
      <c r="K423" s="249"/>
      <c r="L423" s="167"/>
      <c r="M423" s="6"/>
      <c r="N423" s="6"/>
      <c r="O423" s="6"/>
      <c r="P423" s="6"/>
      <c r="Q423" s="168"/>
      <c r="S423" s="6"/>
      <c r="T423" s="6"/>
      <c r="U423" s="6"/>
      <c r="V423" s="6"/>
    </row>
    <row r="424" spans="2:22" s="18" customFormat="1" ht="15.75" customHeight="1" x14ac:dyDescent="0.2">
      <c r="B424" s="6"/>
      <c r="C424" s="166"/>
      <c r="D424" s="10"/>
      <c r="E424" s="12"/>
      <c r="F424" s="6"/>
      <c r="G424" s="6"/>
      <c r="H424" s="6"/>
      <c r="I424" s="6"/>
      <c r="J424" s="178"/>
      <c r="K424" s="249"/>
      <c r="L424" s="167"/>
      <c r="M424" s="6"/>
      <c r="N424" s="6"/>
      <c r="O424" s="6"/>
      <c r="P424" s="6"/>
      <c r="Q424" s="168"/>
      <c r="S424" s="6"/>
      <c r="T424" s="6"/>
      <c r="U424" s="6"/>
      <c r="V424" s="6"/>
    </row>
    <row r="425" spans="2:22" s="18" customFormat="1" ht="15.75" customHeight="1" x14ac:dyDescent="0.2">
      <c r="B425" s="6"/>
      <c r="C425" s="166"/>
      <c r="D425" s="10"/>
      <c r="E425" s="12"/>
      <c r="F425" s="6"/>
      <c r="G425" s="6"/>
      <c r="H425" s="6"/>
      <c r="I425" s="6"/>
      <c r="J425" s="178"/>
      <c r="K425" s="249"/>
      <c r="L425" s="167"/>
      <c r="M425" s="6"/>
      <c r="N425" s="6"/>
      <c r="O425" s="6"/>
      <c r="P425" s="6"/>
      <c r="Q425" s="168"/>
      <c r="S425" s="6"/>
      <c r="T425" s="6"/>
      <c r="U425" s="6"/>
      <c r="V425" s="6"/>
    </row>
    <row r="426" spans="2:22" s="18" customFormat="1" ht="15.75" customHeight="1" x14ac:dyDescent="0.2">
      <c r="B426" s="6"/>
      <c r="C426" s="166"/>
      <c r="D426" s="10"/>
      <c r="E426" s="12"/>
      <c r="F426" s="6"/>
      <c r="G426" s="6"/>
      <c r="H426" s="6"/>
      <c r="I426" s="6"/>
      <c r="J426" s="178"/>
      <c r="K426" s="249"/>
      <c r="L426" s="167"/>
      <c r="M426" s="6"/>
      <c r="N426" s="6"/>
      <c r="O426" s="6"/>
      <c r="P426" s="6"/>
      <c r="Q426" s="168"/>
      <c r="S426" s="6"/>
      <c r="T426" s="6"/>
      <c r="U426" s="6"/>
      <c r="V426" s="6"/>
    </row>
    <row r="427" spans="2:22" s="18" customFormat="1" ht="15.75" customHeight="1" x14ac:dyDescent="0.2">
      <c r="B427" s="6"/>
      <c r="C427" s="166"/>
      <c r="D427" s="10"/>
      <c r="E427" s="12"/>
      <c r="F427" s="6"/>
      <c r="G427" s="6"/>
      <c r="H427" s="6"/>
      <c r="I427" s="6"/>
      <c r="J427" s="178"/>
      <c r="K427" s="249"/>
      <c r="L427" s="167"/>
      <c r="M427" s="6"/>
      <c r="N427" s="6"/>
      <c r="O427" s="6"/>
      <c r="P427" s="6"/>
      <c r="Q427" s="168"/>
      <c r="S427" s="6"/>
      <c r="T427" s="6"/>
      <c r="U427" s="6"/>
      <c r="V427" s="6"/>
    </row>
    <row r="428" spans="2:22" s="18" customFormat="1" ht="15.75" customHeight="1" x14ac:dyDescent="0.2">
      <c r="B428" s="6"/>
      <c r="C428" s="166"/>
      <c r="D428" s="10"/>
      <c r="E428" s="12"/>
      <c r="F428" s="6"/>
      <c r="G428" s="6"/>
      <c r="H428" s="6"/>
      <c r="I428" s="6"/>
      <c r="J428" s="178"/>
      <c r="K428" s="249"/>
      <c r="L428" s="167"/>
      <c r="M428" s="6"/>
      <c r="N428" s="6"/>
      <c r="O428" s="6"/>
      <c r="P428" s="6"/>
      <c r="Q428" s="168"/>
      <c r="S428" s="6"/>
      <c r="T428" s="6"/>
      <c r="U428" s="6"/>
      <c r="V428" s="6"/>
    </row>
    <row r="429" spans="2:22" s="18" customFormat="1" ht="15.75" customHeight="1" x14ac:dyDescent="0.2">
      <c r="B429" s="6"/>
      <c r="C429" s="166"/>
      <c r="D429" s="10"/>
      <c r="E429" s="12"/>
      <c r="F429" s="6"/>
      <c r="G429" s="6"/>
      <c r="H429" s="6"/>
      <c r="I429" s="6"/>
      <c r="J429" s="178"/>
      <c r="K429" s="249"/>
      <c r="L429" s="167"/>
      <c r="M429" s="6"/>
      <c r="N429" s="6"/>
      <c r="O429" s="6"/>
      <c r="P429" s="6"/>
      <c r="Q429" s="168"/>
      <c r="S429" s="6"/>
      <c r="T429" s="6"/>
      <c r="U429" s="6"/>
      <c r="V429" s="6"/>
    </row>
    <row r="430" spans="2:22" s="18" customFormat="1" ht="15.75" customHeight="1" x14ac:dyDescent="0.2">
      <c r="B430" s="6"/>
      <c r="C430" s="166"/>
      <c r="D430" s="10"/>
      <c r="E430" s="12"/>
      <c r="F430" s="6"/>
      <c r="G430" s="6"/>
      <c r="H430" s="6"/>
      <c r="I430" s="6"/>
      <c r="J430" s="178"/>
      <c r="K430" s="249"/>
      <c r="L430" s="167"/>
      <c r="M430" s="6"/>
      <c r="N430" s="6"/>
      <c r="O430" s="6"/>
      <c r="P430" s="6"/>
      <c r="Q430" s="168"/>
      <c r="S430" s="6"/>
      <c r="T430" s="6"/>
      <c r="U430" s="6"/>
      <c r="V430" s="6"/>
    </row>
    <row r="431" spans="2:22" s="18" customFormat="1" ht="15.75" customHeight="1" x14ac:dyDescent="0.2">
      <c r="B431" s="6"/>
      <c r="C431" s="166"/>
      <c r="D431" s="10"/>
      <c r="E431" s="12"/>
      <c r="F431" s="6"/>
      <c r="G431" s="6"/>
      <c r="H431" s="6"/>
      <c r="I431" s="6"/>
      <c r="J431" s="178"/>
      <c r="K431" s="249"/>
      <c r="L431" s="167"/>
      <c r="M431" s="6"/>
      <c r="N431" s="6"/>
      <c r="O431" s="6"/>
      <c r="P431" s="6"/>
      <c r="Q431" s="168"/>
      <c r="S431" s="6"/>
      <c r="T431" s="6"/>
      <c r="U431" s="6"/>
      <c r="V431" s="6"/>
    </row>
    <row r="432" spans="2:22" s="18" customFormat="1" ht="15.75" customHeight="1" x14ac:dyDescent="0.2">
      <c r="B432" s="6"/>
      <c r="C432" s="166"/>
      <c r="D432" s="10"/>
      <c r="E432" s="12"/>
      <c r="F432" s="6"/>
      <c r="G432" s="6"/>
      <c r="H432" s="6"/>
      <c r="I432" s="6"/>
      <c r="J432" s="178"/>
      <c r="K432" s="249"/>
      <c r="L432" s="167"/>
      <c r="M432" s="6"/>
      <c r="N432" s="6"/>
      <c r="O432" s="6"/>
      <c r="P432" s="6"/>
      <c r="Q432" s="168"/>
      <c r="S432" s="6"/>
      <c r="T432" s="6"/>
      <c r="U432" s="6"/>
      <c r="V432" s="6"/>
    </row>
    <row r="433" spans="2:22" s="18" customFormat="1" ht="15.75" customHeight="1" x14ac:dyDescent="0.2">
      <c r="B433" s="6"/>
      <c r="C433" s="166"/>
      <c r="D433" s="10"/>
      <c r="E433" s="12"/>
      <c r="F433" s="6"/>
      <c r="G433" s="6"/>
      <c r="H433" s="6"/>
      <c r="I433" s="6"/>
      <c r="J433" s="178"/>
      <c r="K433" s="249"/>
      <c r="L433" s="167"/>
      <c r="M433" s="6"/>
      <c r="N433" s="6"/>
      <c r="O433" s="6"/>
      <c r="P433" s="6"/>
      <c r="Q433" s="168"/>
      <c r="S433" s="6"/>
      <c r="T433" s="6"/>
      <c r="U433" s="6"/>
      <c r="V433" s="6"/>
    </row>
    <row r="434" spans="2:22" s="18" customFormat="1" ht="15.75" customHeight="1" x14ac:dyDescent="0.2">
      <c r="B434" s="6"/>
      <c r="C434" s="166"/>
      <c r="D434" s="10"/>
      <c r="E434" s="12"/>
      <c r="F434" s="6"/>
      <c r="G434" s="6"/>
      <c r="H434" s="6"/>
      <c r="I434" s="6"/>
      <c r="J434" s="178"/>
      <c r="K434" s="249"/>
      <c r="L434" s="167"/>
      <c r="M434" s="6"/>
      <c r="N434" s="6"/>
      <c r="O434" s="6"/>
      <c r="P434" s="6"/>
      <c r="Q434" s="168"/>
      <c r="S434" s="6"/>
      <c r="T434" s="6"/>
      <c r="U434" s="6"/>
      <c r="V434" s="6"/>
    </row>
    <row r="435" spans="2:22" s="18" customFormat="1" ht="15.75" customHeight="1" x14ac:dyDescent="0.2">
      <c r="B435" s="6"/>
      <c r="C435" s="166"/>
      <c r="D435" s="10"/>
      <c r="E435" s="12"/>
      <c r="F435" s="6"/>
      <c r="G435" s="6"/>
      <c r="H435" s="6"/>
      <c r="I435" s="6"/>
      <c r="J435" s="178"/>
      <c r="K435" s="249"/>
      <c r="L435" s="167"/>
      <c r="M435" s="6"/>
      <c r="N435" s="6"/>
      <c r="O435" s="6"/>
      <c r="P435" s="6"/>
      <c r="Q435" s="168"/>
      <c r="S435" s="6"/>
      <c r="T435" s="6"/>
      <c r="U435" s="6"/>
      <c r="V435" s="6"/>
    </row>
    <row r="436" spans="2:22" s="18" customFormat="1" ht="15.75" customHeight="1" x14ac:dyDescent="0.2">
      <c r="B436" s="6"/>
      <c r="C436" s="166"/>
      <c r="D436" s="10"/>
      <c r="E436" s="12"/>
      <c r="F436" s="6"/>
      <c r="G436" s="6"/>
      <c r="H436" s="6"/>
      <c r="I436" s="6"/>
      <c r="J436" s="178"/>
      <c r="K436" s="249"/>
      <c r="L436" s="167"/>
      <c r="M436" s="6"/>
      <c r="N436" s="6"/>
      <c r="O436" s="6"/>
      <c r="P436" s="6"/>
      <c r="Q436" s="168"/>
      <c r="S436" s="6"/>
      <c r="T436" s="6"/>
      <c r="U436" s="6"/>
      <c r="V436" s="6"/>
    </row>
    <row r="437" spans="2:22" s="18" customFormat="1" ht="15.75" customHeight="1" x14ac:dyDescent="0.2">
      <c r="B437" s="6"/>
      <c r="C437" s="166"/>
      <c r="D437" s="10"/>
      <c r="E437" s="12"/>
      <c r="F437" s="6"/>
      <c r="G437" s="6"/>
      <c r="H437" s="6"/>
      <c r="I437" s="6"/>
      <c r="J437" s="178"/>
      <c r="K437" s="249"/>
      <c r="L437" s="167"/>
      <c r="M437" s="6"/>
      <c r="N437" s="6"/>
      <c r="O437" s="6"/>
      <c r="P437" s="6"/>
      <c r="Q437" s="168"/>
      <c r="S437" s="6"/>
      <c r="T437" s="6"/>
      <c r="U437" s="6"/>
      <c r="V437" s="6"/>
    </row>
    <row r="438" spans="2:22" s="18" customFormat="1" ht="15.75" customHeight="1" x14ac:dyDescent="0.2">
      <c r="B438" s="6"/>
      <c r="C438" s="166"/>
      <c r="D438" s="10"/>
      <c r="E438" s="12"/>
      <c r="F438" s="6"/>
      <c r="G438" s="6"/>
      <c r="H438" s="6"/>
      <c r="I438" s="6"/>
      <c r="J438" s="178"/>
      <c r="K438" s="249"/>
      <c r="L438" s="167"/>
      <c r="M438" s="6"/>
      <c r="N438" s="6"/>
      <c r="O438" s="6"/>
      <c r="P438" s="6"/>
      <c r="Q438" s="168"/>
      <c r="S438" s="6"/>
      <c r="T438" s="6"/>
      <c r="U438" s="6"/>
      <c r="V438" s="6"/>
    </row>
    <row r="439" spans="2:22" s="18" customFormat="1" ht="15.75" customHeight="1" x14ac:dyDescent="0.2">
      <c r="B439" s="6"/>
      <c r="C439" s="166"/>
      <c r="D439" s="10"/>
      <c r="E439" s="12"/>
      <c r="F439" s="6"/>
      <c r="G439" s="6"/>
      <c r="H439" s="6"/>
      <c r="I439" s="6"/>
      <c r="J439" s="178"/>
      <c r="K439" s="249"/>
      <c r="L439" s="167"/>
      <c r="M439" s="6"/>
      <c r="N439" s="6"/>
      <c r="O439" s="6"/>
      <c r="P439" s="6"/>
      <c r="Q439" s="168"/>
      <c r="S439" s="6"/>
      <c r="T439" s="6"/>
      <c r="U439" s="6"/>
      <c r="V439" s="6"/>
    </row>
    <row r="440" spans="2:22" s="18" customFormat="1" ht="15.75" customHeight="1" x14ac:dyDescent="0.2">
      <c r="B440" s="6"/>
      <c r="C440" s="166"/>
      <c r="D440" s="10"/>
      <c r="E440" s="12"/>
      <c r="F440" s="6"/>
      <c r="G440" s="6"/>
      <c r="H440" s="6"/>
      <c r="I440" s="6"/>
      <c r="J440" s="178"/>
      <c r="K440" s="249"/>
      <c r="L440" s="167"/>
      <c r="M440" s="6"/>
      <c r="N440" s="6"/>
      <c r="O440" s="6"/>
      <c r="P440" s="6"/>
      <c r="Q440" s="168"/>
      <c r="S440" s="6"/>
      <c r="T440" s="6"/>
      <c r="U440" s="6"/>
      <c r="V440" s="6"/>
    </row>
    <row r="441" spans="2:22" s="18" customFormat="1" ht="15.75" customHeight="1" x14ac:dyDescent="0.2">
      <c r="B441" s="6"/>
      <c r="C441" s="166"/>
      <c r="D441" s="10"/>
      <c r="E441" s="12"/>
      <c r="F441" s="6"/>
      <c r="G441" s="6"/>
      <c r="H441" s="6"/>
      <c r="I441" s="6"/>
      <c r="J441" s="178"/>
      <c r="K441" s="249"/>
      <c r="L441" s="167"/>
      <c r="M441" s="6"/>
      <c r="N441" s="6"/>
      <c r="O441" s="6"/>
      <c r="P441" s="6"/>
      <c r="Q441" s="168"/>
      <c r="S441" s="6"/>
      <c r="T441" s="6"/>
      <c r="U441" s="6"/>
      <c r="V441" s="6"/>
    </row>
    <row r="442" spans="2:22" s="18" customFormat="1" ht="15.75" customHeight="1" x14ac:dyDescent="0.2">
      <c r="B442" s="6"/>
      <c r="C442" s="166"/>
      <c r="D442" s="10"/>
      <c r="E442" s="12"/>
      <c r="F442" s="6"/>
      <c r="G442" s="6"/>
      <c r="H442" s="6"/>
      <c r="I442" s="6"/>
      <c r="J442" s="178"/>
      <c r="K442" s="249"/>
      <c r="L442" s="167"/>
      <c r="M442" s="6"/>
      <c r="N442" s="6"/>
      <c r="O442" s="6"/>
      <c r="P442" s="6"/>
      <c r="Q442" s="168"/>
      <c r="S442" s="6"/>
      <c r="T442" s="6"/>
      <c r="U442" s="6"/>
      <c r="V442" s="6"/>
    </row>
    <row r="443" spans="2:22" s="18" customFormat="1" ht="15.75" customHeight="1" x14ac:dyDescent="0.2">
      <c r="B443" s="6"/>
      <c r="C443" s="166"/>
      <c r="D443" s="10"/>
      <c r="E443" s="12"/>
      <c r="F443" s="6"/>
      <c r="G443" s="6"/>
      <c r="H443" s="6"/>
      <c r="I443" s="6"/>
      <c r="J443" s="178"/>
      <c r="K443" s="249"/>
      <c r="L443" s="167"/>
      <c r="M443" s="6"/>
      <c r="N443" s="6"/>
      <c r="O443" s="6"/>
      <c r="P443" s="6"/>
      <c r="Q443" s="168"/>
      <c r="S443" s="6"/>
      <c r="T443" s="6"/>
      <c r="U443" s="6"/>
      <c r="V443" s="6"/>
    </row>
    <row r="444" spans="2:22" s="18" customFormat="1" ht="15.75" customHeight="1" x14ac:dyDescent="0.2">
      <c r="B444" s="6"/>
      <c r="C444" s="166"/>
      <c r="D444" s="10"/>
      <c r="E444" s="12"/>
      <c r="F444" s="6"/>
      <c r="G444" s="6"/>
      <c r="H444" s="6"/>
      <c r="I444" s="6"/>
      <c r="J444" s="178"/>
      <c r="K444" s="249"/>
      <c r="L444" s="167"/>
      <c r="M444" s="6"/>
      <c r="N444" s="6"/>
      <c r="O444" s="6"/>
      <c r="P444" s="6"/>
      <c r="Q444" s="168"/>
      <c r="S444" s="6"/>
      <c r="T444" s="6"/>
      <c r="U444" s="6"/>
      <c r="V444" s="6"/>
    </row>
    <row r="445" spans="2:22" s="18" customFormat="1" ht="15.75" customHeight="1" x14ac:dyDescent="0.2">
      <c r="B445" s="6"/>
      <c r="C445" s="166"/>
      <c r="D445" s="10"/>
      <c r="E445" s="12"/>
      <c r="F445" s="6"/>
      <c r="G445" s="6"/>
      <c r="H445" s="6"/>
      <c r="I445" s="6"/>
      <c r="J445" s="178"/>
      <c r="K445" s="249"/>
      <c r="L445" s="167"/>
      <c r="M445" s="6"/>
      <c r="N445" s="6"/>
      <c r="O445" s="6"/>
      <c r="P445" s="6"/>
      <c r="Q445" s="168"/>
      <c r="S445" s="6"/>
      <c r="T445" s="6"/>
      <c r="U445" s="6"/>
      <c r="V445" s="6"/>
    </row>
    <row r="446" spans="2:22" s="18" customFormat="1" ht="15.75" customHeight="1" x14ac:dyDescent="0.2">
      <c r="B446" s="6"/>
      <c r="C446" s="166"/>
      <c r="D446" s="10"/>
      <c r="E446" s="12"/>
      <c r="F446" s="6"/>
      <c r="G446" s="6"/>
      <c r="H446" s="6"/>
      <c r="I446" s="6"/>
      <c r="J446" s="178"/>
      <c r="K446" s="249"/>
      <c r="L446" s="167"/>
      <c r="M446" s="6"/>
      <c r="N446" s="6"/>
      <c r="O446" s="6"/>
      <c r="P446" s="6"/>
      <c r="Q446" s="168"/>
      <c r="S446" s="6"/>
      <c r="T446" s="6"/>
      <c r="U446" s="6"/>
      <c r="V446" s="6"/>
    </row>
    <row r="447" spans="2:22" s="18" customFormat="1" ht="15.75" customHeight="1" x14ac:dyDescent="0.2">
      <c r="B447" s="6"/>
      <c r="C447" s="166"/>
      <c r="D447" s="10"/>
      <c r="E447" s="12"/>
      <c r="F447" s="6"/>
      <c r="G447" s="6"/>
      <c r="H447" s="6"/>
      <c r="I447" s="6"/>
      <c r="J447" s="178"/>
      <c r="K447" s="249"/>
      <c r="L447" s="167"/>
      <c r="M447" s="6"/>
      <c r="N447" s="6"/>
      <c r="O447" s="6"/>
      <c r="P447" s="6"/>
      <c r="Q447" s="168"/>
      <c r="S447" s="6"/>
      <c r="T447" s="6"/>
      <c r="U447" s="6"/>
      <c r="V447" s="6"/>
    </row>
    <row r="448" spans="2:22" s="18" customFormat="1" ht="15.75" customHeight="1" x14ac:dyDescent="0.2">
      <c r="B448" s="6"/>
      <c r="C448" s="166"/>
      <c r="D448" s="10"/>
      <c r="E448" s="12"/>
      <c r="F448" s="6"/>
      <c r="G448" s="6"/>
      <c r="H448" s="6"/>
      <c r="I448" s="6"/>
      <c r="J448" s="178"/>
      <c r="K448" s="249"/>
      <c r="L448" s="167"/>
      <c r="M448" s="6"/>
      <c r="N448" s="6"/>
      <c r="O448" s="6"/>
      <c r="P448" s="6"/>
      <c r="Q448" s="168"/>
      <c r="S448" s="6"/>
      <c r="T448" s="6"/>
      <c r="U448" s="6"/>
      <c r="V448" s="6"/>
    </row>
    <row r="449" spans="2:22" s="18" customFormat="1" ht="15.75" customHeight="1" x14ac:dyDescent="0.2">
      <c r="B449" s="6"/>
      <c r="C449" s="166"/>
      <c r="D449" s="10"/>
      <c r="E449" s="12"/>
      <c r="F449" s="6"/>
      <c r="G449" s="6"/>
      <c r="H449" s="6"/>
      <c r="I449" s="6"/>
      <c r="J449" s="178"/>
      <c r="K449" s="249"/>
      <c r="L449" s="167"/>
      <c r="M449" s="6"/>
      <c r="N449" s="6"/>
      <c r="O449" s="6"/>
      <c r="P449" s="6"/>
      <c r="Q449" s="168"/>
      <c r="S449" s="6"/>
      <c r="T449" s="6"/>
      <c r="U449" s="6"/>
      <c r="V449" s="6"/>
    </row>
    <row r="450" spans="2:22" s="18" customFormat="1" ht="15.75" customHeight="1" x14ac:dyDescent="0.2">
      <c r="B450" s="6"/>
      <c r="C450" s="166"/>
      <c r="D450" s="10"/>
      <c r="E450" s="12"/>
      <c r="F450" s="6"/>
      <c r="G450" s="6"/>
      <c r="H450" s="6"/>
      <c r="I450" s="6"/>
      <c r="J450" s="178"/>
      <c r="K450" s="249"/>
      <c r="L450" s="167"/>
      <c r="M450" s="6"/>
      <c r="N450" s="6"/>
      <c r="O450" s="6"/>
      <c r="P450" s="6"/>
      <c r="Q450" s="168"/>
      <c r="S450" s="6"/>
      <c r="T450" s="6"/>
      <c r="U450" s="6"/>
      <c r="V450" s="6"/>
    </row>
    <row r="451" spans="2:22" s="18" customFormat="1" ht="15.75" customHeight="1" x14ac:dyDescent="0.2">
      <c r="B451" s="6"/>
      <c r="C451" s="166"/>
      <c r="D451" s="10"/>
      <c r="E451" s="12"/>
      <c r="F451" s="6"/>
      <c r="G451" s="6"/>
      <c r="H451" s="6"/>
      <c r="I451" s="6"/>
      <c r="J451" s="178"/>
      <c r="K451" s="249"/>
      <c r="L451" s="167"/>
      <c r="M451" s="6"/>
      <c r="N451" s="6"/>
      <c r="O451" s="6"/>
      <c r="P451" s="6"/>
      <c r="Q451" s="168"/>
      <c r="S451" s="6"/>
      <c r="T451" s="6"/>
      <c r="U451" s="6"/>
      <c r="V451" s="6"/>
    </row>
    <row r="452" spans="2:22" s="18" customFormat="1" ht="15.75" customHeight="1" x14ac:dyDescent="0.2">
      <c r="B452" s="6"/>
      <c r="C452" s="166"/>
      <c r="D452" s="10"/>
      <c r="E452" s="12"/>
      <c r="F452" s="6"/>
      <c r="G452" s="6"/>
      <c r="H452" s="6"/>
      <c r="I452" s="6"/>
      <c r="J452" s="178"/>
      <c r="K452" s="249"/>
      <c r="L452" s="167"/>
      <c r="M452" s="6"/>
      <c r="N452" s="6"/>
      <c r="O452" s="6"/>
      <c r="P452" s="6"/>
      <c r="Q452" s="168"/>
      <c r="S452" s="6"/>
      <c r="T452" s="6"/>
      <c r="U452" s="6"/>
      <c r="V452" s="6"/>
    </row>
    <row r="453" spans="2:22" s="18" customFormat="1" ht="15.75" customHeight="1" x14ac:dyDescent="0.2">
      <c r="B453" s="6"/>
      <c r="C453" s="166"/>
      <c r="D453" s="10"/>
      <c r="E453" s="12"/>
      <c r="F453" s="6"/>
      <c r="G453" s="6"/>
      <c r="H453" s="6"/>
      <c r="I453" s="6"/>
      <c r="J453" s="178"/>
      <c r="K453" s="249"/>
      <c r="L453" s="167"/>
      <c r="M453" s="6"/>
      <c r="N453" s="6"/>
      <c r="O453" s="6"/>
      <c r="P453" s="6"/>
      <c r="Q453" s="168"/>
      <c r="S453" s="6"/>
      <c r="T453" s="6"/>
      <c r="U453" s="6"/>
      <c r="V453" s="6"/>
    </row>
    <row r="454" spans="2:22" s="18" customFormat="1" ht="15.75" customHeight="1" x14ac:dyDescent="0.2">
      <c r="B454" s="6"/>
      <c r="C454" s="166"/>
      <c r="D454" s="10"/>
      <c r="E454" s="12"/>
      <c r="F454" s="6"/>
      <c r="G454" s="6"/>
      <c r="H454" s="6"/>
      <c r="I454" s="6"/>
      <c r="J454" s="178"/>
      <c r="K454" s="249"/>
      <c r="L454" s="167"/>
      <c r="M454" s="6"/>
      <c r="N454" s="6"/>
      <c r="O454" s="6"/>
      <c r="P454" s="6"/>
      <c r="Q454" s="168"/>
      <c r="S454" s="6"/>
      <c r="T454" s="6"/>
      <c r="U454" s="6"/>
      <c r="V454" s="6"/>
    </row>
    <row r="455" spans="2:22" s="18" customFormat="1" ht="15.75" customHeight="1" x14ac:dyDescent="0.2">
      <c r="B455" s="6"/>
      <c r="C455" s="166"/>
      <c r="D455" s="10"/>
      <c r="E455" s="12"/>
      <c r="F455" s="6"/>
      <c r="G455" s="6"/>
      <c r="H455" s="6"/>
      <c r="I455" s="6"/>
      <c r="J455" s="178"/>
      <c r="K455" s="249"/>
      <c r="L455" s="167"/>
      <c r="M455" s="6"/>
      <c r="N455" s="6"/>
      <c r="O455" s="6"/>
      <c r="P455" s="6"/>
      <c r="Q455" s="168"/>
      <c r="S455" s="6"/>
      <c r="T455" s="6"/>
      <c r="U455" s="6"/>
      <c r="V455" s="6"/>
    </row>
    <row r="456" spans="2:22" s="18" customFormat="1" ht="15.75" customHeight="1" x14ac:dyDescent="0.2">
      <c r="B456" s="6"/>
      <c r="C456" s="166"/>
      <c r="D456" s="10"/>
      <c r="E456" s="12"/>
      <c r="F456" s="6"/>
      <c r="G456" s="6"/>
      <c r="H456" s="6"/>
      <c r="I456" s="6"/>
      <c r="J456" s="178"/>
      <c r="K456" s="249"/>
      <c r="L456" s="167"/>
      <c r="M456" s="6"/>
      <c r="N456" s="6"/>
      <c r="O456" s="6"/>
      <c r="P456" s="6"/>
      <c r="Q456" s="168"/>
      <c r="S456" s="6"/>
      <c r="T456" s="6"/>
      <c r="U456" s="6"/>
      <c r="V456" s="6"/>
    </row>
    <row r="457" spans="2:22" s="18" customFormat="1" ht="15.75" customHeight="1" x14ac:dyDescent="0.2">
      <c r="B457" s="6"/>
      <c r="C457" s="166"/>
      <c r="D457" s="10"/>
      <c r="E457" s="12"/>
      <c r="F457" s="6"/>
      <c r="G457" s="6"/>
      <c r="H457" s="6"/>
      <c r="I457" s="6"/>
      <c r="J457" s="178"/>
      <c r="K457" s="249"/>
      <c r="L457" s="167"/>
      <c r="M457" s="6"/>
      <c r="N457" s="6"/>
      <c r="O457" s="6"/>
      <c r="P457" s="6"/>
      <c r="Q457" s="168"/>
      <c r="S457" s="6"/>
      <c r="T457" s="6"/>
      <c r="U457" s="6"/>
      <c r="V457" s="6"/>
    </row>
    <row r="458" spans="2:22" s="18" customFormat="1" ht="15.75" customHeight="1" x14ac:dyDescent="0.2">
      <c r="B458" s="6"/>
      <c r="C458" s="166"/>
      <c r="D458" s="10"/>
      <c r="E458" s="12"/>
      <c r="F458" s="6"/>
      <c r="G458" s="6"/>
      <c r="H458" s="6"/>
      <c r="I458" s="6"/>
      <c r="J458" s="178"/>
      <c r="K458" s="249"/>
      <c r="L458" s="167"/>
      <c r="M458" s="6"/>
      <c r="N458" s="6"/>
      <c r="O458" s="6"/>
      <c r="P458" s="6"/>
      <c r="Q458" s="168"/>
      <c r="S458" s="6"/>
      <c r="T458" s="6"/>
      <c r="U458" s="6"/>
      <c r="V458" s="6"/>
    </row>
    <row r="459" spans="2:22" s="18" customFormat="1" ht="15.75" customHeight="1" x14ac:dyDescent="0.2">
      <c r="B459" s="6"/>
      <c r="C459" s="166"/>
      <c r="D459" s="10"/>
      <c r="E459" s="12"/>
      <c r="F459" s="6"/>
      <c r="G459" s="6"/>
      <c r="H459" s="6"/>
      <c r="I459" s="6"/>
      <c r="J459" s="178"/>
      <c r="K459" s="249"/>
      <c r="L459" s="167"/>
      <c r="M459" s="6"/>
      <c r="N459" s="6"/>
      <c r="O459" s="6"/>
      <c r="P459" s="6"/>
      <c r="Q459" s="168"/>
      <c r="S459" s="6"/>
      <c r="T459" s="6"/>
      <c r="U459" s="6"/>
      <c r="V459" s="6"/>
    </row>
    <row r="460" spans="2:22" s="18" customFormat="1" ht="15.75" customHeight="1" x14ac:dyDescent="0.2">
      <c r="B460" s="6"/>
      <c r="C460" s="166"/>
      <c r="D460" s="10"/>
      <c r="E460" s="12"/>
      <c r="F460" s="6"/>
      <c r="G460" s="6"/>
      <c r="H460" s="6"/>
      <c r="I460" s="6"/>
      <c r="J460" s="178"/>
      <c r="K460" s="249"/>
      <c r="L460" s="167"/>
      <c r="M460" s="6"/>
      <c r="N460" s="6"/>
      <c r="O460" s="6"/>
      <c r="P460" s="6"/>
      <c r="Q460" s="168"/>
      <c r="S460" s="6"/>
      <c r="T460" s="6"/>
      <c r="U460" s="6"/>
      <c r="V460" s="6"/>
    </row>
    <row r="461" spans="2:22" s="18" customFormat="1" ht="15.75" customHeight="1" x14ac:dyDescent="0.2">
      <c r="B461" s="6"/>
      <c r="C461" s="166"/>
      <c r="D461" s="10"/>
      <c r="E461" s="12"/>
      <c r="F461" s="6"/>
      <c r="G461" s="6"/>
      <c r="H461" s="6"/>
      <c r="I461" s="6"/>
      <c r="J461" s="178"/>
      <c r="K461" s="249"/>
      <c r="L461" s="167"/>
      <c r="M461" s="6"/>
      <c r="N461" s="6"/>
      <c r="O461" s="6"/>
      <c r="P461" s="6"/>
      <c r="Q461" s="168"/>
      <c r="S461" s="6"/>
      <c r="T461" s="6"/>
      <c r="U461" s="6"/>
      <c r="V461" s="6"/>
    </row>
    <row r="462" spans="2:22" s="18" customFormat="1" ht="15.75" customHeight="1" x14ac:dyDescent="0.2">
      <c r="B462" s="6"/>
      <c r="C462" s="166"/>
      <c r="D462" s="10"/>
      <c r="E462" s="12"/>
      <c r="F462" s="6"/>
      <c r="G462" s="6"/>
      <c r="H462" s="6"/>
      <c r="I462" s="6"/>
      <c r="J462" s="178"/>
      <c r="K462" s="249"/>
      <c r="L462" s="167"/>
      <c r="M462" s="6"/>
      <c r="N462" s="6"/>
      <c r="O462" s="6"/>
      <c r="P462" s="6"/>
      <c r="Q462" s="168"/>
      <c r="S462" s="6"/>
      <c r="T462" s="6"/>
      <c r="U462" s="6"/>
      <c r="V462" s="6"/>
    </row>
    <row r="463" spans="2:22" s="18" customFormat="1" ht="15.75" customHeight="1" x14ac:dyDescent="0.2">
      <c r="B463" s="6"/>
      <c r="C463" s="166"/>
      <c r="D463" s="10"/>
      <c r="E463" s="12"/>
      <c r="F463" s="6"/>
      <c r="G463" s="6"/>
      <c r="H463" s="6"/>
      <c r="I463" s="6"/>
      <c r="J463" s="178"/>
      <c r="K463" s="249"/>
      <c r="L463" s="167"/>
      <c r="M463" s="6"/>
      <c r="N463" s="6"/>
      <c r="O463" s="6"/>
      <c r="P463" s="6"/>
      <c r="Q463" s="168"/>
      <c r="S463" s="6"/>
      <c r="T463" s="6"/>
      <c r="U463" s="6"/>
      <c r="V463" s="6"/>
    </row>
    <row r="464" spans="2:22" s="18" customFormat="1" ht="15.75" customHeight="1" x14ac:dyDescent="0.2">
      <c r="B464" s="6"/>
      <c r="C464" s="166"/>
      <c r="D464" s="10"/>
      <c r="E464" s="12"/>
      <c r="F464" s="6"/>
      <c r="G464" s="6"/>
      <c r="H464" s="6"/>
      <c r="I464" s="6"/>
      <c r="J464" s="178"/>
      <c r="K464" s="249"/>
      <c r="L464" s="167"/>
      <c r="M464" s="6"/>
      <c r="N464" s="6"/>
      <c r="O464" s="6"/>
      <c r="P464" s="6"/>
      <c r="Q464" s="168"/>
      <c r="S464" s="6"/>
      <c r="T464" s="6"/>
      <c r="U464" s="6"/>
      <c r="V464" s="6"/>
    </row>
    <row r="465" spans="2:22" s="18" customFormat="1" ht="15.75" customHeight="1" x14ac:dyDescent="0.2">
      <c r="B465" s="6"/>
      <c r="C465" s="166"/>
      <c r="D465" s="10"/>
      <c r="E465" s="12"/>
      <c r="F465" s="6"/>
      <c r="G465" s="6"/>
      <c r="H465" s="6"/>
      <c r="I465" s="6"/>
      <c r="J465" s="178"/>
      <c r="K465" s="249"/>
      <c r="L465" s="167"/>
      <c r="M465" s="6"/>
      <c r="N465" s="6"/>
      <c r="O465" s="6"/>
      <c r="P465" s="6"/>
      <c r="Q465" s="168"/>
      <c r="S465" s="6"/>
      <c r="T465" s="6"/>
      <c r="U465" s="6"/>
      <c r="V465" s="6"/>
    </row>
    <row r="466" spans="2:22" s="18" customFormat="1" ht="15.75" customHeight="1" x14ac:dyDescent="0.2">
      <c r="B466" s="6"/>
      <c r="C466" s="166"/>
      <c r="D466" s="10"/>
      <c r="E466" s="12"/>
      <c r="F466" s="6"/>
      <c r="G466" s="6"/>
      <c r="H466" s="6"/>
      <c r="I466" s="6"/>
      <c r="J466" s="178"/>
      <c r="K466" s="249"/>
      <c r="L466" s="167"/>
      <c r="M466" s="6"/>
      <c r="N466" s="6"/>
      <c r="O466" s="6"/>
      <c r="P466" s="6"/>
      <c r="Q466" s="168"/>
      <c r="S466" s="6"/>
      <c r="T466" s="6"/>
      <c r="U466" s="6"/>
      <c r="V466" s="6"/>
    </row>
    <row r="467" spans="2:22" s="18" customFormat="1" ht="15.75" customHeight="1" x14ac:dyDescent="0.2">
      <c r="B467" s="6"/>
      <c r="C467" s="166"/>
      <c r="D467" s="10"/>
      <c r="E467" s="12"/>
      <c r="F467" s="6"/>
      <c r="G467" s="6"/>
      <c r="H467" s="6"/>
      <c r="I467" s="6"/>
      <c r="J467" s="178"/>
      <c r="K467" s="249"/>
      <c r="L467" s="167"/>
      <c r="M467" s="6"/>
      <c r="N467" s="6"/>
      <c r="O467" s="6"/>
      <c r="P467" s="6"/>
      <c r="Q467" s="168"/>
      <c r="S467" s="6"/>
      <c r="T467" s="6"/>
      <c r="U467" s="6"/>
      <c r="V467" s="6"/>
    </row>
    <row r="468" spans="2:22" s="18" customFormat="1" ht="15.75" customHeight="1" x14ac:dyDescent="0.2">
      <c r="B468" s="6"/>
      <c r="C468" s="166"/>
      <c r="D468" s="10"/>
      <c r="E468" s="12"/>
      <c r="F468" s="6"/>
      <c r="G468" s="6"/>
      <c r="H468" s="6"/>
      <c r="I468" s="6"/>
      <c r="J468" s="178"/>
      <c r="K468" s="249"/>
      <c r="L468" s="167"/>
      <c r="M468" s="6"/>
      <c r="N468" s="6"/>
      <c r="O468" s="6"/>
      <c r="P468" s="6"/>
      <c r="Q468" s="168"/>
      <c r="S468" s="6"/>
      <c r="T468" s="6"/>
      <c r="U468" s="6"/>
      <c r="V468" s="6"/>
    </row>
    <row r="469" spans="2:22" s="18" customFormat="1" ht="15.75" customHeight="1" x14ac:dyDescent="0.2">
      <c r="B469" s="6"/>
      <c r="C469" s="166"/>
      <c r="D469" s="10"/>
      <c r="E469" s="12"/>
      <c r="F469" s="6"/>
      <c r="G469" s="6"/>
      <c r="H469" s="6"/>
      <c r="I469" s="6"/>
      <c r="J469" s="178"/>
      <c r="K469" s="249"/>
      <c r="L469" s="167"/>
      <c r="M469" s="6"/>
      <c r="N469" s="6"/>
      <c r="O469" s="6"/>
      <c r="P469" s="6"/>
      <c r="Q469" s="168"/>
      <c r="S469" s="6"/>
      <c r="T469" s="6"/>
      <c r="U469" s="6"/>
      <c r="V469" s="6"/>
    </row>
    <row r="470" spans="2:22" s="18" customFormat="1" ht="15.75" customHeight="1" x14ac:dyDescent="0.2">
      <c r="B470" s="6"/>
      <c r="C470" s="166"/>
      <c r="D470" s="10"/>
      <c r="E470" s="12"/>
      <c r="F470" s="6"/>
      <c r="G470" s="6"/>
      <c r="H470" s="6"/>
      <c r="I470" s="6"/>
      <c r="J470" s="178"/>
      <c r="K470" s="249"/>
      <c r="L470" s="167"/>
      <c r="M470" s="6"/>
      <c r="N470" s="6"/>
      <c r="O470" s="6"/>
      <c r="P470" s="6"/>
      <c r="Q470" s="168"/>
      <c r="S470" s="6"/>
      <c r="T470" s="6"/>
      <c r="U470" s="6"/>
      <c r="V470" s="6"/>
    </row>
    <row r="471" spans="2:22" s="18" customFormat="1" ht="15.75" customHeight="1" x14ac:dyDescent="0.2">
      <c r="B471" s="6"/>
      <c r="C471" s="166"/>
      <c r="D471" s="10"/>
      <c r="E471" s="12"/>
      <c r="F471" s="6"/>
      <c r="G471" s="6"/>
      <c r="H471" s="6"/>
      <c r="I471" s="6"/>
      <c r="J471" s="178"/>
      <c r="K471" s="249"/>
      <c r="L471" s="167"/>
      <c r="M471" s="6"/>
      <c r="N471" s="6"/>
      <c r="O471" s="6"/>
      <c r="P471" s="6"/>
      <c r="Q471" s="168"/>
      <c r="S471" s="6"/>
      <c r="T471" s="6"/>
      <c r="U471" s="6"/>
      <c r="V471" s="6"/>
    </row>
    <row r="472" spans="2:22" s="18" customFormat="1" ht="15.75" customHeight="1" x14ac:dyDescent="0.2">
      <c r="B472" s="6"/>
      <c r="C472" s="166"/>
      <c r="D472" s="10"/>
      <c r="E472" s="12"/>
      <c r="F472" s="6"/>
      <c r="G472" s="6"/>
      <c r="H472" s="6"/>
      <c r="I472" s="6"/>
      <c r="J472" s="178"/>
      <c r="K472" s="249"/>
      <c r="L472" s="167"/>
      <c r="M472" s="6"/>
      <c r="N472" s="6"/>
      <c r="O472" s="6"/>
      <c r="P472" s="6"/>
      <c r="Q472" s="168"/>
      <c r="S472" s="6"/>
      <c r="T472" s="6"/>
      <c r="U472" s="6"/>
      <c r="V472" s="6"/>
    </row>
    <row r="473" spans="2:22" s="18" customFormat="1" ht="15.75" customHeight="1" x14ac:dyDescent="0.2">
      <c r="B473" s="6"/>
      <c r="C473" s="166"/>
      <c r="D473" s="10"/>
      <c r="E473" s="12"/>
      <c r="F473" s="6"/>
      <c r="G473" s="6"/>
      <c r="H473" s="6"/>
      <c r="I473" s="6"/>
      <c r="J473" s="178"/>
      <c r="K473" s="249"/>
      <c r="L473" s="167"/>
      <c r="M473" s="6"/>
      <c r="N473" s="6"/>
      <c r="O473" s="6"/>
      <c r="P473" s="6"/>
      <c r="Q473" s="168"/>
      <c r="S473" s="6"/>
      <c r="T473" s="6"/>
      <c r="U473" s="6"/>
      <c r="V473" s="6"/>
    </row>
    <row r="474" spans="2:22" s="18" customFormat="1" ht="15.75" customHeight="1" x14ac:dyDescent="0.2">
      <c r="B474" s="6"/>
      <c r="C474" s="166"/>
      <c r="D474" s="10"/>
      <c r="E474" s="12"/>
      <c r="F474" s="6"/>
      <c r="G474" s="6"/>
      <c r="H474" s="6"/>
      <c r="I474" s="6"/>
      <c r="J474" s="178"/>
      <c r="K474" s="249"/>
      <c r="L474" s="167"/>
      <c r="M474" s="6"/>
      <c r="N474" s="6"/>
      <c r="O474" s="6"/>
      <c r="P474" s="6"/>
      <c r="Q474" s="168"/>
      <c r="S474" s="6"/>
      <c r="T474" s="6"/>
      <c r="U474" s="6"/>
      <c r="V474" s="6"/>
    </row>
    <row r="475" spans="2:22" s="18" customFormat="1" ht="15.75" customHeight="1" x14ac:dyDescent="0.2">
      <c r="B475" s="6"/>
      <c r="C475" s="166"/>
      <c r="D475" s="10"/>
      <c r="E475" s="12"/>
      <c r="F475" s="6"/>
      <c r="G475" s="6"/>
      <c r="H475" s="6"/>
      <c r="I475" s="6"/>
      <c r="J475" s="178"/>
      <c r="K475" s="249"/>
      <c r="L475" s="167"/>
      <c r="M475" s="6"/>
      <c r="N475" s="6"/>
      <c r="O475" s="6"/>
      <c r="P475" s="6"/>
      <c r="Q475" s="168"/>
      <c r="S475" s="6"/>
      <c r="T475" s="6"/>
      <c r="U475" s="6"/>
      <c r="V475" s="6"/>
    </row>
    <row r="476" spans="2:22" s="18" customFormat="1" ht="15.75" customHeight="1" x14ac:dyDescent="0.2">
      <c r="B476" s="6"/>
      <c r="C476" s="166"/>
      <c r="D476" s="10"/>
      <c r="E476" s="12"/>
      <c r="F476" s="6"/>
      <c r="G476" s="6"/>
      <c r="H476" s="6"/>
      <c r="I476" s="6"/>
      <c r="J476" s="178"/>
      <c r="K476" s="249"/>
      <c r="L476" s="167"/>
      <c r="M476" s="6"/>
      <c r="N476" s="6"/>
      <c r="O476" s="6"/>
      <c r="P476" s="6"/>
      <c r="Q476" s="168"/>
      <c r="S476" s="6"/>
      <c r="T476" s="6"/>
      <c r="U476" s="6"/>
      <c r="V476" s="6"/>
    </row>
    <row r="477" spans="2:22" s="18" customFormat="1" ht="15.75" customHeight="1" x14ac:dyDescent="0.2">
      <c r="B477" s="6"/>
      <c r="C477" s="166"/>
      <c r="D477" s="10"/>
      <c r="E477" s="12"/>
      <c r="F477" s="6"/>
      <c r="G477" s="6"/>
      <c r="H477" s="6"/>
      <c r="I477" s="6"/>
      <c r="J477" s="178"/>
      <c r="K477" s="249"/>
      <c r="L477" s="167"/>
      <c r="M477" s="6"/>
      <c r="N477" s="6"/>
      <c r="O477" s="6"/>
      <c r="P477" s="6"/>
      <c r="Q477" s="168"/>
      <c r="S477" s="6"/>
      <c r="T477" s="6"/>
      <c r="U477" s="6"/>
      <c r="V477" s="6"/>
    </row>
    <row r="478" spans="2:22" s="18" customFormat="1" ht="15.75" customHeight="1" x14ac:dyDescent="0.2">
      <c r="B478" s="6"/>
      <c r="C478" s="166"/>
      <c r="D478" s="10"/>
      <c r="E478" s="12"/>
      <c r="F478" s="6"/>
      <c r="G478" s="6"/>
      <c r="H478" s="6"/>
      <c r="I478" s="6"/>
      <c r="J478" s="178"/>
      <c r="K478" s="249"/>
      <c r="L478" s="167"/>
      <c r="M478" s="6"/>
      <c r="N478" s="6"/>
      <c r="O478" s="6"/>
      <c r="P478" s="6"/>
      <c r="Q478" s="168"/>
      <c r="S478" s="6"/>
      <c r="T478" s="6"/>
      <c r="U478" s="6"/>
      <c r="V478" s="6"/>
    </row>
    <row r="479" spans="2:22" s="18" customFormat="1" ht="15.75" customHeight="1" x14ac:dyDescent="0.2">
      <c r="B479" s="6"/>
      <c r="C479" s="166"/>
      <c r="D479" s="10"/>
      <c r="E479" s="12"/>
      <c r="F479" s="6"/>
      <c r="G479" s="6"/>
      <c r="H479" s="6"/>
      <c r="I479" s="6"/>
      <c r="J479" s="178"/>
      <c r="K479" s="249"/>
      <c r="L479" s="167"/>
      <c r="M479" s="6"/>
      <c r="N479" s="6"/>
      <c r="O479" s="6"/>
      <c r="P479" s="6"/>
      <c r="Q479" s="168"/>
      <c r="S479" s="6"/>
      <c r="T479" s="6"/>
      <c r="U479" s="6"/>
      <c r="V479" s="6"/>
    </row>
    <row r="480" spans="2:22" s="18" customFormat="1" ht="15.75" customHeight="1" x14ac:dyDescent="0.2">
      <c r="B480" s="6"/>
      <c r="C480" s="166"/>
      <c r="D480" s="10"/>
      <c r="E480" s="12"/>
      <c r="F480" s="6"/>
      <c r="G480" s="6"/>
      <c r="H480" s="6"/>
      <c r="I480" s="6"/>
      <c r="J480" s="178"/>
      <c r="K480" s="249"/>
      <c r="L480" s="167"/>
      <c r="M480" s="6"/>
      <c r="N480" s="6"/>
      <c r="O480" s="6"/>
      <c r="P480" s="6"/>
      <c r="Q480" s="168"/>
      <c r="S480" s="6"/>
      <c r="T480" s="6"/>
      <c r="U480" s="6"/>
      <c r="V480" s="6"/>
    </row>
    <row r="481" spans="2:22" s="18" customFormat="1" ht="15.75" customHeight="1" x14ac:dyDescent="0.2">
      <c r="B481" s="6"/>
      <c r="C481" s="166"/>
      <c r="D481" s="10"/>
      <c r="E481" s="12"/>
      <c r="F481" s="6"/>
      <c r="G481" s="6"/>
      <c r="H481" s="6"/>
      <c r="I481" s="6"/>
      <c r="J481" s="178"/>
      <c r="K481" s="249"/>
      <c r="L481" s="167"/>
      <c r="M481" s="6"/>
      <c r="N481" s="6"/>
      <c r="O481" s="6"/>
      <c r="P481" s="6"/>
      <c r="Q481" s="168"/>
      <c r="S481" s="6"/>
      <c r="T481" s="6"/>
      <c r="U481" s="6"/>
      <c r="V481" s="6"/>
    </row>
    <row r="482" spans="2:22" s="18" customFormat="1" ht="15.75" customHeight="1" x14ac:dyDescent="0.2">
      <c r="B482" s="6"/>
      <c r="C482" s="166"/>
      <c r="D482" s="10"/>
      <c r="E482" s="12"/>
      <c r="F482" s="6"/>
      <c r="G482" s="6"/>
      <c r="H482" s="6"/>
      <c r="I482" s="6"/>
      <c r="J482" s="178"/>
      <c r="K482" s="249"/>
      <c r="L482" s="167"/>
      <c r="M482" s="6"/>
      <c r="N482" s="6"/>
      <c r="O482" s="6"/>
      <c r="P482" s="6"/>
      <c r="Q482" s="168"/>
      <c r="S482" s="6"/>
      <c r="T482" s="6"/>
      <c r="U482" s="6"/>
      <c r="V482" s="6"/>
    </row>
    <row r="483" spans="2:22" s="18" customFormat="1" ht="15.75" customHeight="1" x14ac:dyDescent="0.2">
      <c r="B483" s="6"/>
      <c r="C483" s="166"/>
      <c r="D483" s="10"/>
      <c r="E483" s="12"/>
      <c r="F483" s="6"/>
      <c r="G483" s="6"/>
      <c r="H483" s="6"/>
      <c r="I483" s="6"/>
      <c r="J483" s="178"/>
      <c r="K483" s="249"/>
      <c r="L483" s="167"/>
      <c r="M483" s="6"/>
      <c r="N483" s="6"/>
      <c r="O483" s="6"/>
      <c r="P483" s="6"/>
      <c r="Q483" s="168"/>
      <c r="S483" s="6"/>
      <c r="T483" s="6"/>
      <c r="U483" s="6"/>
      <c r="V483" s="6"/>
    </row>
    <row r="484" spans="2:22" s="18" customFormat="1" ht="15.75" customHeight="1" x14ac:dyDescent="0.2">
      <c r="B484" s="6"/>
      <c r="C484" s="166"/>
      <c r="D484" s="10"/>
      <c r="E484" s="12"/>
      <c r="F484" s="6"/>
      <c r="G484" s="6"/>
      <c r="H484" s="6"/>
      <c r="I484" s="6"/>
      <c r="J484" s="178"/>
      <c r="K484" s="249"/>
      <c r="L484" s="167"/>
      <c r="M484" s="6"/>
      <c r="N484" s="6"/>
      <c r="O484" s="6"/>
      <c r="P484" s="6"/>
      <c r="Q484" s="168"/>
      <c r="S484" s="6"/>
      <c r="T484" s="6"/>
      <c r="U484" s="6"/>
      <c r="V484" s="6"/>
    </row>
    <row r="485" spans="2:22" s="18" customFormat="1" ht="15.75" customHeight="1" x14ac:dyDescent="0.2">
      <c r="B485" s="6"/>
      <c r="C485" s="166"/>
      <c r="D485" s="10"/>
      <c r="E485" s="12"/>
      <c r="F485" s="6"/>
      <c r="G485" s="6"/>
      <c r="H485" s="6"/>
      <c r="I485" s="6"/>
      <c r="J485" s="178"/>
      <c r="K485" s="249"/>
      <c r="L485" s="167"/>
      <c r="M485" s="6"/>
      <c r="N485" s="6"/>
      <c r="O485" s="6"/>
      <c r="P485" s="6"/>
      <c r="Q485" s="168"/>
      <c r="S485" s="6"/>
      <c r="T485" s="6"/>
      <c r="U485" s="6"/>
      <c r="V485" s="6"/>
    </row>
    <row r="486" spans="2:22" s="18" customFormat="1" ht="15.75" customHeight="1" x14ac:dyDescent="0.2">
      <c r="B486" s="6"/>
      <c r="C486" s="166"/>
      <c r="D486" s="10"/>
      <c r="E486" s="12"/>
      <c r="F486" s="6"/>
      <c r="G486" s="6"/>
      <c r="H486" s="6"/>
      <c r="I486" s="6"/>
      <c r="J486" s="178"/>
      <c r="K486" s="249"/>
      <c r="L486" s="167"/>
      <c r="M486" s="6"/>
      <c r="N486" s="6"/>
      <c r="O486" s="6"/>
      <c r="P486" s="6"/>
      <c r="Q486" s="168"/>
      <c r="S486" s="6"/>
      <c r="T486" s="6"/>
      <c r="U486" s="6"/>
      <c r="V486" s="6"/>
    </row>
    <row r="487" spans="2:22" s="18" customFormat="1" ht="15.75" customHeight="1" x14ac:dyDescent="0.2">
      <c r="B487" s="6"/>
      <c r="C487" s="166"/>
      <c r="D487" s="10"/>
      <c r="E487" s="12"/>
      <c r="F487" s="6"/>
      <c r="G487" s="6"/>
      <c r="H487" s="6"/>
      <c r="I487" s="6"/>
      <c r="J487" s="178"/>
      <c r="K487" s="249"/>
      <c r="L487" s="167"/>
      <c r="M487" s="6"/>
      <c r="N487" s="6"/>
      <c r="O487" s="6"/>
      <c r="P487" s="6"/>
      <c r="Q487" s="168"/>
      <c r="S487" s="6"/>
      <c r="T487" s="6"/>
      <c r="U487" s="6"/>
      <c r="V487" s="6"/>
    </row>
    <row r="488" spans="2:22" s="18" customFormat="1" ht="15.75" customHeight="1" x14ac:dyDescent="0.2">
      <c r="B488" s="6"/>
      <c r="C488" s="166"/>
      <c r="D488" s="10"/>
      <c r="E488" s="12"/>
      <c r="F488" s="6"/>
      <c r="G488" s="6"/>
      <c r="H488" s="6"/>
      <c r="I488" s="6"/>
      <c r="J488" s="178"/>
      <c r="K488" s="249"/>
      <c r="L488" s="167"/>
      <c r="M488" s="6"/>
      <c r="N488" s="6"/>
      <c r="O488" s="6"/>
      <c r="P488" s="6"/>
      <c r="Q488" s="168"/>
      <c r="S488" s="6"/>
      <c r="T488" s="6"/>
      <c r="U488" s="6"/>
      <c r="V488" s="6"/>
    </row>
    <row r="489" spans="2:22" s="18" customFormat="1" ht="15.75" customHeight="1" x14ac:dyDescent="0.2">
      <c r="B489" s="6"/>
      <c r="C489" s="166"/>
      <c r="D489" s="10"/>
      <c r="E489" s="12"/>
      <c r="F489" s="6"/>
      <c r="G489" s="6"/>
      <c r="H489" s="6"/>
      <c r="I489" s="6"/>
      <c r="J489" s="178"/>
      <c r="K489" s="249"/>
      <c r="L489" s="167"/>
      <c r="M489" s="6"/>
      <c r="N489" s="6"/>
      <c r="O489" s="6"/>
      <c r="P489" s="6"/>
      <c r="Q489" s="168"/>
      <c r="S489" s="6"/>
      <c r="T489" s="6"/>
      <c r="U489" s="6"/>
      <c r="V489" s="6"/>
    </row>
    <row r="490" spans="2:22" s="18" customFormat="1" ht="15.75" customHeight="1" x14ac:dyDescent="0.2">
      <c r="B490" s="6"/>
      <c r="C490" s="166"/>
      <c r="D490" s="10"/>
      <c r="E490" s="12"/>
      <c r="F490" s="6"/>
      <c r="G490" s="6"/>
      <c r="H490" s="6"/>
      <c r="I490" s="6"/>
      <c r="J490" s="178"/>
      <c r="K490" s="249"/>
      <c r="L490" s="167"/>
      <c r="M490" s="6"/>
      <c r="N490" s="6"/>
      <c r="O490" s="6"/>
      <c r="P490" s="6"/>
      <c r="Q490" s="168"/>
      <c r="S490" s="6"/>
      <c r="T490" s="6"/>
      <c r="U490" s="6"/>
      <c r="V490" s="6"/>
    </row>
    <row r="491" spans="2:22" s="18" customFormat="1" ht="15.75" customHeight="1" x14ac:dyDescent="0.2">
      <c r="B491" s="6"/>
      <c r="C491" s="166"/>
      <c r="D491" s="10"/>
      <c r="E491" s="12"/>
      <c r="F491" s="6"/>
      <c r="G491" s="6"/>
      <c r="H491" s="6"/>
      <c r="I491" s="6"/>
      <c r="J491" s="178"/>
      <c r="K491" s="249"/>
      <c r="L491" s="167"/>
      <c r="M491" s="6"/>
      <c r="N491" s="6"/>
      <c r="O491" s="6"/>
      <c r="P491" s="6"/>
      <c r="Q491" s="168"/>
      <c r="S491" s="6"/>
      <c r="T491" s="6"/>
      <c r="U491" s="6"/>
      <c r="V491" s="6"/>
    </row>
    <row r="492" spans="2:22" s="18" customFormat="1" ht="15.75" customHeight="1" x14ac:dyDescent="0.2">
      <c r="B492" s="6"/>
      <c r="C492" s="166"/>
      <c r="D492" s="10"/>
      <c r="E492" s="12"/>
      <c r="F492" s="6"/>
      <c r="G492" s="6"/>
      <c r="H492" s="6"/>
      <c r="I492" s="6"/>
      <c r="J492" s="178"/>
      <c r="K492" s="249"/>
      <c r="L492" s="167"/>
      <c r="M492" s="6"/>
      <c r="N492" s="6"/>
      <c r="O492" s="6"/>
      <c r="P492" s="6"/>
      <c r="Q492" s="168"/>
      <c r="S492" s="6"/>
      <c r="T492" s="6"/>
      <c r="U492" s="6"/>
      <c r="V492" s="6"/>
    </row>
    <row r="493" spans="2:22" s="18" customFormat="1" ht="15.75" customHeight="1" x14ac:dyDescent="0.2">
      <c r="B493" s="6"/>
      <c r="C493" s="166"/>
      <c r="D493" s="10"/>
      <c r="E493" s="12"/>
      <c r="F493" s="6"/>
      <c r="G493" s="6"/>
      <c r="H493" s="6"/>
      <c r="I493" s="6"/>
      <c r="J493" s="178"/>
      <c r="K493" s="249"/>
      <c r="L493" s="167"/>
      <c r="M493" s="6"/>
      <c r="N493" s="6"/>
      <c r="O493" s="6"/>
      <c r="P493" s="6"/>
      <c r="Q493" s="168"/>
      <c r="S493" s="6"/>
      <c r="T493" s="6"/>
      <c r="U493" s="6"/>
      <c r="V493" s="6"/>
    </row>
    <row r="494" spans="2:22" s="18" customFormat="1" ht="15.75" customHeight="1" x14ac:dyDescent="0.2">
      <c r="B494" s="6"/>
      <c r="C494" s="166"/>
      <c r="D494" s="10"/>
      <c r="E494" s="12"/>
      <c r="F494" s="6"/>
      <c r="G494" s="6"/>
      <c r="H494" s="6"/>
      <c r="I494" s="6"/>
      <c r="J494" s="178"/>
      <c r="K494" s="249"/>
      <c r="L494" s="167"/>
      <c r="M494" s="6"/>
      <c r="N494" s="6"/>
      <c r="O494" s="6"/>
      <c r="P494" s="6"/>
      <c r="Q494" s="168"/>
      <c r="S494" s="6"/>
      <c r="T494" s="6"/>
      <c r="U494" s="6"/>
      <c r="V494" s="6"/>
    </row>
    <row r="495" spans="2:22" s="18" customFormat="1" ht="15.75" customHeight="1" x14ac:dyDescent="0.2">
      <c r="B495" s="6"/>
      <c r="C495" s="166"/>
      <c r="D495" s="10"/>
      <c r="E495" s="12"/>
      <c r="F495" s="6"/>
      <c r="G495" s="6"/>
      <c r="H495" s="6"/>
      <c r="I495" s="6"/>
      <c r="J495" s="178"/>
      <c r="K495" s="249"/>
      <c r="L495" s="167"/>
      <c r="M495" s="6"/>
      <c r="N495" s="6"/>
      <c r="O495" s="6"/>
      <c r="P495" s="6"/>
      <c r="Q495" s="168"/>
      <c r="S495" s="6"/>
      <c r="T495" s="6"/>
      <c r="U495" s="6"/>
      <c r="V495" s="6"/>
    </row>
    <row r="496" spans="2:22" s="18" customFormat="1" ht="15.75" customHeight="1" x14ac:dyDescent="0.2">
      <c r="B496" s="6"/>
      <c r="C496" s="166"/>
      <c r="D496" s="10"/>
      <c r="E496" s="12"/>
      <c r="F496" s="6"/>
      <c r="G496" s="6"/>
      <c r="H496" s="6"/>
      <c r="I496" s="6"/>
      <c r="J496" s="178"/>
      <c r="K496" s="249"/>
      <c r="L496" s="167"/>
      <c r="M496" s="6"/>
      <c r="N496" s="6"/>
      <c r="O496" s="6"/>
      <c r="P496" s="6"/>
      <c r="Q496" s="168"/>
      <c r="S496" s="6"/>
      <c r="T496" s="6"/>
      <c r="U496" s="6"/>
      <c r="V496" s="6"/>
    </row>
    <row r="497" spans="2:22" s="18" customFormat="1" ht="15.75" customHeight="1" x14ac:dyDescent="0.2">
      <c r="B497" s="6"/>
      <c r="C497" s="166"/>
      <c r="D497" s="10"/>
      <c r="E497" s="12"/>
      <c r="F497" s="6"/>
      <c r="G497" s="6"/>
      <c r="H497" s="6"/>
      <c r="I497" s="6"/>
      <c r="J497" s="178"/>
      <c r="K497" s="249"/>
      <c r="L497" s="167"/>
      <c r="M497" s="6"/>
      <c r="N497" s="6"/>
      <c r="O497" s="6"/>
      <c r="P497" s="6"/>
      <c r="Q497" s="168"/>
      <c r="S497" s="6"/>
      <c r="T497" s="6"/>
      <c r="U497" s="6"/>
      <c r="V497" s="6"/>
    </row>
    <row r="498" spans="2:22" s="18" customFormat="1" ht="15.75" customHeight="1" x14ac:dyDescent="0.2">
      <c r="B498" s="6"/>
      <c r="C498" s="166"/>
      <c r="D498" s="10"/>
      <c r="E498" s="12"/>
      <c r="F498" s="6"/>
      <c r="G498" s="6"/>
      <c r="H498" s="6"/>
      <c r="I498" s="6"/>
      <c r="J498" s="178"/>
      <c r="K498" s="249"/>
      <c r="L498" s="167"/>
      <c r="M498" s="6"/>
      <c r="N498" s="6"/>
      <c r="O498" s="6"/>
      <c r="P498" s="6"/>
      <c r="Q498" s="168"/>
      <c r="S498" s="6"/>
      <c r="T498" s="6"/>
      <c r="U498" s="6"/>
      <c r="V498" s="6"/>
    </row>
    <row r="499" spans="2:22" s="18" customFormat="1" ht="15.75" customHeight="1" x14ac:dyDescent="0.2">
      <c r="B499" s="6"/>
      <c r="C499" s="166"/>
      <c r="D499" s="10"/>
      <c r="E499" s="12"/>
      <c r="F499" s="6"/>
      <c r="G499" s="6"/>
      <c r="H499" s="6"/>
      <c r="I499" s="6"/>
      <c r="J499" s="178"/>
      <c r="K499" s="249"/>
      <c r="L499" s="167"/>
      <c r="M499" s="6"/>
      <c r="N499" s="6"/>
      <c r="O499" s="6"/>
      <c r="P499" s="6"/>
      <c r="Q499" s="168"/>
      <c r="S499" s="6"/>
      <c r="T499" s="6"/>
      <c r="U499" s="6"/>
      <c r="V499" s="6"/>
    </row>
    <row r="500" spans="2:22" s="18" customFormat="1" ht="15.75" customHeight="1" x14ac:dyDescent="0.2">
      <c r="B500" s="6"/>
      <c r="C500" s="166"/>
      <c r="D500" s="10"/>
      <c r="E500" s="12"/>
      <c r="F500" s="6"/>
      <c r="G500" s="6"/>
      <c r="H500" s="6"/>
      <c r="I500" s="6"/>
      <c r="J500" s="178"/>
      <c r="K500" s="249"/>
      <c r="L500" s="167"/>
      <c r="M500" s="6"/>
      <c r="N500" s="6"/>
      <c r="O500" s="6"/>
      <c r="P500" s="6"/>
      <c r="Q500" s="168"/>
      <c r="S500" s="6"/>
      <c r="T500" s="6"/>
      <c r="U500" s="6"/>
      <c r="V500" s="6"/>
    </row>
    <row r="501" spans="2:22" s="18" customFormat="1" ht="15.75" customHeight="1" x14ac:dyDescent="0.2">
      <c r="B501" s="6"/>
      <c r="C501" s="166"/>
      <c r="D501" s="10"/>
      <c r="E501" s="12"/>
      <c r="F501" s="6"/>
      <c r="G501" s="6"/>
      <c r="H501" s="6"/>
      <c r="I501" s="6"/>
      <c r="J501" s="178"/>
      <c r="K501" s="249"/>
      <c r="L501" s="167"/>
      <c r="M501" s="6"/>
      <c r="N501" s="6"/>
      <c r="O501" s="6"/>
      <c r="P501" s="6"/>
      <c r="Q501" s="168"/>
      <c r="S501" s="6"/>
      <c r="T501" s="6"/>
      <c r="U501" s="6"/>
      <c r="V501" s="6"/>
    </row>
    <row r="502" spans="2:22" s="18" customFormat="1" ht="15.75" customHeight="1" x14ac:dyDescent="0.2">
      <c r="B502" s="6"/>
      <c r="C502" s="166"/>
      <c r="D502" s="10"/>
      <c r="E502" s="12"/>
      <c r="F502" s="6"/>
      <c r="G502" s="6"/>
      <c r="H502" s="6"/>
      <c r="I502" s="6"/>
      <c r="J502" s="178"/>
      <c r="K502" s="249"/>
      <c r="L502" s="167"/>
      <c r="M502" s="6"/>
      <c r="N502" s="6"/>
      <c r="O502" s="6"/>
      <c r="P502" s="6"/>
      <c r="Q502" s="168"/>
      <c r="S502" s="6"/>
      <c r="T502" s="6"/>
      <c r="U502" s="6"/>
      <c r="V502" s="6"/>
    </row>
    <row r="503" spans="2:22" s="18" customFormat="1" ht="15.75" customHeight="1" x14ac:dyDescent="0.2">
      <c r="B503" s="6"/>
      <c r="C503" s="166"/>
      <c r="D503" s="10"/>
      <c r="E503" s="12"/>
      <c r="F503" s="6"/>
      <c r="G503" s="6"/>
      <c r="H503" s="6"/>
      <c r="I503" s="6"/>
      <c r="J503" s="178"/>
      <c r="K503" s="249"/>
      <c r="L503" s="167"/>
      <c r="M503" s="6"/>
      <c r="N503" s="6"/>
      <c r="O503" s="6"/>
      <c r="P503" s="6"/>
      <c r="Q503" s="168"/>
      <c r="S503" s="6"/>
      <c r="T503" s="6"/>
      <c r="U503" s="6"/>
      <c r="V503" s="6"/>
    </row>
    <row r="504" spans="2:22" s="18" customFormat="1" ht="15.75" customHeight="1" x14ac:dyDescent="0.2">
      <c r="B504" s="6"/>
      <c r="C504" s="166"/>
      <c r="D504" s="10"/>
      <c r="E504" s="12"/>
      <c r="F504" s="6"/>
      <c r="G504" s="6"/>
      <c r="H504" s="6"/>
      <c r="I504" s="6"/>
      <c r="J504" s="178"/>
      <c r="K504" s="249"/>
      <c r="L504" s="167"/>
      <c r="M504" s="6"/>
      <c r="N504" s="6"/>
      <c r="O504" s="6"/>
      <c r="P504" s="6"/>
      <c r="Q504" s="168"/>
      <c r="S504" s="6"/>
      <c r="T504" s="6"/>
      <c r="U504" s="6"/>
      <c r="V504" s="6"/>
    </row>
    <row r="505" spans="2:22" s="18" customFormat="1" ht="15.75" customHeight="1" x14ac:dyDescent="0.2">
      <c r="B505" s="6"/>
      <c r="C505" s="166"/>
      <c r="D505" s="10"/>
      <c r="E505" s="12"/>
      <c r="F505" s="6"/>
      <c r="G505" s="6"/>
      <c r="H505" s="6"/>
      <c r="I505" s="6"/>
      <c r="J505" s="178"/>
      <c r="K505" s="249"/>
      <c r="L505" s="167"/>
      <c r="M505" s="6"/>
      <c r="N505" s="6"/>
      <c r="O505" s="6"/>
      <c r="P505" s="6"/>
      <c r="Q505" s="168"/>
      <c r="S505" s="6"/>
      <c r="T505" s="6"/>
      <c r="U505" s="6"/>
      <c r="V505" s="6"/>
    </row>
    <row r="506" spans="2:22" s="18" customFormat="1" ht="15.75" customHeight="1" x14ac:dyDescent="0.2">
      <c r="B506" s="6"/>
      <c r="C506" s="166"/>
      <c r="D506" s="10"/>
      <c r="E506" s="12"/>
      <c r="F506" s="6"/>
      <c r="G506" s="6"/>
      <c r="H506" s="6"/>
      <c r="I506" s="6"/>
      <c r="J506" s="178"/>
      <c r="K506" s="249"/>
      <c r="L506" s="167"/>
      <c r="M506" s="6"/>
      <c r="N506" s="6"/>
      <c r="O506" s="6"/>
      <c r="P506" s="6"/>
      <c r="Q506" s="168"/>
      <c r="S506" s="6"/>
      <c r="T506" s="6"/>
      <c r="U506" s="6"/>
      <c r="V506" s="6"/>
    </row>
    <row r="507" spans="2:22" s="18" customFormat="1" ht="15.75" customHeight="1" x14ac:dyDescent="0.2">
      <c r="B507" s="6"/>
      <c r="C507" s="166"/>
      <c r="D507" s="10"/>
      <c r="E507" s="12"/>
      <c r="F507" s="6"/>
      <c r="G507" s="6"/>
      <c r="H507" s="6"/>
      <c r="I507" s="6"/>
      <c r="J507" s="178"/>
      <c r="K507" s="249"/>
      <c r="L507" s="167"/>
      <c r="M507" s="6"/>
      <c r="N507" s="6"/>
      <c r="O507" s="6"/>
      <c r="P507" s="6"/>
      <c r="Q507" s="168"/>
      <c r="S507" s="6"/>
      <c r="T507" s="6"/>
      <c r="U507" s="6"/>
      <c r="V507" s="6"/>
    </row>
    <row r="508" spans="2:22" s="18" customFormat="1" ht="15.75" customHeight="1" x14ac:dyDescent="0.2">
      <c r="B508" s="6"/>
      <c r="C508" s="166"/>
      <c r="D508" s="10"/>
      <c r="E508" s="12"/>
      <c r="F508" s="6"/>
      <c r="G508" s="6"/>
      <c r="H508" s="6"/>
      <c r="I508" s="6"/>
      <c r="J508" s="178"/>
      <c r="K508" s="249"/>
      <c r="L508" s="167"/>
      <c r="M508" s="6"/>
      <c r="N508" s="6"/>
      <c r="O508" s="6"/>
      <c r="P508" s="6"/>
      <c r="Q508" s="168"/>
      <c r="S508" s="6"/>
      <c r="T508" s="6"/>
      <c r="U508" s="6"/>
      <c r="V508" s="6"/>
    </row>
    <row r="509" spans="2:22" s="18" customFormat="1" ht="15.75" customHeight="1" x14ac:dyDescent="0.2">
      <c r="B509" s="6"/>
      <c r="C509" s="166"/>
      <c r="D509" s="10"/>
      <c r="E509" s="12"/>
      <c r="F509" s="6"/>
      <c r="G509" s="6"/>
      <c r="H509" s="6"/>
      <c r="I509" s="6"/>
      <c r="J509" s="178"/>
      <c r="K509" s="249"/>
      <c r="L509" s="167"/>
      <c r="M509" s="6"/>
      <c r="N509" s="6"/>
      <c r="O509" s="6"/>
      <c r="P509" s="6"/>
      <c r="Q509" s="168"/>
      <c r="S509" s="6"/>
      <c r="T509" s="6"/>
      <c r="U509" s="6"/>
      <c r="V509" s="6"/>
    </row>
    <row r="510" spans="2:22" s="18" customFormat="1" ht="15.75" customHeight="1" x14ac:dyDescent="0.2">
      <c r="B510" s="6"/>
      <c r="C510" s="166"/>
      <c r="D510" s="10"/>
      <c r="E510" s="12"/>
      <c r="F510" s="6"/>
      <c r="G510" s="6"/>
      <c r="H510" s="6"/>
      <c r="I510" s="6"/>
      <c r="J510" s="178"/>
      <c r="K510" s="249"/>
      <c r="L510" s="167"/>
      <c r="M510" s="6"/>
      <c r="N510" s="6"/>
      <c r="O510" s="6"/>
      <c r="P510" s="6"/>
      <c r="Q510" s="168"/>
      <c r="S510" s="6"/>
      <c r="T510" s="6"/>
      <c r="U510" s="6"/>
      <c r="V510" s="6"/>
    </row>
    <row r="511" spans="2:22" s="18" customFormat="1" ht="15.75" customHeight="1" x14ac:dyDescent="0.2">
      <c r="B511" s="6"/>
      <c r="C511" s="166"/>
      <c r="D511" s="10"/>
      <c r="E511" s="12"/>
      <c r="F511" s="6"/>
      <c r="G511" s="6"/>
      <c r="H511" s="6"/>
      <c r="I511" s="6"/>
      <c r="J511" s="178"/>
      <c r="K511" s="249"/>
      <c r="L511" s="167"/>
      <c r="M511" s="6"/>
      <c r="N511" s="6"/>
      <c r="O511" s="6"/>
      <c r="P511" s="6"/>
      <c r="Q511" s="168"/>
      <c r="S511" s="6"/>
      <c r="T511" s="6"/>
      <c r="U511" s="6"/>
      <c r="V511" s="6"/>
    </row>
    <row r="512" spans="2:22" s="18" customFormat="1" ht="15.75" customHeight="1" x14ac:dyDescent="0.2">
      <c r="B512" s="6"/>
      <c r="C512" s="166"/>
      <c r="D512" s="10"/>
      <c r="E512" s="12"/>
      <c r="F512" s="6"/>
      <c r="G512" s="6"/>
      <c r="H512" s="6"/>
      <c r="I512" s="6"/>
      <c r="J512" s="178"/>
      <c r="K512" s="249"/>
      <c r="L512" s="167"/>
      <c r="M512" s="6"/>
      <c r="N512" s="6"/>
      <c r="O512" s="6"/>
      <c r="P512" s="6"/>
      <c r="Q512" s="168"/>
      <c r="S512" s="6"/>
      <c r="T512" s="6"/>
      <c r="U512" s="6"/>
      <c r="V512" s="6"/>
    </row>
    <row r="513" spans="2:22" s="18" customFormat="1" ht="15.75" customHeight="1" x14ac:dyDescent="0.2">
      <c r="B513" s="6"/>
      <c r="C513" s="166"/>
      <c r="D513" s="10"/>
      <c r="E513" s="12"/>
      <c r="F513" s="6"/>
      <c r="G513" s="6"/>
      <c r="H513" s="6"/>
      <c r="I513" s="6"/>
      <c r="J513" s="178"/>
      <c r="K513" s="249"/>
      <c r="L513" s="167"/>
      <c r="M513" s="6"/>
      <c r="N513" s="6"/>
      <c r="O513" s="6"/>
      <c r="P513" s="6"/>
      <c r="Q513" s="168"/>
      <c r="S513" s="6"/>
      <c r="T513" s="6"/>
      <c r="U513" s="6"/>
      <c r="V513" s="6"/>
    </row>
    <row r="514" spans="2:22" s="18" customFormat="1" ht="15.75" customHeight="1" x14ac:dyDescent="0.2">
      <c r="B514" s="6"/>
      <c r="C514" s="166"/>
      <c r="D514" s="10"/>
      <c r="E514" s="12"/>
      <c r="F514" s="6"/>
      <c r="G514" s="6"/>
      <c r="H514" s="6"/>
      <c r="I514" s="6"/>
      <c r="J514" s="178"/>
      <c r="K514" s="249"/>
      <c r="L514" s="167"/>
      <c r="M514" s="6"/>
      <c r="N514" s="6"/>
      <c r="O514" s="6"/>
      <c r="P514" s="6"/>
      <c r="Q514" s="168"/>
      <c r="S514" s="6"/>
      <c r="T514" s="6"/>
      <c r="U514" s="6"/>
      <c r="V514" s="6"/>
    </row>
    <row r="515" spans="2:22" s="18" customFormat="1" ht="15.75" customHeight="1" x14ac:dyDescent="0.2">
      <c r="B515" s="6"/>
      <c r="C515" s="166"/>
      <c r="D515" s="10"/>
      <c r="E515" s="12"/>
      <c r="F515" s="6"/>
      <c r="G515" s="6"/>
      <c r="H515" s="6"/>
      <c r="I515" s="6"/>
      <c r="J515" s="178"/>
      <c r="K515" s="249"/>
      <c r="L515" s="167"/>
      <c r="M515" s="6"/>
      <c r="N515" s="6"/>
      <c r="O515" s="6"/>
      <c r="P515" s="6"/>
      <c r="Q515" s="168"/>
      <c r="S515" s="6"/>
      <c r="T515" s="6"/>
      <c r="U515" s="6"/>
      <c r="V515" s="6"/>
    </row>
    <row r="516" spans="2:22" s="18" customFormat="1" ht="15.75" customHeight="1" x14ac:dyDescent="0.2">
      <c r="B516" s="6"/>
      <c r="C516" s="166"/>
      <c r="D516" s="10"/>
      <c r="E516" s="12"/>
      <c r="F516" s="6"/>
      <c r="G516" s="6"/>
      <c r="H516" s="6"/>
      <c r="I516" s="6"/>
      <c r="J516" s="178"/>
      <c r="K516" s="249"/>
      <c r="L516" s="167"/>
      <c r="M516" s="6"/>
      <c r="N516" s="6"/>
      <c r="O516" s="6"/>
      <c r="P516" s="6"/>
      <c r="Q516" s="168"/>
      <c r="S516" s="6"/>
      <c r="T516" s="6"/>
      <c r="U516" s="6"/>
      <c r="V516" s="6"/>
    </row>
    <row r="517" spans="2:22" s="18" customFormat="1" ht="15.75" customHeight="1" x14ac:dyDescent="0.2">
      <c r="B517" s="6"/>
      <c r="C517" s="166"/>
      <c r="D517" s="10"/>
      <c r="E517" s="12"/>
      <c r="F517" s="6"/>
      <c r="G517" s="6"/>
      <c r="H517" s="6"/>
      <c r="I517" s="6"/>
      <c r="J517" s="178"/>
      <c r="K517" s="249"/>
      <c r="L517" s="167"/>
      <c r="M517" s="6"/>
      <c r="N517" s="6"/>
      <c r="O517" s="6"/>
      <c r="P517" s="6"/>
      <c r="Q517" s="168"/>
      <c r="S517" s="6"/>
      <c r="T517" s="6"/>
      <c r="U517" s="6"/>
      <c r="V517" s="6"/>
    </row>
    <row r="518" spans="2:22" s="18" customFormat="1" ht="15.75" customHeight="1" x14ac:dyDescent="0.2">
      <c r="B518" s="6"/>
      <c r="C518" s="166"/>
      <c r="D518" s="10"/>
      <c r="E518" s="12"/>
      <c r="F518" s="6"/>
      <c r="G518" s="6"/>
      <c r="H518" s="6"/>
      <c r="I518" s="6"/>
      <c r="J518" s="178"/>
      <c r="K518" s="249"/>
      <c r="L518" s="167"/>
      <c r="M518" s="6"/>
      <c r="N518" s="6"/>
      <c r="O518" s="6"/>
      <c r="P518" s="6"/>
      <c r="Q518" s="168"/>
      <c r="S518" s="6"/>
      <c r="T518" s="6"/>
      <c r="U518" s="6"/>
      <c r="V518" s="6"/>
    </row>
    <row r="519" spans="2:22" s="18" customFormat="1" ht="15.75" customHeight="1" x14ac:dyDescent="0.2">
      <c r="B519" s="6"/>
      <c r="C519" s="166"/>
      <c r="D519" s="10"/>
      <c r="E519" s="12"/>
      <c r="F519" s="6"/>
      <c r="G519" s="6"/>
      <c r="H519" s="6"/>
      <c r="I519" s="6"/>
      <c r="J519" s="178"/>
      <c r="K519" s="249"/>
      <c r="L519" s="167"/>
      <c r="M519" s="6"/>
      <c r="N519" s="6"/>
      <c r="O519" s="6"/>
      <c r="P519" s="6"/>
      <c r="Q519" s="168"/>
      <c r="S519" s="6"/>
      <c r="T519" s="6"/>
      <c r="U519" s="6"/>
      <c r="V519" s="6"/>
    </row>
    <row r="520" spans="2:22" s="18" customFormat="1" ht="15.75" customHeight="1" x14ac:dyDescent="0.2">
      <c r="B520" s="6"/>
      <c r="C520" s="166"/>
      <c r="D520" s="10"/>
      <c r="E520" s="12"/>
      <c r="F520" s="6"/>
      <c r="G520" s="6"/>
      <c r="H520" s="6"/>
      <c r="I520" s="6"/>
      <c r="J520" s="178"/>
      <c r="K520" s="249"/>
      <c r="L520" s="167"/>
      <c r="M520" s="6"/>
      <c r="N520" s="6"/>
      <c r="O520" s="6"/>
      <c r="P520" s="6"/>
      <c r="Q520" s="168"/>
      <c r="S520" s="6"/>
      <c r="T520" s="6"/>
      <c r="U520" s="6"/>
      <c r="V520" s="6"/>
    </row>
    <row r="521" spans="2:22" s="18" customFormat="1" ht="15.75" customHeight="1" x14ac:dyDescent="0.2">
      <c r="B521" s="6"/>
      <c r="C521" s="166"/>
      <c r="D521" s="10"/>
      <c r="E521" s="12"/>
      <c r="F521" s="6"/>
      <c r="G521" s="6"/>
      <c r="H521" s="6"/>
      <c r="I521" s="6"/>
      <c r="J521" s="178"/>
      <c r="K521" s="249"/>
      <c r="L521" s="167"/>
      <c r="M521" s="6"/>
      <c r="N521" s="6"/>
      <c r="O521" s="6"/>
      <c r="P521" s="6"/>
      <c r="Q521" s="168"/>
      <c r="S521" s="6"/>
      <c r="T521" s="6"/>
      <c r="U521" s="6"/>
      <c r="V521" s="6"/>
    </row>
    <row r="522" spans="2:22" s="18" customFormat="1" ht="15.75" customHeight="1" x14ac:dyDescent="0.2">
      <c r="B522" s="6"/>
      <c r="C522" s="166"/>
      <c r="D522" s="10"/>
      <c r="E522" s="12"/>
      <c r="F522" s="6"/>
      <c r="G522" s="6"/>
      <c r="H522" s="6"/>
      <c r="I522" s="6"/>
      <c r="J522" s="178"/>
      <c r="K522" s="249"/>
      <c r="L522" s="167"/>
      <c r="M522" s="6"/>
      <c r="N522" s="6"/>
      <c r="O522" s="6"/>
      <c r="P522" s="6"/>
      <c r="Q522" s="168"/>
      <c r="S522" s="6"/>
      <c r="T522" s="6"/>
      <c r="U522" s="6"/>
      <c r="V522" s="6"/>
    </row>
    <row r="523" spans="2:22" s="18" customFormat="1" ht="15.75" customHeight="1" x14ac:dyDescent="0.2">
      <c r="B523" s="6"/>
      <c r="C523" s="166"/>
      <c r="D523" s="10"/>
      <c r="E523" s="12"/>
      <c r="F523" s="6"/>
      <c r="G523" s="6"/>
      <c r="H523" s="6"/>
      <c r="I523" s="6"/>
      <c r="J523" s="178"/>
      <c r="K523" s="249"/>
      <c r="L523" s="167"/>
      <c r="M523" s="6"/>
      <c r="N523" s="6"/>
      <c r="O523" s="6"/>
      <c r="P523" s="6"/>
      <c r="Q523" s="168"/>
      <c r="S523" s="6"/>
      <c r="T523" s="6"/>
      <c r="U523" s="6"/>
      <c r="V523" s="6"/>
    </row>
    <row r="524" spans="2:22" s="18" customFormat="1" ht="15.75" customHeight="1" x14ac:dyDescent="0.2">
      <c r="B524" s="6"/>
      <c r="C524" s="166"/>
      <c r="D524" s="10"/>
      <c r="E524" s="12"/>
      <c r="F524" s="6"/>
      <c r="G524" s="6"/>
      <c r="H524" s="6"/>
      <c r="I524" s="6"/>
      <c r="J524" s="178"/>
      <c r="K524" s="249"/>
      <c r="L524" s="167"/>
      <c r="M524" s="6"/>
      <c r="N524" s="6"/>
      <c r="O524" s="6"/>
      <c r="P524" s="6"/>
      <c r="Q524" s="168"/>
      <c r="S524" s="6"/>
      <c r="T524" s="6"/>
      <c r="U524" s="6"/>
      <c r="V524" s="6"/>
    </row>
    <row r="525" spans="2:22" s="18" customFormat="1" ht="15.75" customHeight="1" x14ac:dyDescent="0.2">
      <c r="B525" s="6"/>
      <c r="C525" s="166"/>
      <c r="D525" s="10"/>
      <c r="E525" s="12"/>
      <c r="F525" s="6"/>
      <c r="G525" s="6"/>
      <c r="H525" s="6"/>
      <c r="I525" s="6"/>
      <c r="J525" s="178"/>
      <c r="K525" s="249"/>
      <c r="L525" s="167"/>
      <c r="M525" s="6"/>
      <c r="N525" s="6"/>
      <c r="O525" s="6"/>
      <c r="P525" s="6"/>
      <c r="Q525" s="168"/>
      <c r="S525" s="6"/>
      <c r="T525" s="6"/>
      <c r="U525" s="6"/>
      <c r="V525" s="6"/>
    </row>
    <row r="526" spans="2:22" s="18" customFormat="1" ht="15.75" customHeight="1" x14ac:dyDescent="0.2">
      <c r="B526" s="6"/>
      <c r="C526" s="166"/>
      <c r="D526" s="10"/>
      <c r="E526" s="12"/>
      <c r="F526" s="6"/>
      <c r="G526" s="6"/>
      <c r="H526" s="6"/>
      <c r="I526" s="6"/>
      <c r="J526" s="178"/>
      <c r="K526" s="249"/>
      <c r="L526" s="167"/>
      <c r="M526" s="6"/>
      <c r="N526" s="6"/>
      <c r="O526" s="6"/>
      <c r="P526" s="6"/>
      <c r="Q526" s="168"/>
      <c r="S526" s="6"/>
      <c r="T526" s="6"/>
      <c r="U526" s="6"/>
      <c r="V526" s="6"/>
    </row>
    <row r="527" spans="2:22" s="18" customFormat="1" ht="15.75" customHeight="1" x14ac:dyDescent="0.2">
      <c r="B527" s="6"/>
      <c r="C527" s="166"/>
      <c r="D527" s="10"/>
      <c r="E527" s="12"/>
      <c r="F527" s="6"/>
      <c r="G527" s="6"/>
      <c r="H527" s="6"/>
      <c r="I527" s="6"/>
      <c r="J527" s="178"/>
      <c r="K527" s="249"/>
      <c r="L527" s="167"/>
      <c r="M527" s="6"/>
      <c r="N527" s="6"/>
      <c r="O527" s="6"/>
      <c r="P527" s="6"/>
      <c r="Q527" s="168"/>
      <c r="S527" s="6"/>
      <c r="T527" s="6"/>
      <c r="U527" s="6"/>
      <c r="V527" s="6"/>
    </row>
    <row r="528" spans="2:22" s="18" customFormat="1" ht="15.75" customHeight="1" x14ac:dyDescent="0.2">
      <c r="B528" s="6"/>
      <c r="C528" s="166"/>
      <c r="D528" s="10"/>
      <c r="E528" s="12"/>
      <c r="F528" s="6"/>
      <c r="G528" s="6"/>
      <c r="H528" s="6"/>
      <c r="I528" s="6"/>
      <c r="J528" s="178"/>
      <c r="K528" s="249"/>
      <c r="L528" s="167"/>
      <c r="M528" s="6"/>
      <c r="N528" s="6"/>
      <c r="O528" s="6"/>
      <c r="P528" s="6"/>
      <c r="Q528" s="168"/>
      <c r="S528" s="6"/>
      <c r="T528" s="6"/>
      <c r="U528" s="6"/>
      <c r="V528" s="6"/>
    </row>
    <row r="529" spans="2:22" s="18" customFormat="1" ht="15.75" customHeight="1" x14ac:dyDescent="0.2">
      <c r="B529" s="6"/>
      <c r="C529" s="166"/>
      <c r="D529" s="10"/>
      <c r="E529" s="12"/>
      <c r="F529" s="6"/>
      <c r="G529" s="6"/>
      <c r="H529" s="6"/>
      <c r="I529" s="6"/>
      <c r="J529" s="178"/>
      <c r="K529" s="249"/>
      <c r="L529" s="167"/>
      <c r="M529" s="6"/>
      <c r="N529" s="6"/>
      <c r="O529" s="6"/>
      <c r="P529" s="6"/>
      <c r="Q529" s="168"/>
      <c r="S529" s="6"/>
      <c r="T529" s="6"/>
      <c r="U529" s="6"/>
      <c r="V529" s="6"/>
    </row>
    <row r="530" spans="2:22" s="18" customFormat="1" ht="15.75" customHeight="1" x14ac:dyDescent="0.2">
      <c r="B530" s="6"/>
      <c r="C530" s="166"/>
      <c r="D530" s="10"/>
      <c r="E530" s="12"/>
      <c r="F530" s="6"/>
      <c r="G530" s="6"/>
      <c r="H530" s="6"/>
      <c r="I530" s="6"/>
      <c r="J530" s="178"/>
      <c r="K530" s="249"/>
      <c r="L530" s="167"/>
      <c r="M530" s="6"/>
      <c r="N530" s="6"/>
      <c r="O530" s="6"/>
      <c r="P530" s="6"/>
      <c r="Q530" s="168"/>
      <c r="S530" s="6"/>
      <c r="T530" s="6"/>
      <c r="U530" s="6"/>
      <c r="V530" s="6"/>
    </row>
    <row r="531" spans="2:22" s="18" customFormat="1" ht="15.75" customHeight="1" x14ac:dyDescent="0.2">
      <c r="B531" s="6"/>
      <c r="C531" s="166"/>
      <c r="D531" s="10"/>
      <c r="E531" s="12"/>
      <c r="F531" s="6"/>
      <c r="G531" s="6"/>
      <c r="H531" s="6"/>
      <c r="I531" s="6"/>
      <c r="J531" s="178"/>
      <c r="K531" s="249"/>
      <c r="L531" s="167"/>
      <c r="M531" s="6"/>
      <c r="N531" s="6"/>
      <c r="O531" s="6"/>
      <c r="P531" s="6"/>
      <c r="Q531" s="168"/>
      <c r="S531" s="6"/>
      <c r="T531" s="6"/>
      <c r="U531" s="6"/>
      <c r="V531" s="6"/>
    </row>
    <row r="532" spans="2:22" s="18" customFormat="1" ht="15.75" customHeight="1" x14ac:dyDescent="0.2">
      <c r="B532" s="6"/>
      <c r="C532" s="166"/>
      <c r="D532" s="10"/>
      <c r="E532" s="12"/>
      <c r="F532" s="6"/>
      <c r="G532" s="6"/>
      <c r="H532" s="6"/>
      <c r="I532" s="6"/>
      <c r="J532" s="178"/>
      <c r="K532" s="249"/>
      <c r="L532" s="167"/>
      <c r="M532" s="6"/>
      <c r="N532" s="6"/>
      <c r="O532" s="6"/>
      <c r="P532" s="6"/>
      <c r="Q532" s="168"/>
      <c r="S532" s="6"/>
      <c r="T532" s="6"/>
      <c r="U532" s="6"/>
      <c r="V532" s="6"/>
    </row>
    <row r="533" spans="2:22" s="18" customFormat="1" ht="15.75" customHeight="1" x14ac:dyDescent="0.2">
      <c r="B533" s="6"/>
      <c r="C533" s="166"/>
      <c r="D533" s="10"/>
      <c r="E533" s="12"/>
      <c r="F533" s="6"/>
      <c r="G533" s="6"/>
      <c r="H533" s="6"/>
      <c r="I533" s="6"/>
      <c r="J533" s="178"/>
      <c r="K533" s="249"/>
      <c r="L533" s="167"/>
      <c r="M533" s="6"/>
      <c r="N533" s="6"/>
      <c r="O533" s="6"/>
      <c r="P533" s="6"/>
      <c r="Q533" s="168"/>
      <c r="S533" s="6"/>
      <c r="T533" s="6"/>
      <c r="U533" s="6"/>
      <c r="V533" s="6"/>
    </row>
    <row r="534" spans="2:22" s="18" customFormat="1" ht="15.75" customHeight="1" x14ac:dyDescent="0.2">
      <c r="B534" s="6"/>
      <c r="C534" s="166"/>
      <c r="D534" s="10"/>
      <c r="E534" s="12"/>
      <c r="F534" s="6"/>
      <c r="G534" s="6"/>
      <c r="H534" s="6"/>
      <c r="I534" s="6"/>
      <c r="J534" s="178"/>
      <c r="K534" s="249"/>
      <c r="L534" s="167"/>
      <c r="M534" s="6"/>
      <c r="N534" s="6"/>
      <c r="O534" s="6"/>
      <c r="P534" s="6"/>
      <c r="Q534" s="168"/>
      <c r="S534" s="6"/>
      <c r="T534" s="6"/>
      <c r="U534" s="6"/>
      <c r="V534" s="6"/>
    </row>
    <row r="535" spans="2:22" s="18" customFormat="1" ht="15.75" customHeight="1" x14ac:dyDescent="0.2">
      <c r="B535" s="6"/>
      <c r="C535" s="166"/>
      <c r="D535" s="10"/>
      <c r="E535" s="12"/>
      <c r="F535" s="6"/>
      <c r="G535" s="6"/>
      <c r="H535" s="6"/>
      <c r="I535" s="6"/>
      <c r="J535" s="178"/>
      <c r="K535" s="249"/>
      <c r="L535" s="167"/>
      <c r="M535" s="6"/>
      <c r="N535" s="6"/>
      <c r="O535" s="6"/>
      <c r="P535" s="6"/>
      <c r="Q535" s="168"/>
      <c r="S535" s="6"/>
      <c r="T535" s="6"/>
      <c r="U535" s="6"/>
      <c r="V535" s="6"/>
    </row>
    <row r="536" spans="2:22" s="18" customFormat="1" ht="15.75" customHeight="1" x14ac:dyDescent="0.2">
      <c r="B536" s="6"/>
      <c r="C536" s="166"/>
      <c r="D536" s="10"/>
      <c r="E536" s="12"/>
      <c r="F536" s="6"/>
      <c r="G536" s="6"/>
      <c r="H536" s="6"/>
      <c r="I536" s="6"/>
      <c r="J536" s="178"/>
      <c r="K536" s="249"/>
      <c r="L536" s="167"/>
      <c r="M536" s="6"/>
      <c r="N536" s="6"/>
      <c r="O536" s="6"/>
      <c r="P536" s="6"/>
      <c r="Q536" s="168"/>
      <c r="S536" s="6"/>
      <c r="T536" s="6"/>
      <c r="U536" s="6"/>
      <c r="V536" s="6"/>
    </row>
    <row r="537" spans="2:22" s="18" customFormat="1" ht="15.75" customHeight="1" x14ac:dyDescent="0.2">
      <c r="B537" s="6"/>
      <c r="C537" s="166"/>
      <c r="D537" s="10"/>
      <c r="E537" s="12"/>
      <c r="F537" s="6"/>
      <c r="G537" s="6"/>
      <c r="H537" s="6"/>
      <c r="I537" s="6"/>
      <c r="J537" s="178"/>
      <c r="K537" s="249"/>
      <c r="L537" s="167"/>
      <c r="M537" s="6"/>
      <c r="N537" s="6"/>
      <c r="O537" s="6"/>
      <c r="P537" s="6"/>
      <c r="Q537" s="168"/>
      <c r="S537" s="6"/>
      <c r="T537" s="6"/>
      <c r="U537" s="6"/>
      <c r="V537" s="6"/>
    </row>
    <row r="538" spans="2:22" s="18" customFormat="1" ht="15.75" customHeight="1" x14ac:dyDescent="0.2">
      <c r="B538" s="6"/>
      <c r="C538" s="166"/>
      <c r="D538" s="10"/>
      <c r="E538" s="12"/>
      <c r="F538" s="6"/>
      <c r="G538" s="6"/>
      <c r="H538" s="6"/>
      <c r="I538" s="6"/>
      <c r="J538" s="178"/>
      <c r="K538" s="249"/>
      <c r="L538" s="167"/>
      <c r="M538" s="6"/>
      <c r="N538" s="6"/>
      <c r="O538" s="6"/>
      <c r="P538" s="6"/>
      <c r="Q538" s="168"/>
      <c r="S538" s="6"/>
      <c r="T538" s="6"/>
      <c r="U538" s="6"/>
      <c r="V538" s="6"/>
    </row>
    <row r="539" spans="2:22" s="18" customFormat="1" ht="15.75" customHeight="1" x14ac:dyDescent="0.2">
      <c r="B539" s="6"/>
      <c r="C539" s="166"/>
      <c r="D539" s="10"/>
      <c r="E539" s="12"/>
      <c r="F539" s="6"/>
      <c r="G539" s="6"/>
      <c r="H539" s="6"/>
      <c r="I539" s="6"/>
      <c r="J539" s="178"/>
      <c r="K539" s="249"/>
      <c r="L539" s="167"/>
      <c r="M539" s="6"/>
      <c r="N539" s="6"/>
      <c r="O539" s="6"/>
      <c r="P539" s="6"/>
      <c r="Q539" s="168"/>
      <c r="S539" s="6"/>
      <c r="T539" s="6"/>
      <c r="U539" s="6"/>
      <c r="V539" s="6"/>
    </row>
    <row r="540" spans="2:22" s="18" customFormat="1" ht="15.75" customHeight="1" x14ac:dyDescent="0.2">
      <c r="B540" s="6"/>
      <c r="C540" s="166"/>
      <c r="D540" s="10"/>
      <c r="E540" s="12"/>
      <c r="F540" s="6"/>
      <c r="G540" s="6"/>
      <c r="H540" s="6"/>
      <c r="I540" s="6"/>
      <c r="J540" s="178"/>
      <c r="K540" s="249"/>
      <c r="L540" s="167"/>
      <c r="M540" s="6"/>
      <c r="N540" s="6"/>
      <c r="O540" s="6"/>
      <c r="P540" s="6"/>
      <c r="Q540" s="168"/>
      <c r="S540" s="6"/>
      <c r="T540" s="6"/>
      <c r="U540" s="6"/>
      <c r="V540" s="6"/>
    </row>
    <row r="541" spans="2:22" s="18" customFormat="1" ht="15.75" customHeight="1" x14ac:dyDescent="0.2">
      <c r="B541" s="6"/>
      <c r="C541" s="166"/>
      <c r="D541" s="10"/>
      <c r="E541" s="12"/>
      <c r="F541" s="6"/>
      <c r="G541" s="6"/>
      <c r="H541" s="6"/>
      <c r="I541" s="6"/>
      <c r="J541" s="178"/>
      <c r="K541" s="249"/>
      <c r="L541" s="167"/>
      <c r="M541" s="6"/>
      <c r="N541" s="6"/>
      <c r="O541" s="6"/>
      <c r="P541" s="6"/>
      <c r="Q541" s="168"/>
      <c r="S541" s="6"/>
      <c r="T541" s="6"/>
      <c r="U541" s="6"/>
      <c r="V541" s="6"/>
    </row>
    <row r="542" spans="2:22" s="18" customFormat="1" ht="15.75" customHeight="1" x14ac:dyDescent="0.2">
      <c r="B542" s="6"/>
      <c r="C542" s="166"/>
      <c r="D542" s="10"/>
      <c r="E542" s="12"/>
      <c r="F542" s="6"/>
      <c r="G542" s="6"/>
      <c r="H542" s="6"/>
      <c r="I542" s="6"/>
      <c r="J542" s="178"/>
      <c r="K542" s="249"/>
      <c r="L542" s="167"/>
      <c r="M542" s="6"/>
      <c r="N542" s="6"/>
      <c r="O542" s="6"/>
      <c r="P542" s="6"/>
      <c r="Q542" s="168"/>
      <c r="S542" s="6"/>
      <c r="T542" s="6"/>
      <c r="U542" s="6"/>
      <c r="V542" s="6"/>
    </row>
    <row r="543" spans="2:22" s="18" customFormat="1" ht="15.75" customHeight="1" x14ac:dyDescent="0.2">
      <c r="B543" s="6"/>
      <c r="C543" s="166"/>
      <c r="D543" s="10"/>
      <c r="E543" s="12"/>
      <c r="F543" s="6"/>
      <c r="G543" s="6"/>
      <c r="H543" s="6"/>
      <c r="I543" s="6"/>
      <c r="J543" s="178"/>
      <c r="K543" s="249"/>
      <c r="L543" s="167"/>
      <c r="M543" s="6"/>
      <c r="N543" s="6"/>
      <c r="O543" s="6"/>
      <c r="P543" s="6"/>
      <c r="Q543" s="168"/>
      <c r="S543" s="6"/>
      <c r="T543" s="6"/>
      <c r="U543" s="6"/>
      <c r="V543" s="6"/>
    </row>
    <row r="544" spans="2:22" s="18" customFormat="1" ht="15.75" customHeight="1" x14ac:dyDescent="0.2">
      <c r="B544" s="6"/>
      <c r="C544" s="166"/>
      <c r="D544" s="10"/>
      <c r="E544" s="12"/>
      <c r="F544" s="6"/>
      <c r="G544" s="6"/>
      <c r="H544" s="6"/>
      <c r="I544" s="6"/>
      <c r="J544" s="178"/>
      <c r="K544" s="249"/>
      <c r="L544" s="167"/>
      <c r="M544" s="6"/>
      <c r="N544" s="6"/>
      <c r="O544" s="6"/>
      <c r="P544" s="6"/>
      <c r="Q544" s="168"/>
      <c r="S544" s="6"/>
      <c r="T544" s="6"/>
      <c r="U544" s="6"/>
      <c r="V544" s="6"/>
    </row>
    <row r="545" spans="2:22" s="18" customFormat="1" ht="15.75" customHeight="1" x14ac:dyDescent="0.2">
      <c r="B545" s="6"/>
      <c r="C545" s="166"/>
      <c r="D545" s="10"/>
      <c r="E545" s="12"/>
      <c r="F545" s="6"/>
      <c r="G545" s="6"/>
      <c r="H545" s="6"/>
      <c r="I545" s="6"/>
      <c r="J545" s="178"/>
      <c r="K545" s="249"/>
      <c r="L545" s="167"/>
      <c r="M545" s="6"/>
      <c r="N545" s="6"/>
      <c r="O545" s="6"/>
      <c r="P545" s="6"/>
      <c r="Q545" s="168"/>
      <c r="S545" s="6"/>
      <c r="T545" s="6"/>
      <c r="U545" s="6"/>
      <c r="V545" s="6"/>
    </row>
    <row r="546" spans="2:22" s="18" customFormat="1" ht="15.75" customHeight="1" x14ac:dyDescent="0.2">
      <c r="B546" s="6"/>
      <c r="C546" s="166"/>
      <c r="D546" s="10"/>
      <c r="E546" s="12"/>
      <c r="F546" s="6"/>
      <c r="G546" s="6"/>
      <c r="H546" s="6"/>
      <c r="I546" s="6"/>
      <c r="J546" s="178"/>
      <c r="K546" s="249"/>
      <c r="L546" s="167"/>
      <c r="M546" s="6"/>
      <c r="N546" s="6"/>
      <c r="O546" s="6"/>
      <c r="P546" s="6"/>
      <c r="Q546" s="168"/>
      <c r="S546" s="6"/>
      <c r="T546" s="6"/>
      <c r="U546" s="6"/>
      <c r="V546" s="6"/>
    </row>
    <row r="547" spans="2:22" s="18" customFormat="1" ht="15.75" customHeight="1" x14ac:dyDescent="0.2">
      <c r="B547" s="6"/>
      <c r="C547" s="166"/>
      <c r="D547" s="10"/>
      <c r="E547" s="12"/>
      <c r="F547" s="6"/>
      <c r="G547" s="6"/>
      <c r="H547" s="6"/>
      <c r="I547" s="6"/>
      <c r="J547" s="178"/>
      <c r="K547" s="249"/>
      <c r="L547" s="167"/>
      <c r="M547" s="6"/>
      <c r="N547" s="6"/>
      <c r="O547" s="6"/>
      <c r="P547" s="6"/>
      <c r="Q547" s="168"/>
      <c r="S547" s="6"/>
      <c r="T547" s="6"/>
      <c r="U547" s="6"/>
      <c r="V547" s="6"/>
    </row>
    <row r="548" spans="2:22" s="18" customFormat="1" ht="15.75" customHeight="1" x14ac:dyDescent="0.2">
      <c r="B548" s="6"/>
      <c r="C548" s="166"/>
      <c r="D548" s="10"/>
      <c r="E548" s="12"/>
      <c r="F548" s="6"/>
      <c r="G548" s="6"/>
      <c r="H548" s="6"/>
      <c r="I548" s="6"/>
      <c r="J548" s="178"/>
      <c r="K548" s="249"/>
      <c r="L548" s="167"/>
      <c r="M548" s="6"/>
      <c r="N548" s="6"/>
      <c r="O548" s="6"/>
      <c r="P548" s="6"/>
      <c r="Q548" s="168"/>
      <c r="S548" s="6"/>
      <c r="T548" s="6"/>
      <c r="U548" s="6"/>
      <c r="V548" s="6"/>
    </row>
    <row r="549" spans="2:22" s="18" customFormat="1" ht="15.75" customHeight="1" x14ac:dyDescent="0.2">
      <c r="B549" s="6"/>
      <c r="C549" s="166"/>
      <c r="D549" s="10"/>
      <c r="E549" s="12"/>
      <c r="F549" s="6"/>
      <c r="G549" s="6"/>
      <c r="H549" s="6"/>
      <c r="I549" s="6"/>
      <c r="J549" s="178"/>
      <c r="K549" s="249"/>
      <c r="L549" s="167"/>
      <c r="M549" s="6"/>
      <c r="N549" s="6"/>
      <c r="O549" s="6"/>
      <c r="P549" s="6"/>
      <c r="Q549" s="168"/>
      <c r="S549" s="6"/>
      <c r="T549" s="6"/>
      <c r="U549" s="6"/>
      <c r="V549" s="6"/>
    </row>
    <row r="550" spans="2:22" s="18" customFormat="1" ht="15.75" customHeight="1" x14ac:dyDescent="0.2">
      <c r="B550" s="6"/>
      <c r="C550" s="166"/>
      <c r="D550" s="10"/>
      <c r="E550" s="12"/>
      <c r="F550" s="6"/>
      <c r="G550" s="6"/>
      <c r="H550" s="6"/>
      <c r="I550" s="6"/>
      <c r="J550" s="178"/>
      <c r="K550" s="249"/>
      <c r="L550" s="167"/>
      <c r="M550" s="6"/>
      <c r="N550" s="6"/>
      <c r="O550" s="6"/>
      <c r="P550" s="6"/>
      <c r="Q550" s="168"/>
      <c r="S550" s="6"/>
      <c r="T550" s="6"/>
      <c r="U550" s="6"/>
      <c r="V550" s="6"/>
    </row>
    <row r="551" spans="2:22" s="18" customFormat="1" ht="15.75" customHeight="1" x14ac:dyDescent="0.2">
      <c r="B551" s="6"/>
      <c r="C551" s="166"/>
      <c r="D551" s="10"/>
      <c r="E551" s="12"/>
      <c r="F551" s="6"/>
      <c r="G551" s="6"/>
      <c r="H551" s="6"/>
      <c r="I551" s="6"/>
      <c r="J551" s="178"/>
      <c r="K551" s="249"/>
      <c r="L551" s="167"/>
      <c r="M551" s="6"/>
      <c r="N551" s="6"/>
      <c r="O551" s="6"/>
      <c r="P551" s="6"/>
      <c r="Q551" s="168"/>
      <c r="S551" s="6"/>
      <c r="T551" s="6"/>
      <c r="U551" s="6"/>
      <c r="V551" s="6"/>
    </row>
    <row r="552" spans="2:22" s="18" customFormat="1" ht="15.75" customHeight="1" x14ac:dyDescent="0.2">
      <c r="B552" s="6"/>
      <c r="C552" s="166"/>
      <c r="D552" s="10"/>
      <c r="E552" s="12"/>
      <c r="F552" s="6"/>
      <c r="G552" s="6"/>
      <c r="H552" s="6"/>
      <c r="I552" s="6"/>
      <c r="J552" s="178"/>
      <c r="K552" s="249"/>
      <c r="L552" s="167"/>
      <c r="M552" s="6"/>
      <c r="N552" s="6"/>
      <c r="O552" s="6"/>
      <c r="P552" s="6"/>
      <c r="Q552" s="168"/>
      <c r="S552" s="6"/>
      <c r="T552" s="6"/>
      <c r="U552" s="6"/>
      <c r="V552" s="6"/>
    </row>
    <row r="553" spans="2:22" s="18" customFormat="1" ht="15.75" customHeight="1" x14ac:dyDescent="0.2">
      <c r="B553" s="6"/>
      <c r="C553" s="166"/>
      <c r="D553" s="10"/>
      <c r="E553" s="12"/>
      <c r="F553" s="6"/>
      <c r="G553" s="6"/>
      <c r="H553" s="6"/>
      <c r="I553" s="6"/>
      <c r="J553" s="178"/>
      <c r="K553" s="249"/>
      <c r="L553" s="167"/>
      <c r="M553" s="6"/>
      <c r="N553" s="6"/>
      <c r="O553" s="6"/>
      <c r="P553" s="6"/>
      <c r="Q553" s="168"/>
      <c r="S553" s="6"/>
      <c r="T553" s="6"/>
      <c r="U553" s="6"/>
      <c r="V553" s="6"/>
    </row>
    <row r="554" spans="2:22" s="18" customFormat="1" ht="15.75" customHeight="1" x14ac:dyDescent="0.2">
      <c r="B554" s="6"/>
      <c r="C554" s="166"/>
      <c r="D554" s="10"/>
      <c r="E554" s="12"/>
      <c r="F554" s="6"/>
      <c r="G554" s="6"/>
      <c r="H554" s="6"/>
      <c r="I554" s="6"/>
      <c r="J554" s="178"/>
      <c r="K554" s="249"/>
      <c r="L554" s="167"/>
      <c r="M554" s="6"/>
      <c r="N554" s="6"/>
      <c r="O554" s="6"/>
      <c r="P554" s="6"/>
      <c r="Q554" s="168"/>
      <c r="S554" s="6"/>
      <c r="T554" s="6"/>
      <c r="U554" s="6"/>
      <c r="V554" s="6"/>
    </row>
    <row r="555" spans="2:22" s="18" customFormat="1" ht="15.75" customHeight="1" x14ac:dyDescent="0.2">
      <c r="B555" s="6"/>
      <c r="C555" s="166"/>
      <c r="D555" s="10"/>
      <c r="E555" s="12"/>
      <c r="F555" s="6"/>
      <c r="G555" s="6"/>
      <c r="H555" s="6"/>
      <c r="I555" s="6"/>
      <c r="J555" s="178"/>
      <c r="K555" s="249"/>
      <c r="L555" s="167"/>
      <c r="M555" s="6"/>
      <c r="N555" s="6"/>
      <c r="O555" s="6"/>
      <c r="P555" s="6"/>
      <c r="Q555" s="168"/>
      <c r="S555" s="6"/>
      <c r="T555" s="6"/>
      <c r="U555" s="6"/>
      <c r="V555" s="6"/>
    </row>
    <row r="556" spans="2:22" s="18" customFormat="1" ht="15.75" customHeight="1" x14ac:dyDescent="0.2">
      <c r="B556" s="6"/>
      <c r="C556" s="166"/>
      <c r="D556" s="10"/>
      <c r="E556" s="12"/>
      <c r="F556" s="6"/>
      <c r="G556" s="6"/>
      <c r="H556" s="6"/>
      <c r="I556" s="6"/>
      <c r="J556" s="178"/>
      <c r="K556" s="249"/>
      <c r="L556" s="167"/>
      <c r="M556" s="6"/>
      <c r="N556" s="6"/>
      <c r="O556" s="6"/>
      <c r="P556" s="6"/>
      <c r="Q556" s="168"/>
      <c r="S556" s="6"/>
      <c r="T556" s="6"/>
      <c r="U556" s="6"/>
      <c r="V556" s="6"/>
    </row>
    <row r="557" spans="2:22" s="18" customFormat="1" ht="15.75" customHeight="1" x14ac:dyDescent="0.2">
      <c r="B557" s="6"/>
      <c r="C557" s="166"/>
      <c r="D557" s="10"/>
      <c r="E557" s="12"/>
      <c r="F557" s="6"/>
      <c r="G557" s="6"/>
      <c r="H557" s="6"/>
      <c r="I557" s="6"/>
      <c r="J557" s="178"/>
      <c r="K557" s="249"/>
      <c r="L557" s="167"/>
      <c r="M557" s="6"/>
      <c r="N557" s="6"/>
      <c r="O557" s="6"/>
      <c r="P557" s="6"/>
      <c r="Q557" s="168"/>
      <c r="S557" s="6"/>
      <c r="T557" s="6"/>
      <c r="U557" s="6"/>
      <c r="V557" s="6"/>
    </row>
    <row r="558" spans="2:22" s="18" customFormat="1" ht="15.75" customHeight="1" x14ac:dyDescent="0.2">
      <c r="B558" s="6"/>
      <c r="C558" s="166"/>
      <c r="D558" s="10"/>
      <c r="E558" s="12"/>
      <c r="F558" s="6"/>
      <c r="G558" s="6"/>
      <c r="H558" s="6"/>
      <c r="I558" s="6"/>
      <c r="J558" s="178"/>
      <c r="K558" s="249"/>
      <c r="L558" s="167"/>
      <c r="M558" s="6"/>
      <c r="N558" s="6"/>
      <c r="O558" s="6"/>
      <c r="P558" s="6"/>
      <c r="Q558" s="168"/>
      <c r="S558" s="6"/>
      <c r="T558" s="6"/>
      <c r="U558" s="6"/>
      <c r="V558" s="6"/>
    </row>
    <row r="559" spans="2:22" s="18" customFormat="1" ht="15.75" customHeight="1" x14ac:dyDescent="0.2">
      <c r="B559" s="6"/>
      <c r="C559" s="166"/>
      <c r="D559" s="10"/>
      <c r="E559" s="12"/>
      <c r="F559" s="6"/>
      <c r="G559" s="6"/>
      <c r="H559" s="6"/>
      <c r="I559" s="6"/>
      <c r="J559" s="178"/>
      <c r="K559" s="249"/>
      <c r="L559" s="167"/>
      <c r="M559" s="6"/>
      <c r="N559" s="6"/>
      <c r="O559" s="6"/>
      <c r="P559" s="6"/>
      <c r="Q559" s="168"/>
      <c r="S559" s="6"/>
      <c r="T559" s="6"/>
      <c r="U559" s="6"/>
      <c r="V559" s="6"/>
    </row>
    <row r="560" spans="2:22" s="18" customFormat="1" ht="15.75" customHeight="1" x14ac:dyDescent="0.2">
      <c r="B560" s="6"/>
      <c r="C560" s="166"/>
      <c r="D560" s="10"/>
      <c r="E560" s="12"/>
      <c r="F560" s="6"/>
      <c r="G560" s="6"/>
      <c r="H560" s="6"/>
      <c r="I560" s="6"/>
      <c r="J560" s="178"/>
      <c r="K560" s="249"/>
      <c r="L560" s="167"/>
      <c r="M560" s="6"/>
      <c r="N560" s="6"/>
      <c r="O560" s="6"/>
      <c r="P560" s="6"/>
      <c r="Q560" s="168"/>
      <c r="S560" s="6"/>
      <c r="T560" s="6"/>
      <c r="U560" s="6"/>
      <c r="V560" s="6"/>
    </row>
    <row r="561" spans="2:22" s="18" customFormat="1" ht="15.75" customHeight="1" x14ac:dyDescent="0.2">
      <c r="B561" s="6"/>
      <c r="C561" s="166"/>
      <c r="D561" s="10"/>
      <c r="E561" s="12"/>
      <c r="F561" s="6"/>
      <c r="G561" s="6"/>
      <c r="H561" s="6"/>
      <c r="I561" s="6"/>
      <c r="J561" s="178"/>
      <c r="K561" s="249"/>
      <c r="L561" s="167"/>
      <c r="M561" s="6"/>
      <c r="N561" s="6"/>
      <c r="O561" s="6"/>
      <c r="P561" s="6"/>
      <c r="Q561" s="168"/>
      <c r="S561" s="6"/>
      <c r="T561" s="6"/>
      <c r="U561" s="6"/>
      <c r="V561" s="6"/>
    </row>
    <row r="562" spans="2:22" s="18" customFormat="1" ht="15.75" customHeight="1" x14ac:dyDescent="0.2">
      <c r="B562" s="6"/>
      <c r="C562" s="166"/>
      <c r="D562" s="10"/>
      <c r="E562" s="12"/>
      <c r="F562" s="6"/>
      <c r="G562" s="6"/>
      <c r="H562" s="6"/>
      <c r="I562" s="6"/>
      <c r="J562" s="178"/>
      <c r="K562" s="249"/>
      <c r="L562" s="167"/>
      <c r="M562" s="6"/>
      <c r="N562" s="6"/>
      <c r="O562" s="6"/>
      <c r="P562" s="6"/>
      <c r="Q562" s="168"/>
      <c r="S562" s="6"/>
      <c r="T562" s="6"/>
      <c r="U562" s="6"/>
      <c r="V562" s="6"/>
    </row>
    <row r="563" spans="2:22" s="18" customFormat="1" ht="15.75" customHeight="1" x14ac:dyDescent="0.2">
      <c r="B563" s="6"/>
      <c r="C563" s="166"/>
      <c r="D563" s="10"/>
      <c r="E563" s="12"/>
      <c r="F563" s="6"/>
      <c r="G563" s="6"/>
      <c r="H563" s="6"/>
      <c r="I563" s="6"/>
      <c r="J563" s="178"/>
      <c r="K563" s="249"/>
      <c r="L563" s="167"/>
      <c r="M563" s="6"/>
      <c r="N563" s="6"/>
      <c r="O563" s="6"/>
      <c r="P563" s="6"/>
      <c r="Q563" s="168"/>
      <c r="S563" s="6"/>
      <c r="T563" s="6"/>
      <c r="U563" s="6"/>
      <c r="V563" s="6"/>
    </row>
    <row r="564" spans="2:22" s="18" customFormat="1" ht="15.75" customHeight="1" x14ac:dyDescent="0.2">
      <c r="B564" s="6"/>
      <c r="C564" s="166"/>
      <c r="D564" s="10"/>
      <c r="E564" s="12"/>
      <c r="F564" s="6"/>
      <c r="G564" s="6"/>
      <c r="H564" s="6"/>
      <c r="I564" s="6"/>
      <c r="J564" s="178"/>
      <c r="K564" s="249"/>
      <c r="L564" s="167"/>
      <c r="M564" s="6"/>
      <c r="N564" s="6"/>
      <c r="O564" s="6"/>
      <c r="P564" s="6"/>
      <c r="Q564" s="168"/>
      <c r="S564" s="6"/>
      <c r="T564" s="6"/>
      <c r="U564" s="6"/>
      <c r="V564" s="6"/>
    </row>
    <row r="565" spans="2:22" s="18" customFormat="1" ht="15.75" customHeight="1" x14ac:dyDescent="0.2">
      <c r="B565" s="6"/>
      <c r="C565" s="166"/>
      <c r="D565" s="10"/>
      <c r="E565" s="12"/>
      <c r="F565" s="6"/>
      <c r="G565" s="6"/>
      <c r="H565" s="6"/>
      <c r="I565" s="6"/>
      <c r="J565" s="178"/>
      <c r="K565" s="249"/>
      <c r="L565" s="167"/>
      <c r="M565" s="6"/>
      <c r="N565" s="6"/>
      <c r="O565" s="6"/>
      <c r="P565" s="6"/>
      <c r="Q565" s="168"/>
      <c r="S565" s="6"/>
      <c r="T565" s="6"/>
      <c r="U565" s="6"/>
      <c r="V565" s="6"/>
    </row>
    <row r="566" spans="2:22" s="18" customFormat="1" ht="15.75" customHeight="1" x14ac:dyDescent="0.2">
      <c r="B566" s="6"/>
      <c r="C566" s="166"/>
      <c r="D566" s="10"/>
      <c r="E566" s="12"/>
      <c r="F566" s="6"/>
      <c r="G566" s="6"/>
      <c r="H566" s="6"/>
      <c r="I566" s="6"/>
      <c r="J566" s="178"/>
      <c r="K566" s="249"/>
      <c r="L566" s="167"/>
      <c r="M566" s="6"/>
      <c r="N566" s="6"/>
      <c r="O566" s="6"/>
      <c r="P566" s="6"/>
      <c r="Q566" s="168"/>
      <c r="S566" s="6"/>
      <c r="T566" s="6"/>
      <c r="U566" s="6"/>
      <c r="V566" s="6"/>
    </row>
    <row r="567" spans="2:22" s="18" customFormat="1" ht="15.75" customHeight="1" x14ac:dyDescent="0.2">
      <c r="B567" s="6"/>
      <c r="C567" s="166"/>
      <c r="D567" s="10"/>
      <c r="E567" s="12"/>
      <c r="F567" s="6"/>
      <c r="G567" s="6"/>
      <c r="H567" s="6"/>
      <c r="I567" s="6"/>
      <c r="J567" s="178"/>
      <c r="K567" s="249"/>
      <c r="L567" s="167"/>
      <c r="M567" s="6"/>
      <c r="N567" s="6"/>
      <c r="O567" s="6"/>
      <c r="P567" s="6"/>
      <c r="Q567" s="168"/>
      <c r="S567" s="6"/>
      <c r="T567" s="6"/>
      <c r="U567" s="6"/>
      <c r="V567" s="6"/>
    </row>
    <row r="568" spans="2:22" s="18" customFormat="1" ht="15.75" customHeight="1" x14ac:dyDescent="0.2">
      <c r="B568" s="6"/>
      <c r="C568" s="166"/>
      <c r="D568" s="10"/>
      <c r="E568" s="12"/>
      <c r="F568" s="6"/>
      <c r="G568" s="6"/>
      <c r="H568" s="6"/>
      <c r="I568" s="6"/>
      <c r="J568" s="178"/>
      <c r="K568" s="249"/>
      <c r="L568" s="167"/>
      <c r="M568" s="6"/>
      <c r="N568" s="6"/>
      <c r="O568" s="6"/>
      <c r="P568" s="6"/>
      <c r="Q568" s="168"/>
      <c r="S568" s="6"/>
      <c r="T568" s="6"/>
      <c r="U568" s="6"/>
      <c r="V568" s="6"/>
    </row>
    <row r="569" spans="2:22" s="18" customFormat="1" ht="15.75" customHeight="1" x14ac:dyDescent="0.2">
      <c r="B569" s="6"/>
      <c r="C569" s="166"/>
      <c r="D569" s="10"/>
      <c r="E569" s="12"/>
      <c r="F569" s="6"/>
      <c r="G569" s="6"/>
      <c r="H569" s="6"/>
      <c r="I569" s="6"/>
      <c r="J569" s="178"/>
      <c r="K569" s="249"/>
      <c r="L569" s="167"/>
      <c r="M569" s="6"/>
      <c r="N569" s="6"/>
      <c r="O569" s="6"/>
      <c r="P569" s="6"/>
      <c r="Q569" s="168"/>
      <c r="S569" s="6"/>
      <c r="T569" s="6"/>
      <c r="U569" s="6"/>
      <c r="V569" s="6"/>
    </row>
    <row r="570" spans="2:22" s="18" customFormat="1" ht="15.75" customHeight="1" x14ac:dyDescent="0.2">
      <c r="B570" s="6"/>
      <c r="C570" s="166"/>
      <c r="D570" s="10"/>
      <c r="E570" s="12"/>
      <c r="F570" s="6"/>
      <c r="G570" s="6"/>
      <c r="H570" s="6"/>
      <c r="I570" s="6"/>
      <c r="J570" s="178"/>
      <c r="K570" s="249"/>
      <c r="L570" s="167"/>
      <c r="M570" s="6"/>
      <c r="N570" s="6"/>
      <c r="O570" s="6"/>
      <c r="P570" s="6"/>
      <c r="Q570" s="168"/>
      <c r="S570" s="6"/>
      <c r="T570" s="6"/>
      <c r="U570" s="6"/>
      <c r="V570" s="6"/>
    </row>
    <row r="571" spans="2:22" s="18" customFormat="1" ht="15.75" customHeight="1" x14ac:dyDescent="0.2">
      <c r="B571" s="6"/>
      <c r="C571" s="166"/>
      <c r="D571" s="10"/>
      <c r="E571" s="12"/>
      <c r="F571" s="6"/>
      <c r="G571" s="6"/>
      <c r="H571" s="6"/>
      <c r="I571" s="6"/>
      <c r="J571" s="178"/>
      <c r="K571" s="249"/>
      <c r="L571" s="167"/>
      <c r="M571" s="6"/>
      <c r="N571" s="6"/>
      <c r="O571" s="6"/>
      <c r="P571" s="6"/>
      <c r="Q571" s="168"/>
      <c r="S571" s="6"/>
      <c r="T571" s="6"/>
      <c r="U571" s="6"/>
      <c r="V571" s="6"/>
    </row>
    <row r="572" spans="2:22" s="18" customFormat="1" ht="15.75" customHeight="1" x14ac:dyDescent="0.2">
      <c r="B572" s="6"/>
      <c r="C572" s="166"/>
      <c r="D572" s="10"/>
      <c r="E572" s="12"/>
      <c r="F572" s="6"/>
      <c r="G572" s="6"/>
      <c r="H572" s="6"/>
      <c r="I572" s="6"/>
      <c r="J572" s="178"/>
      <c r="K572" s="249"/>
      <c r="L572" s="167"/>
      <c r="M572" s="6"/>
      <c r="N572" s="6"/>
      <c r="O572" s="6"/>
      <c r="P572" s="6"/>
      <c r="Q572" s="168"/>
      <c r="S572" s="6"/>
      <c r="T572" s="6"/>
      <c r="U572" s="6"/>
      <c r="V572" s="6"/>
    </row>
    <row r="573" spans="2:22" s="18" customFormat="1" ht="15.75" customHeight="1" x14ac:dyDescent="0.2">
      <c r="B573" s="6"/>
      <c r="C573" s="166"/>
      <c r="D573" s="10"/>
      <c r="E573" s="12"/>
      <c r="F573" s="6"/>
      <c r="G573" s="6"/>
      <c r="H573" s="6"/>
      <c r="I573" s="6"/>
      <c r="J573" s="178"/>
      <c r="K573" s="249"/>
      <c r="L573" s="167"/>
      <c r="M573" s="6"/>
      <c r="N573" s="6"/>
      <c r="O573" s="6"/>
      <c r="P573" s="6"/>
      <c r="Q573" s="168"/>
      <c r="S573" s="6"/>
      <c r="T573" s="6"/>
      <c r="U573" s="6"/>
      <c r="V573" s="6"/>
    </row>
    <row r="574" spans="2:22" s="18" customFormat="1" ht="15.75" customHeight="1" x14ac:dyDescent="0.2">
      <c r="B574" s="6"/>
      <c r="C574" s="166"/>
      <c r="D574" s="10"/>
      <c r="E574" s="12"/>
      <c r="F574" s="6"/>
      <c r="G574" s="6"/>
      <c r="H574" s="6"/>
      <c r="I574" s="6"/>
      <c r="J574" s="178"/>
      <c r="K574" s="249"/>
      <c r="L574" s="167"/>
      <c r="M574" s="6"/>
      <c r="N574" s="6"/>
      <c r="O574" s="6"/>
      <c r="P574" s="6"/>
      <c r="Q574" s="168"/>
      <c r="S574" s="6"/>
      <c r="T574" s="6"/>
      <c r="U574" s="6"/>
      <c r="V574" s="6"/>
    </row>
    <row r="575" spans="2:22" s="18" customFormat="1" ht="15.75" customHeight="1" x14ac:dyDescent="0.2">
      <c r="B575" s="6"/>
      <c r="C575" s="166"/>
      <c r="D575" s="10"/>
      <c r="E575" s="12"/>
      <c r="F575" s="6"/>
      <c r="G575" s="6"/>
      <c r="H575" s="6"/>
      <c r="I575" s="6"/>
      <c r="J575" s="178"/>
      <c r="K575" s="249"/>
      <c r="L575" s="167"/>
      <c r="M575" s="6"/>
      <c r="N575" s="6"/>
      <c r="O575" s="6"/>
      <c r="P575" s="6"/>
      <c r="Q575" s="168"/>
      <c r="S575" s="6"/>
      <c r="T575" s="6"/>
      <c r="U575" s="6"/>
      <c r="V575" s="6"/>
    </row>
    <row r="576" spans="2:22" s="18" customFormat="1" ht="15.75" customHeight="1" x14ac:dyDescent="0.2">
      <c r="B576" s="6"/>
      <c r="C576" s="166"/>
      <c r="D576" s="10"/>
      <c r="E576" s="12"/>
      <c r="F576" s="6"/>
      <c r="G576" s="6"/>
      <c r="H576" s="6"/>
      <c r="I576" s="6"/>
      <c r="J576" s="178"/>
      <c r="K576" s="249"/>
      <c r="L576" s="167"/>
      <c r="M576" s="6"/>
      <c r="N576" s="6"/>
      <c r="O576" s="6"/>
      <c r="P576" s="6"/>
      <c r="Q576" s="168"/>
      <c r="S576" s="6"/>
      <c r="T576" s="6"/>
      <c r="U576" s="6"/>
      <c r="V576" s="6"/>
    </row>
    <row r="577" spans="2:22" s="18" customFormat="1" ht="15.75" customHeight="1" x14ac:dyDescent="0.2">
      <c r="B577" s="6"/>
      <c r="C577" s="166"/>
      <c r="D577" s="10"/>
      <c r="E577" s="12"/>
      <c r="F577" s="6"/>
      <c r="G577" s="6"/>
      <c r="H577" s="6"/>
      <c r="I577" s="6"/>
      <c r="J577" s="178"/>
      <c r="K577" s="249"/>
      <c r="L577" s="167"/>
      <c r="M577" s="6"/>
      <c r="N577" s="6"/>
      <c r="O577" s="6"/>
      <c r="P577" s="6"/>
      <c r="Q577" s="168"/>
      <c r="S577" s="6"/>
      <c r="T577" s="6"/>
      <c r="U577" s="6"/>
      <c r="V577" s="6"/>
    </row>
    <row r="578" spans="2:22" s="18" customFormat="1" ht="15.75" customHeight="1" x14ac:dyDescent="0.2">
      <c r="B578" s="6"/>
      <c r="C578" s="166"/>
      <c r="D578" s="10"/>
      <c r="E578" s="12"/>
      <c r="F578" s="6"/>
      <c r="G578" s="6"/>
      <c r="H578" s="6"/>
      <c r="I578" s="6"/>
      <c r="J578" s="178"/>
      <c r="K578" s="249"/>
      <c r="L578" s="167"/>
      <c r="M578" s="6"/>
      <c r="N578" s="6"/>
      <c r="O578" s="6"/>
      <c r="P578" s="6"/>
      <c r="Q578" s="168"/>
      <c r="S578" s="6"/>
      <c r="T578" s="6"/>
      <c r="U578" s="6"/>
      <c r="V578" s="6"/>
    </row>
    <row r="579" spans="2:22" s="18" customFormat="1" ht="15.75" customHeight="1" x14ac:dyDescent="0.2">
      <c r="B579" s="6"/>
      <c r="C579" s="166"/>
      <c r="D579" s="10"/>
      <c r="E579" s="12"/>
      <c r="F579" s="6"/>
      <c r="G579" s="6"/>
      <c r="H579" s="6"/>
      <c r="I579" s="6"/>
      <c r="J579" s="178"/>
      <c r="K579" s="249"/>
      <c r="L579" s="167"/>
      <c r="M579" s="6"/>
      <c r="N579" s="6"/>
      <c r="O579" s="6"/>
      <c r="P579" s="6"/>
      <c r="Q579" s="168"/>
      <c r="S579" s="6"/>
      <c r="T579" s="6"/>
      <c r="U579" s="6"/>
      <c r="V579" s="6"/>
    </row>
    <row r="580" spans="2:22" s="18" customFormat="1" ht="15.75" customHeight="1" x14ac:dyDescent="0.2">
      <c r="B580" s="6"/>
      <c r="C580" s="166"/>
      <c r="D580" s="10"/>
      <c r="E580" s="12"/>
      <c r="F580" s="6"/>
      <c r="G580" s="6"/>
      <c r="H580" s="6"/>
      <c r="I580" s="6"/>
      <c r="J580" s="178"/>
      <c r="K580" s="249"/>
      <c r="L580" s="167"/>
      <c r="M580" s="6"/>
      <c r="N580" s="6"/>
      <c r="O580" s="6"/>
      <c r="P580" s="6"/>
      <c r="Q580" s="168"/>
      <c r="S580" s="6"/>
      <c r="T580" s="6"/>
      <c r="U580" s="6"/>
      <c r="V580" s="6"/>
    </row>
    <row r="581" spans="2:22" s="18" customFormat="1" ht="15.75" customHeight="1" x14ac:dyDescent="0.2">
      <c r="B581" s="6"/>
      <c r="C581" s="166"/>
      <c r="D581" s="10"/>
      <c r="E581" s="12"/>
      <c r="F581" s="6"/>
      <c r="G581" s="6"/>
      <c r="H581" s="6"/>
      <c r="I581" s="6"/>
      <c r="J581" s="178"/>
      <c r="K581" s="249"/>
      <c r="L581" s="167"/>
      <c r="M581" s="6"/>
      <c r="N581" s="6"/>
      <c r="O581" s="6"/>
      <c r="P581" s="6"/>
      <c r="Q581" s="168"/>
      <c r="S581" s="6"/>
      <c r="T581" s="6"/>
      <c r="U581" s="6"/>
      <c r="V581" s="6"/>
    </row>
    <row r="582" spans="2:22" s="18" customFormat="1" ht="15.75" customHeight="1" x14ac:dyDescent="0.2">
      <c r="B582" s="6"/>
      <c r="C582" s="166"/>
      <c r="D582" s="10"/>
      <c r="E582" s="12"/>
      <c r="F582" s="6"/>
      <c r="G582" s="6"/>
      <c r="H582" s="6"/>
      <c r="I582" s="6"/>
      <c r="J582" s="178"/>
      <c r="K582" s="249"/>
      <c r="L582" s="167"/>
      <c r="M582" s="6"/>
      <c r="N582" s="6"/>
      <c r="O582" s="6"/>
      <c r="P582" s="6"/>
      <c r="Q582" s="168"/>
      <c r="S582" s="6"/>
      <c r="T582" s="6"/>
      <c r="U582" s="6"/>
      <c r="V582" s="6"/>
    </row>
    <row r="583" spans="2:22" s="18" customFormat="1" ht="15.75" customHeight="1" x14ac:dyDescent="0.2">
      <c r="B583" s="6"/>
      <c r="C583" s="166"/>
      <c r="D583" s="10"/>
      <c r="E583" s="12"/>
      <c r="F583" s="6"/>
      <c r="G583" s="6"/>
      <c r="H583" s="6"/>
      <c r="I583" s="6"/>
      <c r="J583" s="178"/>
      <c r="K583" s="249"/>
      <c r="L583" s="167"/>
      <c r="M583" s="6"/>
      <c r="N583" s="6"/>
      <c r="O583" s="6"/>
      <c r="P583" s="6"/>
      <c r="Q583" s="168"/>
      <c r="S583" s="6"/>
      <c r="T583" s="6"/>
      <c r="U583" s="6"/>
      <c r="V583" s="6"/>
    </row>
    <row r="584" spans="2:22" s="18" customFormat="1" ht="15.75" customHeight="1" x14ac:dyDescent="0.2">
      <c r="B584" s="6"/>
      <c r="C584" s="166"/>
      <c r="D584" s="10"/>
      <c r="E584" s="12"/>
      <c r="F584" s="6"/>
      <c r="G584" s="6"/>
      <c r="H584" s="6"/>
      <c r="I584" s="6"/>
      <c r="J584" s="178"/>
      <c r="K584" s="249"/>
      <c r="L584" s="167"/>
      <c r="M584" s="6"/>
      <c r="N584" s="6"/>
      <c r="O584" s="6"/>
      <c r="P584" s="6"/>
      <c r="Q584" s="168"/>
      <c r="S584" s="6"/>
      <c r="T584" s="6"/>
      <c r="U584" s="6"/>
      <c r="V584" s="6"/>
    </row>
    <row r="585" spans="2:22" s="18" customFormat="1" ht="15.75" customHeight="1" x14ac:dyDescent="0.2">
      <c r="B585" s="6"/>
      <c r="C585" s="166"/>
      <c r="D585" s="10"/>
      <c r="E585" s="12"/>
      <c r="F585" s="6"/>
      <c r="G585" s="6"/>
      <c r="H585" s="6"/>
      <c r="I585" s="6"/>
      <c r="J585" s="178"/>
      <c r="K585" s="249"/>
      <c r="L585" s="167"/>
      <c r="M585" s="6"/>
      <c r="N585" s="6"/>
      <c r="O585" s="6"/>
      <c r="P585" s="6"/>
      <c r="Q585" s="168"/>
      <c r="S585" s="6"/>
      <c r="T585" s="6"/>
      <c r="U585" s="6"/>
      <c r="V585" s="6"/>
    </row>
    <row r="586" spans="2:22" s="18" customFormat="1" ht="15.75" customHeight="1" x14ac:dyDescent="0.2">
      <c r="B586" s="6"/>
      <c r="C586" s="166"/>
      <c r="D586" s="10"/>
      <c r="E586" s="12"/>
      <c r="F586" s="6"/>
      <c r="G586" s="6"/>
      <c r="H586" s="6"/>
      <c r="I586" s="6"/>
      <c r="J586" s="178"/>
      <c r="K586" s="249"/>
      <c r="L586" s="167"/>
      <c r="M586" s="6"/>
      <c r="N586" s="6"/>
      <c r="O586" s="6"/>
      <c r="P586" s="6"/>
      <c r="Q586" s="168"/>
      <c r="S586" s="6"/>
      <c r="T586" s="6"/>
      <c r="U586" s="6"/>
      <c r="V586" s="6"/>
    </row>
    <row r="587" spans="2:22" s="18" customFormat="1" ht="15.75" customHeight="1" x14ac:dyDescent="0.2">
      <c r="B587" s="6"/>
      <c r="C587" s="166"/>
      <c r="D587" s="10"/>
      <c r="E587" s="12"/>
      <c r="F587" s="6"/>
      <c r="G587" s="6"/>
      <c r="H587" s="6"/>
      <c r="I587" s="6"/>
      <c r="J587" s="178"/>
      <c r="K587" s="249"/>
      <c r="L587" s="167"/>
      <c r="M587" s="6"/>
      <c r="N587" s="6"/>
      <c r="O587" s="6"/>
      <c r="P587" s="6"/>
      <c r="Q587" s="168"/>
      <c r="S587" s="6"/>
      <c r="T587" s="6"/>
      <c r="U587" s="6"/>
      <c r="V587" s="6"/>
    </row>
    <row r="588" spans="2:22" s="18" customFormat="1" ht="15.75" customHeight="1" x14ac:dyDescent="0.2">
      <c r="B588" s="6"/>
      <c r="C588" s="166"/>
      <c r="D588" s="10"/>
      <c r="E588" s="12"/>
      <c r="F588" s="6"/>
      <c r="G588" s="6"/>
      <c r="H588" s="6"/>
      <c r="I588" s="6"/>
      <c r="J588" s="178"/>
      <c r="K588" s="249"/>
      <c r="L588" s="167"/>
      <c r="M588" s="6"/>
      <c r="N588" s="6"/>
      <c r="O588" s="6"/>
      <c r="P588" s="6"/>
      <c r="Q588" s="168"/>
      <c r="S588" s="6"/>
      <c r="T588" s="6"/>
      <c r="U588" s="6"/>
      <c r="V588" s="6"/>
    </row>
    <row r="589" spans="2:22" s="18" customFormat="1" ht="15.75" customHeight="1" x14ac:dyDescent="0.2">
      <c r="B589" s="6"/>
      <c r="C589" s="166"/>
      <c r="D589" s="10"/>
      <c r="E589" s="12"/>
      <c r="F589" s="6"/>
      <c r="G589" s="6"/>
      <c r="H589" s="6"/>
      <c r="I589" s="6"/>
      <c r="J589" s="178"/>
      <c r="K589" s="249"/>
      <c r="L589" s="167"/>
      <c r="M589" s="6"/>
      <c r="N589" s="6"/>
      <c r="O589" s="6"/>
      <c r="P589" s="6"/>
      <c r="Q589" s="168"/>
      <c r="S589" s="6"/>
      <c r="T589" s="6"/>
      <c r="U589" s="6"/>
      <c r="V589" s="6"/>
    </row>
    <row r="590" spans="2:22" s="18" customFormat="1" ht="15.75" customHeight="1" x14ac:dyDescent="0.2">
      <c r="B590" s="6"/>
      <c r="C590" s="166"/>
      <c r="D590" s="10"/>
      <c r="E590" s="12"/>
      <c r="F590" s="6"/>
      <c r="G590" s="6"/>
      <c r="H590" s="6"/>
      <c r="I590" s="6"/>
      <c r="J590" s="178"/>
      <c r="K590" s="249"/>
      <c r="L590" s="167"/>
      <c r="M590" s="6"/>
      <c r="N590" s="6"/>
      <c r="O590" s="6"/>
      <c r="P590" s="6"/>
      <c r="Q590" s="168"/>
      <c r="S590" s="6"/>
      <c r="T590" s="6"/>
      <c r="U590" s="6"/>
      <c r="V590" s="6"/>
    </row>
    <row r="591" spans="2:22" s="18" customFormat="1" ht="15.75" customHeight="1" x14ac:dyDescent="0.2">
      <c r="B591" s="6"/>
      <c r="C591" s="166"/>
      <c r="D591" s="10"/>
      <c r="E591" s="12"/>
      <c r="F591" s="6"/>
      <c r="G591" s="6"/>
      <c r="H591" s="6"/>
      <c r="I591" s="6"/>
      <c r="J591" s="178"/>
      <c r="K591" s="249"/>
      <c r="L591" s="167"/>
      <c r="M591" s="6"/>
      <c r="N591" s="6"/>
      <c r="O591" s="6"/>
      <c r="P591" s="6"/>
      <c r="Q591" s="168"/>
      <c r="S591" s="6"/>
      <c r="T591" s="6"/>
      <c r="U591" s="6"/>
      <c r="V591" s="6"/>
    </row>
    <row r="592" spans="2:22" s="18" customFormat="1" ht="15.75" customHeight="1" x14ac:dyDescent="0.2">
      <c r="B592" s="6"/>
      <c r="C592" s="166"/>
      <c r="D592" s="10"/>
      <c r="E592" s="12"/>
      <c r="F592" s="6"/>
      <c r="G592" s="6"/>
      <c r="H592" s="6"/>
      <c r="I592" s="6"/>
      <c r="J592" s="178"/>
      <c r="K592" s="249"/>
      <c r="L592" s="167"/>
      <c r="M592" s="6"/>
      <c r="N592" s="6"/>
      <c r="O592" s="6"/>
      <c r="P592" s="6"/>
      <c r="Q592" s="168"/>
      <c r="S592" s="6"/>
      <c r="T592" s="6"/>
      <c r="U592" s="6"/>
      <c r="V592" s="6"/>
    </row>
    <row r="593" spans="2:22" s="18" customFormat="1" ht="15.75" customHeight="1" x14ac:dyDescent="0.2">
      <c r="B593" s="6"/>
      <c r="C593" s="166"/>
      <c r="D593" s="10"/>
      <c r="E593" s="12"/>
      <c r="F593" s="6"/>
      <c r="G593" s="6"/>
      <c r="H593" s="6"/>
      <c r="I593" s="6"/>
      <c r="J593" s="178"/>
      <c r="K593" s="249"/>
      <c r="L593" s="167"/>
      <c r="M593" s="6"/>
      <c r="N593" s="6"/>
      <c r="O593" s="6"/>
      <c r="P593" s="6"/>
      <c r="Q593" s="168"/>
      <c r="S593" s="6"/>
      <c r="T593" s="6"/>
      <c r="U593" s="6"/>
      <c r="V593" s="6"/>
    </row>
    <row r="594" spans="2:22" s="18" customFormat="1" ht="15.75" customHeight="1" x14ac:dyDescent="0.2">
      <c r="B594" s="6"/>
      <c r="C594" s="166"/>
      <c r="D594" s="10"/>
      <c r="E594" s="12"/>
      <c r="F594" s="6"/>
      <c r="G594" s="6"/>
      <c r="H594" s="6"/>
      <c r="I594" s="6"/>
      <c r="J594" s="178"/>
      <c r="K594" s="249"/>
      <c r="L594" s="167"/>
      <c r="M594" s="6"/>
      <c r="N594" s="6"/>
      <c r="O594" s="6"/>
      <c r="P594" s="6"/>
      <c r="Q594" s="168"/>
      <c r="S594" s="6"/>
      <c r="T594" s="6"/>
      <c r="U594" s="6"/>
      <c r="V594" s="6"/>
    </row>
    <row r="595" spans="2:22" s="18" customFormat="1" ht="15.75" customHeight="1" x14ac:dyDescent="0.2">
      <c r="B595" s="6"/>
      <c r="C595" s="166"/>
      <c r="D595" s="10"/>
      <c r="E595" s="12"/>
      <c r="F595" s="6"/>
      <c r="G595" s="6"/>
      <c r="H595" s="6"/>
      <c r="I595" s="6"/>
      <c r="J595" s="178"/>
      <c r="K595" s="249"/>
      <c r="L595" s="167"/>
      <c r="M595" s="6"/>
      <c r="N595" s="6"/>
      <c r="O595" s="6"/>
      <c r="P595" s="6"/>
      <c r="Q595" s="168"/>
      <c r="S595" s="6"/>
      <c r="T595" s="6"/>
      <c r="U595" s="6"/>
      <c r="V595" s="6"/>
    </row>
    <row r="596" spans="2:22" s="18" customFormat="1" ht="15.75" customHeight="1" x14ac:dyDescent="0.2">
      <c r="B596" s="6"/>
      <c r="C596" s="166"/>
      <c r="D596" s="10"/>
      <c r="E596" s="12"/>
      <c r="F596" s="6"/>
      <c r="G596" s="6"/>
      <c r="H596" s="6"/>
      <c r="I596" s="6"/>
      <c r="J596" s="178"/>
      <c r="K596" s="249"/>
      <c r="L596" s="167"/>
      <c r="M596" s="6"/>
      <c r="N596" s="6"/>
      <c r="O596" s="6"/>
      <c r="P596" s="6"/>
      <c r="Q596" s="168"/>
      <c r="S596" s="6"/>
      <c r="T596" s="6"/>
      <c r="U596" s="6"/>
      <c r="V596" s="6"/>
    </row>
    <row r="597" spans="2:22" s="18" customFormat="1" ht="15.75" customHeight="1" x14ac:dyDescent="0.2">
      <c r="B597" s="6"/>
      <c r="C597" s="166"/>
      <c r="D597" s="10"/>
      <c r="E597" s="12"/>
      <c r="F597" s="6"/>
      <c r="G597" s="6"/>
      <c r="H597" s="6"/>
      <c r="I597" s="6"/>
      <c r="J597" s="178"/>
      <c r="K597" s="249"/>
      <c r="L597" s="167"/>
      <c r="M597" s="6"/>
      <c r="N597" s="6"/>
      <c r="O597" s="6"/>
      <c r="P597" s="6"/>
      <c r="Q597" s="168"/>
      <c r="S597" s="6"/>
      <c r="T597" s="6"/>
      <c r="U597" s="6"/>
      <c r="V597" s="6"/>
    </row>
    <row r="598" spans="2:22" s="18" customFormat="1" ht="15.75" customHeight="1" x14ac:dyDescent="0.2">
      <c r="B598" s="6"/>
      <c r="C598" s="166"/>
      <c r="D598" s="10"/>
      <c r="E598" s="12"/>
      <c r="F598" s="6"/>
      <c r="G598" s="6"/>
      <c r="H598" s="6"/>
      <c r="I598" s="6"/>
      <c r="J598" s="178"/>
      <c r="K598" s="249"/>
      <c r="L598" s="167"/>
      <c r="M598" s="6"/>
      <c r="N598" s="6"/>
      <c r="O598" s="6"/>
      <c r="P598" s="6"/>
      <c r="Q598" s="168"/>
      <c r="S598" s="6"/>
      <c r="T598" s="6"/>
      <c r="U598" s="6"/>
      <c r="V598" s="6"/>
    </row>
    <row r="599" spans="2:22" s="18" customFormat="1" ht="15.75" customHeight="1" x14ac:dyDescent="0.2">
      <c r="B599" s="6"/>
      <c r="C599" s="166"/>
      <c r="D599" s="10"/>
      <c r="E599" s="12"/>
      <c r="F599" s="6"/>
      <c r="G599" s="6"/>
      <c r="H599" s="6"/>
      <c r="I599" s="6"/>
      <c r="J599" s="178"/>
      <c r="K599" s="249"/>
      <c r="L599" s="167"/>
      <c r="M599" s="6"/>
      <c r="N599" s="6"/>
      <c r="O599" s="6"/>
      <c r="P599" s="6"/>
      <c r="Q599" s="168"/>
      <c r="S599" s="6"/>
      <c r="T599" s="6"/>
      <c r="U599" s="6"/>
      <c r="V599" s="6"/>
    </row>
    <row r="600" spans="2:22" s="18" customFormat="1" ht="15.75" customHeight="1" x14ac:dyDescent="0.2">
      <c r="B600" s="6"/>
      <c r="C600" s="166"/>
      <c r="D600" s="10"/>
      <c r="E600" s="12"/>
      <c r="F600" s="6"/>
      <c r="G600" s="6"/>
      <c r="H600" s="6"/>
      <c r="I600" s="6"/>
      <c r="J600" s="178"/>
      <c r="K600" s="249"/>
      <c r="L600" s="167"/>
      <c r="M600" s="6"/>
      <c r="N600" s="6"/>
      <c r="O600" s="6"/>
      <c r="P600" s="6"/>
      <c r="Q600" s="168"/>
      <c r="S600" s="6"/>
      <c r="T600" s="6"/>
      <c r="U600" s="6"/>
      <c r="V600" s="6"/>
    </row>
    <row r="601" spans="2:22" s="18" customFormat="1" ht="15.75" customHeight="1" x14ac:dyDescent="0.2">
      <c r="B601" s="6"/>
      <c r="C601" s="166"/>
      <c r="D601" s="10"/>
      <c r="E601" s="12"/>
      <c r="F601" s="6"/>
      <c r="G601" s="6"/>
      <c r="H601" s="6"/>
      <c r="I601" s="6"/>
      <c r="J601" s="178"/>
      <c r="K601" s="249"/>
      <c r="L601" s="167"/>
      <c r="M601" s="6"/>
      <c r="N601" s="6"/>
      <c r="O601" s="6"/>
      <c r="P601" s="6"/>
      <c r="Q601" s="168"/>
      <c r="S601" s="6"/>
      <c r="T601" s="6"/>
      <c r="U601" s="6"/>
      <c r="V601" s="6"/>
    </row>
    <row r="602" spans="2:22" s="18" customFormat="1" ht="15.75" customHeight="1" x14ac:dyDescent="0.2">
      <c r="B602" s="6"/>
      <c r="C602" s="166"/>
      <c r="D602" s="10"/>
      <c r="E602" s="12"/>
      <c r="F602" s="6"/>
      <c r="G602" s="6"/>
      <c r="H602" s="6"/>
      <c r="I602" s="6"/>
      <c r="J602" s="178"/>
      <c r="K602" s="249"/>
      <c r="L602" s="167"/>
      <c r="M602" s="6"/>
      <c r="N602" s="6"/>
      <c r="O602" s="6"/>
      <c r="P602" s="6"/>
      <c r="Q602" s="168"/>
      <c r="S602" s="6"/>
      <c r="T602" s="6"/>
      <c r="U602" s="6"/>
      <c r="V602" s="6"/>
    </row>
    <row r="603" spans="2:22" s="18" customFormat="1" ht="15.75" customHeight="1" x14ac:dyDescent="0.2">
      <c r="B603" s="6"/>
      <c r="C603" s="166"/>
      <c r="D603" s="10"/>
      <c r="E603" s="12"/>
      <c r="F603" s="6"/>
      <c r="G603" s="6"/>
      <c r="H603" s="6"/>
      <c r="I603" s="6"/>
      <c r="J603" s="178"/>
      <c r="K603" s="249"/>
      <c r="L603" s="167"/>
      <c r="M603" s="6"/>
      <c r="N603" s="6"/>
      <c r="O603" s="6"/>
      <c r="P603" s="6"/>
      <c r="Q603" s="168"/>
      <c r="S603" s="6"/>
      <c r="T603" s="6"/>
      <c r="U603" s="6"/>
      <c r="V603" s="6"/>
    </row>
    <row r="604" spans="2:22" s="18" customFormat="1" ht="15.75" customHeight="1" x14ac:dyDescent="0.2">
      <c r="B604" s="6"/>
      <c r="C604" s="166"/>
      <c r="D604" s="10"/>
      <c r="E604" s="12"/>
      <c r="F604" s="6"/>
      <c r="G604" s="6"/>
      <c r="H604" s="6"/>
      <c r="I604" s="6"/>
      <c r="J604" s="178"/>
      <c r="K604" s="249"/>
      <c r="L604" s="167"/>
      <c r="M604" s="6"/>
      <c r="N604" s="6"/>
      <c r="O604" s="6"/>
      <c r="P604" s="6"/>
      <c r="Q604" s="168"/>
      <c r="S604" s="6"/>
      <c r="T604" s="6"/>
      <c r="U604" s="6"/>
      <c r="V604" s="6"/>
    </row>
    <row r="605" spans="2:22" s="18" customFormat="1" ht="15.75" customHeight="1" x14ac:dyDescent="0.2">
      <c r="B605" s="6"/>
      <c r="C605" s="166"/>
      <c r="D605" s="10"/>
      <c r="E605" s="12"/>
      <c r="F605" s="6"/>
      <c r="G605" s="6"/>
      <c r="H605" s="6"/>
      <c r="I605" s="6"/>
      <c r="J605" s="178"/>
      <c r="K605" s="249"/>
      <c r="L605" s="167"/>
      <c r="M605" s="6"/>
      <c r="N605" s="6"/>
      <c r="O605" s="6"/>
      <c r="P605" s="6"/>
      <c r="Q605" s="168"/>
      <c r="S605" s="6"/>
      <c r="T605" s="6"/>
      <c r="U605" s="6"/>
      <c r="V605" s="6"/>
    </row>
    <row r="606" spans="2:22" s="18" customFormat="1" ht="15.75" customHeight="1" x14ac:dyDescent="0.2">
      <c r="B606" s="6"/>
      <c r="C606" s="166"/>
      <c r="D606" s="10"/>
      <c r="E606" s="12"/>
      <c r="F606" s="6"/>
      <c r="G606" s="6"/>
      <c r="H606" s="6"/>
      <c r="I606" s="6"/>
      <c r="J606" s="178"/>
      <c r="K606" s="249"/>
      <c r="L606" s="167"/>
      <c r="M606" s="6"/>
      <c r="N606" s="6"/>
      <c r="O606" s="6"/>
      <c r="P606" s="6"/>
      <c r="Q606" s="168"/>
      <c r="S606" s="6"/>
      <c r="T606" s="6"/>
      <c r="U606" s="6"/>
      <c r="V606" s="6"/>
    </row>
    <row r="607" spans="2:22" s="18" customFormat="1" ht="15.75" customHeight="1" x14ac:dyDescent="0.2">
      <c r="B607" s="6"/>
      <c r="C607" s="166"/>
      <c r="D607" s="10"/>
      <c r="E607" s="12"/>
      <c r="F607" s="6"/>
      <c r="G607" s="6"/>
      <c r="H607" s="6"/>
      <c r="I607" s="6"/>
      <c r="J607" s="178"/>
      <c r="K607" s="249"/>
      <c r="L607" s="167"/>
      <c r="M607" s="6"/>
      <c r="N607" s="6"/>
      <c r="O607" s="6"/>
      <c r="P607" s="6"/>
      <c r="Q607" s="168"/>
      <c r="S607" s="6"/>
      <c r="T607" s="6"/>
      <c r="U607" s="6"/>
      <c r="V607" s="6"/>
    </row>
    <row r="608" spans="2:22" s="18" customFormat="1" ht="15.75" customHeight="1" x14ac:dyDescent="0.2">
      <c r="B608" s="6"/>
      <c r="C608" s="166"/>
      <c r="D608" s="10"/>
      <c r="E608" s="12"/>
      <c r="F608" s="6"/>
      <c r="G608" s="6"/>
      <c r="H608" s="6"/>
      <c r="I608" s="6"/>
      <c r="J608" s="178"/>
      <c r="K608" s="249"/>
      <c r="L608" s="167"/>
      <c r="M608" s="6"/>
      <c r="N608" s="6"/>
      <c r="O608" s="6"/>
      <c r="P608" s="6"/>
      <c r="Q608" s="168"/>
      <c r="S608" s="6"/>
      <c r="T608" s="6"/>
      <c r="U608" s="6"/>
      <c r="V608" s="6"/>
    </row>
    <row r="609" spans="2:22" s="18" customFormat="1" ht="15.75" customHeight="1" x14ac:dyDescent="0.2">
      <c r="B609" s="6"/>
      <c r="C609" s="166"/>
      <c r="D609" s="10"/>
      <c r="E609" s="12"/>
      <c r="F609" s="6"/>
      <c r="G609" s="6"/>
      <c r="H609" s="6"/>
      <c r="I609" s="6"/>
      <c r="J609" s="178"/>
      <c r="K609" s="249"/>
      <c r="L609" s="167"/>
      <c r="M609" s="6"/>
      <c r="N609" s="6"/>
      <c r="O609" s="6"/>
      <c r="P609" s="6"/>
      <c r="Q609" s="168"/>
      <c r="S609" s="6"/>
      <c r="T609" s="6"/>
      <c r="U609" s="6"/>
      <c r="V609" s="6"/>
    </row>
    <row r="610" spans="2:22" s="18" customFormat="1" ht="15.75" customHeight="1" x14ac:dyDescent="0.2">
      <c r="B610" s="6"/>
      <c r="C610" s="166"/>
      <c r="D610" s="10"/>
      <c r="E610" s="12"/>
      <c r="F610" s="6"/>
      <c r="G610" s="6"/>
      <c r="H610" s="6"/>
      <c r="I610" s="6"/>
      <c r="J610" s="178"/>
      <c r="K610" s="249"/>
      <c r="L610" s="167"/>
      <c r="M610" s="6"/>
      <c r="N610" s="6"/>
      <c r="O610" s="6"/>
      <c r="P610" s="6"/>
      <c r="Q610" s="168"/>
      <c r="S610" s="6"/>
      <c r="T610" s="6"/>
      <c r="U610" s="6"/>
      <c r="V610" s="6"/>
    </row>
    <row r="611" spans="2:22" s="18" customFormat="1" ht="15.75" customHeight="1" x14ac:dyDescent="0.2">
      <c r="B611" s="6"/>
      <c r="C611" s="166"/>
      <c r="D611" s="10"/>
      <c r="E611" s="12"/>
      <c r="F611" s="6"/>
      <c r="G611" s="6"/>
      <c r="H611" s="6"/>
      <c r="I611" s="6"/>
      <c r="J611" s="178"/>
      <c r="K611" s="249"/>
      <c r="L611" s="167"/>
      <c r="M611" s="6"/>
      <c r="N611" s="6"/>
      <c r="O611" s="6"/>
      <c r="P611" s="6"/>
      <c r="Q611" s="168"/>
      <c r="S611" s="6"/>
      <c r="T611" s="6"/>
      <c r="U611" s="6"/>
      <c r="V611" s="6"/>
    </row>
    <row r="612" spans="2:22" s="18" customFormat="1" ht="15.75" customHeight="1" x14ac:dyDescent="0.2">
      <c r="B612" s="6"/>
      <c r="C612" s="166"/>
      <c r="D612" s="10"/>
      <c r="E612" s="12"/>
      <c r="F612" s="6"/>
      <c r="G612" s="6"/>
      <c r="H612" s="6"/>
      <c r="I612" s="6"/>
      <c r="J612" s="178"/>
      <c r="K612" s="249"/>
      <c r="L612" s="167"/>
      <c r="M612" s="6"/>
      <c r="N612" s="6"/>
      <c r="O612" s="6"/>
      <c r="P612" s="6"/>
      <c r="Q612" s="168"/>
      <c r="S612" s="6"/>
      <c r="T612" s="6"/>
      <c r="U612" s="6"/>
      <c r="V612" s="6"/>
    </row>
    <row r="613" spans="2:22" s="18" customFormat="1" ht="15.75" customHeight="1" x14ac:dyDescent="0.2">
      <c r="B613" s="6"/>
      <c r="C613" s="166"/>
      <c r="D613" s="10"/>
      <c r="E613" s="12"/>
      <c r="F613" s="6"/>
      <c r="G613" s="6"/>
      <c r="H613" s="6"/>
      <c r="I613" s="6"/>
      <c r="J613" s="178"/>
      <c r="K613" s="249"/>
      <c r="L613" s="167"/>
      <c r="M613" s="6"/>
      <c r="N613" s="6"/>
      <c r="O613" s="6"/>
      <c r="P613" s="6"/>
      <c r="Q613" s="168"/>
      <c r="S613" s="6"/>
      <c r="T613" s="6"/>
      <c r="U613" s="6"/>
      <c r="V613" s="6"/>
    </row>
    <row r="614" spans="2:22" s="18" customFormat="1" ht="15.75" customHeight="1" x14ac:dyDescent="0.2">
      <c r="B614" s="6"/>
      <c r="C614" s="166"/>
      <c r="D614" s="10"/>
      <c r="E614" s="12"/>
      <c r="F614" s="6"/>
      <c r="G614" s="6"/>
      <c r="H614" s="6"/>
      <c r="I614" s="6"/>
      <c r="J614" s="178"/>
      <c r="K614" s="249"/>
      <c r="L614" s="167"/>
      <c r="M614" s="6"/>
      <c r="N614" s="6"/>
      <c r="O614" s="6"/>
      <c r="P614" s="6"/>
      <c r="Q614" s="168"/>
      <c r="S614" s="6"/>
      <c r="T614" s="6"/>
      <c r="U614" s="6"/>
      <c r="V614" s="6"/>
    </row>
    <row r="615" spans="2:22" s="18" customFormat="1" ht="15.75" customHeight="1" x14ac:dyDescent="0.2">
      <c r="B615" s="6"/>
      <c r="C615" s="166"/>
      <c r="D615" s="10"/>
      <c r="E615" s="12"/>
      <c r="F615" s="6"/>
      <c r="G615" s="6"/>
      <c r="H615" s="6"/>
      <c r="I615" s="6"/>
      <c r="J615" s="178"/>
      <c r="K615" s="249"/>
      <c r="L615" s="167"/>
      <c r="M615" s="6"/>
      <c r="N615" s="6"/>
      <c r="O615" s="6"/>
      <c r="P615" s="6"/>
      <c r="Q615" s="168"/>
      <c r="S615" s="6"/>
      <c r="T615" s="6"/>
      <c r="U615" s="6"/>
      <c r="V615" s="6"/>
    </row>
    <row r="616" spans="2:22" s="18" customFormat="1" ht="15.75" customHeight="1" x14ac:dyDescent="0.2">
      <c r="B616" s="6"/>
      <c r="C616" s="166"/>
      <c r="D616" s="10"/>
      <c r="E616" s="12"/>
      <c r="F616" s="6"/>
      <c r="G616" s="6"/>
      <c r="H616" s="6"/>
      <c r="I616" s="6"/>
      <c r="J616" s="178"/>
      <c r="K616" s="249"/>
      <c r="L616" s="167"/>
      <c r="M616" s="6"/>
      <c r="N616" s="6"/>
      <c r="O616" s="6"/>
      <c r="P616" s="6"/>
      <c r="Q616" s="168"/>
      <c r="S616" s="6"/>
      <c r="T616" s="6"/>
      <c r="U616" s="6"/>
      <c r="V616" s="6"/>
    </row>
    <row r="617" spans="2:22" s="18" customFormat="1" ht="15.75" customHeight="1" x14ac:dyDescent="0.2">
      <c r="B617" s="6"/>
      <c r="C617" s="166"/>
      <c r="D617" s="10"/>
      <c r="E617" s="12"/>
      <c r="F617" s="6"/>
      <c r="G617" s="6"/>
      <c r="H617" s="6"/>
      <c r="I617" s="6"/>
      <c r="J617" s="178"/>
      <c r="K617" s="249"/>
      <c r="L617" s="167"/>
      <c r="M617" s="6"/>
      <c r="N617" s="6"/>
      <c r="O617" s="6"/>
      <c r="P617" s="6"/>
      <c r="Q617" s="168"/>
      <c r="S617" s="6"/>
      <c r="T617" s="6"/>
      <c r="U617" s="6"/>
      <c r="V617" s="6"/>
    </row>
    <row r="618" spans="2:22" s="18" customFormat="1" ht="15.75" customHeight="1" x14ac:dyDescent="0.2">
      <c r="B618" s="6"/>
      <c r="C618" s="166"/>
      <c r="D618" s="10"/>
      <c r="E618" s="12"/>
      <c r="F618" s="6"/>
      <c r="G618" s="6"/>
      <c r="H618" s="6"/>
      <c r="I618" s="6"/>
      <c r="J618" s="178"/>
      <c r="K618" s="249"/>
      <c r="L618" s="167"/>
      <c r="M618" s="6"/>
      <c r="N618" s="6"/>
      <c r="O618" s="6"/>
      <c r="P618" s="6"/>
      <c r="Q618" s="168"/>
      <c r="S618" s="6"/>
      <c r="T618" s="6"/>
      <c r="U618" s="6"/>
      <c r="V618" s="6"/>
    </row>
    <row r="619" spans="2:22" s="18" customFormat="1" ht="15.75" customHeight="1" x14ac:dyDescent="0.2">
      <c r="B619" s="6"/>
      <c r="C619" s="166"/>
      <c r="D619" s="10"/>
      <c r="E619" s="12"/>
      <c r="F619" s="6"/>
      <c r="G619" s="6"/>
      <c r="H619" s="6"/>
      <c r="I619" s="6"/>
      <c r="J619" s="178"/>
      <c r="K619" s="249"/>
      <c r="L619" s="167"/>
      <c r="M619" s="6"/>
      <c r="N619" s="6"/>
      <c r="O619" s="6"/>
      <c r="P619" s="6"/>
      <c r="Q619" s="168"/>
      <c r="S619" s="6"/>
      <c r="T619" s="6"/>
      <c r="U619" s="6"/>
      <c r="V619" s="6"/>
    </row>
    <row r="620" spans="2:22" s="18" customFormat="1" ht="15.75" customHeight="1" x14ac:dyDescent="0.2">
      <c r="B620" s="6"/>
      <c r="C620" s="166"/>
      <c r="D620" s="10"/>
      <c r="E620" s="12"/>
      <c r="F620" s="6"/>
      <c r="G620" s="6"/>
      <c r="H620" s="6"/>
      <c r="I620" s="6"/>
      <c r="J620" s="178"/>
      <c r="K620" s="249"/>
      <c r="L620" s="167"/>
      <c r="M620" s="6"/>
      <c r="N620" s="6"/>
      <c r="O620" s="6"/>
      <c r="P620" s="6"/>
      <c r="Q620" s="168"/>
      <c r="S620" s="6"/>
      <c r="T620" s="6"/>
      <c r="U620" s="6"/>
      <c r="V620" s="6"/>
    </row>
    <row r="621" spans="2:22" s="18" customFormat="1" ht="15.75" customHeight="1" x14ac:dyDescent="0.2">
      <c r="B621" s="6"/>
      <c r="C621" s="166"/>
      <c r="D621" s="10"/>
      <c r="E621" s="12"/>
      <c r="F621" s="6"/>
      <c r="G621" s="6"/>
      <c r="H621" s="6"/>
      <c r="I621" s="6"/>
      <c r="J621" s="178"/>
      <c r="K621" s="249"/>
      <c r="L621" s="167"/>
      <c r="M621" s="6"/>
      <c r="N621" s="6"/>
      <c r="O621" s="6"/>
      <c r="P621" s="6"/>
      <c r="Q621" s="168"/>
      <c r="S621" s="6"/>
      <c r="T621" s="6"/>
      <c r="U621" s="6"/>
      <c r="V621" s="6"/>
    </row>
    <row r="622" spans="2:22" s="18" customFormat="1" ht="15.75" customHeight="1" x14ac:dyDescent="0.2">
      <c r="B622" s="6"/>
      <c r="C622" s="166"/>
      <c r="D622" s="10"/>
      <c r="E622" s="12"/>
      <c r="F622" s="6"/>
      <c r="G622" s="6"/>
      <c r="H622" s="6"/>
      <c r="I622" s="6"/>
      <c r="J622" s="178"/>
      <c r="K622" s="249"/>
      <c r="L622" s="167"/>
      <c r="M622" s="6"/>
      <c r="N622" s="6"/>
      <c r="O622" s="6"/>
      <c r="P622" s="6"/>
      <c r="Q622" s="168"/>
      <c r="S622" s="6"/>
      <c r="T622" s="6"/>
      <c r="U622" s="6"/>
      <c r="V622" s="6"/>
    </row>
    <row r="623" spans="2:22" s="18" customFormat="1" ht="15.75" customHeight="1" x14ac:dyDescent="0.2">
      <c r="B623" s="6"/>
      <c r="C623" s="166"/>
      <c r="D623" s="10"/>
      <c r="E623" s="12"/>
      <c r="F623" s="6"/>
      <c r="G623" s="6"/>
      <c r="H623" s="6"/>
      <c r="I623" s="6"/>
      <c r="J623" s="178"/>
      <c r="K623" s="249"/>
      <c r="L623" s="167"/>
      <c r="M623" s="6"/>
      <c r="N623" s="6"/>
      <c r="O623" s="6"/>
      <c r="P623" s="6"/>
      <c r="Q623" s="168"/>
      <c r="S623" s="6"/>
      <c r="T623" s="6"/>
      <c r="U623" s="6"/>
      <c r="V623" s="6"/>
    </row>
    <row r="624" spans="2:22" s="18" customFormat="1" ht="15.75" customHeight="1" x14ac:dyDescent="0.2">
      <c r="B624" s="6"/>
      <c r="C624" s="166"/>
      <c r="D624" s="10"/>
      <c r="E624" s="12"/>
      <c r="F624" s="6"/>
      <c r="G624" s="6"/>
      <c r="H624" s="6"/>
      <c r="I624" s="6"/>
      <c r="J624" s="178"/>
      <c r="K624" s="249"/>
      <c r="L624" s="167"/>
      <c r="M624" s="6"/>
      <c r="N624" s="6"/>
      <c r="O624" s="6"/>
      <c r="P624" s="6"/>
      <c r="Q624" s="168"/>
      <c r="S624" s="6"/>
      <c r="T624" s="6"/>
      <c r="U624" s="6"/>
      <c r="V624" s="6"/>
    </row>
    <row r="625" spans="2:22" s="18" customFormat="1" ht="15.75" customHeight="1" x14ac:dyDescent="0.2">
      <c r="B625" s="6"/>
      <c r="C625" s="166"/>
      <c r="D625" s="10"/>
      <c r="E625" s="12"/>
      <c r="F625" s="6"/>
      <c r="G625" s="6"/>
      <c r="H625" s="6"/>
      <c r="I625" s="6"/>
      <c r="J625" s="178"/>
      <c r="K625" s="249"/>
      <c r="L625" s="167"/>
      <c r="M625" s="6"/>
      <c r="N625" s="6"/>
      <c r="O625" s="6"/>
      <c r="P625" s="6"/>
      <c r="Q625" s="168"/>
      <c r="S625" s="6"/>
      <c r="T625" s="6"/>
      <c r="U625" s="6"/>
      <c r="V625" s="6"/>
    </row>
    <row r="626" spans="2:22" s="18" customFormat="1" ht="15.75" customHeight="1" x14ac:dyDescent="0.2">
      <c r="B626" s="6"/>
      <c r="C626" s="166"/>
      <c r="D626" s="10"/>
      <c r="E626" s="12"/>
      <c r="F626" s="6"/>
      <c r="G626" s="6"/>
      <c r="H626" s="6"/>
      <c r="I626" s="6"/>
      <c r="J626" s="178"/>
      <c r="K626" s="249"/>
      <c r="L626" s="167"/>
      <c r="M626" s="6"/>
      <c r="N626" s="6"/>
      <c r="O626" s="6"/>
      <c r="P626" s="6"/>
      <c r="Q626" s="168"/>
      <c r="S626" s="6"/>
      <c r="T626" s="6"/>
      <c r="U626" s="6"/>
      <c r="V626" s="6"/>
    </row>
    <row r="627" spans="2:22" s="18" customFormat="1" ht="15.75" customHeight="1" x14ac:dyDescent="0.2">
      <c r="B627" s="6"/>
      <c r="C627" s="166"/>
      <c r="D627" s="10"/>
      <c r="E627" s="12"/>
      <c r="F627" s="6"/>
      <c r="G627" s="6"/>
      <c r="H627" s="6"/>
      <c r="I627" s="6"/>
      <c r="J627" s="178"/>
      <c r="K627" s="249"/>
      <c r="L627" s="167"/>
      <c r="M627" s="6"/>
      <c r="N627" s="6"/>
      <c r="O627" s="6"/>
      <c r="P627" s="6"/>
      <c r="Q627" s="168"/>
      <c r="S627" s="6"/>
      <c r="T627" s="6"/>
      <c r="U627" s="6"/>
      <c r="V627" s="6"/>
    </row>
    <row r="628" spans="2:22" s="18" customFormat="1" ht="15.75" customHeight="1" x14ac:dyDescent="0.2">
      <c r="B628" s="6"/>
      <c r="C628" s="166"/>
      <c r="D628" s="10"/>
      <c r="E628" s="12"/>
      <c r="F628" s="6"/>
      <c r="G628" s="6"/>
      <c r="H628" s="6"/>
      <c r="I628" s="6"/>
      <c r="J628" s="178"/>
      <c r="K628" s="249"/>
      <c r="L628" s="167"/>
      <c r="M628" s="6"/>
      <c r="N628" s="6"/>
      <c r="O628" s="6"/>
      <c r="P628" s="6"/>
      <c r="Q628" s="168"/>
      <c r="S628" s="6"/>
      <c r="T628" s="6"/>
      <c r="U628" s="6"/>
      <c r="V628" s="6"/>
    </row>
    <row r="629" spans="2:22" s="18" customFormat="1" ht="15.75" customHeight="1" x14ac:dyDescent="0.2">
      <c r="B629" s="6"/>
      <c r="C629" s="166"/>
      <c r="D629" s="10"/>
      <c r="E629" s="12"/>
      <c r="F629" s="6"/>
      <c r="G629" s="6"/>
      <c r="H629" s="6"/>
      <c r="I629" s="6"/>
      <c r="J629" s="178"/>
      <c r="K629" s="249"/>
      <c r="L629" s="167"/>
      <c r="M629" s="6"/>
      <c r="N629" s="6"/>
      <c r="O629" s="6"/>
      <c r="P629" s="6"/>
      <c r="Q629" s="168"/>
      <c r="S629" s="6"/>
      <c r="T629" s="6"/>
      <c r="U629" s="6"/>
      <c r="V629" s="6"/>
    </row>
    <row r="630" spans="2:22" s="18" customFormat="1" ht="15.75" customHeight="1" x14ac:dyDescent="0.2">
      <c r="B630" s="6"/>
      <c r="C630" s="166"/>
      <c r="D630" s="10"/>
      <c r="E630" s="12"/>
      <c r="F630" s="6"/>
      <c r="G630" s="6"/>
      <c r="H630" s="6"/>
      <c r="I630" s="6"/>
      <c r="J630" s="178"/>
      <c r="K630" s="249"/>
      <c r="L630" s="167"/>
      <c r="M630" s="6"/>
      <c r="N630" s="6"/>
      <c r="O630" s="6"/>
      <c r="P630" s="6"/>
      <c r="Q630" s="168"/>
      <c r="S630" s="6"/>
      <c r="T630" s="6"/>
      <c r="U630" s="6"/>
      <c r="V630" s="6"/>
    </row>
    <row r="631" spans="2:22" s="18" customFormat="1" ht="15.75" customHeight="1" x14ac:dyDescent="0.2">
      <c r="B631" s="6"/>
      <c r="C631" s="166"/>
      <c r="D631" s="10"/>
      <c r="E631" s="12"/>
      <c r="F631" s="6"/>
      <c r="G631" s="6"/>
      <c r="H631" s="6"/>
      <c r="I631" s="6"/>
      <c r="J631" s="178"/>
      <c r="K631" s="249"/>
      <c r="L631" s="167"/>
      <c r="M631" s="6"/>
      <c r="N631" s="6"/>
      <c r="O631" s="6"/>
      <c r="P631" s="6"/>
      <c r="Q631" s="168"/>
      <c r="S631" s="6"/>
      <c r="T631" s="6"/>
      <c r="U631" s="6"/>
      <c r="V631" s="6"/>
    </row>
    <row r="632" spans="2:22" s="18" customFormat="1" ht="15.75" customHeight="1" x14ac:dyDescent="0.2">
      <c r="B632" s="6"/>
      <c r="C632" s="166"/>
      <c r="D632" s="10"/>
      <c r="E632" s="12"/>
      <c r="F632" s="6"/>
      <c r="G632" s="6"/>
      <c r="H632" s="6"/>
      <c r="I632" s="6"/>
      <c r="J632" s="178"/>
      <c r="K632" s="249"/>
      <c r="L632" s="167"/>
      <c r="M632" s="6"/>
      <c r="N632" s="6"/>
      <c r="O632" s="6"/>
      <c r="P632" s="6"/>
      <c r="Q632" s="168"/>
      <c r="S632" s="6"/>
      <c r="T632" s="6"/>
      <c r="U632" s="6"/>
      <c r="V632" s="6"/>
    </row>
    <row r="633" spans="2:22" s="18" customFormat="1" ht="15.75" customHeight="1" x14ac:dyDescent="0.2">
      <c r="B633" s="6"/>
      <c r="C633" s="166"/>
      <c r="D633" s="10"/>
      <c r="E633" s="12"/>
      <c r="F633" s="6"/>
      <c r="G633" s="6"/>
      <c r="H633" s="6"/>
      <c r="I633" s="6"/>
      <c r="J633" s="178"/>
      <c r="K633" s="249"/>
      <c r="L633" s="167"/>
      <c r="M633" s="6"/>
      <c r="N633" s="6"/>
      <c r="O633" s="6"/>
      <c r="P633" s="6"/>
      <c r="Q633" s="168"/>
      <c r="S633" s="6"/>
      <c r="T633" s="6"/>
      <c r="U633" s="6"/>
      <c r="V633" s="6"/>
    </row>
    <row r="634" spans="2:22" s="18" customFormat="1" ht="15.75" customHeight="1" x14ac:dyDescent="0.2">
      <c r="B634" s="6"/>
      <c r="C634" s="166"/>
      <c r="D634" s="10"/>
      <c r="E634" s="12"/>
      <c r="F634" s="6"/>
      <c r="G634" s="6"/>
      <c r="H634" s="6"/>
      <c r="I634" s="6"/>
      <c r="J634" s="178"/>
      <c r="K634" s="249"/>
      <c r="L634" s="167"/>
      <c r="M634" s="6"/>
      <c r="N634" s="6"/>
      <c r="O634" s="6"/>
      <c r="P634" s="6"/>
      <c r="Q634" s="168"/>
      <c r="S634" s="6"/>
      <c r="T634" s="6"/>
      <c r="U634" s="6"/>
      <c r="V634" s="6"/>
    </row>
    <row r="635" spans="2:22" s="18" customFormat="1" ht="15.75" customHeight="1" x14ac:dyDescent="0.2">
      <c r="B635" s="6"/>
      <c r="C635" s="166"/>
      <c r="D635" s="10"/>
      <c r="E635" s="12"/>
      <c r="F635" s="6"/>
      <c r="G635" s="6"/>
      <c r="H635" s="6"/>
      <c r="I635" s="6"/>
      <c r="J635" s="178"/>
      <c r="K635" s="249"/>
      <c r="L635" s="167"/>
      <c r="M635" s="6"/>
      <c r="N635" s="6"/>
      <c r="O635" s="6"/>
      <c r="P635" s="6"/>
      <c r="Q635" s="168"/>
      <c r="S635" s="6"/>
      <c r="T635" s="6"/>
      <c r="U635" s="6"/>
      <c r="V635" s="6"/>
    </row>
    <row r="636" spans="2:22" s="18" customFormat="1" ht="15.75" customHeight="1" x14ac:dyDescent="0.2">
      <c r="B636" s="6"/>
      <c r="C636" s="166"/>
      <c r="D636" s="10"/>
      <c r="E636" s="12"/>
      <c r="F636" s="6"/>
      <c r="G636" s="6"/>
      <c r="H636" s="6"/>
      <c r="I636" s="6"/>
      <c r="J636" s="178"/>
      <c r="K636" s="249"/>
      <c r="L636" s="167"/>
      <c r="M636" s="6"/>
      <c r="N636" s="6"/>
      <c r="O636" s="6"/>
      <c r="P636" s="6"/>
      <c r="Q636" s="168"/>
      <c r="S636" s="6"/>
      <c r="T636" s="6"/>
      <c r="U636" s="6"/>
      <c r="V636" s="6"/>
    </row>
    <row r="637" spans="2:22" s="18" customFormat="1" ht="15.75" customHeight="1" x14ac:dyDescent="0.2">
      <c r="B637" s="6"/>
      <c r="C637" s="166"/>
      <c r="D637" s="10"/>
      <c r="E637" s="12"/>
      <c r="F637" s="6"/>
      <c r="G637" s="6"/>
      <c r="H637" s="6"/>
      <c r="I637" s="6"/>
      <c r="J637" s="178"/>
      <c r="K637" s="249"/>
      <c r="L637" s="167"/>
      <c r="M637" s="6"/>
      <c r="N637" s="6"/>
      <c r="O637" s="6"/>
      <c r="P637" s="6"/>
      <c r="Q637" s="168"/>
      <c r="S637" s="6"/>
      <c r="T637" s="6"/>
      <c r="U637" s="6"/>
      <c r="V637" s="6"/>
    </row>
    <row r="638" spans="2:22" s="18" customFormat="1" ht="15.75" customHeight="1" x14ac:dyDescent="0.2">
      <c r="B638" s="6"/>
      <c r="C638" s="166"/>
      <c r="D638" s="10"/>
      <c r="E638" s="12"/>
      <c r="F638" s="6"/>
      <c r="G638" s="6"/>
      <c r="H638" s="6"/>
      <c r="I638" s="6"/>
      <c r="J638" s="178"/>
      <c r="K638" s="249"/>
      <c r="L638" s="167"/>
      <c r="M638" s="6"/>
      <c r="N638" s="6"/>
      <c r="O638" s="6"/>
      <c r="P638" s="6"/>
      <c r="Q638" s="168"/>
      <c r="S638" s="6"/>
      <c r="T638" s="6"/>
      <c r="U638" s="6"/>
      <c r="V638" s="6"/>
    </row>
    <row r="639" spans="2:22" s="18" customFormat="1" ht="15.75" customHeight="1" x14ac:dyDescent="0.2">
      <c r="B639" s="6"/>
      <c r="C639" s="166"/>
      <c r="D639" s="10"/>
      <c r="E639" s="12"/>
      <c r="F639" s="6"/>
      <c r="G639" s="6"/>
      <c r="H639" s="6"/>
      <c r="I639" s="6"/>
      <c r="J639" s="178"/>
      <c r="K639" s="249"/>
      <c r="L639" s="167"/>
      <c r="M639" s="6"/>
      <c r="N639" s="6"/>
      <c r="O639" s="6"/>
      <c r="P639" s="6"/>
      <c r="Q639" s="168"/>
      <c r="S639" s="6"/>
      <c r="T639" s="6"/>
      <c r="U639" s="6"/>
      <c r="V639" s="6"/>
    </row>
    <row r="640" spans="2:22" s="18" customFormat="1" ht="15.75" customHeight="1" x14ac:dyDescent="0.2">
      <c r="B640" s="6"/>
      <c r="C640" s="166"/>
      <c r="D640" s="10"/>
      <c r="E640" s="12"/>
      <c r="F640" s="6"/>
      <c r="G640" s="6"/>
      <c r="H640" s="6"/>
      <c r="I640" s="6"/>
      <c r="J640" s="178"/>
      <c r="K640" s="249"/>
      <c r="L640" s="167"/>
      <c r="M640" s="6"/>
      <c r="N640" s="6"/>
      <c r="O640" s="6"/>
      <c r="P640" s="6"/>
      <c r="Q640" s="168"/>
      <c r="S640" s="6"/>
      <c r="T640" s="6"/>
      <c r="U640" s="6"/>
      <c r="V640" s="6"/>
    </row>
    <row r="641" spans="2:22" s="18" customFormat="1" ht="15.75" customHeight="1" x14ac:dyDescent="0.2">
      <c r="B641" s="6"/>
      <c r="C641" s="166"/>
      <c r="D641" s="10"/>
      <c r="E641" s="12"/>
      <c r="F641" s="6"/>
      <c r="G641" s="6"/>
      <c r="H641" s="6"/>
      <c r="I641" s="6"/>
      <c r="J641" s="178"/>
      <c r="K641" s="249"/>
      <c r="L641" s="167"/>
      <c r="M641" s="6"/>
      <c r="N641" s="6"/>
      <c r="O641" s="6"/>
      <c r="P641" s="6"/>
      <c r="Q641" s="168"/>
      <c r="S641" s="6"/>
      <c r="T641" s="6"/>
      <c r="U641" s="6"/>
      <c r="V641" s="6"/>
    </row>
    <row r="642" spans="2:22" s="18" customFormat="1" ht="15.75" customHeight="1" x14ac:dyDescent="0.2">
      <c r="B642" s="6"/>
      <c r="C642" s="166"/>
      <c r="D642" s="10"/>
      <c r="E642" s="12"/>
      <c r="F642" s="6"/>
      <c r="G642" s="6"/>
      <c r="H642" s="6"/>
      <c r="I642" s="6"/>
      <c r="J642" s="178"/>
      <c r="K642" s="249"/>
      <c r="L642" s="167"/>
      <c r="M642" s="6"/>
      <c r="N642" s="6"/>
      <c r="O642" s="6"/>
      <c r="P642" s="6"/>
      <c r="Q642" s="168"/>
      <c r="S642" s="6"/>
      <c r="T642" s="6"/>
      <c r="U642" s="6"/>
      <c r="V642" s="6"/>
    </row>
    <row r="643" spans="2:22" s="18" customFormat="1" ht="15.75" customHeight="1" x14ac:dyDescent="0.2">
      <c r="B643" s="6"/>
      <c r="C643" s="166"/>
      <c r="D643" s="10"/>
      <c r="E643" s="12"/>
      <c r="F643" s="6"/>
      <c r="G643" s="6"/>
      <c r="H643" s="6"/>
      <c r="I643" s="6"/>
      <c r="J643" s="178"/>
      <c r="K643" s="249"/>
      <c r="L643" s="167"/>
      <c r="M643" s="6"/>
      <c r="N643" s="6"/>
      <c r="O643" s="6"/>
      <c r="P643" s="6"/>
      <c r="Q643" s="168"/>
      <c r="S643" s="6"/>
      <c r="T643" s="6"/>
      <c r="U643" s="6"/>
      <c r="V643" s="6"/>
    </row>
    <row r="644" spans="2:22" s="18" customFormat="1" ht="15.75" customHeight="1" x14ac:dyDescent="0.2">
      <c r="B644" s="6"/>
      <c r="C644" s="166"/>
      <c r="D644" s="10"/>
      <c r="E644" s="12"/>
      <c r="F644" s="6"/>
      <c r="G644" s="6"/>
      <c r="H644" s="6"/>
      <c r="I644" s="6"/>
      <c r="J644" s="178"/>
      <c r="K644" s="249"/>
      <c r="L644" s="167"/>
      <c r="M644" s="6"/>
      <c r="N644" s="6"/>
      <c r="O644" s="6"/>
      <c r="P644" s="6"/>
      <c r="Q644" s="168"/>
      <c r="S644" s="6"/>
      <c r="T644" s="6"/>
      <c r="U644" s="6"/>
      <c r="V644" s="6"/>
    </row>
    <row r="645" spans="2:22" s="18" customFormat="1" ht="15.75" customHeight="1" x14ac:dyDescent="0.2">
      <c r="B645" s="6"/>
      <c r="C645" s="166"/>
      <c r="D645" s="10"/>
      <c r="E645" s="12"/>
      <c r="F645" s="6"/>
      <c r="G645" s="6"/>
      <c r="H645" s="6"/>
      <c r="I645" s="6"/>
      <c r="J645" s="178"/>
      <c r="K645" s="249"/>
      <c r="L645" s="167"/>
      <c r="M645" s="6"/>
      <c r="N645" s="6"/>
      <c r="O645" s="6"/>
      <c r="P645" s="6"/>
      <c r="Q645" s="168"/>
      <c r="S645" s="6"/>
      <c r="T645" s="6"/>
      <c r="U645" s="6"/>
      <c r="V645" s="6"/>
    </row>
    <row r="646" spans="2:22" s="18" customFormat="1" ht="15.75" customHeight="1" x14ac:dyDescent="0.2">
      <c r="B646" s="6"/>
      <c r="C646" s="166"/>
      <c r="D646" s="10"/>
      <c r="E646" s="12"/>
      <c r="F646" s="6"/>
      <c r="G646" s="6"/>
      <c r="H646" s="6"/>
      <c r="I646" s="6"/>
      <c r="J646" s="178"/>
      <c r="K646" s="249"/>
      <c r="L646" s="167"/>
      <c r="M646" s="6"/>
      <c r="N646" s="6"/>
      <c r="O646" s="6"/>
      <c r="P646" s="6"/>
      <c r="Q646" s="168"/>
      <c r="S646" s="6"/>
      <c r="T646" s="6"/>
      <c r="U646" s="6"/>
      <c r="V646" s="6"/>
    </row>
    <row r="647" spans="2:22" s="18" customFormat="1" ht="15.75" customHeight="1" x14ac:dyDescent="0.2">
      <c r="B647" s="6"/>
      <c r="C647" s="166"/>
      <c r="D647" s="10"/>
      <c r="E647" s="12"/>
      <c r="F647" s="6"/>
      <c r="G647" s="6"/>
      <c r="H647" s="6"/>
      <c r="I647" s="6"/>
      <c r="J647" s="178"/>
      <c r="K647" s="249"/>
      <c r="L647" s="167"/>
      <c r="M647" s="6"/>
      <c r="N647" s="6"/>
      <c r="O647" s="6"/>
      <c r="P647" s="6"/>
      <c r="Q647" s="168"/>
      <c r="S647" s="6"/>
      <c r="T647" s="6"/>
      <c r="U647" s="6"/>
      <c r="V647" s="6"/>
    </row>
    <row r="648" spans="2:22" s="18" customFormat="1" ht="15.75" customHeight="1" x14ac:dyDescent="0.2">
      <c r="B648" s="6"/>
      <c r="C648" s="166"/>
      <c r="D648" s="10"/>
      <c r="E648" s="12"/>
      <c r="F648" s="6"/>
      <c r="G648" s="6"/>
      <c r="H648" s="6"/>
      <c r="I648" s="6"/>
      <c r="J648" s="178"/>
      <c r="K648" s="249"/>
      <c r="L648" s="167"/>
      <c r="M648" s="6"/>
      <c r="N648" s="6"/>
      <c r="O648" s="6"/>
      <c r="P648" s="6"/>
      <c r="Q648" s="168"/>
      <c r="S648" s="6"/>
      <c r="T648" s="6"/>
      <c r="U648" s="6"/>
      <c r="V648" s="6"/>
    </row>
    <row r="649" spans="2:22" s="18" customFormat="1" ht="15.75" customHeight="1" x14ac:dyDescent="0.2">
      <c r="B649" s="6"/>
      <c r="C649" s="166"/>
      <c r="D649" s="10"/>
      <c r="E649" s="12"/>
      <c r="F649" s="6"/>
      <c r="G649" s="6"/>
      <c r="H649" s="6"/>
      <c r="I649" s="6"/>
      <c r="J649" s="178"/>
      <c r="K649" s="249"/>
      <c r="L649" s="167"/>
      <c r="M649" s="6"/>
      <c r="N649" s="6"/>
      <c r="O649" s="6"/>
      <c r="P649" s="6"/>
      <c r="Q649" s="168"/>
      <c r="S649" s="6"/>
      <c r="T649" s="6"/>
      <c r="U649" s="6"/>
      <c r="V649" s="6"/>
    </row>
    <row r="650" spans="2:22" s="18" customFormat="1" ht="15.75" customHeight="1" x14ac:dyDescent="0.2">
      <c r="B650" s="6"/>
      <c r="C650" s="166"/>
      <c r="D650" s="10"/>
      <c r="E650" s="12"/>
      <c r="F650" s="6"/>
      <c r="G650" s="6"/>
      <c r="H650" s="6"/>
      <c r="I650" s="6"/>
      <c r="J650" s="178"/>
      <c r="K650" s="249"/>
      <c r="L650" s="167"/>
      <c r="M650" s="6"/>
      <c r="N650" s="6"/>
      <c r="O650" s="6"/>
      <c r="P650" s="6"/>
      <c r="Q650" s="168"/>
      <c r="S650" s="6"/>
      <c r="T650" s="6"/>
      <c r="U650" s="6"/>
      <c r="V650" s="6"/>
    </row>
    <row r="651" spans="2:22" s="18" customFormat="1" ht="15.75" customHeight="1" x14ac:dyDescent="0.2">
      <c r="B651" s="6"/>
      <c r="C651" s="166"/>
      <c r="D651" s="10"/>
      <c r="E651" s="12"/>
      <c r="F651" s="6"/>
      <c r="G651" s="6"/>
      <c r="H651" s="6"/>
      <c r="I651" s="6"/>
      <c r="J651" s="178"/>
      <c r="K651" s="249"/>
      <c r="L651" s="167"/>
      <c r="M651" s="6"/>
      <c r="N651" s="6"/>
      <c r="O651" s="6"/>
      <c r="P651" s="6"/>
      <c r="Q651" s="168"/>
      <c r="S651" s="6"/>
      <c r="T651" s="6"/>
      <c r="U651" s="6"/>
      <c r="V651" s="6"/>
    </row>
    <row r="652" spans="2:22" s="18" customFormat="1" ht="15.75" customHeight="1" x14ac:dyDescent="0.2">
      <c r="B652" s="6"/>
      <c r="C652" s="166"/>
      <c r="D652" s="10"/>
      <c r="E652" s="12"/>
      <c r="F652" s="6"/>
      <c r="G652" s="6"/>
      <c r="H652" s="6"/>
      <c r="I652" s="6"/>
      <c r="J652" s="178"/>
      <c r="K652" s="249"/>
      <c r="L652" s="167"/>
      <c r="M652" s="6"/>
      <c r="N652" s="6"/>
      <c r="O652" s="6"/>
      <c r="P652" s="6"/>
      <c r="Q652" s="168"/>
      <c r="S652" s="6"/>
      <c r="T652" s="6"/>
      <c r="U652" s="6"/>
      <c r="V652" s="6"/>
    </row>
    <row r="653" spans="2:22" s="18" customFormat="1" ht="15.75" customHeight="1" x14ac:dyDescent="0.2">
      <c r="B653" s="6"/>
      <c r="C653" s="166"/>
      <c r="D653" s="10"/>
      <c r="E653" s="12"/>
      <c r="F653" s="6"/>
      <c r="G653" s="6"/>
      <c r="H653" s="6"/>
      <c r="I653" s="6"/>
      <c r="J653" s="178"/>
      <c r="K653" s="249"/>
      <c r="L653" s="167"/>
      <c r="M653" s="6"/>
      <c r="N653" s="6"/>
      <c r="O653" s="6"/>
      <c r="P653" s="6"/>
      <c r="Q653" s="168"/>
      <c r="S653" s="6"/>
      <c r="T653" s="6"/>
      <c r="U653" s="6"/>
      <c r="V653" s="6"/>
    </row>
    <row r="654" spans="2:22" s="18" customFormat="1" ht="15.75" customHeight="1" x14ac:dyDescent="0.2">
      <c r="B654" s="6"/>
      <c r="C654" s="166"/>
      <c r="D654" s="10"/>
      <c r="E654" s="12"/>
      <c r="F654" s="6"/>
      <c r="G654" s="6"/>
      <c r="H654" s="6"/>
      <c r="I654" s="6"/>
      <c r="J654" s="178"/>
      <c r="K654" s="249"/>
      <c r="L654" s="167"/>
      <c r="M654" s="6"/>
      <c r="N654" s="6"/>
      <c r="O654" s="6"/>
      <c r="P654" s="6"/>
      <c r="Q654" s="168"/>
      <c r="S654" s="6"/>
      <c r="T654" s="6"/>
      <c r="U654" s="6"/>
      <c r="V654" s="6"/>
    </row>
    <row r="655" spans="2:22" s="18" customFormat="1" ht="15.75" customHeight="1" x14ac:dyDescent="0.2">
      <c r="B655" s="6"/>
      <c r="C655" s="166"/>
      <c r="D655" s="10"/>
      <c r="E655" s="12"/>
      <c r="F655" s="6"/>
      <c r="G655" s="6"/>
      <c r="H655" s="6"/>
      <c r="I655" s="6"/>
      <c r="J655" s="178"/>
      <c r="K655" s="249"/>
      <c r="L655" s="167"/>
      <c r="M655" s="6"/>
      <c r="N655" s="6"/>
      <c r="O655" s="6"/>
      <c r="P655" s="6"/>
      <c r="Q655" s="168"/>
      <c r="S655" s="6"/>
      <c r="T655" s="6"/>
      <c r="U655" s="6"/>
      <c r="V655" s="6"/>
    </row>
    <row r="656" spans="2:22" s="18" customFormat="1" ht="15.75" customHeight="1" x14ac:dyDescent="0.2">
      <c r="B656" s="6"/>
      <c r="C656" s="166"/>
      <c r="D656" s="10"/>
      <c r="E656" s="12"/>
      <c r="F656" s="6"/>
      <c r="G656" s="6"/>
      <c r="H656" s="6"/>
      <c r="I656" s="6"/>
      <c r="J656" s="178"/>
      <c r="K656" s="249"/>
      <c r="L656" s="167"/>
      <c r="M656" s="6"/>
      <c r="N656" s="6"/>
      <c r="O656" s="6"/>
      <c r="P656" s="6"/>
      <c r="Q656" s="168"/>
      <c r="S656" s="6"/>
      <c r="T656" s="6"/>
      <c r="U656" s="6"/>
      <c r="V656" s="6"/>
    </row>
    <row r="657" spans="2:22" s="18" customFormat="1" ht="15.75" customHeight="1" x14ac:dyDescent="0.2">
      <c r="B657" s="6"/>
      <c r="C657" s="166"/>
      <c r="D657" s="10"/>
      <c r="E657" s="12"/>
      <c r="F657" s="6"/>
      <c r="G657" s="6"/>
      <c r="H657" s="6"/>
      <c r="I657" s="6"/>
      <c r="J657" s="178"/>
      <c r="K657" s="249"/>
      <c r="L657" s="167"/>
      <c r="M657" s="6"/>
      <c r="N657" s="6"/>
      <c r="O657" s="6"/>
      <c r="P657" s="6"/>
      <c r="Q657" s="168"/>
      <c r="S657" s="6"/>
      <c r="T657" s="6"/>
      <c r="U657" s="6"/>
      <c r="V657" s="6"/>
    </row>
    <row r="658" spans="2:22" s="18" customFormat="1" ht="15.75" customHeight="1" x14ac:dyDescent="0.2">
      <c r="B658" s="6"/>
      <c r="C658" s="166"/>
      <c r="D658" s="10"/>
      <c r="E658" s="12"/>
      <c r="F658" s="6"/>
      <c r="G658" s="6"/>
      <c r="H658" s="6"/>
      <c r="I658" s="6"/>
      <c r="J658" s="178"/>
      <c r="K658" s="249"/>
      <c r="L658" s="167"/>
      <c r="M658" s="6"/>
      <c r="N658" s="6"/>
      <c r="O658" s="6"/>
      <c r="P658" s="6"/>
      <c r="Q658" s="168"/>
      <c r="S658" s="6"/>
      <c r="T658" s="6"/>
      <c r="U658" s="6"/>
      <c r="V658" s="6"/>
    </row>
    <row r="659" spans="2:22" s="18" customFormat="1" ht="15.75" customHeight="1" x14ac:dyDescent="0.2">
      <c r="B659" s="6"/>
      <c r="C659" s="166"/>
      <c r="D659" s="10"/>
      <c r="E659" s="12"/>
      <c r="F659" s="6"/>
      <c r="G659" s="6"/>
      <c r="H659" s="6"/>
      <c r="I659" s="6"/>
      <c r="J659" s="178"/>
      <c r="K659" s="249"/>
      <c r="L659" s="167"/>
      <c r="M659" s="6"/>
      <c r="N659" s="6"/>
      <c r="O659" s="6"/>
      <c r="P659" s="6"/>
      <c r="Q659" s="168"/>
      <c r="S659" s="6"/>
      <c r="T659" s="6"/>
      <c r="U659" s="6"/>
      <c r="V659" s="6"/>
    </row>
    <row r="660" spans="2:22" s="18" customFormat="1" ht="15.75" customHeight="1" x14ac:dyDescent="0.2">
      <c r="B660" s="6"/>
      <c r="C660" s="166"/>
      <c r="D660" s="10"/>
      <c r="E660" s="12"/>
      <c r="F660" s="6"/>
      <c r="G660" s="6"/>
      <c r="H660" s="6"/>
      <c r="I660" s="6"/>
      <c r="J660" s="178"/>
      <c r="K660" s="249"/>
      <c r="L660" s="167"/>
      <c r="M660" s="6"/>
      <c r="N660" s="6"/>
      <c r="O660" s="6"/>
      <c r="P660" s="6"/>
      <c r="Q660" s="168"/>
      <c r="S660" s="6"/>
      <c r="T660" s="6"/>
      <c r="U660" s="6"/>
      <c r="V660" s="6"/>
    </row>
    <row r="661" spans="2:22" s="18" customFormat="1" ht="15.75" customHeight="1" x14ac:dyDescent="0.2">
      <c r="B661" s="6"/>
      <c r="C661" s="166"/>
      <c r="D661" s="10"/>
      <c r="E661" s="12"/>
      <c r="F661" s="6"/>
      <c r="G661" s="6"/>
      <c r="H661" s="6"/>
      <c r="I661" s="6"/>
      <c r="J661" s="178"/>
      <c r="K661" s="249"/>
      <c r="L661" s="167"/>
      <c r="M661" s="6"/>
      <c r="N661" s="6"/>
      <c r="O661" s="6"/>
      <c r="P661" s="6"/>
      <c r="Q661" s="168"/>
      <c r="S661" s="6"/>
      <c r="T661" s="6"/>
      <c r="U661" s="6"/>
      <c r="V661" s="6"/>
    </row>
    <row r="662" spans="2:22" s="18" customFormat="1" ht="15.75" customHeight="1" x14ac:dyDescent="0.2">
      <c r="B662" s="6"/>
      <c r="C662" s="166"/>
      <c r="D662" s="10"/>
      <c r="E662" s="12"/>
      <c r="F662" s="6"/>
      <c r="G662" s="6"/>
      <c r="H662" s="6"/>
      <c r="I662" s="6"/>
      <c r="J662" s="178"/>
      <c r="K662" s="249"/>
      <c r="L662" s="167"/>
      <c r="M662" s="6"/>
      <c r="N662" s="6"/>
      <c r="O662" s="6"/>
      <c r="P662" s="6"/>
      <c r="Q662" s="168"/>
      <c r="S662" s="6"/>
      <c r="T662" s="6"/>
      <c r="U662" s="6"/>
      <c r="V662" s="6"/>
    </row>
    <row r="663" spans="2:22" s="18" customFormat="1" ht="15.75" customHeight="1" x14ac:dyDescent="0.2">
      <c r="B663" s="6"/>
      <c r="C663" s="166"/>
      <c r="D663" s="10"/>
      <c r="E663" s="12"/>
      <c r="F663" s="6"/>
      <c r="G663" s="6"/>
      <c r="H663" s="6"/>
      <c r="I663" s="6"/>
      <c r="J663" s="178"/>
      <c r="K663" s="249"/>
      <c r="L663" s="167"/>
      <c r="M663" s="6"/>
      <c r="N663" s="6"/>
      <c r="O663" s="6"/>
      <c r="P663" s="6"/>
      <c r="Q663" s="168"/>
      <c r="S663" s="6"/>
      <c r="T663" s="6"/>
      <c r="U663" s="6"/>
      <c r="V663" s="6"/>
    </row>
    <row r="664" spans="2:22" s="18" customFormat="1" ht="15.75" customHeight="1" x14ac:dyDescent="0.2">
      <c r="B664" s="6"/>
      <c r="C664" s="166"/>
      <c r="D664" s="10"/>
      <c r="E664" s="12"/>
      <c r="F664" s="6"/>
      <c r="G664" s="6"/>
      <c r="H664" s="6"/>
      <c r="I664" s="6"/>
      <c r="J664" s="178"/>
      <c r="K664" s="249"/>
      <c r="L664" s="167"/>
      <c r="M664" s="6"/>
      <c r="N664" s="6"/>
      <c r="O664" s="6"/>
      <c r="P664" s="6"/>
      <c r="Q664" s="168"/>
      <c r="S664" s="6"/>
      <c r="T664" s="6"/>
      <c r="U664" s="6"/>
      <c r="V664" s="6"/>
    </row>
    <row r="665" spans="2:22" s="18" customFormat="1" ht="15.75" customHeight="1" x14ac:dyDescent="0.2">
      <c r="B665" s="6"/>
      <c r="C665" s="166"/>
      <c r="D665" s="10"/>
      <c r="E665" s="12"/>
      <c r="F665" s="6"/>
      <c r="G665" s="6"/>
      <c r="H665" s="6"/>
      <c r="I665" s="6"/>
      <c r="J665" s="178"/>
      <c r="K665" s="249"/>
      <c r="L665" s="167"/>
      <c r="M665" s="6"/>
      <c r="N665" s="6"/>
      <c r="O665" s="6"/>
      <c r="P665" s="6"/>
      <c r="Q665" s="168"/>
      <c r="S665" s="6"/>
      <c r="T665" s="6"/>
      <c r="U665" s="6"/>
      <c r="V665" s="6"/>
    </row>
    <row r="666" spans="2:22" s="18" customFormat="1" ht="15.75" customHeight="1" x14ac:dyDescent="0.2">
      <c r="B666" s="6"/>
      <c r="C666" s="166"/>
      <c r="D666" s="10"/>
      <c r="E666" s="12"/>
      <c r="F666" s="6"/>
      <c r="G666" s="6"/>
      <c r="H666" s="6"/>
      <c r="I666" s="6"/>
      <c r="J666" s="178"/>
      <c r="K666" s="249"/>
      <c r="L666" s="167"/>
      <c r="M666" s="6"/>
      <c r="N666" s="6"/>
      <c r="O666" s="6"/>
      <c r="P666" s="6"/>
      <c r="Q666" s="168"/>
      <c r="S666" s="6"/>
      <c r="T666" s="6"/>
      <c r="U666" s="6"/>
      <c r="V666" s="6"/>
    </row>
    <row r="667" spans="2:22" s="18" customFormat="1" ht="15.75" customHeight="1" x14ac:dyDescent="0.2">
      <c r="B667" s="6"/>
      <c r="C667" s="166"/>
      <c r="D667" s="10"/>
      <c r="E667" s="12"/>
      <c r="F667" s="6"/>
      <c r="G667" s="6"/>
      <c r="H667" s="6"/>
      <c r="I667" s="6"/>
      <c r="J667" s="178"/>
      <c r="K667" s="249"/>
      <c r="L667" s="167"/>
      <c r="M667" s="6"/>
      <c r="N667" s="6"/>
      <c r="O667" s="6"/>
      <c r="P667" s="6"/>
      <c r="Q667" s="168"/>
      <c r="S667" s="6"/>
      <c r="T667" s="6"/>
      <c r="U667" s="6"/>
      <c r="V667" s="6"/>
    </row>
    <row r="668" spans="2:22" s="18" customFormat="1" ht="15.75" customHeight="1" x14ac:dyDescent="0.2">
      <c r="B668" s="6"/>
      <c r="C668" s="166"/>
      <c r="D668" s="10"/>
      <c r="E668" s="12"/>
      <c r="F668" s="6"/>
      <c r="G668" s="6"/>
      <c r="H668" s="6"/>
      <c r="I668" s="6"/>
      <c r="J668" s="178"/>
      <c r="K668" s="249"/>
      <c r="L668" s="167"/>
      <c r="M668" s="6"/>
      <c r="N668" s="6"/>
      <c r="O668" s="6"/>
      <c r="P668" s="6"/>
      <c r="Q668" s="168"/>
      <c r="S668" s="6"/>
      <c r="T668" s="6"/>
      <c r="U668" s="6"/>
      <c r="V668" s="6"/>
    </row>
    <row r="669" spans="2:22" s="18" customFormat="1" ht="15.75" customHeight="1" x14ac:dyDescent="0.2">
      <c r="B669" s="6"/>
      <c r="C669" s="166"/>
      <c r="D669" s="10"/>
      <c r="E669" s="12"/>
      <c r="F669" s="6"/>
      <c r="G669" s="6"/>
      <c r="H669" s="6"/>
      <c r="I669" s="6"/>
      <c r="J669" s="178"/>
      <c r="K669" s="249"/>
      <c r="L669" s="167"/>
      <c r="M669" s="6"/>
      <c r="N669" s="6"/>
      <c r="O669" s="6"/>
      <c r="P669" s="6"/>
      <c r="Q669" s="168"/>
      <c r="S669" s="6"/>
      <c r="T669" s="6"/>
      <c r="U669" s="6"/>
      <c r="V669" s="6"/>
    </row>
    <row r="670" spans="2:22" s="18" customFormat="1" ht="15.75" customHeight="1" x14ac:dyDescent="0.2">
      <c r="B670" s="6"/>
      <c r="C670" s="166"/>
      <c r="D670" s="10"/>
      <c r="E670" s="12"/>
      <c r="F670" s="6"/>
      <c r="G670" s="6"/>
      <c r="H670" s="6"/>
      <c r="I670" s="6"/>
      <c r="J670" s="178"/>
      <c r="K670" s="249"/>
      <c r="L670" s="167"/>
      <c r="M670" s="6"/>
      <c r="N670" s="6"/>
      <c r="O670" s="6"/>
      <c r="P670" s="6"/>
      <c r="Q670" s="168"/>
      <c r="S670" s="6"/>
      <c r="T670" s="6"/>
      <c r="U670" s="6"/>
      <c r="V670" s="6"/>
    </row>
    <row r="671" spans="2:22" s="18" customFormat="1" ht="15.75" customHeight="1" x14ac:dyDescent="0.2">
      <c r="B671" s="6"/>
      <c r="C671" s="166"/>
      <c r="D671" s="10"/>
      <c r="E671" s="12"/>
      <c r="F671" s="6"/>
      <c r="G671" s="6"/>
      <c r="H671" s="6"/>
      <c r="I671" s="6"/>
      <c r="J671" s="178"/>
      <c r="K671" s="249"/>
      <c r="L671" s="167"/>
      <c r="M671" s="6"/>
      <c r="N671" s="6"/>
      <c r="O671" s="6"/>
      <c r="P671" s="6"/>
      <c r="Q671" s="168"/>
      <c r="S671" s="6"/>
      <c r="T671" s="6"/>
      <c r="U671" s="6"/>
      <c r="V671" s="6"/>
    </row>
    <row r="672" spans="2:22" s="18" customFormat="1" ht="15.75" customHeight="1" x14ac:dyDescent="0.2">
      <c r="B672" s="6"/>
      <c r="C672" s="166"/>
      <c r="D672" s="10"/>
      <c r="E672" s="12"/>
      <c r="F672" s="6"/>
      <c r="G672" s="6"/>
      <c r="H672" s="6"/>
      <c r="I672" s="6"/>
      <c r="J672" s="178"/>
      <c r="K672" s="249"/>
      <c r="L672" s="167"/>
      <c r="M672" s="6"/>
      <c r="N672" s="6"/>
      <c r="O672" s="6"/>
      <c r="P672" s="6"/>
      <c r="Q672" s="168"/>
      <c r="S672" s="6"/>
      <c r="T672" s="6"/>
      <c r="U672" s="6"/>
      <c r="V672" s="6"/>
    </row>
    <row r="673" spans="2:22" s="18" customFormat="1" ht="15.75" customHeight="1" x14ac:dyDescent="0.2">
      <c r="B673" s="6"/>
      <c r="C673" s="166"/>
      <c r="D673" s="10"/>
      <c r="E673" s="12"/>
      <c r="F673" s="6"/>
      <c r="G673" s="6"/>
      <c r="H673" s="6"/>
      <c r="I673" s="6"/>
      <c r="J673" s="178"/>
      <c r="K673" s="249"/>
      <c r="L673" s="167"/>
      <c r="M673" s="6"/>
      <c r="N673" s="6"/>
      <c r="O673" s="6"/>
      <c r="P673" s="6"/>
      <c r="Q673" s="168"/>
      <c r="S673" s="6"/>
      <c r="T673" s="6"/>
      <c r="U673" s="6"/>
      <c r="V673" s="6"/>
    </row>
    <row r="674" spans="2:22" s="18" customFormat="1" ht="15.75" customHeight="1" x14ac:dyDescent="0.2">
      <c r="B674" s="6"/>
      <c r="C674" s="166"/>
      <c r="D674" s="10"/>
      <c r="E674" s="12"/>
      <c r="F674" s="6"/>
      <c r="G674" s="6"/>
      <c r="H674" s="6"/>
      <c r="I674" s="6"/>
      <c r="J674" s="178"/>
      <c r="K674" s="249"/>
      <c r="L674" s="167"/>
      <c r="M674" s="6"/>
      <c r="N674" s="6"/>
      <c r="O674" s="6"/>
      <c r="P674" s="6"/>
      <c r="Q674" s="168"/>
      <c r="S674" s="6"/>
      <c r="T674" s="6"/>
      <c r="U674" s="6"/>
      <c r="V674" s="6"/>
    </row>
    <row r="675" spans="2:22" s="18" customFormat="1" ht="15.75" customHeight="1" x14ac:dyDescent="0.2">
      <c r="B675" s="6"/>
      <c r="C675" s="166"/>
      <c r="D675" s="10"/>
      <c r="E675" s="12"/>
      <c r="F675" s="6"/>
      <c r="G675" s="6"/>
      <c r="H675" s="6"/>
      <c r="I675" s="6"/>
      <c r="J675" s="178"/>
      <c r="K675" s="249"/>
      <c r="L675" s="167"/>
      <c r="M675" s="6"/>
      <c r="N675" s="6"/>
      <c r="O675" s="6"/>
      <c r="P675" s="6"/>
      <c r="Q675" s="168"/>
      <c r="S675" s="6"/>
      <c r="T675" s="6"/>
      <c r="U675" s="6"/>
      <c r="V675" s="6"/>
    </row>
    <row r="676" spans="2:22" s="18" customFormat="1" ht="15.75" customHeight="1" x14ac:dyDescent="0.2">
      <c r="B676" s="6"/>
      <c r="C676" s="166"/>
      <c r="D676" s="10"/>
      <c r="E676" s="12"/>
      <c r="F676" s="6"/>
      <c r="G676" s="6"/>
      <c r="H676" s="6"/>
      <c r="I676" s="6"/>
      <c r="J676" s="178"/>
      <c r="K676" s="249"/>
      <c r="L676" s="167"/>
      <c r="M676" s="6"/>
      <c r="N676" s="6"/>
      <c r="O676" s="6"/>
      <c r="P676" s="6"/>
      <c r="Q676" s="168"/>
      <c r="S676" s="6"/>
      <c r="T676" s="6"/>
      <c r="U676" s="6"/>
      <c r="V676" s="6"/>
    </row>
    <row r="677" spans="2:22" s="18" customFormat="1" ht="15.75" customHeight="1" x14ac:dyDescent="0.2">
      <c r="B677" s="6"/>
      <c r="C677" s="166"/>
      <c r="D677" s="10"/>
      <c r="E677" s="12"/>
      <c r="F677" s="6"/>
      <c r="G677" s="6"/>
      <c r="H677" s="6"/>
      <c r="I677" s="6"/>
      <c r="J677" s="178"/>
      <c r="K677" s="249"/>
      <c r="L677" s="167"/>
      <c r="M677" s="6"/>
      <c r="N677" s="6"/>
      <c r="O677" s="6"/>
      <c r="P677" s="6"/>
      <c r="Q677" s="168"/>
      <c r="S677" s="6"/>
      <c r="T677" s="6"/>
      <c r="U677" s="6"/>
      <c r="V677" s="6"/>
    </row>
    <row r="678" spans="2:22" s="18" customFormat="1" ht="15.75" customHeight="1" x14ac:dyDescent="0.2">
      <c r="B678" s="6"/>
      <c r="C678" s="166"/>
      <c r="D678" s="10"/>
      <c r="E678" s="12"/>
      <c r="F678" s="6"/>
      <c r="G678" s="6"/>
      <c r="H678" s="6"/>
      <c r="I678" s="6"/>
      <c r="J678" s="178"/>
      <c r="K678" s="249"/>
      <c r="L678" s="167"/>
      <c r="M678" s="6"/>
      <c r="N678" s="6"/>
      <c r="O678" s="6"/>
      <c r="P678" s="6"/>
      <c r="Q678" s="168"/>
      <c r="S678" s="6"/>
      <c r="T678" s="6"/>
      <c r="U678" s="6"/>
      <c r="V678" s="6"/>
    </row>
    <row r="679" spans="2:22" s="18" customFormat="1" ht="15.75" customHeight="1" x14ac:dyDescent="0.2">
      <c r="B679" s="6"/>
      <c r="C679" s="166"/>
      <c r="D679" s="10"/>
      <c r="E679" s="12"/>
      <c r="F679" s="6"/>
      <c r="G679" s="6"/>
      <c r="H679" s="6"/>
      <c r="I679" s="6"/>
      <c r="J679" s="178"/>
      <c r="K679" s="249"/>
      <c r="L679" s="167"/>
      <c r="M679" s="6"/>
      <c r="N679" s="6"/>
      <c r="O679" s="6"/>
      <c r="P679" s="6"/>
      <c r="Q679" s="168"/>
      <c r="S679" s="6"/>
      <c r="T679" s="6"/>
      <c r="U679" s="6"/>
      <c r="V679" s="6"/>
    </row>
    <row r="680" spans="2:22" s="18" customFormat="1" ht="15.75" customHeight="1" x14ac:dyDescent="0.2">
      <c r="B680" s="6"/>
      <c r="C680" s="166"/>
      <c r="D680" s="10"/>
      <c r="E680" s="12"/>
      <c r="F680" s="6"/>
      <c r="G680" s="6"/>
      <c r="H680" s="6"/>
      <c r="I680" s="6"/>
      <c r="J680" s="178"/>
      <c r="K680" s="249"/>
      <c r="L680" s="167"/>
      <c r="M680" s="6"/>
      <c r="N680" s="6"/>
      <c r="O680" s="6"/>
      <c r="P680" s="6"/>
      <c r="Q680" s="168"/>
      <c r="S680" s="6"/>
      <c r="T680" s="6"/>
      <c r="U680" s="6"/>
      <c r="V680" s="6"/>
    </row>
    <row r="681" spans="2:22" s="18" customFormat="1" ht="15.75" customHeight="1" x14ac:dyDescent="0.2">
      <c r="B681" s="6"/>
      <c r="C681" s="166"/>
      <c r="D681" s="10"/>
      <c r="E681" s="12"/>
      <c r="F681" s="6"/>
      <c r="G681" s="6"/>
      <c r="H681" s="6"/>
      <c r="I681" s="6"/>
      <c r="J681" s="178"/>
      <c r="K681" s="249"/>
      <c r="L681" s="167"/>
      <c r="M681" s="6"/>
      <c r="N681" s="6"/>
      <c r="O681" s="6"/>
      <c r="P681" s="6"/>
      <c r="Q681" s="168"/>
      <c r="S681" s="6"/>
      <c r="T681" s="6"/>
      <c r="U681" s="6"/>
      <c r="V681" s="6"/>
    </row>
    <row r="682" spans="2:22" s="18" customFormat="1" ht="15.75" customHeight="1" x14ac:dyDescent="0.2">
      <c r="B682" s="6"/>
      <c r="C682" s="166"/>
      <c r="D682" s="10"/>
      <c r="E682" s="12"/>
      <c r="F682" s="6"/>
      <c r="G682" s="6"/>
      <c r="H682" s="6"/>
      <c r="I682" s="6"/>
      <c r="J682" s="178"/>
      <c r="K682" s="249"/>
      <c r="L682" s="167"/>
      <c r="M682" s="6"/>
      <c r="N682" s="6"/>
      <c r="O682" s="6"/>
      <c r="P682" s="6"/>
      <c r="Q682" s="168"/>
      <c r="S682" s="6"/>
      <c r="T682" s="6"/>
      <c r="U682" s="6"/>
      <c r="V682" s="6"/>
    </row>
    <row r="683" spans="2:22" s="18" customFormat="1" ht="15.75" customHeight="1" x14ac:dyDescent="0.2">
      <c r="B683" s="6"/>
      <c r="C683" s="166"/>
      <c r="D683" s="10"/>
      <c r="E683" s="12"/>
      <c r="F683" s="6"/>
      <c r="G683" s="6"/>
      <c r="H683" s="6"/>
      <c r="I683" s="6"/>
      <c r="J683" s="178"/>
      <c r="K683" s="249"/>
      <c r="L683" s="167"/>
      <c r="M683" s="6"/>
      <c r="N683" s="6"/>
      <c r="O683" s="6"/>
      <c r="P683" s="6"/>
      <c r="Q683" s="168"/>
      <c r="S683" s="6"/>
      <c r="T683" s="6"/>
      <c r="U683" s="6"/>
      <c r="V683" s="6"/>
    </row>
    <row r="684" spans="2:22" s="18" customFormat="1" ht="15.75" customHeight="1" x14ac:dyDescent="0.2">
      <c r="B684" s="6"/>
      <c r="C684" s="166"/>
      <c r="D684" s="10"/>
      <c r="E684" s="12"/>
      <c r="F684" s="6"/>
      <c r="G684" s="6"/>
      <c r="H684" s="6"/>
      <c r="I684" s="6"/>
      <c r="J684" s="178"/>
      <c r="K684" s="249"/>
      <c r="L684" s="167"/>
      <c r="M684" s="6"/>
      <c r="N684" s="6"/>
      <c r="O684" s="6"/>
      <c r="P684" s="6"/>
      <c r="Q684" s="168"/>
      <c r="S684" s="6"/>
      <c r="T684" s="6"/>
      <c r="U684" s="6"/>
      <c r="V684" s="6"/>
    </row>
    <row r="685" spans="2:22" s="18" customFormat="1" ht="15.75" customHeight="1" x14ac:dyDescent="0.2">
      <c r="B685" s="6"/>
      <c r="C685" s="166"/>
      <c r="D685" s="10"/>
      <c r="E685" s="12"/>
      <c r="F685" s="6"/>
      <c r="G685" s="6"/>
      <c r="H685" s="6"/>
      <c r="I685" s="6"/>
      <c r="J685" s="178"/>
      <c r="K685" s="249"/>
      <c r="L685" s="167"/>
      <c r="M685" s="6"/>
      <c r="N685" s="6"/>
      <c r="O685" s="6"/>
      <c r="P685" s="6"/>
      <c r="Q685" s="168"/>
      <c r="S685" s="6"/>
      <c r="T685" s="6"/>
      <c r="U685" s="6"/>
      <c r="V685" s="6"/>
    </row>
    <row r="686" spans="2:22" s="18" customFormat="1" ht="15.75" customHeight="1" x14ac:dyDescent="0.2">
      <c r="B686" s="6"/>
      <c r="C686" s="166"/>
      <c r="D686" s="10"/>
      <c r="E686" s="12"/>
      <c r="F686" s="6"/>
      <c r="G686" s="6"/>
      <c r="H686" s="6"/>
      <c r="I686" s="6"/>
      <c r="J686" s="178"/>
      <c r="K686" s="249"/>
      <c r="L686" s="167"/>
      <c r="M686" s="6"/>
      <c r="N686" s="6"/>
      <c r="O686" s="6"/>
      <c r="P686" s="6"/>
      <c r="Q686" s="168"/>
      <c r="S686" s="6"/>
      <c r="T686" s="6"/>
      <c r="U686" s="6"/>
      <c r="V686" s="6"/>
    </row>
    <row r="687" spans="2:22" s="18" customFormat="1" ht="15.75" customHeight="1" x14ac:dyDescent="0.2">
      <c r="B687" s="6"/>
      <c r="C687" s="166"/>
      <c r="D687" s="10"/>
      <c r="E687" s="12"/>
      <c r="F687" s="6"/>
      <c r="G687" s="6"/>
      <c r="H687" s="6"/>
      <c r="I687" s="6"/>
      <c r="J687" s="178"/>
      <c r="K687" s="249"/>
      <c r="L687" s="167"/>
      <c r="M687" s="6"/>
      <c r="N687" s="6"/>
      <c r="O687" s="6"/>
      <c r="P687" s="6"/>
      <c r="Q687" s="168"/>
      <c r="S687" s="6"/>
      <c r="T687" s="6"/>
      <c r="U687" s="6"/>
      <c r="V687" s="6"/>
    </row>
    <row r="688" spans="2:22" s="18" customFormat="1" ht="15.75" customHeight="1" x14ac:dyDescent="0.2">
      <c r="B688" s="6"/>
      <c r="C688" s="166"/>
      <c r="D688" s="10"/>
      <c r="E688" s="12"/>
      <c r="F688" s="6"/>
      <c r="G688" s="6"/>
      <c r="H688" s="6"/>
      <c r="I688" s="6"/>
      <c r="J688" s="178"/>
      <c r="K688" s="249"/>
      <c r="L688" s="167"/>
      <c r="M688" s="6"/>
      <c r="N688" s="6"/>
      <c r="O688" s="6"/>
      <c r="P688" s="6"/>
      <c r="Q688" s="168"/>
      <c r="S688" s="6"/>
      <c r="T688" s="6"/>
      <c r="U688" s="6"/>
      <c r="V688" s="6"/>
    </row>
    <row r="689" spans="2:22" s="18" customFormat="1" ht="15.75" customHeight="1" x14ac:dyDescent="0.2">
      <c r="B689" s="6"/>
      <c r="C689" s="166"/>
      <c r="D689" s="10"/>
      <c r="E689" s="12"/>
      <c r="F689" s="6"/>
      <c r="G689" s="6"/>
      <c r="H689" s="6"/>
      <c r="I689" s="6"/>
      <c r="J689" s="178"/>
      <c r="K689" s="249"/>
      <c r="L689" s="167"/>
      <c r="M689" s="6"/>
      <c r="N689" s="6"/>
      <c r="O689" s="6"/>
      <c r="P689" s="6"/>
      <c r="Q689" s="168"/>
      <c r="S689" s="6"/>
      <c r="T689" s="6"/>
      <c r="U689" s="6"/>
      <c r="V689" s="6"/>
    </row>
    <row r="690" spans="2:22" s="18" customFormat="1" ht="15.75" customHeight="1" x14ac:dyDescent="0.2">
      <c r="B690" s="6"/>
      <c r="C690" s="166"/>
      <c r="D690" s="10"/>
      <c r="E690" s="12"/>
      <c r="F690" s="6"/>
      <c r="G690" s="6"/>
      <c r="H690" s="6"/>
      <c r="I690" s="6"/>
      <c r="J690" s="178"/>
      <c r="K690" s="249"/>
      <c r="L690" s="167"/>
      <c r="M690" s="6"/>
      <c r="N690" s="6"/>
      <c r="O690" s="6"/>
      <c r="P690" s="6"/>
      <c r="Q690" s="168"/>
      <c r="S690" s="6"/>
      <c r="T690" s="6"/>
      <c r="U690" s="6"/>
      <c r="V690" s="6"/>
    </row>
    <row r="691" spans="2:22" s="18" customFormat="1" ht="15.75" customHeight="1" x14ac:dyDescent="0.2">
      <c r="B691" s="6"/>
      <c r="C691" s="166"/>
      <c r="D691" s="10"/>
      <c r="E691" s="12"/>
      <c r="F691" s="6"/>
      <c r="G691" s="6"/>
      <c r="H691" s="6"/>
      <c r="I691" s="6"/>
      <c r="J691" s="178"/>
      <c r="K691" s="249"/>
      <c r="L691" s="167"/>
      <c r="M691" s="6"/>
      <c r="N691" s="6"/>
      <c r="O691" s="6"/>
      <c r="P691" s="6"/>
      <c r="Q691" s="168"/>
      <c r="S691" s="6"/>
      <c r="T691" s="6"/>
      <c r="U691" s="6"/>
      <c r="V691" s="6"/>
    </row>
    <row r="692" spans="2:22" s="18" customFormat="1" ht="15.75" customHeight="1" x14ac:dyDescent="0.2">
      <c r="B692" s="6"/>
      <c r="C692" s="166"/>
      <c r="D692" s="10"/>
      <c r="E692" s="12"/>
      <c r="F692" s="6"/>
      <c r="G692" s="6"/>
      <c r="H692" s="6"/>
      <c r="I692" s="6"/>
      <c r="J692" s="178"/>
      <c r="K692" s="249"/>
      <c r="L692" s="167"/>
      <c r="M692" s="6"/>
      <c r="N692" s="6"/>
      <c r="O692" s="6"/>
      <c r="P692" s="6"/>
      <c r="Q692" s="168"/>
      <c r="S692" s="6"/>
      <c r="T692" s="6"/>
      <c r="U692" s="6"/>
      <c r="V692" s="6"/>
    </row>
    <row r="693" spans="2:22" s="18" customFormat="1" ht="15.75" customHeight="1" x14ac:dyDescent="0.2">
      <c r="B693" s="6"/>
      <c r="C693" s="166"/>
      <c r="D693" s="10"/>
      <c r="E693" s="12"/>
      <c r="F693" s="6"/>
      <c r="G693" s="6"/>
      <c r="H693" s="6"/>
      <c r="I693" s="6"/>
      <c r="J693" s="178"/>
      <c r="K693" s="249"/>
      <c r="L693" s="167"/>
      <c r="M693" s="6"/>
      <c r="N693" s="6"/>
      <c r="O693" s="6"/>
      <c r="P693" s="6"/>
      <c r="Q693" s="168"/>
      <c r="S693" s="6"/>
      <c r="T693" s="6"/>
      <c r="U693" s="6"/>
      <c r="V693" s="6"/>
    </row>
    <row r="694" spans="2:22" s="18" customFormat="1" ht="15.75" customHeight="1" x14ac:dyDescent="0.2">
      <c r="B694" s="6"/>
      <c r="C694" s="166"/>
      <c r="D694" s="10"/>
      <c r="E694" s="12"/>
      <c r="F694" s="6"/>
      <c r="G694" s="6"/>
      <c r="H694" s="6"/>
      <c r="I694" s="6"/>
      <c r="J694" s="178"/>
      <c r="K694" s="249"/>
      <c r="L694" s="167"/>
      <c r="M694" s="6"/>
      <c r="N694" s="6"/>
      <c r="O694" s="6"/>
      <c r="P694" s="6"/>
      <c r="Q694" s="168"/>
      <c r="S694" s="6"/>
      <c r="T694" s="6"/>
      <c r="U694" s="6"/>
      <c r="V694" s="6"/>
    </row>
    <row r="695" spans="2:22" s="18" customFormat="1" ht="15.75" customHeight="1" x14ac:dyDescent="0.2">
      <c r="B695" s="6"/>
      <c r="C695" s="166"/>
      <c r="D695" s="10"/>
      <c r="E695" s="12"/>
      <c r="F695" s="6"/>
      <c r="G695" s="6"/>
      <c r="H695" s="6"/>
      <c r="I695" s="6"/>
      <c r="J695" s="178"/>
      <c r="K695" s="249"/>
      <c r="L695" s="167"/>
      <c r="M695" s="6"/>
      <c r="N695" s="6"/>
      <c r="O695" s="6"/>
      <c r="P695" s="6"/>
      <c r="Q695" s="168"/>
      <c r="S695" s="6"/>
      <c r="T695" s="6"/>
      <c r="U695" s="6"/>
      <c r="V695" s="6"/>
    </row>
    <row r="696" spans="2:22" s="18" customFormat="1" ht="15.75" customHeight="1" x14ac:dyDescent="0.2">
      <c r="B696" s="6"/>
      <c r="C696" s="166"/>
      <c r="D696" s="10"/>
      <c r="E696" s="12"/>
      <c r="F696" s="6"/>
      <c r="G696" s="6"/>
      <c r="H696" s="6"/>
      <c r="I696" s="6"/>
      <c r="J696" s="178"/>
      <c r="K696" s="249"/>
      <c r="L696" s="167"/>
      <c r="M696" s="6"/>
      <c r="N696" s="6"/>
      <c r="O696" s="6"/>
      <c r="P696" s="6"/>
      <c r="Q696" s="168"/>
      <c r="S696" s="6"/>
      <c r="T696" s="6"/>
      <c r="U696" s="6"/>
      <c r="V696" s="6"/>
    </row>
    <row r="697" spans="2:22" s="18" customFormat="1" ht="15.75" customHeight="1" x14ac:dyDescent="0.2">
      <c r="B697" s="6"/>
      <c r="C697" s="166"/>
      <c r="D697" s="10"/>
      <c r="E697" s="12"/>
      <c r="F697" s="6"/>
      <c r="G697" s="6"/>
      <c r="H697" s="6"/>
      <c r="I697" s="6"/>
      <c r="J697" s="178"/>
      <c r="K697" s="249"/>
      <c r="L697" s="167"/>
      <c r="M697" s="6"/>
      <c r="N697" s="6"/>
      <c r="O697" s="6"/>
      <c r="P697" s="6"/>
      <c r="Q697" s="168"/>
      <c r="S697" s="6"/>
      <c r="T697" s="6"/>
      <c r="U697" s="6"/>
      <c r="V697" s="6"/>
    </row>
    <row r="698" spans="2:22" s="18" customFormat="1" ht="15.75" customHeight="1" x14ac:dyDescent="0.2">
      <c r="B698" s="6"/>
      <c r="C698" s="166"/>
      <c r="D698" s="10"/>
      <c r="E698" s="12"/>
      <c r="F698" s="6"/>
      <c r="G698" s="6"/>
      <c r="H698" s="6"/>
      <c r="I698" s="6"/>
      <c r="J698" s="178"/>
      <c r="K698" s="249"/>
      <c r="L698" s="167"/>
      <c r="M698" s="6"/>
      <c r="N698" s="6"/>
      <c r="O698" s="6"/>
      <c r="P698" s="6"/>
      <c r="Q698" s="168"/>
      <c r="S698" s="6"/>
      <c r="T698" s="6"/>
      <c r="U698" s="6"/>
      <c r="V698" s="6"/>
    </row>
    <row r="699" spans="2:22" s="18" customFormat="1" ht="15.75" customHeight="1" x14ac:dyDescent="0.2">
      <c r="B699" s="6"/>
      <c r="C699" s="166"/>
      <c r="D699" s="10"/>
      <c r="E699" s="12"/>
      <c r="F699" s="6"/>
      <c r="G699" s="6"/>
      <c r="H699" s="6"/>
      <c r="I699" s="6"/>
      <c r="J699" s="178"/>
      <c r="K699" s="249"/>
      <c r="L699" s="167"/>
      <c r="M699" s="6"/>
      <c r="N699" s="6"/>
      <c r="O699" s="6"/>
      <c r="P699" s="6"/>
      <c r="Q699" s="168"/>
      <c r="S699" s="6"/>
      <c r="T699" s="6"/>
      <c r="U699" s="6"/>
      <c r="V699" s="6"/>
    </row>
    <row r="700" spans="2:22" s="18" customFormat="1" ht="15.75" customHeight="1" x14ac:dyDescent="0.2">
      <c r="B700" s="6"/>
      <c r="C700" s="166"/>
      <c r="D700" s="10"/>
      <c r="E700" s="12"/>
      <c r="F700" s="6"/>
      <c r="G700" s="6"/>
      <c r="H700" s="6"/>
      <c r="I700" s="6"/>
      <c r="J700" s="178"/>
      <c r="K700" s="249"/>
      <c r="L700" s="167"/>
      <c r="M700" s="6"/>
      <c r="N700" s="6"/>
      <c r="O700" s="6"/>
      <c r="P700" s="6"/>
      <c r="Q700" s="168"/>
      <c r="S700" s="6"/>
      <c r="T700" s="6"/>
      <c r="U700" s="6"/>
      <c r="V700" s="6"/>
    </row>
    <row r="701" spans="2:22" s="18" customFormat="1" ht="15.75" customHeight="1" x14ac:dyDescent="0.2">
      <c r="B701" s="6"/>
      <c r="C701" s="166"/>
      <c r="D701" s="10"/>
      <c r="E701" s="12"/>
      <c r="F701" s="6"/>
      <c r="G701" s="6"/>
      <c r="H701" s="6"/>
      <c r="I701" s="6"/>
      <c r="J701" s="178"/>
      <c r="K701" s="249"/>
      <c r="L701" s="167"/>
      <c r="M701" s="6"/>
      <c r="N701" s="6"/>
      <c r="O701" s="6"/>
      <c r="P701" s="6"/>
      <c r="Q701" s="168"/>
      <c r="S701" s="6"/>
      <c r="T701" s="6"/>
      <c r="U701" s="6"/>
      <c r="V701" s="6"/>
    </row>
    <row r="702" spans="2:22" s="18" customFormat="1" ht="15.75" customHeight="1" x14ac:dyDescent="0.2">
      <c r="B702" s="6"/>
      <c r="C702" s="166"/>
      <c r="D702" s="10"/>
      <c r="E702" s="12"/>
      <c r="F702" s="6"/>
      <c r="G702" s="6"/>
      <c r="H702" s="6"/>
      <c r="I702" s="6"/>
      <c r="J702" s="178"/>
      <c r="K702" s="249"/>
      <c r="L702" s="167"/>
      <c r="M702" s="6"/>
      <c r="N702" s="6"/>
      <c r="O702" s="6"/>
      <c r="P702" s="6"/>
      <c r="Q702" s="168"/>
      <c r="S702" s="6"/>
      <c r="T702" s="6"/>
      <c r="U702" s="6"/>
      <c r="V702" s="6"/>
    </row>
    <row r="703" spans="2:22" s="18" customFormat="1" ht="15.75" customHeight="1" x14ac:dyDescent="0.2">
      <c r="B703" s="6"/>
      <c r="C703" s="166"/>
      <c r="D703" s="10"/>
      <c r="E703" s="12"/>
      <c r="F703" s="6"/>
      <c r="G703" s="6"/>
      <c r="H703" s="6"/>
      <c r="I703" s="6"/>
      <c r="J703" s="178"/>
      <c r="K703" s="249"/>
      <c r="L703" s="167"/>
      <c r="M703" s="6"/>
      <c r="N703" s="6"/>
      <c r="O703" s="6"/>
      <c r="P703" s="6"/>
      <c r="Q703" s="168"/>
      <c r="S703" s="6"/>
      <c r="T703" s="6"/>
      <c r="U703" s="6"/>
      <c r="V703" s="6"/>
    </row>
    <row r="704" spans="2:22" s="18" customFormat="1" ht="15.75" customHeight="1" x14ac:dyDescent="0.2">
      <c r="B704" s="6"/>
      <c r="C704" s="166"/>
      <c r="D704" s="10"/>
      <c r="E704" s="12"/>
      <c r="F704" s="6"/>
      <c r="G704" s="6"/>
      <c r="H704" s="6"/>
      <c r="I704" s="6"/>
      <c r="J704" s="178"/>
      <c r="K704" s="249"/>
      <c r="L704" s="167"/>
      <c r="M704" s="6"/>
      <c r="N704" s="6"/>
      <c r="O704" s="6"/>
      <c r="P704" s="6"/>
      <c r="Q704" s="168"/>
      <c r="S704" s="6"/>
      <c r="T704" s="6"/>
      <c r="U704" s="6"/>
      <c r="V704" s="6"/>
    </row>
    <row r="705" spans="2:22" s="18" customFormat="1" ht="15.75" customHeight="1" x14ac:dyDescent="0.2">
      <c r="B705" s="6"/>
      <c r="C705" s="166"/>
      <c r="D705" s="10"/>
      <c r="E705" s="12"/>
      <c r="F705" s="6"/>
      <c r="G705" s="6"/>
      <c r="H705" s="6"/>
      <c r="I705" s="6"/>
      <c r="J705" s="178"/>
      <c r="K705" s="249"/>
      <c r="L705" s="167"/>
      <c r="M705" s="6"/>
      <c r="N705" s="6"/>
      <c r="O705" s="6"/>
      <c r="P705" s="6"/>
      <c r="Q705" s="168"/>
      <c r="S705" s="6"/>
      <c r="T705" s="6"/>
      <c r="U705" s="6"/>
      <c r="V705" s="6"/>
    </row>
    <row r="706" spans="2:22" s="18" customFormat="1" ht="15.75" customHeight="1" x14ac:dyDescent="0.2">
      <c r="B706" s="6"/>
      <c r="C706" s="166"/>
      <c r="D706" s="10"/>
      <c r="E706" s="12"/>
      <c r="F706" s="6"/>
      <c r="G706" s="6"/>
      <c r="H706" s="6"/>
      <c r="I706" s="6"/>
      <c r="J706" s="178"/>
      <c r="K706" s="249"/>
      <c r="L706" s="167"/>
      <c r="M706" s="6"/>
      <c r="N706" s="6"/>
      <c r="O706" s="6"/>
      <c r="P706" s="6"/>
      <c r="Q706" s="168"/>
      <c r="S706" s="6"/>
      <c r="T706" s="6"/>
      <c r="U706" s="6"/>
      <c r="V706" s="6"/>
    </row>
    <row r="707" spans="2:22" s="18" customFormat="1" ht="15.75" customHeight="1" x14ac:dyDescent="0.2">
      <c r="B707" s="6"/>
      <c r="C707" s="166"/>
      <c r="D707" s="10"/>
      <c r="E707" s="12"/>
      <c r="F707" s="6"/>
      <c r="G707" s="6"/>
      <c r="H707" s="6"/>
      <c r="I707" s="6"/>
      <c r="J707" s="178"/>
      <c r="K707" s="249"/>
      <c r="L707" s="167"/>
      <c r="M707" s="6"/>
      <c r="N707" s="6"/>
      <c r="O707" s="6"/>
      <c r="P707" s="6"/>
      <c r="Q707" s="168"/>
      <c r="S707" s="6"/>
      <c r="T707" s="6"/>
      <c r="U707" s="6"/>
      <c r="V707" s="6"/>
    </row>
    <row r="708" spans="2:22" s="18" customFormat="1" ht="15.75" customHeight="1" x14ac:dyDescent="0.2">
      <c r="B708" s="6"/>
      <c r="C708" s="166"/>
      <c r="D708" s="10"/>
      <c r="E708" s="12"/>
      <c r="F708" s="6"/>
      <c r="G708" s="6"/>
      <c r="H708" s="6"/>
      <c r="I708" s="6"/>
      <c r="J708" s="178"/>
      <c r="K708" s="249"/>
      <c r="L708" s="167"/>
      <c r="M708" s="6"/>
      <c r="N708" s="6"/>
      <c r="O708" s="6"/>
      <c r="P708" s="6"/>
      <c r="Q708" s="168"/>
      <c r="S708" s="6"/>
      <c r="T708" s="6"/>
      <c r="U708" s="6"/>
      <c r="V708" s="6"/>
    </row>
    <row r="709" spans="2:22" s="18" customFormat="1" ht="15.75" customHeight="1" x14ac:dyDescent="0.2">
      <c r="B709" s="6"/>
      <c r="C709" s="166"/>
      <c r="D709" s="10"/>
      <c r="E709" s="12"/>
      <c r="F709" s="6"/>
      <c r="G709" s="6"/>
      <c r="H709" s="6"/>
      <c r="I709" s="6"/>
      <c r="J709" s="178"/>
      <c r="K709" s="249"/>
      <c r="L709" s="167"/>
      <c r="M709" s="6"/>
      <c r="N709" s="6"/>
      <c r="O709" s="6"/>
      <c r="P709" s="6"/>
      <c r="Q709" s="168"/>
      <c r="S709" s="6"/>
      <c r="T709" s="6"/>
      <c r="U709" s="6"/>
      <c r="V709" s="6"/>
    </row>
    <row r="710" spans="2:22" s="18" customFormat="1" ht="15.75" customHeight="1" x14ac:dyDescent="0.2">
      <c r="B710" s="6"/>
      <c r="C710" s="166"/>
      <c r="D710" s="10"/>
      <c r="E710" s="12"/>
      <c r="F710" s="6"/>
      <c r="G710" s="6"/>
      <c r="H710" s="6"/>
      <c r="I710" s="6"/>
      <c r="J710" s="178"/>
      <c r="K710" s="249"/>
      <c r="L710" s="167"/>
      <c r="M710" s="6"/>
      <c r="N710" s="6"/>
      <c r="O710" s="6"/>
      <c r="P710" s="6"/>
      <c r="Q710" s="168"/>
      <c r="S710" s="6"/>
      <c r="T710" s="6"/>
      <c r="U710" s="6"/>
      <c r="V710" s="6"/>
    </row>
    <row r="711" spans="2:22" s="18" customFormat="1" ht="15.75" customHeight="1" x14ac:dyDescent="0.2">
      <c r="B711" s="6"/>
      <c r="C711" s="166"/>
      <c r="D711" s="10"/>
      <c r="E711" s="12"/>
      <c r="F711" s="6"/>
      <c r="G711" s="6"/>
      <c r="H711" s="6"/>
      <c r="I711" s="6"/>
      <c r="J711" s="178"/>
      <c r="K711" s="249"/>
      <c r="L711" s="167"/>
      <c r="M711" s="6"/>
      <c r="N711" s="6"/>
      <c r="O711" s="6"/>
      <c r="P711" s="6"/>
      <c r="Q711" s="168"/>
      <c r="S711" s="6"/>
      <c r="T711" s="6"/>
      <c r="U711" s="6"/>
      <c r="V711" s="6"/>
    </row>
    <row r="712" spans="2:22" s="18" customFormat="1" ht="15.75" customHeight="1" x14ac:dyDescent="0.2">
      <c r="B712" s="6"/>
      <c r="C712" s="166"/>
      <c r="D712" s="10"/>
      <c r="E712" s="12"/>
      <c r="F712" s="6"/>
      <c r="G712" s="6"/>
      <c r="H712" s="6"/>
      <c r="I712" s="6"/>
      <c r="J712" s="178"/>
      <c r="K712" s="249"/>
      <c r="L712" s="167"/>
      <c r="M712" s="6"/>
      <c r="N712" s="6"/>
      <c r="O712" s="6"/>
      <c r="P712" s="6"/>
      <c r="Q712" s="168"/>
      <c r="S712" s="6"/>
      <c r="T712" s="6"/>
      <c r="U712" s="6"/>
      <c r="V712" s="6"/>
    </row>
    <row r="713" spans="2:22" s="18" customFormat="1" ht="15.75" customHeight="1" x14ac:dyDescent="0.2">
      <c r="B713" s="6"/>
      <c r="C713" s="166"/>
      <c r="D713" s="10"/>
      <c r="E713" s="12"/>
      <c r="F713" s="6"/>
      <c r="G713" s="6"/>
      <c r="H713" s="6"/>
      <c r="I713" s="6"/>
      <c r="J713" s="178"/>
      <c r="K713" s="249"/>
      <c r="L713" s="167"/>
      <c r="M713" s="6"/>
      <c r="N713" s="6"/>
      <c r="O713" s="6"/>
      <c r="P713" s="6"/>
      <c r="Q713" s="168"/>
      <c r="S713" s="6"/>
      <c r="T713" s="6"/>
      <c r="U713" s="6"/>
      <c r="V713" s="6"/>
    </row>
    <row r="714" spans="2:22" s="18" customFormat="1" ht="15.75" customHeight="1" x14ac:dyDescent="0.2">
      <c r="B714" s="6"/>
      <c r="C714" s="166"/>
      <c r="D714" s="10"/>
      <c r="E714" s="12"/>
      <c r="F714" s="6"/>
      <c r="G714" s="6"/>
      <c r="H714" s="6"/>
      <c r="I714" s="6"/>
      <c r="J714" s="178"/>
      <c r="K714" s="249"/>
      <c r="L714" s="167"/>
      <c r="M714" s="6"/>
      <c r="N714" s="6"/>
      <c r="O714" s="6"/>
      <c r="P714" s="6"/>
      <c r="Q714" s="168"/>
      <c r="S714" s="6"/>
      <c r="T714" s="6"/>
      <c r="U714" s="6"/>
      <c r="V714" s="6"/>
    </row>
    <row r="715" spans="2:22" s="18" customFormat="1" ht="15.75" customHeight="1" x14ac:dyDescent="0.2">
      <c r="B715" s="6"/>
      <c r="C715" s="166"/>
      <c r="D715" s="10"/>
      <c r="E715" s="12"/>
      <c r="F715" s="6"/>
      <c r="G715" s="6"/>
      <c r="H715" s="6"/>
      <c r="I715" s="6"/>
      <c r="J715" s="178"/>
      <c r="K715" s="249"/>
      <c r="L715" s="167"/>
      <c r="M715" s="6"/>
      <c r="N715" s="6"/>
      <c r="O715" s="6"/>
      <c r="P715" s="6"/>
      <c r="Q715" s="168"/>
      <c r="S715" s="6"/>
      <c r="T715" s="6"/>
      <c r="U715" s="6"/>
      <c r="V715" s="6"/>
    </row>
    <row r="716" spans="2:22" s="18" customFormat="1" ht="15.75" customHeight="1" x14ac:dyDescent="0.2">
      <c r="B716" s="6"/>
      <c r="C716" s="166"/>
      <c r="D716" s="10"/>
      <c r="E716" s="12"/>
      <c r="F716" s="6"/>
      <c r="G716" s="6"/>
      <c r="H716" s="6"/>
      <c r="I716" s="6"/>
      <c r="J716" s="178"/>
      <c r="K716" s="249"/>
      <c r="L716" s="167"/>
      <c r="M716" s="6"/>
      <c r="N716" s="6"/>
      <c r="O716" s="6"/>
      <c r="P716" s="6"/>
      <c r="Q716" s="168"/>
      <c r="S716" s="6"/>
      <c r="T716" s="6"/>
      <c r="U716" s="6"/>
      <c r="V716" s="6"/>
    </row>
    <row r="717" spans="2:22" s="18" customFormat="1" ht="15.75" customHeight="1" x14ac:dyDescent="0.2">
      <c r="B717" s="6"/>
      <c r="C717" s="166"/>
      <c r="D717" s="10"/>
      <c r="E717" s="12"/>
      <c r="F717" s="6"/>
      <c r="G717" s="6"/>
      <c r="H717" s="6"/>
      <c r="I717" s="6"/>
      <c r="J717" s="178"/>
      <c r="K717" s="249"/>
      <c r="L717" s="167"/>
      <c r="M717" s="6"/>
      <c r="N717" s="6"/>
      <c r="O717" s="6"/>
      <c r="P717" s="6"/>
      <c r="Q717" s="168"/>
      <c r="S717" s="6"/>
      <c r="T717" s="6"/>
      <c r="U717" s="6"/>
      <c r="V717" s="6"/>
    </row>
    <row r="718" spans="2:22" s="18" customFormat="1" ht="15.75" customHeight="1" x14ac:dyDescent="0.2">
      <c r="B718" s="6"/>
      <c r="C718" s="166"/>
      <c r="D718" s="10"/>
      <c r="E718" s="12"/>
      <c r="F718" s="6"/>
      <c r="G718" s="6"/>
      <c r="H718" s="6"/>
      <c r="I718" s="6"/>
      <c r="J718" s="178"/>
      <c r="K718" s="249"/>
      <c r="L718" s="167"/>
      <c r="M718" s="6"/>
      <c r="N718" s="6"/>
      <c r="O718" s="6"/>
      <c r="P718" s="6"/>
      <c r="Q718" s="168"/>
      <c r="S718" s="6"/>
      <c r="T718" s="6"/>
      <c r="U718" s="6"/>
      <c r="V718" s="6"/>
    </row>
    <row r="719" spans="2:22" s="18" customFormat="1" ht="15.75" customHeight="1" x14ac:dyDescent="0.2">
      <c r="B719" s="6"/>
      <c r="C719" s="166"/>
      <c r="D719" s="10"/>
      <c r="E719" s="12"/>
      <c r="F719" s="6"/>
      <c r="G719" s="6"/>
      <c r="H719" s="6"/>
      <c r="I719" s="6"/>
      <c r="J719" s="178"/>
      <c r="K719" s="249"/>
      <c r="L719" s="167"/>
      <c r="M719" s="6"/>
      <c r="N719" s="6"/>
      <c r="O719" s="6"/>
      <c r="P719" s="6"/>
      <c r="Q719" s="168"/>
      <c r="S719" s="6"/>
      <c r="T719" s="6"/>
      <c r="U719" s="6"/>
      <c r="V719" s="6"/>
    </row>
    <row r="720" spans="2:22" s="18" customFormat="1" ht="15.75" customHeight="1" x14ac:dyDescent="0.2">
      <c r="B720" s="6"/>
      <c r="C720" s="166"/>
      <c r="D720" s="10"/>
      <c r="E720" s="12"/>
      <c r="F720" s="6"/>
      <c r="G720" s="6"/>
      <c r="H720" s="6"/>
      <c r="I720" s="6"/>
      <c r="J720" s="178"/>
      <c r="K720" s="249"/>
      <c r="L720" s="167"/>
      <c r="M720" s="6"/>
      <c r="N720" s="6"/>
      <c r="O720" s="6"/>
      <c r="P720" s="6"/>
      <c r="Q720" s="168"/>
      <c r="S720" s="6"/>
      <c r="T720" s="6"/>
      <c r="U720" s="6"/>
      <c r="V720" s="6"/>
    </row>
    <row r="721" spans="2:22" s="18" customFormat="1" ht="15.75" customHeight="1" x14ac:dyDescent="0.2">
      <c r="B721" s="6"/>
      <c r="C721" s="166"/>
      <c r="D721" s="10"/>
      <c r="E721" s="12"/>
      <c r="F721" s="6"/>
      <c r="G721" s="6"/>
      <c r="H721" s="6"/>
      <c r="I721" s="6"/>
      <c r="J721" s="178"/>
      <c r="K721" s="249"/>
      <c r="L721" s="167"/>
      <c r="M721" s="6"/>
      <c r="N721" s="6"/>
      <c r="O721" s="6"/>
      <c r="P721" s="6"/>
      <c r="Q721" s="168"/>
      <c r="S721" s="6"/>
      <c r="T721" s="6"/>
      <c r="U721" s="6"/>
      <c r="V721" s="6"/>
    </row>
    <row r="722" spans="2:22" s="18" customFormat="1" ht="15.75" customHeight="1" x14ac:dyDescent="0.2">
      <c r="B722" s="6"/>
      <c r="C722" s="166"/>
      <c r="D722" s="10"/>
      <c r="E722" s="12"/>
      <c r="F722" s="6"/>
      <c r="G722" s="6"/>
      <c r="H722" s="6"/>
      <c r="I722" s="6"/>
      <c r="J722" s="178"/>
      <c r="K722" s="249"/>
      <c r="L722" s="167"/>
      <c r="M722" s="6"/>
      <c r="N722" s="6"/>
      <c r="O722" s="6"/>
      <c r="P722" s="6"/>
      <c r="Q722" s="168"/>
      <c r="S722" s="6"/>
      <c r="T722" s="6"/>
      <c r="U722" s="6"/>
      <c r="V722" s="6"/>
    </row>
    <row r="723" spans="2:22" s="18" customFormat="1" ht="15.75" customHeight="1" x14ac:dyDescent="0.2">
      <c r="B723" s="6"/>
      <c r="C723" s="166"/>
      <c r="D723" s="10"/>
      <c r="E723" s="12"/>
      <c r="F723" s="6"/>
      <c r="G723" s="6"/>
      <c r="H723" s="6"/>
      <c r="I723" s="6"/>
      <c r="J723" s="178"/>
      <c r="K723" s="249"/>
      <c r="L723" s="167"/>
      <c r="M723" s="6"/>
      <c r="N723" s="6"/>
      <c r="O723" s="6"/>
      <c r="P723" s="6"/>
      <c r="Q723" s="168"/>
      <c r="S723" s="6"/>
      <c r="T723" s="6"/>
      <c r="U723" s="6"/>
      <c r="V723" s="6"/>
    </row>
    <row r="724" spans="2:22" s="18" customFormat="1" ht="15.75" customHeight="1" x14ac:dyDescent="0.2">
      <c r="B724" s="6"/>
      <c r="C724" s="166"/>
      <c r="D724" s="10"/>
      <c r="E724" s="12"/>
      <c r="F724" s="6"/>
      <c r="G724" s="6"/>
      <c r="H724" s="6"/>
      <c r="I724" s="6"/>
      <c r="J724" s="178"/>
      <c r="K724" s="249"/>
      <c r="L724" s="167"/>
      <c r="M724" s="6"/>
      <c r="N724" s="6"/>
      <c r="O724" s="6"/>
      <c r="P724" s="6"/>
      <c r="Q724" s="168"/>
      <c r="S724" s="6"/>
      <c r="T724" s="6"/>
      <c r="U724" s="6"/>
      <c r="V724" s="6"/>
    </row>
    <row r="725" spans="2:22" s="18" customFormat="1" ht="15.75" customHeight="1" x14ac:dyDescent="0.2">
      <c r="B725" s="6"/>
      <c r="C725" s="166"/>
      <c r="D725" s="10"/>
      <c r="E725" s="12"/>
      <c r="F725" s="6"/>
      <c r="G725" s="6"/>
      <c r="H725" s="6"/>
      <c r="I725" s="6"/>
      <c r="J725" s="178"/>
      <c r="K725" s="249"/>
      <c r="L725" s="167"/>
      <c r="M725" s="6"/>
      <c r="N725" s="6"/>
      <c r="O725" s="6"/>
      <c r="P725" s="6"/>
      <c r="Q725" s="168"/>
      <c r="S725" s="6"/>
      <c r="T725" s="6"/>
      <c r="U725" s="6"/>
      <c r="V725" s="6"/>
    </row>
    <row r="726" spans="2:22" s="18" customFormat="1" ht="15.75" customHeight="1" x14ac:dyDescent="0.2">
      <c r="B726" s="6"/>
      <c r="C726" s="166"/>
      <c r="D726" s="10"/>
      <c r="E726" s="12"/>
      <c r="F726" s="6"/>
      <c r="G726" s="6"/>
      <c r="H726" s="6"/>
      <c r="I726" s="6"/>
      <c r="J726" s="178"/>
      <c r="K726" s="249"/>
      <c r="L726" s="167"/>
      <c r="M726" s="6"/>
      <c r="N726" s="6"/>
      <c r="O726" s="6"/>
      <c r="P726" s="6"/>
      <c r="Q726" s="168"/>
      <c r="S726" s="6"/>
      <c r="T726" s="6"/>
      <c r="U726" s="6"/>
      <c r="V726" s="6"/>
    </row>
    <row r="727" spans="2:22" s="18" customFormat="1" ht="15.75" customHeight="1" x14ac:dyDescent="0.2">
      <c r="B727" s="6"/>
      <c r="C727" s="166"/>
      <c r="D727" s="10"/>
      <c r="E727" s="12"/>
      <c r="F727" s="6"/>
      <c r="G727" s="6"/>
      <c r="H727" s="6"/>
      <c r="I727" s="6"/>
      <c r="J727" s="178"/>
      <c r="K727" s="249"/>
      <c r="L727" s="167"/>
      <c r="M727" s="6"/>
      <c r="N727" s="6"/>
      <c r="O727" s="6"/>
      <c r="P727" s="6"/>
      <c r="Q727" s="168"/>
      <c r="S727" s="6"/>
      <c r="T727" s="6"/>
      <c r="U727" s="6"/>
      <c r="V727" s="6"/>
    </row>
    <row r="728" spans="2:22" s="18" customFormat="1" ht="15.75" customHeight="1" x14ac:dyDescent="0.2">
      <c r="B728" s="6"/>
      <c r="C728" s="166"/>
      <c r="D728" s="10"/>
      <c r="E728" s="12"/>
      <c r="F728" s="6"/>
      <c r="G728" s="6"/>
      <c r="H728" s="6"/>
      <c r="I728" s="6"/>
      <c r="J728" s="178"/>
      <c r="K728" s="249"/>
      <c r="L728" s="167"/>
      <c r="M728" s="6"/>
      <c r="N728" s="6"/>
      <c r="O728" s="6"/>
      <c r="P728" s="6"/>
      <c r="Q728" s="168"/>
      <c r="S728" s="6"/>
      <c r="T728" s="6"/>
      <c r="U728" s="6"/>
      <c r="V728" s="6"/>
    </row>
    <row r="729" spans="2:22" s="18" customFormat="1" ht="15.75" customHeight="1" x14ac:dyDescent="0.2">
      <c r="B729" s="6"/>
      <c r="C729" s="166"/>
      <c r="D729" s="10"/>
      <c r="E729" s="12"/>
      <c r="F729" s="6"/>
      <c r="G729" s="6"/>
      <c r="H729" s="6"/>
      <c r="I729" s="6"/>
      <c r="J729" s="178"/>
      <c r="K729" s="249"/>
      <c r="L729" s="167"/>
      <c r="M729" s="6"/>
      <c r="N729" s="6"/>
      <c r="O729" s="6"/>
      <c r="P729" s="6"/>
      <c r="Q729" s="168"/>
      <c r="S729" s="6"/>
      <c r="T729" s="6"/>
      <c r="U729" s="6"/>
      <c r="V729" s="6"/>
    </row>
    <row r="730" spans="2:22" s="18" customFormat="1" ht="15.75" customHeight="1" x14ac:dyDescent="0.2">
      <c r="B730" s="6"/>
      <c r="C730" s="166"/>
      <c r="D730" s="10"/>
      <c r="E730" s="12"/>
      <c r="F730" s="6"/>
      <c r="G730" s="6"/>
      <c r="H730" s="6"/>
      <c r="I730" s="6"/>
      <c r="J730" s="178"/>
      <c r="K730" s="249"/>
      <c r="L730" s="167"/>
      <c r="M730" s="6"/>
      <c r="N730" s="6"/>
      <c r="O730" s="6"/>
      <c r="P730" s="6"/>
      <c r="Q730" s="168"/>
      <c r="S730" s="6"/>
      <c r="T730" s="6"/>
      <c r="U730" s="6"/>
      <c r="V730" s="6"/>
    </row>
    <row r="731" spans="2:22" s="18" customFormat="1" ht="15.75" customHeight="1" x14ac:dyDescent="0.2">
      <c r="B731" s="6"/>
      <c r="C731" s="166"/>
      <c r="D731" s="10"/>
      <c r="E731" s="12"/>
      <c r="F731" s="6"/>
      <c r="G731" s="6"/>
      <c r="H731" s="6"/>
      <c r="I731" s="6"/>
      <c r="J731" s="178"/>
      <c r="K731" s="249"/>
      <c r="L731" s="167"/>
      <c r="M731" s="6"/>
      <c r="N731" s="6"/>
      <c r="O731" s="6"/>
      <c r="P731" s="6"/>
      <c r="Q731" s="168"/>
      <c r="S731" s="6"/>
      <c r="T731" s="6"/>
      <c r="U731" s="6"/>
      <c r="V731" s="6"/>
    </row>
    <row r="732" spans="2:22" s="18" customFormat="1" ht="15.75" customHeight="1" x14ac:dyDescent="0.2">
      <c r="B732" s="6"/>
      <c r="C732" s="166"/>
      <c r="D732" s="10"/>
      <c r="E732" s="12"/>
      <c r="F732" s="6"/>
      <c r="G732" s="6"/>
      <c r="H732" s="6"/>
      <c r="I732" s="6"/>
      <c r="J732" s="178"/>
      <c r="K732" s="249"/>
      <c r="L732" s="167"/>
      <c r="M732" s="6"/>
      <c r="N732" s="6"/>
      <c r="O732" s="6"/>
      <c r="P732" s="6"/>
      <c r="Q732" s="168"/>
      <c r="S732" s="6"/>
      <c r="T732" s="6"/>
      <c r="U732" s="6"/>
      <c r="V732" s="6"/>
    </row>
    <row r="733" spans="2:22" s="18" customFormat="1" ht="15.75" customHeight="1" x14ac:dyDescent="0.2">
      <c r="B733" s="6"/>
      <c r="C733" s="166"/>
      <c r="D733" s="10"/>
      <c r="E733" s="12"/>
      <c r="F733" s="6"/>
      <c r="G733" s="6"/>
      <c r="H733" s="6"/>
      <c r="I733" s="6"/>
      <c r="J733" s="178"/>
      <c r="K733" s="249"/>
      <c r="L733" s="167"/>
      <c r="M733" s="6"/>
      <c r="N733" s="6"/>
      <c r="O733" s="6"/>
      <c r="P733" s="6"/>
      <c r="Q733" s="168"/>
      <c r="S733" s="6"/>
      <c r="T733" s="6"/>
      <c r="U733" s="6"/>
      <c r="V733" s="6"/>
    </row>
    <row r="734" spans="2:22" s="18" customFormat="1" ht="15.75" customHeight="1" x14ac:dyDescent="0.2">
      <c r="B734" s="6"/>
      <c r="C734" s="166"/>
      <c r="D734" s="10"/>
      <c r="E734" s="12"/>
      <c r="F734" s="6"/>
      <c r="G734" s="6"/>
      <c r="H734" s="6"/>
      <c r="I734" s="6"/>
      <c r="J734" s="178"/>
      <c r="K734" s="249"/>
      <c r="L734" s="167"/>
      <c r="M734" s="6"/>
      <c r="N734" s="6"/>
      <c r="O734" s="6"/>
      <c r="P734" s="6"/>
      <c r="Q734" s="168"/>
      <c r="S734" s="6"/>
      <c r="T734" s="6"/>
      <c r="U734" s="6"/>
      <c r="V734" s="6"/>
    </row>
    <row r="735" spans="2:22" s="18" customFormat="1" ht="15.75" customHeight="1" x14ac:dyDescent="0.2">
      <c r="B735" s="6"/>
      <c r="C735" s="166"/>
      <c r="D735" s="10"/>
      <c r="E735" s="12"/>
      <c r="F735" s="6"/>
      <c r="G735" s="6"/>
      <c r="H735" s="6"/>
      <c r="I735" s="6"/>
      <c r="J735" s="178"/>
      <c r="K735" s="249"/>
      <c r="L735" s="167"/>
      <c r="M735" s="6"/>
      <c r="N735" s="6"/>
      <c r="O735" s="6"/>
      <c r="P735" s="6"/>
      <c r="Q735" s="168"/>
      <c r="S735" s="6"/>
      <c r="T735" s="6"/>
      <c r="U735" s="6"/>
      <c r="V735" s="6"/>
    </row>
    <row r="736" spans="2:22" s="18" customFormat="1" ht="15.75" customHeight="1" x14ac:dyDescent="0.2">
      <c r="B736" s="6"/>
      <c r="C736" s="166"/>
      <c r="D736" s="10"/>
      <c r="E736" s="12"/>
      <c r="F736" s="6"/>
      <c r="G736" s="6"/>
      <c r="H736" s="6"/>
      <c r="I736" s="6"/>
      <c r="J736" s="178"/>
      <c r="K736" s="249"/>
      <c r="L736" s="167"/>
      <c r="M736" s="6"/>
      <c r="N736" s="6"/>
      <c r="O736" s="6"/>
      <c r="P736" s="6"/>
      <c r="Q736" s="168"/>
      <c r="S736" s="6"/>
      <c r="T736" s="6"/>
      <c r="U736" s="6"/>
      <c r="V736" s="6"/>
    </row>
    <row r="737" spans="2:22" s="18" customFormat="1" ht="15.75" customHeight="1" x14ac:dyDescent="0.2">
      <c r="B737" s="6"/>
      <c r="C737" s="166"/>
      <c r="D737" s="10"/>
      <c r="E737" s="12"/>
      <c r="F737" s="6"/>
      <c r="G737" s="6"/>
      <c r="H737" s="6"/>
      <c r="I737" s="6"/>
      <c r="J737" s="178"/>
      <c r="K737" s="249"/>
      <c r="L737" s="167"/>
      <c r="M737" s="6"/>
      <c r="N737" s="6"/>
      <c r="O737" s="6"/>
      <c r="P737" s="6"/>
      <c r="Q737" s="168"/>
      <c r="S737" s="6"/>
      <c r="T737" s="6"/>
      <c r="U737" s="6"/>
      <c r="V737" s="6"/>
    </row>
    <row r="738" spans="2:22" s="18" customFormat="1" ht="15.75" customHeight="1" x14ac:dyDescent="0.2">
      <c r="B738" s="6"/>
      <c r="C738" s="166"/>
      <c r="D738" s="10"/>
      <c r="E738" s="12"/>
      <c r="F738" s="6"/>
      <c r="G738" s="6"/>
      <c r="H738" s="6"/>
      <c r="I738" s="6"/>
      <c r="J738" s="178"/>
      <c r="K738" s="249"/>
      <c r="L738" s="167"/>
      <c r="M738" s="6"/>
      <c r="N738" s="6"/>
      <c r="O738" s="6"/>
      <c r="P738" s="6"/>
      <c r="Q738" s="168"/>
      <c r="S738" s="6"/>
      <c r="T738" s="6"/>
      <c r="U738" s="6"/>
      <c r="V738" s="6"/>
    </row>
    <row r="739" spans="2:22" s="18" customFormat="1" ht="15.75" customHeight="1" x14ac:dyDescent="0.2">
      <c r="B739" s="6"/>
      <c r="C739" s="166"/>
      <c r="D739" s="10"/>
      <c r="E739" s="12"/>
      <c r="F739" s="6"/>
      <c r="G739" s="6"/>
      <c r="H739" s="6"/>
      <c r="I739" s="6"/>
      <c r="J739" s="178"/>
      <c r="K739" s="249"/>
      <c r="L739" s="167"/>
      <c r="M739" s="6"/>
      <c r="N739" s="6"/>
      <c r="O739" s="6"/>
      <c r="P739" s="6"/>
      <c r="Q739" s="168"/>
      <c r="S739" s="6"/>
      <c r="T739" s="6"/>
      <c r="U739" s="6"/>
      <c r="V739" s="6"/>
    </row>
    <row r="740" spans="2:22" s="18" customFormat="1" ht="15.75" customHeight="1" x14ac:dyDescent="0.2">
      <c r="B740" s="6"/>
      <c r="C740" s="166"/>
      <c r="D740" s="10"/>
      <c r="E740" s="12"/>
      <c r="F740" s="6"/>
      <c r="G740" s="6"/>
      <c r="H740" s="6"/>
      <c r="I740" s="6"/>
      <c r="J740" s="178"/>
      <c r="K740" s="249"/>
      <c r="L740" s="167"/>
      <c r="M740" s="6"/>
      <c r="N740" s="6"/>
      <c r="O740" s="6"/>
      <c r="P740" s="6"/>
      <c r="Q740" s="168"/>
      <c r="S740" s="6"/>
      <c r="T740" s="6"/>
      <c r="U740" s="6"/>
      <c r="V740" s="6"/>
    </row>
    <row r="741" spans="2:22" s="18" customFormat="1" ht="15.75" customHeight="1" x14ac:dyDescent="0.2">
      <c r="B741" s="6"/>
      <c r="C741" s="166"/>
      <c r="D741" s="10"/>
      <c r="E741" s="12"/>
      <c r="F741" s="6"/>
      <c r="G741" s="6"/>
      <c r="H741" s="6"/>
      <c r="I741" s="6"/>
      <c r="J741" s="178"/>
      <c r="K741" s="249"/>
      <c r="L741" s="167"/>
      <c r="M741" s="6"/>
      <c r="N741" s="6"/>
      <c r="O741" s="6"/>
      <c r="P741" s="6"/>
      <c r="Q741" s="168"/>
      <c r="S741" s="6"/>
      <c r="T741" s="6"/>
      <c r="U741" s="6"/>
      <c r="V741" s="6"/>
    </row>
    <row r="742" spans="2:22" s="18" customFormat="1" ht="15.75" customHeight="1" x14ac:dyDescent="0.2">
      <c r="B742" s="6"/>
      <c r="C742" s="166"/>
      <c r="D742" s="10"/>
      <c r="E742" s="12"/>
      <c r="F742" s="6"/>
      <c r="G742" s="6"/>
      <c r="H742" s="6"/>
      <c r="I742" s="6"/>
      <c r="J742" s="178"/>
      <c r="K742" s="249"/>
      <c r="L742" s="167"/>
      <c r="M742" s="6"/>
      <c r="N742" s="6"/>
      <c r="O742" s="6"/>
      <c r="P742" s="6"/>
      <c r="Q742" s="168"/>
      <c r="S742" s="6"/>
      <c r="T742" s="6"/>
      <c r="U742" s="6"/>
      <c r="V742" s="6"/>
    </row>
    <row r="743" spans="2:22" s="18" customFormat="1" ht="15.75" customHeight="1" x14ac:dyDescent="0.2">
      <c r="B743" s="6"/>
      <c r="C743" s="166"/>
      <c r="D743" s="10"/>
      <c r="E743" s="12"/>
      <c r="F743" s="6"/>
      <c r="G743" s="6"/>
      <c r="H743" s="6"/>
      <c r="I743" s="6"/>
      <c r="J743" s="178"/>
      <c r="K743" s="249"/>
      <c r="L743" s="167"/>
      <c r="M743" s="6"/>
      <c r="N743" s="6"/>
      <c r="O743" s="6"/>
      <c r="P743" s="6"/>
      <c r="Q743" s="168"/>
      <c r="S743" s="6"/>
      <c r="T743" s="6"/>
      <c r="U743" s="6"/>
      <c r="V743" s="6"/>
    </row>
    <row r="744" spans="2:22" s="18" customFormat="1" ht="15.75" customHeight="1" x14ac:dyDescent="0.2">
      <c r="B744" s="6"/>
      <c r="C744" s="166"/>
      <c r="D744" s="10"/>
      <c r="E744" s="12"/>
      <c r="F744" s="6"/>
      <c r="G744" s="6"/>
      <c r="H744" s="6"/>
      <c r="I744" s="6"/>
      <c r="J744" s="178"/>
      <c r="K744" s="249"/>
      <c r="L744" s="167"/>
      <c r="M744" s="6"/>
      <c r="N744" s="6"/>
      <c r="O744" s="6"/>
      <c r="P744" s="6"/>
      <c r="Q744" s="168"/>
      <c r="S744" s="6"/>
      <c r="T744" s="6"/>
      <c r="U744" s="6"/>
      <c r="V744" s="6"/>
    </row>
    <row r="745" spans="2:22" s="18" customFormat="1" ht="15.75" customHeight="1" x14ac:dyDescent="0.2">
      <c r="B745" s="6"/>
      <c r="C745" s="166"/>
      <c r="D745" s="10"/>
      <c r="E745" s="12"/>
      <c r="F745" s="6"/>
      <c r="G745" s="6"/>
      <c r="H745" s="6"/>
      <c r="I745" s="6"/>
      <c r="J745" s="178"/>
      <c r="K745" s="249"/>
      <c r="L745" s="167"/>
      <c r="M745" s="6"/>
      <c r="N745" s="6"/>
      <c r="O745" s="6"/>
      <c r="P745" s="6"/>
      <c r="Q745" s="168"/>
      <c r="S745" s="6"/>
      <c r="T745" s="6"/>
      <c r="U745" s="6"/>
      <c r="V745" s="6"/>
    </row>
    <row r="746" spans="2:22" s="18" customFormat="1" ht="15.75" customHeight="1" x14ac:dyDescent="0.2">
      <c r="B746" s="6"/>
      <c r="C746" s="166"/>
      <c r="D746" s="10"/>
      <c r="E746" s="12"/>
      <c r="F746" s="6"/>
      <c r="G746" s="6"/>
      <c r="H746" s="6"/>
      <c r="I746" s="6"/>
      <c r="J746" s="178"/>
      <c r="K746" s="249"/>
      <c r="L746" s="167"/>
      <c r="M746" s="6"/>
      <c r="N746" s="6"/>
      <c r="O746" s="6"/>
      <c r="P746" s="6"/>
      <c r="Q746" s="168"/>
      <c r="S746" s="6"/>
      <c r="T746" s="6"/>
      <c r="U746" s="6"/>
      <c r="V746" s="6"/>
    </row>
    <row r="747" spans="2:22" s="18" customFormat="1" ht="15.75" customHeight="1" x14ac:dyDescent="0.2">
      <c r="B747" s="6"/>
      <c r="C747" s="166"/>
      <c r="D747" s="10"/>
      <c r="E747" s="12"/>
      <c r="F747" s="6"/>
      <c r="G747" s="6"/>
      <c r="H747" s="6"/>
      <c r="I747" s="6"/>
      <c r="J747" s="178"/>
      <c r="K747" s="249"/>
      <c r="L747" s="167"/>
      <c r="M747" s="6"/>
      <c r="N747" s="6"/>
      <c r="O747" s="6"/>
      <c r="P747" s="6"/>
      <c r="Q747" s="168"/>
      <c r="S747" s="6"/>
      <c r="T747" s="6"/>
      <c r="U747" s="6"/>
      <c r="V747" s="6"/>
    </row>
    <row r="748" spans="2:22" s="18" customFormat="1" ht="15.75" customHeight="1" x14ac:dyDescent="0.2">
      <c r="B748" s="6"/>
      <c r="C748" s="166"/>
      <c r="D748" s="10"/>
      <c r="E748" s="12"/>
      <c r="F748" s="6"/>
      <c r="G748" s="6"/>
      <c r="H748" s="6"/>
      <c r="I748" s="6"/>
      <c r="J748" s="178"/>
      <c r="K748" s="249"/>
      <c r="L748" s="167"/>
      <c r="M748" s="6"/>
      <c r="N748" s="6"/>
      <c r="O748" s="6"/>
      <c r="P748" s="6"/>
      <c r="Q748" s="168"/>
      <c r="S748" s="6"/>
      <c r="T748" s="6"/>
      <c r="U748" s="6"/>
      <c r="V748" s="6"/>
    </row>
    <row r="749" spans="2:22" s="18" customFormat="1" ht="15.75" customHeight="1" x14ac:dyDescent="0.2">
      <c r="B749" s="6"/>
      <c r="C749" s="166"/>
      <c r="D749" s="10"/>
      <c r="E749" s="12"/>
      <c r="F749" s="6"/>
      <c r="G749" s="6"/>
      <c r="H749" s="6"/>
      <c r="I749" s="6"/>
      <c r="J749" s="178"/>
      <c r="K749" s="249"/>
      <c r="L749" s="167"/>
      <c r="M749" s="6"/>
      <c r="N749" s="6"/>
      <c r="O749" s="6"/>
      <c r="P749" s="6"/>
      <c r="Q749" s="168"/>
      <c r="S749" s="6"/>
      <c r="T749" s="6"/>
      <c r="U749" s="6"/>
      <c r="V749" s="6"/>
    </row>
    <row r="750" spans="2:22" s="18" customFormat="1" ht="15.75" customHeight="1" x14ac:dyDescent="0.2">
      <c r="B750" s="6"/>
      <c r="C750" s="166"/>
      <c r="D750" s="10"/>
      <c r="E750" s="12"/>
      <c r="F750" s="6"/>
      <c r="G750" s="6"/>
      <c r="H750" s="6"/>
      <c r="I750" s="6"/>
      <c r="J750" s="178"/>
      <c r="K750" s="249"/>
      <c r="L750" s="167"/>
      <c r="M750" s="6"/>
      <c r="N750" s="6"/>
      <c r="O750" s="6"/>
      <c r="P750" s="6"/>
      <c r="Q750" s="168"/>
      <c r="S750" s="6"/>
      <c r="T750" s="6"/>
      <c r="U750" s="6"/>
      <c r="V750" s="6"/>
    </row>
    <row r="751" spans="2:22" s="18" customFormat="1" ht="15.75" customHeight="1" x14ac:dyDescent="0.2">
      <c r="B751" s="6"/>
      <c r="C751" s="166"/>
      <c r="D751" s="10"/>
      <c r="E751" s="12"/>
      <c r="F751" s="6"/>
      <c r="G751" s="6"/>
      <c r="H751" s="6"/>
      <c r="I751" s="6"/>
      <c r="J751" s="178"/>
      <c r="K751" s="249"/>
      <c r="L751" s="167"/>
      <c r="M751" s="6"/>
      <c r="N751" s="6"/>
      <c r="O751" s="6"/>
      <c r="P751" s="6"/>
      <c r="Q751" s="168"/>
      <c r="S751" s="6"/>
      <c r="T751" s="6"/>
      <c r="U751" s="6"/>
      <c r="V751" s="6"/>
    </row>
    <row r="752" spans="2:22" s="18" customFormat="1" ht="15.75" customHeight="1" x14ac:dyDescent="0.2">
      <c r="B752" s="6"/>
      <c r="C752" s="166"/>
      <c r="D752" s="10"/>
      <c r="E752" s="12"/>
      <c r="F752" s="6"/>
      <c r="G752" s="6"/>
      <c r="H752" s="6"/>
      <c r="I752" s="6"/>
      <c r="J752" s="178"/>
      <c r="K752" s="249"/>
      <c r="L752" s="167"/>
      <c r="M752" s="6"/>
      <c r="N752" s="6"/>
      <c r="O752" s="6"/>
      <c r="P752" s="6"/>
      <c r="Q752" s="168"/>
      <c r="S752" s="6"/>
      <c r="T752" s="6"/>
      <c r="U752" s="6"/>
      <c r="V752" s="6"/>
    </row>
    <row r="753" spans="2:22" s="18" customFormat="1" ht="15.75" customHeight="1" x14ac:dyDescent="0.2">
      <c r="B753" s="6"/>
      <c r="C753" s="166"/>
      <c r="D753" s="10"/>
      <c r="E753" s="12"/>
      <c r="F753" s="6"/>
      <c r="G753" s="6"/>
      <c r="H753" s="6"/>
      <c r="I753" s="6"/>
      <c r="J753" s="178"/>
      <c r="K753" s="249"/>
      <c r="L753" s="167"/>
      <c r="M753" s="6"/>
      <c r="N753" s="6"/>
      <c r="O753" s="6"/>
      <c r="P753" s="6"/>
      <c r="Q753" s="168"/>
      <c r="S753" s="6"/>
      <c r="T753" s="6"/>
      <c r="U753" s="6"/>
      <c r="V753" s="6"/>
    </row>
    <row r="754" spans="2:22" s="18" customFormat="1" ht="15.75" customHeight="1" x14ac:dyDescent="0.2">
      <c r="B754" s="6"/>
      <c r="C754" s="166"/>
      <c r="D754" s="10"/>
      <c r="E754" s="12"/>
      <c r="F754" s="6"/>
      <c r="G754" s="6"/>
      <c r="H754" s="6"/>
      <c r="I754" s="6"/>
      <c r="J754" s="178"/>
      <c r="K754" s="249"/>
      <c r="L754" s="167"/>
      <c r="M754" s="6"/>
      <c r="N754" s="6"/>
      <c r="O754" s="6"/>
      <c r="P754" s="6"/>
      <c r="Q754" s="168"/>
      <c r="S754" s="6"/>
      <c r="T754" s="6"/>
      <c r="U754" s="6"/>
      <c r="V754" s="6"/>
    </row>
    <row r="755" spans="2:22" s="18" customFormat="1" ht="15.75" customHeight="1" x14ac:dyDescent="0.2">
      <c r="B755" s="6"/>
      <c r="C755" s="166"/>
      <c r="D755" s="10"/>
      <c r="E755" s="12"/>
      <c r="F755" s="6"/>
      <c r="G755" s="6"/>
      <c r="H755" s="6"/>
      <c r="I755" s="6"/>
      <c r="J755" s="178"/>
      <c r="K755" s="249"/>
      <c r="L755" s="167"/>
      <c r="M755" s="6"/>
      <c r="N755" s="6"/>
      <c r="O755" s="6"/>
      <c r="P755" s="6"/>
      <c r="Q755" s="168"/>
      <c r="S755" s="6"/>
      <c r="T755" s="6"/>
      <c r="U755" s="6"/>
      <c r="V755" s="6"/>
    </row>
    <row r="756" spans="2:22" s="18" customFormat="1" ht="15.75" customHeight="1" x14ac:dyDescent="0.2">
      <c r="B756" s="6"/>
      <c r="C756" s="166"/>
      <c r="D756" s="10"/>
      <c r="E756" s="12"/>
      <c r="F756" s="6"/>
      <c r="G756" s="6"/>
      <c r="H756" s="6"/>
      <c r="I756" s="6"/>
      <c r="J756" s="178"/>
      <c r="K756" s="249"/>
      <c r="L756" s="167"/>
      <c r="M756" s="6"/>
      <c r="N756" s="6"/>
      <c r="O756" s="6"/>
      <c r="P756" s="6"/>
      <c r="Q756" s="168"/>
      <c r="S756" s="6"/>
      <c r="T756" s="6"/>
      <c r="U756" s="6"/>
      <c r="V756" s="6"/>
    </row>
    <row r="757" spans="2:22" s="18" customFormat="1" ht="15.75" customHeight="1" x14ac:dyDescent="0.2">
      <c r="B757" s="6"/>
      <c r="C757" s="166"/>
      <c r="D757" s="10"/>
      <c r="E757" s="12"/>
      <c r="F757" s="6"/>
      <c r="G757" s="6"/>
      <c r="H757" s="6"/>
      <c r="I757" s="6"/>
      <c r="J757" s="178"/>
      <c r="K757" s="249"/>
      <c r="L757" s="167"/>
      <c r="M757" s="6"/>
      <c r="N757" s="6"/>
      <c r="O757" s="6"/>
      <c r="P757" s="6"/>
      <c r="Q757" s="168"/>
      <c r="S757" s="6"/>
      <c r="T757" s="6"/>
      <c r="U757" s="6"/>
      <c r="V757" s="6"/>
    </row>
    <row r="758" spans="2:22" s="18" customFormat="1" ht="15.75" customHeight="1" x14ac:dyDescent="0.2">
      <c r="B758" s="6"/>
      <c r="C758" s="166"/>
      <c r="D758" s="10"/>
      <c r="E758" s="12"/>
      <c r="F758" s="6"/>
      <c r="G758" s="6"/>
      <c r="H758" s="6"/>
      <c r="I758" s="6"/>
      <c r="J758" s="178"/>
      <c r="K758" s="249"/>
      <c r="L758" s="167"/>
      <c r="M758" s="6"/>
      <c r="N758" s="6"/>
      <c r="O758" s="6"/>
      <c r="P758" s="6"/>
      <c r="Q758" s="168"/>
      <c r="S758" s="6"/>
      <c r="T758" s="6"/>
      <c r="U758" s="6"/>
      <c r="V758" s="6"/>
    </row>
    <row r="759" spans="2:22" s="18" customFormat="1" ht="15.75" customHeight="1" x14ac:dyDescent="0.2">
      <c r="B759" s="6"/>
      <c r="C759" s="166"/>
      <c r="D759" s="10"/>
      <c r="E759" s="12"/>
      <c r="F759" s="6"/>
      <c r="G759" s="6"/>
      <c r="H759" s="6"/>
      <c r="I759" s="6"/>
      <c r="J759" s="178"/>
      <c r="K759" s="249"/>
      <c r="L759" s="167"/>
      <c r="M759" s="6"/>
      <c r="N759" s="6"/>
      <c r="O759" s="6"/>
      <c r="P759" s="6"/>
      <c r="Q759" s="168"/>
      <c r="S759" s="6"/>
      <c r="T759" s="6"/>
      <c r="U759" s="6"/>
      <c r="V759" s="6"/>
    </row>
    <row r="760" spans="2:22" s="18" customFormat="1" ht="15.75" customHeight="1" x14ac:dyDescent="0.2">
      <c r="B760" s="6"/>
      <c r="C760" s="166"/>
      <c r="D760" s="10"/>
      <c r="E760" s="12"/>
      <c r="F760" s="6"/>
      <c r="G760" s="6"/>
      <c r="H760" s="6"/>
      <c r="I760" s="6"/>
      <c r="J760" s="178"/>
      <c r="K760" s="249"/>
      <c r="L760" s="167"/>
      <c r="M760" s="6"/>
      <c r="N760" s="6"/>
      <c r="O760" s="6"/>
      <c r="P760" s="6"/>
      <c r="Q760" s="168"/>
      <c r="S760" s="6"/>
      <c r="T760" s="6"/>
      <c r="U760" s="6"/>
      <c r="V760" s="6"/>
    </row>
    <row r="761" spans="2:22" s="18" customFormat="1" ht="15.75" customHeight="1" x14ac:dyDescent="0.2">
      <c r="B761" s="6"/>
      <c r="C761" s="166"/>
      <c r="D761" s="10"/>
      <c r="E761" s="12"/>
      <c r="F761" s="6"/>
      <c r="G761" s="6"/>
      <c r="H761" s="6"/>
      <c r="I761" s="6"/>
      <c r="J761" s="178"/>
      <c r="K761" s="249"/>
      <c r="L761" s="167"/>
      <c r="M761" s="6"/>
      <c r="N761" s="6"/>
      <c r="O761" s="6"/>
      <c r="P761" s="6"/>
      <c r="Q761" s="168"/>
      <c r="S761" s="6"/>
      <c r="T761" s="6"/>
      <c r="U761" s="6"/>
      <c r="V761" s="6"/>
    </row>
    <row r="762" spans="2:22" s="18" customFormat="1" ht="15.75" customHeight="1" x14ac:dyDescent="0.2">
      <c r="B762" s="6"/>
      <c r="C762" s="166"/>
      <c r="D762" s="10"/>
      <c r="E762" s="12"/>
      <c r="F762" s="6"/>
      <c r="G762" s="6"/>
      <c r="H762" s="6"/>
      <c r="I762" s="6"/>
      <c r="J762" s="178"/>
      <c r="K762" s="249"/>
      <c r="L762" s="167"/>
      <c r="M762" s="6"/>
      <c r="N762" s="6"/>
      <c r="O762" s="6"/>
      <c r="P762" s="6"/>
      <c r="Q762" s="168"/>
      <c r="S762" s="6"/>
      <c r="T762" s="6"/>
      <c r="U762" s="6"/>
      <c r="V762" s="6"/>
    </row>
    <row r="763" spans="2:22" s="18" customFormat="1" ht="15.75" customHeight="1" x14ac:dyDescent="0.2">
      <c r="B763" s="6"/>
      <c r="C763" s="166"/>
      <c r="D763" s="10"/>
      <c r="E763" s="12"/>
      <c r="F763" s="6"/>
      <c r="G763" s="6"/>
      <c r="H763" s="6"/>
      <c r="I763" s="6"/>
      <c r="J763" s="178"/>
      <c r="K763" s="249"/>
      <c r="L763" s="167"/>
      <c r="M763" s="6"/>
      <c r="N763" s="6"/>
      <c r="O763" s="6"/>
      <c r="P763" s="6"/>
      <c r="Q763" s="168"/>
      <c r="S763" s="6"/>
      <c r="T763" s="6"/>
      <c r="U763" s="6"/>
      <c r="V763" s="6"/>
    </row>
    <row r="764" spans="2:22" s="18" customFormat="1" ht="15.75" customHeight="1" x14ac:dyDescent="0.2">
      <c r="B764" s="6"/>
      <c r="C764" s="166"/>
      <c r="D764" s="10"/>
      <c r="E764" s="12"/>
      <c r="F764" s="6"/>
      <c r="G764" s="6"/>
      <c r="H764" s="6"/>
      <c r="I764" s="6"/>
      <c r="J764" s="178"/>
      <c r="K764" s="249"/>
      <c r="L764" s="167"/>
      <c r="M764" s="6"/>
      <c r="N764" s="6"/>
      <c r="O764" s="6"/>
      <c r="P764" s="6"/>
      <c r="Q764" s="168"/>
      <c r="S764" s="6"/>
      <c r="T764" s="6"/>
      <c r="U764" s="6"/>
      <c r="V764" s="6"/>
    </row>
    <row r="765" spans="2:22" s="18" customFormat="1" ht="15.75" customHeight="1" x14ac:dyDescent="0.2">
      <c r="B765" s="6"/>
      <c r="C765" s="166"/>
      <c r="D765" s="10"/>
      <c r="E765" s="12"/>
      <c r="F765" s="6"/>
      <c r="G765" s="6"/>
      <c r="H765" s="6"/>
      <c r="I765" s="6"/>
      <c r="J765" s="178"/>
      <c r="K765" s="249"/>
      <c r="L765" s="167"/>
      <c r="M765" s="6"/>
      <c r="N765" s="6"/>
      <c r="O765" s="6"/>
      <c r="P765" s="6"/>
      <c r="Q765" s="168"/>
      <c r="S765" s="6"/>
      <c r="T765" s="6"/>
      <c r="U765" s="6"/>
      <c r="V765" s="6"/>
    </row>
    <row r="766" spans="2:22" s="18" customFormat="1" ht="15.75" customHeight="1" x14ac:dyDescent="0.2">
      <c r="B766" s="6"/>
      <c r="C766" s="166"/>
      <c r="D766" s="10"/>
      <c r="E766" s="12"/>
      <c r="F766" s="6"/>
      <c r="G766" s="6"/>
      <c r="H766" s="6"/>
      <c r="I766" s="6"/>
      <c r="J766" s="178"/>
      <c r="K766" s="249"/>
      <c r="L766" s="167"/>
      <c r="M766" s="6"/>
      <c r="N766" s="6"/>
      <c r="O766" s="6"/>
      <c r="P766" s="6"/>
      <c r="Q766" s="168"/>
      <c r="S766" s="6"/>
      <c r="T766" s="6"/>
      <c r="U766" s="6"/>
      <c r="V766" s="6"/>
    </row>
    <row r="767" spans="2:22" s="18" customFormat="1" ht="15.75" customHeight="1" x14ac:dyDescent="0.2">
      <c r="B767" s="6"/>
      <c r="C767" s="166"/>
      <c r="D767" s="10"/>
      <c r="E767" s="12"/>
      <c r="F767" s="6"/>
      <c r="G767" s="6"/>
      <c r="H767" s="6"/>
      <c r="I767" s="6"/>
      <c r="J767" s="178"/>
      <c r="K767" s="249"/>
      <c r="L767" s="167"/>
      <c r="M767" s="6"/>
      <c r="N767" s="6"/>
      <c r="O767" s="6"/>
      <c r="P767" s="6"/>
      <c r="Q767" s="168"/>
      <c r="S767" s="6"/>
      <c r="T767" s="6"/>
      <c r="U767" s="6"/>
      <c r="V767" s="6"/>
    </row>
    <row r="768" spans="2:22" s="18" customFormat="1" ht="15.75" customHeight="1" x14ac:dyDescent="0.2">
      <c r="B768" s="6"/>
      <c r="C768" s="166"/>
      <c r="D768" s="10"/>
      <c r="E768" s="12"/>
      <c r="F768" s="6"/>
      <c r="G768" s="6"/>
      <c r="H768" s="6"/>
      <c r="I768" s="6"/>
      <c r="J768" s="178"/>
      <c r="K768" s="249"/>
      <c r="L768" s="167"/>
      <c r="M768" s="6"/>
      <c r="N768" s="6"/>
      <c r="O768" s="6"/>
      <c r="P768" s="6"/>
      <c r="Q768" s="168"/>
      <c r="S768" s="6"/>
      <c r="T768" s="6"/>
      <c r="U768" s="6"/>
      <c r="V768" s="6"/>
    </row>
    <row r="769" spans="2:22" s="18" customFormat="1" ht="15.75" customHeight="1" x14ac:dyDescent="0.2">
      <c r="B769" s="6"/>
      <c r="C769" s="166"/>
      <c r="D769" s="10"/>
      <c r="E769" s="12"/>
      <c r="F769" s="6"/>
      <c r="G769" s="6"/>
      <c r="H769" s="6"/>
      <c r="I769" s="6"/>
      <c r="J769" s="178"/>
      <c r="K769" s="249"/>
      <c r="L769" s="167"/>
      <c r="M769" s="6"/>
      <c r="N769" s="6"/>
      <c r="O769" s="6"/>
      <c r="P769" s="6"/>
      <c r="Q769" s="168"/>
      <c r="S769" s="6"/>
      <c r="T769" s="6"/>
      <c r="U769" s="6"/>
      <c r="V769" s="6"/>
    </row>
    <row r="770" spans="2:22" s="18" customFormat="1" ht="15.75" customHeight="1" x14ac:dyDescent="0.2">
      <c r="B770" s="6"/>
      <c r="C770" s="166"/>
      <c r="D770" s="10"/>
      <c r="E770" s="12"/>
      <c r="F770" s="6"/>
      <c r="G770" s="6"/>
      <c r="H770" s="6"/>
      <c r="I770" s="6"/>
      <c r="J770" s="178"/>
      <c r="K770" s="249"/>
      <c r="L770" s="167"/>
      <c r="M770" s="6"/>
      <c r="N770" s="6"/>
      <c r="O770" s="6"/>
      <c r="P770" s="6"/>
      <c r="Q770" s="168"/>
      <c r="S770" s="6"/>
      <c r="T770" s="6"/>
      <c r="U770" s="6"/>
      <c r="V770" s="6"/>
    </row>
    <row r="771" spans="2:22" s="18" customFormat="1" ht="15.75" customHeight="1" x14ac:dyDescent="0.2">
      <c r="B771" s="6"/>
      <c r="C771" s="166"/>
      <c r="D771" s="10"/>
      <c r="E771" s="12"/>
      <c r="F771" s="6"/>
      <c r="G771" s="6"/>
      <c r="H771" s="6"/>
      <c r="I771" s="6"/>
      <c r="J771" s="178"/>
      <c r="K771" s="249"/>
      <c r="L771" s="167"/>
      <c r="M771" s="6"/>
      <c r="N771" s="6"/>
      <c r="O771" s="6"/>
      <c r="P771" s="6"/>
      <c r="Q771" s="168"/>
      <c r="S771" s="6"/>
      <c r="T771" s="6"/>
      <c r="U771" s="6"/>
      <c r="V771" s="6"/>
    </row>
    <row r="772" spans="2:22" s="18" customFormat="1" ht="15.75" customHeight="1" x14ac:dyDescent="0.2">
      <c r="B772" s="6"/>
      <c r="C772" s="166"/>
      <c r="D772" s="10"/>
      <c r="E772" s="12"/>
      <c r="F772" s="6"/>
      <c r="G772" s="6"/>
      <c r="H772" s="6"/>
      <c r="I772" s="6"/>
      <c r="J772" s="178"/>
      <c r="K772" s="249"/>
      <c r="L772" s="167"/>
      <c r="M772" s="6"/>
      <c r="N772" s="6"/>
      <c r="O772" s="6"/>
      <c r="P772" s="6"/>
      <c r="Q772" s="168"/>
      <c r="S772" s="6"/>
      <c r="T772" s="6"/>
      <c r="U772" s="6"/>
      <c r="V772" s="6"/>
    </row>
    <row r="773" spans="2:22" s="18" customFormat="1" ht="15.75" customHeight="1" x14ac:dyDescent="0.2">
      <c r="B773" s="6"/>
      <c r="C773" s="166"/>
      <c r="D773" s="10"/>
      <c r="E773" s="12"/>
      <c r="F773" s="6"/>
      <c r="G773" s="6"/>
      <c r="H773" s="6"/>
      <c r="I773" s="6"/>
      <c r="J773" s="178"/>
      <c r="K773" s="249"/>
      <c r="L773" s="167"/>
      <c r="M773" s="6"/>
      <c r="N773" s="6"/>
      <c r="O773" s="6"/>
      <c r="P773" s="6"/>
      <c r="Q773" s="168"/>
      <c r="S773" s="6"/>
      <c r="T773" s="6"/>
      <c r="U773" s="6"/>
      <c r="V773" s="6"/>
    </row>
    <row r="774" spans="2:22" s="18" customFormat="1" ht="15.75" customHeight="1" x14ac:dyDescent="0.2">
      <c r="B774" s="6"/>
      <c r="C774" s="166"/>
      <c r="D774" s="10"/>
      <c r="E774" s="12"/>
      <c r="F774" s="6"/>
      <c r="G774" s="6"/>
      <c r="H774" s="6"/>
      <c r="I774" s="6"/>
      <c r="J774" s="178"/>
      <c r="K774" s="249"/>
      <c r="L774" s="167"/>
      <c r="M774" s="6"/>
      <c r="N774" s="6"/>
      <c r="O774" s="6"/>
      <c r="P774" s="6"/>
      <c r="Q774" s="168"/>
      <c r="S774" s="6"/>
      <c r="T774" s="6"/>
      <c r="U774" s="6"/>
      <c r="V774" s="6"/>
    </row>
    <row r="775" spans="2:22" s="18" customFormat="1" ht="15.75" customHeight="1" x14ac:dyDescent="0.2">
      <c r="B775" s="6"/>
      <c r="C775" s="166"/>
      <c r="D775" s="10"/>
      <c r="E775" s="12"/>
      <c r="F775" s="6"/>
      <c r="G775" s="6"/>
      <c r="H775" s="6"/>
      <c r="I775" s="6"/>
      <c r="J775" s="178"/>
      <c r="K775" s="249"/>
      <c r="L775" s="167"/>
      <c r="M775" s="6"/>
      <c r="N775" s="6"/>
      <c r="O775" s="6"/>
      <c r="P775" s="6"/>
      <c r="Q775" s="168"/>
      <c r="S775" s="6"/>
      <c r="T775" s="6"/>
      <c r="U775" s="6"/>
      <c r="V775" s="6"/>
    </row>
    <row r="776" spans="2:22" s="18" customFormat="1" ht="15.75" customHeight="1" x14ac:dyDescent="0.2">
      <c r="B776" s="6"/>
      <c r="C776" s="166"/>
      <c r="D776" s="10"/>
      <c r="E776" s="12"/>
      <c r="F776" s="6"/>
      <c r="G776" s="6"/>
      <c r="H776" s="6"/>
      <c r="I776" s="6"/>
      <c r="J776" s="178"/>
      <c r="K776" s="249"/>
      <c r="L776" s="167"/>
      <c r="M776" s="6"/>
      <c r="N776" s="6"/>
      <c r="O776" s="6"/>
      <c r="P776" s="6"/>
      <c r="Q776" s="168"/>
      <c r="S776" s="6"/>
      <c r="T776" s="6"/>
      <c r="U776" s="6"/>
      <c r="V776" s="6"/>
    </row>
    <row r="777" spans="2:22" s="18" customFormat="1" ht="15.75" customHeight="1" x14ac:dyDescent="0.2">
      <c r="B777" s="6"/>
      <c r="C777" s="166"/>
      <c r="D777" s="10"/>
      <c r="E777" s="12"/>
      <c r="F777" s="6"/>
      <c r="G777" s="6"/>
      <c r="H777" s="6"/>
      <c r="I777" s="6"/>
      <c r="J777" s="178"/>
      <c r="K777" s="249"/>
      <c r="L777" s="167"/>
      <c r="M777" s="6"/>
      <c r="N777" s="6"/>
      <c r="O777" s="6"/>
      <c r="P777" s="6"/>
      <c r="Q777" s="168"/>
      <c r="S777" s="6"/>
      <c r="T777" s="6"/>
      <c r="U777" s="6"/>
      <c r="V777" s="6"/>
    </row>
    <row r="778" spans="2:22" s="18" customFormat="1" ht="15.75" customHeight="1" x14ac:dyDescent="0.2">
      <c r="B778" s="6"/>
      <c r="C778" s="166"/>
      <c r="D778" s="10"/>
      <c r="E778" s="12"/>
      <c r="F778" s="6"/>
      <c r="G778" s="6"/>
      <c r="H778" s="6"/>
      <c r="I778" s="6"/>
      <c r="J778" s="178"/>
      <c r="K778" s="249"/>
      <c r="L778" s="167"/>
      <c r="M778" s="6"/>
      <c r="N778" s="6"/>
      <c r="O778" s="6"/>
      <c r="P778" s="6"/>
      <c r="Q778" s="168"/>
      <c r="S778" s="6"/>
      <c r="T778" s="6"/>
      <c r="U778" s="6"/>
      <c r="V778" s="6"/>
    </row>
    <row r="779" spans="2:22" s="18" customFormat="1" ht="15.75" customHeight="1" x14ac:dyDescent="0.2">
      <c r="B779" s="6"/>
      <c r="C779" s="166"/>
      <c r="D779" s="10"/>
      <c r="E779" s="12"/>
      <c r="F779" s="6"/>
      <c r="G779" s="6"/>
      <c r="H779" s="6"/>
      <c r="I779" s="6"/>
      <c r="J779" s="178"/>
      <c r="K779" s="249"/>
      <c r="L779" s="167"/>
      <c r="M779" s="6"/>
      <c r="N779" s="6"/>
      <c r="O779" s="6"/>
      <c r="P779" s="6"/>
      <c r="Q779" s="168"/>
      <c r="S779" s="6"/>
      <c r="T779" s="6"/>
      <c r="U779" s="6"/>
      <c r="V779" s="6"/>
    </row>
    <row r="780" spans="2:22" s="18" customFormat="1" ht="15.75" customHeight="1" x14ac:dyDescent="0.2">
      <c r="B780" s="6"/>
      <c r="C780" s="166"/>
      <c r="D780" s="10"/>
      <c r="E780" s="12"/>
      <c r="F780" s="6"/>
      <c r="G780" s="6"/>
      <c r="H780" s="6"/>
      <c r="I780" s="6"/>
      <c r="J780" s="178"/>
      <c r="K780" s="249"/>
      <c r="L780" s="167"/>
      <c r="M780" s="6"/>
      <c r="N780" s="6"/>
      <c r="O780" s="6"/>
      <c r="P780" s="6"/>
      <c r="Q780" s="168"/>
      <c r="S780" s="6"/>
      <c r="T780" s="6"/>
      <c r="U780" s="6"/>
      <c r="V780" s="6"/>
    </row>
    <row r="781" spans="2:22" s="18" customFormat="1" ht="15.75" customHeight="1" x14ac:dyDescent="0.2">
      <c r="B781" s="6"/>
      <c r="C781" s="166"/>
      <c r="D781" s="10"/>
      <c r="E781" s="12"/>
      <c r="F781" s="6"/>
      <c r="G781" s="6"/>
      <c r="H781" s="6"/>
      <c r="I781" s="6"/>
      <c r="J781" s="178"/>
      <c r="K781" s="249"/>
      <c r="L781" s="167"/>
      <c r="M781" s="6"/>
      <c r="N781" s="6"/>
      <c r="O781" s="6"/>
      <c r="P781" s="6"/>
      <c r="Q781" s="168"/>
      <c r="S781" s="6"/>
      <c r="T781" s="6"/>
      <c r="U781" s="6"/>
      <c r="V781" s="6"/>
    </row>
    <row r="782" spans="2:22" s="18" customFormat="1" ht="15.75" customHeight="1" x14ac:dyDescent="0.2">
      <c r="B782" s="6"/>
      <c r="C782" s="166"/>
      <c r="D782" s="10"/>
      <c r="E782" s="12"/>
      <c r="F782" s="6"/>
      <c r="G782" s="6"/>
      <c r="H782" s="6"/>
      <c r="I782" s="6"/>
      <c r="J782" s="178"/>
      <c r="K782" s="249"/>
      <c r="L782" s="167"/>
      <c r="M782" s="6"/>
      <c r="N782" s="6"/>
      <c r="O782" s="6"/>
      <c r="P782" s="6"/>
      <c r="Q782" s="168"/>
      <c r="S782" s="6"/>
      <c r="T782" s="6"/>
      <c r="U782" s="6"/>
      <c r="V782" s="6"/>
    </row>
    <row r="783" spans="2:22" s="18" customFormat="1" ht="15.75" customHeight="1" x14ac:dyDescent="0.2">
      <c r="B783" s="6"/>
      <c r="C783" s="166"/>
      <c r="D783" s="10"/>
      <c r="E783" s="12"/>
      <c r="F783" s="6"/>
      <c r="G783" s="6"/>
      <c r="H783" s="6"/>
      <c r="I783" s="6"/>
      <c r="J783" s="178"/>
      <c r="K783" s="249"/>
      <c r="L783" s="167"/>
      <c r="M783" s="6"/>
      <c r="N783" s="6"/>
      <c r="O783" s="6"/>
      <c r="P783" s="6"/>
      <c r="Q783" s="168"/>
      <c r="S783" s="6"/>
      <c r="T783" s="6"/>
      <c r="U783" s="6"/>
      <c r="V783" s="6"/>
    </row>
    <row r="784" spans="2:22" s="18" customFormat="1" ht="15.75" customHeight="1" x14ac:dyDescent="0.2">
      <c r="B784" s="6"/>
      <c r="C784" s="166"/>
      <c r="D784" s="10"/>
      <c r="E784" s="12"/>
      <c r="F784" s="6"/>
      <c r="G784" s="6"/>
      <c r="H784" s="6"/>
      <c r="I784" s="6"/>
      <c r="J784" s="178"/>
      <c r="K784" s="249"/>
      <c r="L784" s="167"/>
      <c r="M784" s="6"/>
      <c r="N784" s="6"/>
      <c r="O784" s="6"/>
      <c r="P784" s="6"/>
      <c r="Q784" s="168"/>
      <c r="S784" s="6"/>
      <c r="T784" s="6"/>
      <c r="U784" s="6"/>
      <c r="V784" s="6"/>
    </row>
    <row r="785" spans="2:22" s="18" customFormat="1" ht="15.75" customHeight="1" x14ac:dyDescent="0.2">
      <c r="B785" s="6"/>
      <c r="C785" s="166"/>
      <c r="D785" s="10"/>
      <c r="E785" s="12"/>
      <c r="F785" s="6"/>
      <c r="G785" s="6"/>
      <c r="H785" s="6"/>
      <c r="I785" s="6"/>
      <c r="J785" s="178"/>
      <c r="K785" s="249"/>
      <c r="L785" s="167"/>
      <c r="M785" s="6"/>
      <c r="N785" s="6"/>
      <c r="O785" s="6"/>
      <c r="P785" s="6"/>
      <c r="Q785" s="168"/>
      <c r="S785" s="6"/>
      <c r="T785" s="6"/>
      <c r="U785" s="6"/>
      <c r="V785" s="6"/>
    </row>
    <row r="786" spans="2:22" s="18" customFormat="1" ht="15.75" customHeight="1" x14ac:dyDescent="0.2">
      <c r="B786" s="6"/>
      <c r="C786" s="166"/>
      <c r="D786" s="10"/>
      <c r="E786" s="12"/>
      <c r="F786" s="6"/>
      <c r="G786" s="6"/>
      <c r="H786" s="6"/>
      <c r="I786" s="6"/>
      <c r="J786" s="178"/>
      <c r="K786" s="249"/>
      <c r="L786" s="167"/>
      <c r="M786" s="6"/>
      <c r="N786" s="6"/>
      <c r="O786" s="6"/>
      <c r="P786" s="6"/>
      <c r="Q786" s="168"/>
      <c r="S786" s="6"/>
      <c r="T786" s="6"/>
      <c r="U786" s="6"/>
      <c r="V786" s="6"/>
    </row>
    <row r="787" spans="2:22" s="18" customFormat="1" ht="15.75" customHeight="1" x14ac:dyDescent="0.2">
      <c r="B787" s="6"/>
      <c r="C787" s="166"/>
      <c r="D787" s="10"/>
      <c r="E787" s="12"/>
      <c r="F787" s="6"/>
      <c r="G787" s="6"/>
      <c r="H787" s="6"/>
      <c r="I787" s="6"/>
      <c r="J787" s="178"/>
      <c r="K787" s="249"/>
      <c r="L787" s="167"/>
      <c r="M787" s="6"/>
      <c r="N787" s="6"/>
      <c r="O787" s="6"/>
      <c r="P787" s="6"/>
      <c r="Q787" s="168"/>
      <c r="S787" s="6"/>
      <c r="T787" s="6"/>
      <c r="U787" s="6"/>
      <c r="V787" s="6"/>
    </row>
    <row r="788" spans="2:22" s="18" customFormat="1" ht="15.75" customHeight="1" x14ac:dyDescent="0.2">
      <c r="B788" s="6"/>
      <c r="C788" s="166"/>
      <c r="D788" s="10"/>
      <c r="E788" s="12"/>
      <c r="F788" s="6"/>
      <c r="G788" s="6"/>
      <c r="H788" s="6"/>
      <c r="I788" s="6"/>
      <c r="J788" s="178"/>
      <c r="K788" s="249"/>
      <c r="L788" s="167"/>
      <c r="M788" s="6"/>
      <c r="N788" s="6"/>
      <c r="O788" s="6"/>
      <c r="P788" s="6"/>
      <c r="Q788" s="168"/>
      <c r="S788" s="6"/>
      <c r="T788" s="6"/>
      <c r="U788" s="6"/>
      <c r="V788" s="6"/>
    </row>
    <row r="789" spans="2:22" s="18" customFormat="1" ht="15.75" customHeight="1" x14ac:dyDescent="0.2">
      <c r="B789" s="6"/>
      <c r="C789" s="166"/>
      <c r="D789" s="10"/>
      <c r="E789" s="12"/>
      <c r="F789" s="6"/>
      <c r="G789" s="6"/>
      <c r="H789" s="6"/>
      <c r="I789" s="6"/>
      <c r="J789" s="178"/>
      <c r="K789" s="249"/>
      <c r="L789" s="167"/>
      <c r="M789" s="6"/>
      <c r="N789" s="6"/>
      <c r="O789" s="6"/>
      <c r="P789" s="6"/>
      <c r="Q789" s="168"/>
      <c r="S789" s="6"/>
      <c r="T789" s="6"/>
      <c r="U789" s="6"/>
      <c r="V789" s="6"/>
    </row>
    <row r="790" spans="2:22" s="18" customFormat="1" ht="15.75" customHeight="1" x14ac:dyDescent="0.2">
      <c r="B790" s="6"/>
      <c r="C790" s="166"/>
      <c r="D790" s="10"/>
      <c r="E790" s="12"/>
      <c r="F790" s="6"/>
      <c r="G790" s="6"/>
      <c r="H790" s="6"/>
      <c r="I790" s="6"/>
      <c r="J790" s="178"/>
      <c r="K790" s="249"/>
      <c r="L790" s="167"/>
      <c r="M790" s="6"/>
      <c r="N790" s="6"/>
      <c r="O790" s="6"/>
      <c r="P790" s="6"/>
      <c r="Q790" s="168"/>
      <c r="S790" s="6"/>
      <c r="T790" s="6"/>
      <c r="U790" s="6"/>
      <c r="V790" s="6"/>
    </row>
    <row r="791" spans="2:22" s="18" customFormat="1" ht="15.75" customHeight="1" x14ac:dyDescent="0.2">
      <c r="B791" s="6"/>
      <c r="C791" s="166"/>
      <c r="D791" s="10"/>
      <c r="E791" s="12"/>
      <c r="F791" s="6"/>
      <c r="G791" s="6"/>
      <c r="H791" s="6"/>
      <c r="I791" s="6"/>
      <c r="J791" s="178"/>
      <c r="K791" s="249"/>
      <c r="L791" s="167"/>
      <c r="M791" s="6"/>
      <c r="N791" s="6"/>
      <c r="O791" s="6"/>
      <c r="P791" s="6"/>
      <c r="Q791" s="168"/>
      <c r="S791" s="6"/>
      <c r="T791" s="6"/>
      <c r="U791" s="6"/>
      <c r="V791" s="6"/>
    </row>
    <row r="792" spans="2:22" s="18" customFormat="1" ht="15.75" customHeight="1" x14ac:dyDescent="0.2">
      <c r="B792" s="6"/>
      <c r="C792" s="166"/>
      <c r="D792" s="10"/>
      <c r="E792" s="12"/>
      <c r="F792" s="6"/>
      <c r="G792" s="6"/>
      <c r="H792" s="6"/>
      <c r="I792" s="6"/>
      <c r="J792" s="178"/>
      <c r="K792" s="249"/>
      <c r="L792" s="167"/>
      <c r="M792" s="6"/>
      <c r="N792" s="6"/>
      <c r="O792" s="6"/>
      <c r="P792" s="6"/>
      <c r="Q792" s="168"/>
      <c r="S792" s="6"/>
      <c r="T792" s="6"/>
      <c r="U792" s="6"/>
      <c r="V792" s="6"/>
    </row>
    <row r="793" spans="2:22" s="18" customFormat="1" ht="15.75" customHeight="1" x14ac:dyDescent="0.2">
      <c r="B793" s="6"/>
      <c r="C793" s="166"/>
      <c r="D793" s="10"/>
      <c r="E793" s="12"/>
      <c r="F793" s="6"/>
      <c r="G793" s="6"/>
      <c r="H793" s="6"/>
      <c r="I793" s="6"/>
      <c r="J793" s="178"/>
      <c r="K793" s="249"/>
      <c r="L793" s="167"/>
      <c r="M793" s="6"/>
      <c r="N793" s="6"/>
      <c r="O793" s="6"/>
      <c r="P793" s="6"/>
      <c r="Q793" s="168"/>
      <c r="S793" s="6"/>
      <c r="T793" s="6"/>
      <c r="U793" s="6"/>
      <c r="V793" s="6"/>
    </row>
    <row r="794" spans="2:22" s="18" customFormat="1" ht="15.75" customHeight="1" x14ac:dyDescent="0.2">
      <c r="B794" s="6"/>
      <c r="C794" s="166"/>
      <c r="D794" s="10"/>
      <c r="E794" s="12"/>
      <c r="F794" s="6"/>
      <c r="G794" s="6"/>
      <c r="H794" s="6"/>
      <c r="I794" s="6"/>
      <c r="J794" s="178"/>
      <c r="K794" s="249"/>
      <c r="L794" s="167"/>
      <c r="M794" s="6"/>
      <c r="N794" s="6"/>
      <c r="O794" s="6"/>
      <c r="P794" s="6"/>
      <c r="Q794" s="168"/>
      <c r="S794" s="6"/>
      <c r="T794" s="6"/>
      <c r="U794" s="6"/>
      <c r="V794" s="6"/>
    </row>
    <row r="795" spans="2:22" s="18" customFormat="1" ht="15.75" customHeight="1" x14ac:dyDescent="0.2">
      <c r="B795" s="6"/>
      <c r="C795" s="166"/>
      <c r="D795" s="10"/>
      <c r="E795" s="12"/>
      <c r="F795" s="6"/>
      <c r="G795" s="6"/>
      <c r="H795" s="6"/>
      <c r="I795" s="6"/>
      <c r="J795" s="178"/>
      <c r="K795" s="249"/>
      <c r="L795" s="167"/>
      <c r="M795" s="6"/>
      <c r="N795" s="6"/>
      <c r="O795" s="6"/>
      <c r="P795" s="6"/>
      <c r="Q795" s="168"/>
      <c r="S795" s="6"/>
      <c r="T795" s="6"/>
      <c r="U795" s="6"/>
      <c r="V795" s="6"/>
    </row>
    <row r="796" spans="2:22" s="18" customFormat="1" ht="15.75" customHeight="1" x14ac:dyDescent="0.2">
      <c r="B796" s="6"/>
      <c r="C796" s="166"/>
      <c r="D796" s="10"/>
      <c r="E796" s="12"/>
      <c r="F796" s="6"/>
      <c r="G796" s="6"/>
      <c r="H796" s="6"/>
      <c r="I796" s="6"/>
      <c r="J796" s="178"/>
      <c r="K796" s="249"/>
      <c r="L796" s="167"/>
      <c r="M796" s="6"/>
      <c r="N796" s="6"/>
      <c r="O796" s="6"/>
      <c r="P796" s="6"/>
      <c r="Q796" s="168"/>
      <c r="S796" s="6"/>
      <c r="T796" s="6"/>
      <c r="U796" s="6"/>
      <c r="V796" s="6"/>
    </row>
    <row r="797" spans="2:22" s="18" customFormat="1" ht="15.75" customHeight="1" x14ac:dyDescent="0.2">
      <c r="B797" s="6"/>
      <c r="C797" s="166"/>
      <c r="D797" s="10"/>
      <c r="E797" s="12"/>
      <c r="F797" s="6"/>
      <c r="G797" s="6"/>
      <c r="H797" s="6"/>
      <c r="I797" s="6"/>
      <c r="J797" s="178"/>
      <c r="K797" s="249"/>
      <c r="L797" s="167"/>
      <c r="M797" s="6"/>
      <c r="N797" s="6"/>
      <c r="O797" s="6"/>
      <c r="P797" s="6"/>
      <c r="Q797" s="168"/>
      <c r="S797" s="6"/>
      <c r="T797" s="6"/>
      <c r="U797" s="6"/>
      <c r="V797" s="6"/>
    </row>
    <row r="798" spans="2:22" s="18" customFormat="1" ht="15.75" customHeight="1" x14ac:dyDescent="0.2">
      <c r="B798" s="6"/>
      <c r="C798" s="166"/>
      <c r="D798" s="10"/>
      <c r="E798" s="12"/>
      <c r="F798" s="6"/>
      <c r="G798" s="6"/>
      <c r="H798" s="6"/>
      <c r="I798" s="6"/>
      <c r="J798" s="178"/>
      <c r="K798" s="249"/>
      <c r="L798" s="167"/>
      <c r="M798" s="6"/>
      <c r="N798" s="6"/>
      <c r="O798" s="6"/>
      <c r="P798" s="6"/>
      <c r="Q798" s="168"/>
      <c r="S798" s="6"/>
      <c r="T798" s="6"/>
      <c r="U798" s="6"/>
      <c r="V798" s="6"/>
    </row>
    <row r="799" spans="2:22" s="18" customFormat="1" ht="15.75" customHeight="1" x14ac:dyDescent="0.2">
      <c r="B799" s="6"/>
      <c r="C799" s="166"/>
      <c r="D799" s="10"/>
      <c r="E799" s="12"/>
      <c r="F799" s="6"/>
      <c r="G799" s="6"/>
      <c r="H799" s="6"/>
      <c r="I799" s="6"/>
      <c r="J799" s="178"/>
      <c r="K799" s="249"/>
      <c r="L799" s="167"/>
      <c r="M799" s="6"/>
      <c r="N799" s="6"/>
      <c r="O799" s="6"/>
      <c r="P799" s="6"/>
      <c r="Q799" s="168"/>
      <c r="S799" s="6"/>
      <c r="T799" s="6"/>
      <c r="U799" s="6"/>
      <c r="V799" s="6"/>
    </row>
    <row r="800" spans="2:22" s="18" customFormat="1" ht="15.75" customHeight="1" x14ac:dyDescent="0.2">
      <c r="B800" s="6"/>
      <c r="C800" s="166"/>
      <c r="D800" s="10"/>
      <c r="E800" s="12"/>
      <c r="F800" s="6"/>
      <c r="G800" s="6"/>
      <c r="H800" s="6"/>
      <c r="I800" s="6"/>
      <c r="J800" s="178"/>
      <c r="K800" s="249"/>
      <c r="L800" s="167"/>
      <c r="M800" s="6"/>
      <c r="N800" s="6"/>
      <c r="O800" s="6"/>
      <c r="P800" s="6"/>
      <c r="Q800" s="168"/>
      <c r="S800" s="6"/>
      <c r="T800" s="6"/>
      <c r="U800" s="6"/>
      <c r="V800" s="6"/>
    </row>
    <row r="801" spans="2:22" s="18" customFormat="1" ht="15.75" customHeight="1" x14ac:dyDescent="0.2">
      <c r="B801" s="6"/>
      <c r="C801" s="166"/>
      <c r="D801" s="10"/>
      <c r="E801" s="12"/>
      <c r="F801" s="6"/>
      <c r="G801" s="6"/>
      <c r="H801" s="6"/>
      <c r="I801" s="6"/>
      <c r="J801" s="178"/>
      <c r="K801" s="249"/>
      <c r="L801" s="167"/>
      <c r="M801" s="6"/>
      <c r="N801" s="6"/>
      <c r="O801" s="6"/>
      <c r="P801" s="6"/>
      <c r="Q801" s="168"/>
      <c r="S801" s="6"/>
      <c r="T801" s="6"/>
      <c r="U801" s="6"/>
      <c r="V801" s="6"/>
    </row>
    <row r="802" spans="2:22" s="18" customFormat="1" ht="15.75" customHeight="1" x14ac:dyDescent="0.2">
      <c r="B802" s="6"/>
      <c r="C802" s="166"/>
      <c r="D802" s="10"/>
      <c r="E802" s="12"/>
      <c r="F802" s="6"/>
      <c r="G802" s="6"/>
      <c r="H802" s="6"/>
      <c r="I802" s="6"/>
      <c r="J802" s="178"/>
      <c r="K802" s="249"/>
      <c r="L802" s="167"/>
      <c r="M802" s="6"/>
      <c r="N802" s="6"/>
      <c r="O802" s="6"/>
      <c r="P802" s="6"/>
      <c r="Q802" s="168"/>
      <c r="S802" s="6"/>
      <c r="T802" s="6"/>
      <c r="U802" s="6"/>
      <c r="V802" s="6"/>
    </row>
    <row r="803" spans="2:22" s="18" customFormat="1" ht="15.75" customHeight="1" x14ac:dyDescent="0.2">
      <c r="B803" s="6"/>
      <c r="C803" s="166"/>
      <c r="D803" s="10"/>
      <c r="E803" s="12"/>
      <c r="F803" s="6"/>
      <c r="G803" s="6"/>
      <c r="H803" s="6"/>
      <c r="I803" s="6"/>
      <c r="J803" s="178"/>
      <c r="K803" s="249"/>
      <c r="L803" s="167"/>
      <c r="M803" s="6"/>
      <c r="N803" s="6"/>
      <c r="O803" s="6"/>
      <c r="P803" s="6"/>
      <c r="Q803" s="168"/>
      <c r="S803" s="6"/>
      <c r="T803" s="6"/>
      <c r="U803" s="6"/>
      <c r="V803" s="6"/>
    </row>
    <row r="804" spans="2:22" s="18" customFormat="1" ht="15.75" customHeight="1" x14ac:dyDescent="0.2">
      <c r="B804" s="6"/>
      <c r="C804" s="166"/>
      <c r="D804" s="10"/>
      <c r="E804" s="12"/>
      <c r="F804" s="6"/>
      <c r="G804" s="6"/>
      <c r="H804" s="6"/>
      <c r="I804" s="6"/>
      <c r="J804" s="178"/>
      <c r="K804" s="249"/>
      <c r="L804" s="167"/>
      <c r="M804" s="6"/>
      <c r="N804" s="6"/>
      <c r="O804" s="6"/>
      <c r="P804" s="6"/>
      <c r="Q804" s="168"/>
      <c r="S804" s="6"/>
      <c r="T804" s="6"/>
      <c r="U804" s="6"/>
      <c r="V804" s="6"/>
    </row>
    <row r="805" spans="2:22" s="18" customFormat="1" ht="15.75" customHeight="1" x14ac:dyDescent="0.2">
      <c r="B805" s="6"/>
      <c r="C805" s="166"/>
      <c r="D805" s="10"/>
      <c r="E805" s="12"/>
      <c r="F805" s="6"/>
      <c r="G805" s="6"/>
      <c r="H805" s="6"/>
      <c r="I805" s="6"/>
      <c r="J805" s="178"/>
      <c r="K805" s="249"/>
      <c r="L805" s="167"/>
      <c r="M805" s="6"/>
      <c r="N805" s="6"/>
      <c r="O805" s="6"/>
      <c r="P805" s="6"/>
      <c r="Q805" s="168"/>
      <c r="S805" s="6"/>
      <c r="T805" s="6"/>
      <c r="U805" s="6"/>
      <c r="V805" s="6"/>
    </row>
    <row r="806" spans="2:22" s="18" customFormat="1" ht="15.75" customHeight="1" x14ac:dyDescent="0.2">
      <c r="B806" s="6"/>
      <c r="C806" s="166"/>
      <c r="D806" s="10"/>
      <c r="E806" s="12"/>
      <c r="F806" s="6"/>
      <c r="G806" s="6"/>
      <c r="H806" s="6"/>
      <c r="I806" s="6"/>
      <c r="J806" s="178"/>
      <c r="K806" s="249"/>
      <c r="L806" s="167"/>
      <c r="M806" s="6"/>
      <c r="N806" s="6"/>
      <c r="O806" s="6"/>
      <c r="P806" s="6"/>
      <c r="Q806" s="168"/>
      <c r="S806" s="6"/>
      <c r="T806" s="6"/>
      <c r="U806" s="6"/>
      <c r="V806" s="6"/>
    </row>
    <row r="807" spans="2:22" s="18" customFormat="1" ht="15.75" customHeight="1" x14ac:dyDescent="0.2">
      <c r="B807" s="6"/>
      <c r="C807" s="166"/>
      <c r="D807" s="10"/>
      <c r="E807" s="12"/>
      <c r="F807" s="6"/>
      <c r="G807" s="6"/>
      <c r="H807" s="6"/>
      <c r="I807" s="6"/>
      <c r="J807" s="178"/>
      <c r="K807" s="249"/>
      <c r="L807" s="167"/>
      <c r="M807" s="6"/>
      <c r="N807" s="6"/>
      <c r="O807" s="6"/>
      <c r="P807" s="6"/>
      <c r="Q807" s="168"/>
      <c r="S807" s="6"/>
      <c r="T807" s="6"/>
      <c r="U807" s="6"/>
      <c r="V807" s="6"/>
    </row>
    <row r="808" spans="2:22" s="18" customFormat="1" ht="15.75" customHeight="1" x14ac:dyDescent="0.2">
      <c r="B808" s="6"/>
      <c r="C808" s="166"/>
      <c r="D808" s="10"/>
      <c r="E808" s="12"/>
      <c r="F808" s="6"/>
      <c r="G808" s="6"/>
      <c r="H808" s="6"/>
      <c r="I808" s="6"/>
      <c r="J808" s="178"/>
      <c r="K808" s="249"/>
      <c r="L808" s="167"/>
      <c r="M808" s="6"/>
      <c r="N808" s="6"/>
      <c r="O808" s="6"/>
      <c r="P808" s="6"/>
      <c r="Q808" s="168"/>
      <c r="S808" s="6"/>
      <c r="T808" s="6"/>
      <c r="U808" s="6"/>
      <c r="V808" s="6"/>
    </row>
    <row r="809" spans="2:22" s="18" customFormat="1" ht="15.75" customHeight="1" x14ac:dyDescent="0.2">
      <c r="B809" s="6"/>
      <c r="C809" s="166"/>
      <c r="D809" s="10"/>
      <c r="E809" s="12"/>
      <c r="F809" s="6"/>
      <c r="G809" s="6"/>
      <c r="H809" s="6"/>
      <c r="I809" s="6"/>
      <c r="J809" s="178"/>
      <c r="K809" s="249"/>
      <c r="L809" s="167"/>
      <c r="M809" s="6"/>
      <c r="N809" s="6"/>
      <c r="O809" s="6"/>
      <c r="P809" s="6"/>
      <c r="Q809" s="168"/>
      <c r="S809" s="6"/>
      <c r="T809" s="6"/>
      <c r="U809" s="6"/>
      <c r="V809" s="6"/>
    </row>
    <row r="810" spans="2:22" s="18" customFormat="1" ht="15.75" customHeight="1" x14ac:dyDescent="0.2">
      <c r="B810" s="6"/>
      <c r="C810" s="166"/>
      <c r="D810" s="10"/>
      <c r="E810" s="12"/>
      <c r="F810" s="6"/>
      <c r="G810" s="6"/>
      <c r="H810" s="6"/>
      <c r="I810" s="6"/>
      <c r="J810" s="178"/>
      <c r="K810" s="249"/>
      <c r="L810" s="167"/>
      <c r="M810" s="6"/>
      <c r="N810" s="6"/>
      <c r="O810" s="6"/>
      <c r="P810" s="6"/>
      <c r="Q810" s="168"/>
      <c r="S810" s="6"/>
      <c r="T810" s="6"/>
      <c r="U810" s="6"/>
      <c r="V810" s="6"/>
    </row>
    <row r="811" spans="2:22" s="18" customFormat="1" ht="15.75" customHeight="1" x14ac:dyDescent="0.2">
      <c r="B811" s="6"/>
      <c r="C811" s="166"/>
      <c r="D811" s="10"/>
      <c r="E811" s="12"/>
      <c r="F811" s="6"/>
      <c r="G811" s="6"/>
      <c r="H811" s="6"/>
      <c r="I811" s="6"/>
      <c r="J811" s="178"/>
      <c r="K811" s="249"/>
      <c r="L811" s="167"/>
      <c r="M811" s="6"/>
      <c r="N811" s="6"/>
      <c r="O811" s="6"/>
      <c r="P811" s="6"/>
      <c r="Q811" s="168"/>
      <c r="S811" s="6"/>
      <c r="T811" s="6"/>
      <c r="U811" s="6"/>
      <c r="V811" s="6"/>
    </row>
    <row r="812" spans="2:22" s="18" customFormat="1" ht="15.75" customHeight="1" x14ac:dyDescent="0.2">
      <c r="B812" s="6"/>
      <c r="C812" s="166"/>
      <c r="D812" s="10"/>
      <c r="E812" s="12"/>
      <c r="F812" s="6"/>
      <c r="G812" s="6"/>
      <c r="H812" s="6"/>
      <c r="I812" s="6"/>
      <c r="J812" s="178"/>
      <c r="K812" s="249"/>
      <c r="L812" s="167"/>
      <c r="M812" s="6"/>
      <c r="N812" s="6"/>
      <c r="O812" s="6"/>
      <c r="P812" s="6"/>
      <c r="Q812" s="168"/>
      <c r="S812" s="6"/>
      <c r="T812" s="6"/>
      <c r="U812" s="6"/>
      <c r="V812" s="6"/>
    </row>
    <row r="813" spans="2:22" s="18" customFormat="1" ht="15.75" customHeight="1" x14ac:dyDescent="0.2">
      <c r="B813" s="6"/>
      <c r="C813" s="166"/>
      <c r="D813" s="10"/>
      <c r="E813" s="12"/>
      <c r="F813" s="6"/>
      <c r="G813" s="6"/>
      <c r="H813" s="6"/>
      <c r="I813" s="6"/>
      <c r="J813" s="178"/>
      <c r="K813" s="249"/>
      <c r="L813" s="167"/>
      <c r="M813" s="6"/>
      <c r="N813" s="6"/>
      <c r="O813" s="6"/>
      <c r="P813" s="6"/>
      <c r="Q813" s="168"/>
      <c r="S813" s="6"/>
      <c r="T813" s="6"/>
      <c r="U813" s="6"/>
      <c r="V813" s="6"/>
    </row>
    <row r="814" spans="2:22" s="18" customFormat="1" ht="15.75" customHeight="1" x14ac:dyDescent="0.2">
      <c r="B814" s="6"/>
      <c r="C814" s="166"/>
      <c r="D814" s="10"/>
      <c r="E814" s="12"/>
      <c r="F814" s="6"/>
      <c r="G814" s="6"/>
      <c r="H814" s="6"/>
      <c r="I814" s="6"/>
      <c r="J814" s="178"/>
      <c r="K814" s="249"/>
      <c r="L814" s="167"/>
      <c r="M814" s="6"/>
      <c r="N814" s="6"/>
      <c r="O814" s="6"/>
      <c r="P814" s="6"/>
      <c r="Q814" s="168"/>
      <c r="S814" s="6"/>
      <c r="T814" s="6"/>
      <c r="U814" s="6"/>
      <c r="V814" s="6"/>
    </row>
    <row r="815" spans="2:22" s="18" customFormat="1" ht="15.75" customHeight="1" x14ac:dyDescent="0.2">
      <c r="B815" s="6"/>
      <c r="C815" s="166"/>
      <c r="D815" s="10"/>
      <c r="E815" s="12"/>
      <c r="F815" s="6"/>
      <c r="G815" s="6"/>
      <c r="H815" s="6"/>
      <c r="I815" s="6"/>
      <c r="J815" s="178"/>
      <c r="K815" s="249"/>
      <c r="L815" s="167"/>
      <c r="M815" s="6"/>
      <c r="N815" s="6"/>
      <c r="O815" s="6"/>
      <c r="P815" s="6"/>
      <c r="Q815" s="168"/>
      <c r="S815" s="6"/>
      <c r="T815" s="6"/>
      <c r="U815" s="6"/>
      <c r="V815" s="6"/>
    </row>
    <row r="816" spans="2:22" s="18" customFormat="1" ht="15.75" customHeight="1" x14ac:dyDescent="0.2">
      <c r="B816" s="6"/>
      <c r="C816" s="166"/>
      <c r="D816" s="10"/>
      <c r="E816" s="12"/>
      <c r="F816" s="6"/>
      <c r="G816" s="6"/>
      <c r="H816" s="6"/>
      <c r="I816" s="6"/>
      <c r="J816" s="178"/>
      <c r="K816" s="249"/>
      <c r="L816" s="167"/>
      <c r="M816" s="6"/>
      <c r="N816" s="6"/>
      <c r="O816" s="6"/>
      <c r="P816" s="6"/>
      <c r="Q816" s="168"/>
      <c r="S816" s="6"/>
      <c r="T816" s="6"/>
      <c r="U816" s="6"/>
      <c r="V816" s="6"/>
    </row>
    <row r="817" spans="2:22" s="18" customFormat="1" ht="15.75" customHeight="1" x14ac:dyDescent="0.2">
      <c r="B817" s="6"/>
      <c r="C817" s="166"/>
      <c r="D817" s="10"/>
      <c r="E817" s="12"/>
      <c r="F817" s="6"/>
      <c r="G817" s="6"/>
      <c r="H817" s="6"/>
      <c r="I817" s="6"/>
      <c r="J817" s="178"/>
      <c r="K817" s="249"/>
      <c r="L817" s="167"/>
      <c r="M817" s="6"/>
      <c r="N817" s="6"/>
      <c r="O817" s="6"/>
      <c r="P817" s="6"/>
      <c r="Q817" s="168"/>
      <c r="S817" s="6"/>
      <c r="T817" s="6"/>
      <c r="U817" s="6"/>
      <c r="V817" s="6"/>
    </row>
    <row r="818" spans="2:22" s="18" customFormat="1" ht="15.75" customHeight="1" x14ac:dyDescent="0.2">
      <c r="B818" s="6"/>
      <c r="C818" s="166"/>
      <c r="D818" s="10"/>
      <c r="E818" s="12"/>
      <c r="F818" s="6"/>
      <c r="G818" s="6"/>
      <c r="H818" s="6"/>
      <c r="I818" s="6"/>
      <c r="J818" s="178"/>
      <c r="K818" s="249"/>
      <c r="L818" s="167"/>
      <c r="M818" s="6"/>
      <c r="N818" s="6"/>
      <c r="O818" s="6"/>
      <c r="P818" s="6"/>
      <c r="Q818" s="168"/>
      <c r="S818" s="6"/>
      <c r="T818" s="6"/>
      <c r="U818" s="6"/>
      <c r="V818" s="6"/>
    </row>
    <row r="819" spans="2:22" s="18" customFormat="1" ht="15.75" customHeight="1" x14ac:dyDescent="0.2">
      <c r="B819" s="6"/>
      <c r="C819" s="166"/>
      <c r="D819" s="10"/>
      <c r="E819" s="12"/>
      <c r="F819" s="6"/>
      <c r="G819" s="6"/>
      <c r="H819" s="6"/>
      <c r="I819" s="6"/>
      <c r="J819" s="178"/>
      <c r="K819" s="249"/>
      <c r="L819" s="167"/>
      <c r="M819" s="6"/>
      <c r="N819" s="6"/>
      <c r="O819" s="6"/>
      <c r="P819" s="6"/>
      <c r="Q819" s="168"/>
      <c r="S819" s="6"/>
      <c r="T819" s="6"/>
      <c r="U819" s="6"/>
      <c r="V819" s="6"/>
    </row>
    <row r="820" spans="2:22" s="18" customFormat="1" ht="15.75" customHeight="1" x14ac:dyDescent="0.2">
      <c r="B820" s="6"/>
      <c r="C820" s="166"/>
      <c r="D820" s="10"/>
      <c r="E820" s="12"/>
      <c r="F820" s="6"/>
      <c r="G820" s="6"/>
      <c r="H820" s="6"/>
      <c r="I820" s="6"/>
      <c r="J820" s="178"/>
      <c r="K820" s="249"/>
      <c r="L820" s="167"/>
      <c r="M820" s="6"/>
      <c r="N820" s="6"/>
      <c r="O820" s="6"/>
      <c r="P820" s="6"/>
      <c r="Q820" s="168"/>
      <c r="S820" s="6"/>
      <c r="T820" s="6"/>
      <c r="U820" s="6"/>
      <c r="V820" s="6"/>
    </row>
    <row r="821" spans="2:22" s="18" customFormat="1" ht="15.75" customHeight="1" x14ac:dyDescent="0.2">
      <c r="B821" s="6"/>
      <c r="C821" s="166"/>
      <c r="D821" s="10"/>
      <c r="E821" s="12"/>
      <c r="F821" s="6"/>
      <c r="G821" s="6"/>
      <c r="H821" s="6"/>
      <c r="I821" s="6"/>
      <c r="J821" s="178"/>
      <c r="K821" s="249"/>
      <c r="L821" s="167"/>
      <c r="M821" s="6"/>
      <c r="N821" s="6"/>
      <c r="O821" s="6"/>
      <c r="P821" s="6"/>
      <c r="Q821" s="168"/>
      <c r="S821" s="6"/>
      <c r="T821" s="6"/>
      <c r="U821" s="6"/>
      <c r="V821" s="6"/>
    </row>
    <row r="822" spans="2:22" s="18" customFormat="1" ht="15.75" customHeight="1" x14ac:dyDescent="0.2">
      <c r="B822" s="6"/>
      <c r="C822" s="166"/>
      <c r="D822" s="10"/>
      <c r="E822" s="12"/>
      <c r="F822" s="6"/>
      <c r="G822" s="6"/>
      <c r="H822" s="6"/>
      <c r="I822" s="6"/>
      <c r="J822" s="178"/>
      <c r="K822" s="249"/>
      <c r="L822" s="167"/>
      <c r="M822" s="6"/>
      <c r="N822" s="6"/>
      <c r="O822" s="6"/>
      <c r="P822" s="6"/>
      <c r="Q822" s="168"/>
      <c r="S822" s="6"/>
      <c r="T822" s="6"/>
      <c r="U822" s="6"/>
      <c r="V822" s="6"/>
    </row>
    <row r="823" spans="2:22" s="18" customFormat="1" ht="15.75" customHeight="1" x14ac:dyDescent="0.2">
      <c r="B823" s="6"/>
      <c r="C823" s="166"/>
      <c r="D823" s="10"/>
      <c r="E823" s="12"/>
      <c r="F823" s="6"/>
      <c r="G823" s="6"/>
      <c r="H823" s="6"/>
      <c r="I823" s="6"/>
      <c r="J823" s="178"/>
      <c r="K823" s="249"/>
      <c r="L823" s="167"/>
      <c r="M823" s="6"/>
      <c r="N823" s="6"/>
      <c r="O823" s="6"/>
      <c r="P823" s="6"/>
      <c r="Q823" s="168"/>
      <c r="S823" s="6"/>
      <c r="T823" s="6"/>
      <c r="U823" s="6"/>
      <c r="V823" s="6"/>
    </row>
    <row r="824" spans="2:22" s="18" customFormat="1" ht="15.75" customHeight="1" x14ac:dyDescent="0.2">
      <c r="B824" s="6"/>
      <c r="C824" s="166"/>
      <c r="D824" s="10"/>
      <c r="E824" s="12"/>
      <c r="F824" s="6"/>
      <c r="G824" s="6"/>
      <c r="H824" s="6"/>
      <c r="I824" s="6"/>
      <c r="J824" s="178"/>
      <c r="K824" s="249"/>
      <c r="L824" s="167"/>
      <c r="M824" s="6"/>
      <c r="N824" s="6"/>
      <c r="O824" s="6"/>
      <c r="P824" s="6"/>
      <c r="Q824" s="168"/>
      <c r="S824" s="6"/>
      <c r="T824" s="6"/>
      <c r="U824" s="6"/>
      <c r="V824" s="6"/>
    </row>
    <row r="825" spans="2:22" s="18" customFormat="1" ht="15.75" customHeight="1" x14ac:dyDescent="0.2">
      <c r="B825" s="6"/>
      <c r="C825" s="166"/>
      <c r="D825" s="10"/>
      <c r="E825" s="12"/>
      <c r="F825" s="6"/>
      <c r="G825" s="6"/>
      <c r="H825" s="6"/>
      <c r="I825" s="6"/>
      <c r="J825" s="178"/>
      <c r="K825" s="249"/>
      <c r="L825" s="167"/>
      <c r="M825" s="6"/>
      <c r="N825" s="6"/>
      <c r="O825" s="6"/>
      <c r="P825" s="6"/>
      <c r="Q825" s="168"/>
      <c r="S825" s="6"/>
      <c r="T825" s="6"/>
      <c r="U825" s="6"/>
      <c r="V825" s="6"/>
    </row>
    <row r="826" spans="2:22" s="18" customFormat="1" ht="15.75" customHeight="1" x14ac:dyDescent="0.2">
      <c r="B826" s="6"/>
      <c r="C826" s="166"/>
      <c r="D826" s="10"/>
      <c r="E826" s="12"/>
      <c r="F826" s="6"/>
      <c r="G826" s="6"/>
      <c r="H826" s="6"/>
      <c r="I826" s="6"/>
      <c r="J826" s="178"/>
      <c r="K826" s="249"/>
      <c r="L826" s="167"/>
      <c r="M826" s="6"/>
      <c r="N826" s="6"/>
      <c r="O826" s="6"/>
      <c r="P826" s="6"/>
      <c r="Q826" s="168"/>
      <c r="S826" s="6"/>
      <c r="T826" s="6"/>
      <c r="U826" s="6"/>
      <c r="V826" s="6"/>
    </row>
    <row r="827" spans="2:22" s="18" customFormat="1" ht="15.75" customHeight="1" x14ac:dyDescent="0.2">
      <c r="B827" s="6"/>
      <c r="C827" s="166"/>
      <c r="D827" s="10"/>
      <c r="E827" s="12"/>
      <c r="F827" s="6"/>
      <c r="G827" s="6"/>
      <c r="H827" s="6"/>
      <c r="I827" s="6"/>
      <c r="J827" s="178"/>
      <c r="K827" s="249"/>
      <c r="L827" s="167"/>
      <c r="M827" s="6"/>
      <c r="N827" s="6"/>
      <c r="O827" s="6"/>
      <c r="P827" s="6"/>
      <c r="Q827" s="168"/>
      <c r="S827" s="6"/>
      <c r="T827" s="6"/>
      <c r="U827" s="6"/>
      <c r="V827" s="6"/>
    </row>
    <row r="828" spans="2:22" s="18" customFormat="1" ht="15.75" customHeight="1" x14ac:dyDescent="0.2">
      <c r="B828" s="6"/>
      <c r="C828" s="166"/>
      <c r="D828" s="10"/>
      <c r="E828" s="12"/>
      <c r="F828" s="6"/>
      <c r="G828" s="6"/>
      <c r="H828" s="6"/>
      <c r="I828" s="6"/>
      <c r="J828" s="178"/>
      <c r="K828" s="249"/>
      <c r="L828" s="167"/>
      <c r="M828" s="6"/>
      <c r="N828" s="6"/>
      <c r="O828" s="6"/>
      <c r="P828" s="6"/>
      <c r="Q828" s="168"/>
      <c r="S828" s="6"/>
      <c r="T828" s="6"/>
      <c r="U828" s="6"/>
      <c r="V828" s="6"/>
    </row>
    <row r="829" spans="2:22" s="18" customFormat="1" ht="15.75" customHeight="1" x14ac:dyDescent="0.2">
      <c r="B829" s="6"/>
      <c r="C829" s="166"/>
      <c r="D829" s="10"/>
      <c r="E829" s="12"/>
      <c r="F829" s="6"/>
      <c r="G829" s="6"/>
      <c r="H829" s="6"/>
      <c r="I829" s="6"/>
      <c r="J829" s="178"/>
      <c r="K829" s="249"/>
      <c r="L829" s="167"/>
      <c r="M829" s="6"/>
      <c r="N829" s="6"/>
      <c r="O829" s="6"/>
      <c r="P829" s="6"/>
      <c r="Q829" s="168"/>
      <c r="S829" s="6"/>
      <c r="T829" s="6"/>
      <c r="U829" s="6"/>
      <c r="V829" s="6"/>
    </row>
    <row r="830" spans="2:22" s="18" customFormat="1" ht="15.75" customHeight="1" x14ac:dyDescent="0.2">
      <c r="B830" s="6"/>
      <c r="C830" s="166"/>
      <c r="D830" s="10"/>
      <c r="E830" s="12"/>
      <c r="F830" s="6"/>
      <c r="G830" s="6"/>
      <c r="H830" s="6"/>
      <c r="I830" s="6"/>
      <c r="J830" s="178"/>
      <c r="K830" s="249"/>
      <c r="L830" s="167"/>
      <c r="M830" s="6"/>
      <c r="N830" s="6"/>
      <c r="O830" s="6"/>
      <c r="P830" s="6"/>
      <c r="Q830" s="168"/>
      <c r="S830" s="6"/>
      <c r="T830" s="6"/>
      <c r="U830" s="6"/>
      <c r="V830" s="6"/>
    </row>
    <row r="831" spans="2:22" s="18" customFormat="1" ht="15.75" customHeight="1" x14ac:dyDescent="0.2">
      <c r="B831" s="6"/>
      <c r="C831" s="166"/>
      <c r="D831" s="10"/>
      <c r="E831" s="12"/>
      <c r="F831" s="6"/>
      <c r="G831" s="6"/>
      <c r="H831" s="6"/>
      <c r="I831" s="6"/>
      <c r="J831" s="178"/>
      <c r="K831" s="249"/>
      <c r="L831" s="167"/>
      <c r="M831" s="6"/>
      <c r="N831" s="6"/>
      <c r="O831" s="6"/>
      <c r="P831" s="6"/>
      <c r="Q831" s="168"/>
      <c r="S831" s="6"/>
      <c r="T831" s="6"/>
      <c r="U831" s="6"/>
      <c r="V831" s="6"/>
    </row>
    <row r="832" spans="2:22" s="18" customFormat="1" ht="15.75" customHeight="1" x14ac:dyDescent="0.2">
      <c r="B832" s="6"/>
      <c r="C832" s="166"/>
      <c r="D832" s="10"/>
      <c r="E832" s="12"/>
      <c r="F832" s="6"/>
      <c r="G832" s="6"/>
      <c r="H832" s="6"/>
      <c r="I832" s="6"/>
      <c r="J832" s="178"/>
      <c r="K832" s="249"/>
      <c r="L832" s="167"/>
      <c r="M832" s="6"/>
      <c r="N832" s="6"/>
      <c r="O832" s="6"/>
      <c r="P832" s="6"/>
      <c r="Q832" s="168"/>
      <c r="S832" s="6"/>
      <c r="T832" s="6"/>
      <c r="U832" s="6"/>
      <c r="V832" s="6"/>
    </row>
    <row r="833" spans="2:22" s="18" customFormat="1" ht="15.75" customHeight="1" x14ac:dyDescent="0.2">
      <c r="B833" s="6"/>
      <c r="C833" s="166"/>
      <c r="D833" s="10"/>
      <c r="E833" s="12"/>
      <c r="F833" s="6"/>
      <c r="G833" s="6"/>
      <c r="H833" s="6"/>
      <c r="I833" s="6"/>
      <c r="J833" s="178"/>
      <c r="K833" s="249"/>
      <c r="L833" s="167"/>
      <c r="M833" s="6"/>
      <c r="N833" s="6"/>
      <c r="O833" s="6"/>
      <c r="P833" s="6"/>
      <c r="Q833" s="168"/>
      <c r="S833" s="6"/>
      <c r="T833" s="6"/>
      <c r="U833" s="6"/>
      <c r="V833" s="6"/>
    </row>
    <row r="834" spans="2:22" s="18" customFormat="1" ht="15.75" customHeight="1" x14ac:dyDescent="0.2">
      <c r="B834" s="6"/>
      <c r="C834" s="166"/>
      <c r="D834" s="10"/>
      <c r="E834" s="12"/>
      <c r="F834" s="6"/>
      <c r="G834" s="6"/>
      <c r="H834" s="6"/>
      <c r="I834" s="6"/>
      <c r="J834" s="178"/>
      <c r="K834" s="249"/>
      <c r="L834" s="167"/>
      <c r="M834" s="6"/>
      <c r="N834" s="6"/>
      <c r="O834" s="6"/>
      <c r="P834" s="6"/>
      <c r="Q834" s="168"/>
      <c r="S834" s="6"/>
      <c r="T834" s="6"/>
      <c r="U834" s="6"/>
      <c r="V834" s="6"/>
    </row>
    <row r="835" spans="2:22" s="18" customFormat="1" ht="15.75" customHeight="1" x14ac:dyDescent="0.2">
      <c r="B835" s="6"/>
      <c r="C835" s="166"/>
      <c r="D835" s="10"/>
      <c r="E835" s="12"/>
      <c r="F835" s="6"/>
      <c r="G835" s="6"/>
      <c r="H835" s="6"/>
      <c r="I835" s="6"/>
      <c r="J835" s="178"/>
      <c r="K835" s="249"/>
      <c r="L835" s="167"/>
      <c r="M835" s="6"/>
      <c r="N835" s="6"/>
      <c r="O835" s="6"/>
      <c r="P835" s="6"/>
      <c r="Q835" s="168"/>
      <c r="S835" s="6"/>
      <c r="T835" s="6"/>
      <c r="U835" s="6"/>
      <c r="V835" s="6"/>
    </row>
    <row r="836" spans="2:22" s="18" customFormat="1" ht="15.75" customHeight="1" x14ac:dyDescent="0.2">
      <c r="B836" s="6"/>
      <c r="C836" s="166"/>
      <c r="D836" s="10"/>
      <c r="E836" s="12"/>
      <c r="F836" s="6"/>
      <c r="G836" s="6"/>
      <c r="H836" s="6"/>
      <c r="I836" s="6"/>
      <c r="J836" s="178"/>
      <c r="K836" s="249"/>
      <c r="L836" s="167"/>
      <c r="M836" s="6"/>
      <c r="N836" s="6"/>
      <c r="O836" s="6"/>
      <c r="P836" s="6"/>
      <c r="Q836" s="168"/>
      <c r="S836" s="6"/>
      <c r="T836" s="6"/>
      <c r="U836" s="6"/>
      <c r="V836" s="6"/>
    </row>
    <row r="837" spans="2:22" s="18" customFormat="1" ht="15.75" customHeight="1" x14ac:dyDescent="0.2">
      <c r="B837" s="6"/>
      <c r="C837" s="166"/>
      <c r="D837" s="10"/>
      <c r="E837" s="12"/>
      <c r="F837" s="6"/>
      <c r="G837" s="6"/>
      <c r="H837" s="6"/>
      <c r="I837" s="6"/>
      <c r="J837" s="178"/>
      <c r="K837" s="249"/>
      <c r="L837" s="167"/>
      <c r="M837" s="6"/>
      <c r="N837" s="6"/>
      <c r="O837" s="6"/>
      <c r="P837" s="6"/>
      <c r="Q837" s="168"/>
      <c r="S837" s="6"/>
      <c r="T837" s="6"/>
      <c r="U837" s="6"/>
      <c r="V837" s="6"/>
    </row>
    <row r="838" spans="2:22" s="18" customFormat="1" ht="15.75" customHeight="1" x14ac:dyDescent="0.2">
      <c r="B838" s="6"/>
      <c r="C838" s="166"/>
      <c r="D838" s="10"/>
      <c r="E838" s="12"/>
      <c r="F838" s="6"/>
      <c r="G838" s="6"/>
      <c r="H838" s="6"/>
      <c r="I838" s="6"/>
      <c r="J838" s="178"/>
      <c r="K838" s="249"/>
      <c r="L838" s="167"/>
      <c r="M838" s="6"/>
      <c r="N838" s="6"/>
      <c r="O838" s="6"/>
      <c r="P838" s="6"/>
      <c r="Q838" s="168"/>
      <c r="S838" s="6"/>
      <c r="T838" s="6"/>
      <c r="U838" s="6"/>
      <c r="V838" s="6"/>
    </row>
    <row r="839" spans="2:22" s="18" customFormat="1" ht="15.75" customHeight="1" x14ac:dyDescent="0.2">
      <c r="B839" s="6"/>
      <c r="C839" s="166"/>
      <c r="D839" s="10"/>
      <c r="E839" s="12"/>
      <c r="F839" s="6"/>
      <c r="G839" s="6"/>
      <c r="H839" s="6"/>
      <c r="I839" s="6"/>
      <c r="J839" s="178"/>
      <c r="K839" s="249"/>
      <c r="L839" s="167"/>
      <c r="M839" s="6"/>
      <c r="N839" s="6"/>
      <c r="O839" s="6"/>
      <c r="P839" s="6"/>
      <c r="Q839" s="168"/>
      <c r="S839" s="6"/>
      <c r="T839" s="6"/>
      <c r="U839" s="6"/>
      <c r="V839" s="6"/>
    </row>
    <row r="840" spans="2:22" s="18" customFormat="1" ht="15.75" customHeight="1" x14ac:dyDescent="0.2">
      <c r="B840" s="6"/>
      <c r="C840" s="166"/>
      <c r="D840" s="10"/>
      <c r="E840" s="12"/>
      <c r="F840" s="6"/>
      <c r="G840" s="6"/>
      <c r="H840" s="6"/>
      <c r="I840" s="6"/>
      <c r="J840" s="178"/>
      <c r="K840" s="249"/>
      <c r="L840" s="167"/>
      <c r="M840" s="6"/>
      <c r="N840" s="6"/>
      <c r="O840" s="6"/>
      <c r="P840" s="6"/>
      <c r="Q840" s="168"/>
      <c r="S840" s="6"/>
      <c r="T840" s="6"/>
      <c r="U840" s="6"/>
      <c r="V840" s="6"/>
    </row>
    <row r="841" spans="2:22" s="18" customFormat="1" ht="15.75" customHeight="1" x14ac:dyDescent="0.2">
      <c r="B841" s="6"/>
      <c r="C841" s="166"/>
      <c r="D841" s="10"/>
      <c r="E841" s="12"/>
      <c r="F841" s="6"/>
      <c r="G841" s="6"/>
      <c r="H841" s="6"/>
      <c r="I841" s="6"/>
      <c r="J841" s="178"/>
      <c r="K841" s="249"/>
      <c r="L841" s="167"/>
      <c r="M841" s="6"/>
      <c r="N841" s="6"/>
      <c r="O841" s="6"/>
      <c r="P841" s="6"/>
      <c r="Q841" s="168"/>
      <c r="S841" s="6"/>
      <c r="T841" s="6"/>
      <c r="U841" s="6"/>
      <c r="V841" s="6"/>
    </row>
    <row r="842" spans="2:22" s="18" customFormat="1" ht="15.75" customHeight="1" x14ac:dyDescent="0.2">
      <c r="B842" s="6"/>
      <c r="C842" s="166"/>
      <c r="D842" s="10"/>
      <c r="E842" s="12"/>
      <c r="F842" s="6"/>
      <c r="G842" s="6"/>
      <c r="H842" s="6"/>
      <c r="I842" s="6"/>
      <c r="J842" s="178"/>
      <c r="K842" s="249"/>
      <c r="L842" s="167"/>
      <c r="M842" s="6"/>
      <c r="N842" s="6"/>
      <c r="O842" s="6"/>
      <c r="P842" s="6"/>
      <c r="Q842" s="168"/>
      <c r="S842" s="6"/>
      <c r="T842" s="6"/>
      <c r="U842" s="6"/>
      <c r="V842" s="6"/>
    </row>
    <row r="843" spans="2:22" s="18" customFormat="1" ht="15.75" customHeight="1" x14ac:dyDescent="0.2">
      <c r="B843" s="6"/>
      <c r="C843" s="166"/>
      <c r="D843" s="10"/>
      <c r="E843" s="12"/>
      <c r="F843" s="6"/>
      <c r="G843" s="6"/>
      <c r="H843" s="6"/>
      <c r="I843" s="6"/>
      <c r="J843" s="178"/>
      <c r="K843" s="249"/>
      <c r="L843" s="167"/>
      <c r="M843" s="6"/>
      <c r="N843" s="6"/>
      <c r="O843" s="6"/>
      <c r="P843" s="6"/>
      <c r="Q843" s="168"/>
      <c r="S843" s="6"/>
      <c r="T843" s="6"/>
      <c r="U843" s="6"/>
      <c r="V843" s="6"/>
    </row>
    <row r="844" spans="2:22" s="18" customFormat="1" ht="15.75" customHeight="1" x14ac:dyDescent="0.2">
      <c r="B844" s="6"/>
      <c r="C844" s="166"/>
      <c r="D844" s="10"/>
      <c r="E844" s="12"/>
      <c r="F844" s="6"/>
      <c r="G844" s="6"/>
      <c r="H844" s="6"/>
      <c r="I844" s="6"/>
      <c r="J844" s="178"/>
      <c r="K844" s="249"/>
      <c r="L844" s="167"/>
      <c r="M844" s="6"/>
      <c r="N844" s="6"/>
      <c r="O844" s="6"/>
      <c r="P844" s="6"/>
      <c r="Q844" s="168"/>
      <c r="S844" s="6"/>
      <c r="T844" s="6"/>
      <c r="U844" s="6"/>
      <c r="V844" s="6"/>
    </row>
    <row r="845" spans="2:22" s="18" customFormat="1" ht="15.75" customHeight="1" x14ac:dyDescent="0.2">
      <c r="B845" s="6"/>
      <c r="C845" s="166"/>
      <c r="D845" s="10"/>
      <c r="E845" s="12"/>
      <c r="F845" s="6"/>
      <c r="G845" s="6"/>
      <c r="H845" s="6"/>
      <c r="I845" s="6"/>
      <c r="J845" s="178"/>
      <c r="K845" s="249"/>
      <c r="L845" s="167"/>
      <c r="M845" s="6"/>
      <c r="N845" s="6"/>
      <c r="O845" s="6"/>
      <c r="P845" s="6"/>
      <c r="Q845" s="168"/>
      <c r="S845" s="6"/>
      <c r="T845" s="6"/>
      <c r="U845" s="6"/>
      <c r="V845" s="6"/>
    </row>
    <row r="846" spans="2:22" s="18" customFormat="1" ht="15.75" customHeight="1" x14ac:dyDescent="0.2">
      <c r="B846" s="6"/>
      <c r="C846" s="166"/>
      <c r="D846" s="10"/>
      <c r="E846" s="12"/>
      <c r="F846" s="6"/>
      <c r="G846" s="6"/>
      <c r="H846" s="6"/>
      <c r="I846" s="6"/>
      <c r="J846" s="178"/>
      <c r="K846" s="249"/>
      <c r="L846" s="167"/>
      <c r="M846" s="6"/>
      <c r="N846" s="6"/>
      <c r="O846" s="6"/>
      <c r="P846" s="6"/>
      <c r="Q846" s="168"/>
      <c r="S846" s="6"/>
      <c r="T846" s="6"/>
      <c r="U846" s="6"/>
      <c r="V846" s="6"/>
    </row>
    <row r="847" spans="2:22" s="18" customFormat="1" ht="15.75" customHeight="1" x14ac:dyDescent="0.2">
      <c r="B847" s="6"/>
      <c r="C847" s="166"/>
      <c r="D847" s="10"/>
      <c r="E847" s="12"/>
      <c r="F847" s="6"/>
      <c r="G847" s="6"/>
      <c r="H847" s="6"/>
      <c r="I847" s="6"/>
      <c r="J847" s="178"/>
      <c r="K847" s="249"/>
      <c r="L847" s="167"/>
      <c r="M847" s="6"/>
      <c r="N847" s="6"/>
      <c r="O847" s="6"/>
      <c r="P847" s="6"/>
      <c r="Q847" s="168"/>
      <c r="S847" s="6"/>
      <c r="T847" s="6"/>
      <c r="U847" s="6"/>
      <c r="V847" s="6"/>
    </row>
    <row r="848" spans="2:22" s="18" customFormat="1" ht="15.75" customHeight="1" x14ac:dyDescent="0.2">
      <c r="B848" s="6"/>
      <c r="C848" s="166"/>
      <c r="D848" s="10"/>
      <c r="E848" s="12"/>
      <c r="F848" s="6"/>
      <c r="G848" s="6"/>
      <c r="H848" s="6"/>
      <c r="I848" s="6"/>
      <c r="J848" s="178"/>
      <c r="K848" s="249"/>
      <c r="L848" s="167"/>
      <c r="M848" s="6"/>
      <c r="N848" s="6"/>
      <c r="O848" s="6"/>
      <c r="P848" s="6"/>
      <c r="Q848" s="168"/>
      <c r="S848" s="6"/>
      <c r="T848" s="6"/>
      <c r="U848" s="6"/>
      <c r="V848" s="6"/>
    </row>
    <row r="849" spans="2:22" s="18" customFormat="1" ht="15.75" customHeight="1" x14ac:dyDescent="0.2">
      <c r="B849" s="6"/>
      <c r="C849" s="166"/>
      <c r="D849" s="10"/>
      <c r="E849" s="12"/>
      <c r="F849" s="6"/>
      <c r="G849" s="6"/>
      <c r="H849" s="6"/>
      <c r="I849" s="6"/>
      <c r="J849" s="178"/>
      <c r="K849" s="249"/>
      <c r="L849" s="167"/>
      <c r="M849" s="6"/>
      <c r="N849" s="6"/>
      <c r="O849" s="6"/>
      <c r="P849" s="6"/>
      <c r="Q849" s="168"/>
      <c r="S849" s="6"/>
      <c r="T849" s="6"/>
      <c r="U849" s="6"/>
      <c r="V849" s="6"/>
    </row>
    <row r="850" spans="2:22" s="18" customFormat="1" ht="15.75" customHeight="1" x14ac:dyDescent="0.2">
      <c r="B850" s="6"/>
      <c r="C850" s="166"/>
      <c r="D850" s="10"/>
      <c r="E850" s="12"/>
      <c r="F850" s="6"/>
      <c r="G850" s="6"/>
      <c r="H850" s="6"/>
      <c r="I850" s="6"/>
      <c r="J850" s="178"/>
      <c r="K850" s="249"/>
      <c r="L850" s="167"/>
      <c r="M850" s="6"/>
      <c r="N850" s="6"/>
      <c r="O850" s="6"/>
      <c r="P850" s="6"/>
      <c r="Q850" s="168"/>
      <c r="S850" s="6"/>
      <c r="T850" s="6"/>
      <c r="U850" s="6"/>
      <c r="V850" s="6"/>
    </row>
    <row r="851" spans="2:22" s="18" customFormat="1" ht="15.75" customHeight="1" x14ac:dyDescent="0.2">
      <c r="B851" s="6"/>
      <c r="C851" s="166"/>
      <c r="D851" s="10"/>
      <c r="E851" s="12"/>
      <c r="F851" s="6"/>
      <c r="G851" s="6"/>
      <c r="H851" s="6"/>
      <c r="I851" s="6"/>
      <c r="J851" s="178"/>
      <c r="K851" s="249"/>
      <c r="L851" s="167"/>
      <c r="M851" s="6"/>
      <c r="N851" s="6"/>
      <c r="O851" s="6"/>
      <c r="P851" s="6"/>
      <c r="Q851" s="168"/>
      <c r="S851" s="6"/>
      <c r="T851" s="6"/>
      <c r="U851" s="6"/>
      <c r="V851" s="6"/>
    </row>
    <row r="852" spans="2:22" s="18" customFormat="1" ht="15.75" customHeight="1" x14ac:dyDescent="0.2">
      <c r="B852" s="6"/>
      <c r="C852" s="166"/>
      <c r="D852" s="10"/>
      <c r="E852" s="12"/>
      <c r="F852" s="6"/>
      <c r="G852" s="6"/>
      <c r="H852" s="6"/>
      <c r="I852" s="6"/>
      <c r="J852" s="178"/>
      <c r="K852" s="249"/>
      <c r="L852" s="167"/>
      <c r="M852" s="6"/>
      <c r="N852" s="6"/>
      <c r="O852" s="6"/>
      <c r="P852" s="6"/>
      <c r="Q852" s="168"/>
      <c r="S852" s="6"/>
      <c r="T852" s="6"/>
      <c r="U852" s="6"/>
      <c r="V852" s="6"/>
    </row>
    <row r="853" spans="2:22" s="18" customFormat="1" ht="15.75" customHeight="1" x14ac:dyDescent="0.2">
      <c r="B853" s="6"/>
      <c r="C853" s="166"/>
      <c r="D853" s="10"/>
      <c r="E853" s="12"/>
      <c r="F853" s="6"/>
      <c r="G853" s="6"/>
      <c r="H853" s="6"/>
      <c r="I853" s="6"/>
      <c r="J853" s="178"/>
      <c r="K853" s="249"/>
      <c r="L853" s="167"/>
      <c r="M853" s="6"/>
      <c r="N853" s="6"/>
      <c r="O853" s="6"/>
      <c r="P853" s="6"/>
      <c r="Q853" s="168"/>
      <c r="S853" s="6"/>
      <c r="T853" s="6"/>
      <c r="U853" s="6"/>
      <c r="V853" s="6"/>
    </row>
    <row r="854" spans="2:22" s="18" customFormat="1" ht="15.75" customHeight="1" x14ac:dyDescent="0.2">
      <c r="B854" s="6"/>
      <c r="C854" s="166"/>
      <c r="D854" s="10"/>
      <c r="E854" s="12"/>
      <c r="F854" s="6"/>
      <c r="G854" s="6"/>
      <c r="H854" s="6"/>
      <c r="I854" s="6"/>
      <c r="J854" s="178"/>
      <c r="K854" s="249"/>
      <c r="L854" s="167"/>
      <c r="M854" s="6"/>
      <c r="N854" s="6"/>
      <c r="O854" s="6"/>
      <c r="P854" s="6"/>
      <c r="Q854" s="168"/>
      <c r="S854" s="6"/>
      <c r="T854" s="6"/>
      <c r="U854" s="6"/>
      <c r="V854" s="6"/>
    </row>
    <row r="855" spans="2:22" s="18" customFormat="1" ht="15.75" customHeight="1" x14ac:dyDescent="0.2">
      <c r="B855" s="6"/>
      <c r="C855" s="166"/>
      <c r="D855" s="10"/>
      <c r="E855" s="12"/>
      <c r="F855" s="6"/>
      <c r="G855" s="6"/>
      <c r="H855" s="6"/>
      <c r="I855" s="6"/>
      <c r="J855" s="178"/>
      <c r="K855" s="249"/>
      <c r="L855" s="167"/>
      <c r="M855" s="6"/>
      <c r="N855" s="6"/>
      <c r="O855" s="6"/>
      <c r="P855" s="6"/>
      <c r="Q855" s="168"/>
      <c r="S855" s="6"/>
      <c r="T855" s="6"/>
      <c r="U855" s="6"/>
      <c r="V855" s="6"/>
    </row>
    <row r="856" spans="2:22" s="18" customFormat="1" ht="15.75" customHeight="1" x14ac:dyDescent="0.2">
      <c r="B856" s="6"/>
      <c r="C856" s="166"/>
      <c r="D856" s="10"/>
      <c r="E856" s="12"/>
      <c r="F856" s="6"/>
      <c r="G856" s="6"/>
      <c r="H856" s="6"/>
      <c r="I856" s="6"/>
      <c r="J856" s="178"/>
      <c r="K856" s="249"/>
      <c r="L856" s="167"/>
      <c r="M856" s="6"/>
      <c r="N856" s="6"/>
      <c r="O856" s="6"/>
      <c r="P856" s="6"/>
      <c r="Q856" s="168"/>
      <c r="S856" s="6"/>
      <c r="T856" s="6"/>
      <c r="U856" s="6"/>
      <c r="V856" s="6"/>
    </row>
    <row r="857" spans="2:22" s="18" customFormat="1" ht="15.75" customHeight="1" x14ac:dyDescent="0.2">
      <c r="B857" s="6"/>
      <c r="C857" s="166"/>
      <c r="D857" s="10"/>
      <c r="E857" s="12"/>
      <c r="F857" s="6"/>
      <c r="G857" s="6"/>
      <c r="H857" s="6"/>
      <c r="I857" s="6"/>
      <c r="J857" s="178"/>
      <c r="K857" s="249"/>
      <c r="L857" s="167"/>
      <c r="M857" s="6"/>
      <c r="N857" s="6"/>
      <c r="O857" s="6"/>
      <c r="P857" s="6"/>
      <c r="Q857" s="168"/>
      <c r="S857" s="6"/>
      <c r="T857" s="6"/>
      <c r="U857" s="6"/>
      <c r="V857" s="6"/>
    </row>
    <row r="858" spans="2:22" s="18" customFormat="1" ht="15.75" customHeight="1" x14ac:dyDescent="0.2">
      <c r="B858" s="6"/>
      <c r="C858" s="166"/>
      <c r="D858" s="10"/>
      <c r="E858" s="12"/>
      <c r="F858" s="6"/>
      <c r="G858" s="6"/>
      <c r="H858" s="6"/>
      <c r="I858" s="6"/>
      <c r="J858" s="178"/>
      <c r="K858" s="249"/>
      <c r="L858" s="167"/>
      <c r="M858" s="6"/>
      <c r="N858" s="6"/>
      <c r="O858" s="6"/>
      <c r="P858" s="6"/>
      <c r="Q858" s="168"/>
      <c r="S858" s="6"/>
      <c r="T858" s="6"/>
      <c r="U858" s="6"/>
      <c r="V858" s="6"/>
    </row>
    <row r="859" spans="2:22" s="18" customFormat="1" ht="15.75" customHeight="1" x14ac:dyDescent="0.2">
      <c r="B859" s="6"/>
      <c r="C859" s="166"/>
      <c r="D859" s="10"/>
      <c r="E859" s="12"/>
      <c r="F859" s="6"/>
      <c r="G859" s="6"/>
      <c r="H859" s="6"/>
      <c r="I859" s="6"/>
      <c r="J859" s="178"/>
      <c r="K859" s="249"/>
      <c r="L859" s="167"/>
      <c r="M859" s="6"/>
      <c r="N859" s="6"/>
      <c r="O859" s="6"/>
      <c r="P859" s="6"/>
      <c r="Q859" s="168"/>
      <c r="S859" s="6"/>
      <c r="T859" s="6"/>
      <c r="U859" s="6"/>
      <c r="V859" s="6"/>
    </row>
    <row r="860" spans="2:22" s="18" customFormat="1" ht="15.75" customHeight="1" x14ac:dyDescent="0.2">
      <c r="B860" s="6"/>
      <c r="C860" s="166"/>
      <c r="D860" s="10"/>
      <c r="E860" s="12"/>
      <c r="F860" s="6"/>
      <c r="G860" s="6"/>
      <c r="H860" s="6"/>
      <c r="I860" s="6"/>
      <c r="J860" s="178"/>
      <c r="K860" s="249"/>
      <c r="L860" s="167"/>
      <c r="M860" s="6"/>
      <c r="N860" s="6"/>
      <c r="O860" s="6"/>
      <c r="P860" s="6"/>
      <c r="Q860" s="168"/>
      <c r="S860" s="6"/>
      <c r="T860" s="6"/>
      <c r="U860" s="6"/>
      <c r="V860" s="6"/>
    </row>
    <row r="861" spans="2:22" s="18" customFormat="1" ht="15.75" customHeight="1" x14ac:dyDescent="0.2">
      <c r="B861" s="6"/>
      <c r="C861" s="166"/>
      <c r="D861" s="10"/>
      <c r="E861" s="12"/>
      <c r="F861" s="6"/>
      <c r="G861" s="6"/>
      <c r="H861" s="6"/>
      <c r="I861" s="6"/>
      <c r="J861" s="178"/>
      <c r="K861" s="249"/>
      <c r="L861" s="167"/>
      <c r="M861" s="6"/>
      <c r="N861" s="6"/>
      <c r="O861" s="6"/>
      <c r="P861" s="6"/>
      <c r="Q861" s="168"/>
      <c r="S861" s="6"/>
      <c r="T861" s="6"/>
      <c r="U861" s="6"/>
      <c r="V861" s="6"/>
    </row>
    <row r="862" spans="2:22" s="18" customFormat="1" ht="15.75" customHeight="1" x14ac:dyDescent="0.2">
      <c r="B862" s="6"/>
      <c r="C862" s="166"/>
      <c r="D862" s="10"/>
      <c r="E862" s="12"/>
      <c r="F862" s="6"/>
      <c r="G862" s="6"/>
      <c r="H862" s="6"/>
      <c r="I862" s="6"/>
      <c r="J862" s="178"/>
      <c r="K862" s="249"/>
      <c r="L862" s="167"/>
      <c r="M862" s="6"/>
      <c r="N862" s="6"/>
      <c r="O862" s="6"/>
      <c r="P862" s="6"/>
      <c r="Q862" s="168"/>
      <c r="S862" s="6"/>
      <c r="T862" s="6"/>
      <c r="U862" s="6"/>
      <c r="V862" s="6"/>
    </row>
    <row r="863" spans="2:22" s="18" customFormat="1" ht="15.75" customHeight="1" x14ac:dyDescent="0.2">
      <c r="B863" s="6"/>
      <c r="C863" s="166"/>
      <c r="D863" s="10"/>
      <c r="E863" s="12"/>
      <c r="F863" s="6"/>
      <c r="G863" s="6"/>
      <c r="H863" s="6"/>
      <c r="I863" s="6"/>
      <c r="J863" s="178"/>
      <c r="K863" s="249"/>
      <c r="L863" s="167"/>
      <c r="M863" s="6"/>
      <c r="N863" s="6"/>
      <c r="O863" s="6"/>
      <c r="P863" s="6"/>
      <c r="Q863" s="168"/>
      <c r="S863" s="6"/>
      <c r="T863" s="6"/>
      <c r="U863" s="6"/>
      <c r="V863" s="6"/>
    </row>
    <row r="864" spans="2:22" s="18" customFormat="1" ht="15.75" customHeight="1" x14ac:dyDescent="0.2">
      <c r="B864" s="6"/>
      <c r="C864" s="166"/>
      <c r="D864" s="10"/>
      <c r="E864" s="12"/>
      <c r="F864" s="6"/>
      <c r="G864" s="6"/>
      <c r="H864" s="6"/>
      <c r="I864" s="6"/>
      <c r="J864" s="178"/>
      <c r="K864" s="249"/>
      <c r="L864" s="167"/>
      <c r="M864" s="6"/>
      <c r="N864" s="6"/>
      <c r="O864" s="6"/>
      <c r="P864" s="6"/>
      <c r="Q864" s="168"/>
      <c r="S864" s="6"/>
      <c r="T864" s="6"/>
      <c r="U864" s="6"/>
      <c r="V864" s="6"/>
    </row>
    <row r="865" spans="2:22" s="18" customFormat="1" ht="15.75" customHeight="1" x14ac:dyDescent="0.2">
      <c r="B865" s="6"/>
      <c r="C865" s="166"/>
      <c r="D865" s="10"/>
      <c r="E865" s="12"/>
      <c r="F865" s="6"/>
      <c r="G865" s="6"/>
      <c r="H865" s="6"/>
      <c r="I865" s="6"/>
      <c r="J865" s="178"/>
      <c r="K865" s="249"/>
      <c r="L865" s="167"/>
      <c r="M865" s="6"/>
      <c r="N865" s="6"/>
      <c r="O865" s="6"/>
      <c r="P865" s="6"/>
      <c r="Q865" s="168"/>
      <c r="S865" s="6"/>
      <c r="T865" s="6"/>
      <c r="U865" s="6"/>
      <c r="V865" s="6"/>
    </row>
    <row r="866" spans="2:22" s="18" customFormat="1" ht="15.75" customHeight="1" x14ac:dyDescent="0.2">
      <c r="B866" s="6"/>
      <c r="C866" s="166"/>
      <c r="D866" s="10"/>
      <c r="E866" s="12"/>
      <c r="F866" s="6"/>
      <c r="G866" s="6"/>
      <c r="H866" s="6"/>
      <c r="I866" s="6"/>
      <c r="J866" s="178"/>
      <c r="K866" s="249"/>
      <c r="L866" s="167"/>
      <c r="M866" s="6"/>
      <c r="N866" s="6"/>
      <c r="O866" s="6"/>
      <c r="P866" s="6"/>
      <c r="Q866" s="168"/>
      <c r="S866" s="6"/>
      <c r="T866" s="6"/>
      <c r="U866" s="6"/>
      <c r="V866" s="6"/>
    </row>
    <row r="867" spans="2:22" s="18" customFormat="1" ht="15.75" customHeight="1" x14ac:dyDescent="0.2">
      <c r="B867" s="6"/>
      <c r="C867" s="166"/>
      <c r="D867" s="10"/>
      <c r="E867" s="12"/>
      <c r="F867" s="6"/>
      <c r="G867" s="6"/>
      <c r="H867" s="6"/>
      <c r="I867" s="6"/>
      <c r="J867" s="178"/>
      <c r="K867" s="249"/>
      <c r="L867" s="167"/>
      <c r="M867" s="6"/>
      <c r="N867" s="6"/>
      <c r="O867" s="6"/>
      <c r="P867" s="6"/>
      <c r="Q867" s="168"/>
      <c r="S867" s="6"/>
      <c r="T867" s="6"/>
      <c r="U867" s="6"/>
      <c r="V867" s="6"/>
    </row>
    <row r="868" spans="2:22" s="18" customFormat="1" ht="15.75" customHeight="1" x14ac:dyDescent="0.2">
      <c r="B868" s="6"/>
      <c r="C868" s="166"/>
      <c r="D868" s="10"/>
      <c r="E868" s="12"/>
      <c r="F868" s="6"/>
      <c r="G868" s="6"/>
      <c r="H868" s="6"/>
      <c r="I868" s="6"/>
      <c r="J868" s="178"/>
      <c r="K868" s="249"/>
      <c r="L868" s="167"/>
      <c r="M868" s="6"/>
      <c r="N868" s="6"/>
      <c r="O868" s="6"/>
      <c r="P868" s="6"/>
      <c r="Q868" s="168"/>
      <c r="S868" s="6"/>
      <c r="T868" s="6"/>
      <c r="U868" s="6"/>
      <c r="V868" s="6"/>
    </row>
    <row r="869" spans="2:22" s="18" customFormat="1" ht="15.75" customHeight="1" x14ac:dyDescent="0.2">
      <c r="B869" s="6"/>
      <c r="C869" s="166"/>
      <c r="D869" s="10"/>
      <c r="E869" s="12"/>
      <c r="F869" s="6"/>
      <c r="G869" s="6"/>
      <c r="H869" s="6"/>
      <c r="I869" s="6"/>
      <c r="J869" s="178"/>
      <c r="K869" s="249"/>
      <c r="L869" s="167"/>
      <c r="M869" s="6"/>
      <c r="N869" s="6"/>
      <c r="O869" s="6"/>
      <c r="P869" s="6"/>
      <c r="Q869" s="168"/>
      <c r="S869" s="6"/>
      <c r="T869" s="6"/>
      <c r="U869" s="6"/>
      <c r="V869" s="6"/>
    </row>
    <row r="870" spans="2:22" s="18" customFormat="1" ht="15.75" customHeight="1" x14ac:dyDescent="0.2">
      <c r="B870" s="6"/>
      <c r="C870" s="166"/>
      <c r="D870" s="10"/>
      <c r="E870" s="12"/>
      <c r="F870" s="6"/>
      <c r="G870" s="6"/>
      <c r="H870" s="6"/>
      <c r="I870" s="6"/>
      <c r="J870" s="178"/>
      <c r="K870" s="249"/>
      <c r="L870" s="167"/>
      <c r="M870" s="6"/>
      <c r="N870" s="6"/>
      <c r="O870" s="6"/>
      <c r="P870" s="6"/>
      <c r="Q870" s="168"/>
      <c r="S870" s="6"/>
      <c r="T870" s="6"/>
      <c r="U870" s="6"/>
      <c r="V870" s="6"/>
    </row>
    <row r="871" spans="2:22" s="18" customFormat="1" ht="15.75" customHeight="1" x14ac:dyDescent="0.2">
      <c r="B871" s="6"/>
      <c r="C871" s="166"/>
      <c r="D871" s="10"/>
      <c r="E871" s="12"/>
      <c r="F871" s="6"/>
      <c r="G871" s="6"/>
      <c r="H871" s="6"/>
      <c r="I871" s="6"/>
      <c r="J871" s="178"/>
      <c r="K871" s="249"/>
      <c r="L871" s="167"/>
      <c r="M871" s="6"/>
      <c r="N871" s="6"/>
      <c r="O871" s="6"/>
      <c r="P871" s="6"/>
      <c r="Q871" s="168"/>
      <c r="S871" s="6"/>
      <c r="T871" s="6"/>
      <c r="U871" s="6"/>
      <c r="V871" s="6"/>
    </row>
    <row r="872" spans="2:22" s="18" customFormat="1" ht="15.75" customHeight="1" x14ac:dyDescent="0.2">
      <c r="B872" s="6"/>
      <c r="C872" s="166"/>
      <c r="D872" s="10"/>
      <c r="E872" s="12"/>
      <c r="F872" s="6"/>
      <c r="G872" s="6"/>
      <c r="H872" s="6"/>
      <c r="I872" s="6"/>
      <c r="J872" s="178"/>
      <c r="K872" s="249"/>
      <c r="L872" s="167"/>
      <c r="M872" s="6"/>
      <c r="N872" s="6"/>
      <c r="O872" s="6"/>
      <c r="P872" s="6"/>
      <c r="Q872" s="168"/>
      <c r="S872" s="6"/>
      <c r="T872" s="6"/>
      <c r="U872" s="6"/>
      <c r="V872" s="6"/>
    </row>
    <row r="873" spans="2:22" s="18" customFormat="1" ht="15.75" customHeight="1" x14ac:dyDescent="0.2">
      <c r="B873" s="6"/>
      <c r="C873" s="166"/>
      <c r="D873" s="10"/>
      <c r="E873" s="12"/>
      <c r="F873" s="6"/>
      <c r="G873" s="6"/>
      <c r="H873" s="6"/>
      <c r="I873" s="6"/>
      <c r="J873" s="178"/>
      <c r="K873" s="249"/>
      <c r="L873" s="167"/>
      <c r="M873" s="6"/>
      <c r="N873" s="6"/>
      <c r="O873" s="6"/>
      <c r="P873" s="6"/>
      <c r="Q873" s="168"/>
      <c r="S873" s="6"/>
      <c r="T873" s="6"/>
      <c r="U873" s="6"/>
      <c r="V873" s="6"/>
    </row>
    <row r="874" spans="2:22" s="18" customFormat="1" ht="15.75" customHeight="1" x14ac:dyDescent="0.2">
      <c r="B874" s="6"/>
      <c r="C874" s="166"/>
      <c r="D874" s="10"/>
      <c r="E874" s="12"/>
      <c r="F874" s="6"/>
      <c r="G874" s="6"/>
      <c r="H874" s="6"/>
      <c r="I874" s="6"/>
      <c r="J874" s="178"/>
      <c r="K874" s="249"/>
      <c r="L874" s="167"/>
      <c r="M874" s="6"/>
      <c r="N874" s="6"/>
      <c r="O874" s="6"/>
      <c r="P874" s="6"/>
      <c r="Q874" s="168"/>
      <c r="S874" s="6"/>
      <c r="T874" s="6"/>
      <c r="U874" s="6"/>
      <c r="V874" s="6"/>
    </row>
    <row r="875" spans="2:22" s="18" customFormat="1" ht="15.75" customHeight="1" x14ac:dyDescent="0.2">
      <c r="B875" s="6"/>
      <c r="C875" s="166"/>
      <c r="D875" s="10"/>
      <c r="E875" s="12"/>
      <c r="F875" s="6"/>
      <c r="G875" s="6"/>
      <c r="H875" s="6"/>
      <c r="I875" s="6"/>
      <c r="J875" s="178"/>
      <c r="K875" s="249"/>
      <c r="L875" s="167"/>
      <c r="M875" s="6"/>
      <c r="N875" s="6"/>
      <c r="O875" s="6"/>
      <c r="P875" s="6"/>
      <c r="Q875" s="168"/>
      <c r="S875" s="6"/>
      <c r="T875" s="6"/>
      <c r="U875" s="6"/>
      <c r="V875" s="6"/>
    </row>
    <row r="876" spans="2:22" s="18" customFormat="1" ht="15.75" customHeight="1" x14ac:dyDescent="0.2">
      <c r="B876" s="6"/>
      <c r="C876" s="166"/>
      <c r="D876" s="10"/>
      <c r="E876" s="12"/>
      <c r="F876" s="6"/>
      <c r="G876" s="6"/>
      <c r="H876" s="6"/>
      <c r="I876" s="6"/>
      <c r="J876" s="178"/>
      <c r="K876" s="249"/>
      <c r="L876" s="167"/>
      <c r="M876" s="6"/>
      <c r="N876" s="6"/>
      <c r="O876" s="6"/>
      <c r="P876" s="6"/>
      <c r="Q876" s="168"/>
      <c r="S876" s="6"/>
      <c r="T876" s="6"/>
      <c r="U876" s="6"/>
      <c r="V876" s="6"/>
    </row>
    <row r="877" spans="2:22" s="18" customFormat="1" ht="15.75" customHeight="1" x14ac:dyDescent="0.2">
      <c r="B877" s="6"/>
      <c r="C877" s="166"/>
      <c r="D877" s="10"/>
      <c r="E877" s="12"/>
      <c r="F877" s="6"/>
      <c r="G877" s="6"/>
      <c r="H877" s="6"/>
      <c r="I877" s="6"/>
      <c r="J877" s="178"/>
      <c r="K877" s="249"/>
      <c r="L877" s="167"/>
      <c r="M877" s="6"/>
      <c r="N877" s="6"/>
      <c r="O877" s="6"/>
      <c r="P877" s="6"/>
      <c r="Q877" s="168"/>
      <c r="S877" s="6"/>
      <c r="T877" s="6"/>
      <c r="U877" s="6"/>
      <c r="V877" s="6"/>
    </row>
    <row r="878" spans="2:22" s="18" customFormat="1" ht="15.75" customHeight="1" x14ac:dyDescent="0.2">
      <c r="B878" s="6"/>
      <c r="C878" s="166"/>
      <c r="D878" s="10"/>
      <c r="E878" s="12"/>
      <c r="F878" s="6"/>
      <c r="G878" s="6"/>
      <c r="H878" s="6"/>
      <c r="I878" s="6"/>
      <c r="J878" s="178"/>
      <c r="K878" s="249"/>
      <c r="L878" s="167"/>
      <c r="M878" s="6"/>
      <c r="N878" s="6"/>
      <c r="O878" s="6"/>
      <c r="P878" s="6"/>
      <c r="Q878" s="168"/>
      <c r="S878" s="6"/>
      <c r="T878" s="6"/>
      <c r="U878" s="6"/>
      <c r="V878" s="6"/>
    </row>
    <row r="879" spans="2:22" s="18" customFormat="1" ht="15.75" customHeight="1" x14ac:dyDescent="0.2">
      <c r="B879" s="6"/>
      <c r="C879" s="166"/>
      <c r="D879" s="10"/>
      <c r="E879" s="12"/>
      <c r="F879" s="6"/>
      <c r="G879" s="6"/>
      <c r="H879" s="6"/>
      <c r="I879" s="6"/>
      <c r="J879" s="178"/>
      <c r="K879" s="249"/>
      <c r="L879" s="167"/>
      <c r="M879" s="6"/>
      <c r="N879" s="6"/>
      <c r="O879" s="6"/>
      <c r="P879" s="6"/>
      <c r="Q879" s="168"/>
      <c r="S879" s="6"/>
      <c r="T879" s="6"/>
      <c r="U879" s="6"/>
      <c r="V879" s="6"/>
    </row>
    <row r="880" spans="2:22" s="18" customFormat="1" ht="15.75" customHeight="1" x14ac:dyDescent="0.2">
      <c r="B880" s="6"/>
      <c r="C880" s="166"/>
      <c r="D880" s="10"/>
      <c r="E880" s="12"/>
      <c r="F880" s="6"/>
      <c r="G880" s="6"/>
      <c r="H880" s="6"/>
      <c r="I880" s="6"/>
      <c r="J880" s="178"/>
      <c r="K880" s="249"/>
      <c r="L880" s="167"/>
      <c r="M880" s="6"/>
      <c r="N880" s="6"/>
      <c r="O880" s="6"/>
      <c r="P880" s="6"/>
      <c r="Q880" s="168"/>
      <c r="S880" s="6"/>
      <c r="T880" s="6"/>
      <c r="U880" s="6"/>
      <c r="V880" s="6"/>
    </row>
    <row r="881" spans="2:22" s="18" customFormat="1" ht="15.75" customHeight="1" x14ac:dyDescent="0.2">
      <c r="B881" s="6"/>
      <c r="C881" s="166"/>
      <c r="D881" s="10"/>
      <c r="E881" s="12"/>
      <c r="F881" s="6"/>
      <c r="G881" s="6"/>
      <c r="H881" s="6"/>
      <c r="I881" s="6"/>
      <c r="J881" s="178"/>
      <c r="K881" s="249"/>
      <c r="L881" s="167"/>
      <c r="M881" s="6"/>
      <c r="N881" s="6"/>
      <c r="O881" s="6"/>
      <c r="P881" s="6"/>
      <c r="Q881" s="168"/>
      <c r="S881" s="6"/>
      <c r="T881" s="6"/>
      <c r="U881" s="6"/>
      <c r="V881" s="6"/>
    </row>
    <row r="882" spans="2:22" s="18" customFormat="1" ht="15.75" customHeight="1" x14ac:dyDescent="0.2">
      <c r="B882" s="6"/>
      <c r="C882" s="166"/>
      <c r="D882" s="10"/>
      <c r="E882" s="12"/>
      <c r="F882" s="6"/>
      <c r="G882" s="6"/>
      <c r="H882" s="6"/>
      <c r="I882" s="6"/>
      <c r="J882" s="178"/>
      <c r="K882" s="249"/>
      <c r="L882" s="167"/>
      <c r="M882" s="6"/>
      <c r="N882" s="6"/>
      <c r="O882" s="6"/>
      <c r="P882" s="6"/>
      <c r="Q882" s="168"/>
      <c r="S882" s="6"/>
      <c r="T882" s="6"/>
      <c r="U882" s="6"/>
      <c r="V882" s="6"/>
    </row>
    <row r="883" spans="2:22" s="18" customFormat="1" ht="15.75" customHeight="1" x14ac:dyDescent="0.2">
      <c r="B883" s="6"/>
      <c r="C883" s="166"/>
      <c r="D883" s="10"/>
      <c r="E883" s="12"/>
      <c r="F883" s="6"/>
      <c r="G883" s="6"/>
      <c r="H883" s="6"/>
      <c r="I883" s="6"/>
      <c r="J883" s="178"/>
      <c r="K883" s="249"/>
      <c r="L883" s="167"/>
      <c r="M883" s="6"/>
      <c r="N883" s="6"/>
      <c r="O883" s="6"/>
      <c r="P883" s="6"/>
      <c r="Q883" s="168"/>
      <c r="S883" s="6"/>
      <c r="T883" s="6"/>
      <c r="U883" s="6"/>
      <c r="V883" s="6"/>
    </row>
    <row r="884" spans="2:22" s="18" customFormat="1" ht="15.75" customHeight="1" x14ac:dyDescent="0.2">
      <c r="B884" s="7"/>
      <c r="C884" s="166"/>
      <c r="D884" s="10"/>
      <c r="E884" s="12"/>
      <c r="F884" s="6"/>
      <c r="G884" s="6"/>
      <c r="H884" s="6"/>
      <c r="I884" s="6"/>
      <c r="J884" s="178"/>
      <c r="K884" s="249"/>
      <c r="L884" s="167"/>
      <c r="M884" s="6"/>
      <c r="N884" s="6"/>
      <c r="O884" s="6"/>
      <c r="P884" s="6"/>
      <c r="Q884" s="168"/>
      <c r="S884" s="6"/>
      <c r="T884" s="6"/>
      <c r="U884" s="6"/>
      <c r="V884" s="6"/>
    </row>
  </sheetData>
  <autoFilter ref="B1:V61">
    <filterColumn colId="13" showButton="0"/>
  </autoFilter>
  <mergeCells count="1">
    <mergeCell ref="O1:P1"/>
  </mergeCells>
  <conditionalFormatting sqref="D30:D32">
    <cfRule type="duplicateValues" dxfId="753" priority="34"/>
  </conditionalFormatting>
  <conditionalFormatting sqref="D30:D32">
    <cfRule type="duplicateValues" dxfId="752" priority="33"/>
  </conditionalFormatting>
  <conditionalFormatting sqref="D37 D2:D9">
    <cfRule type="duplicateValues" dxfId="751" priority="35"/>
  </conditionalFormatting>
  <conditionalFormatting sqref="D53">
    <cfRule type="duplicateValues" dxfId="750" priority="32"/>
  </conditionalFormatting>
  <conditionalFormatting sqref="D54">
    <cfRule type="duplicateValues" dxfId="749" priority="31"/>
  </conditionalFormatting>
  <conditionalFormatting sqref="D55">
    <cfRule type="duplicateValues" dxfId="748" priority="30"/>
  </conditionalFormatting>
  <conditionalFormatting sqref="D56">
    <cfRule type="duplicateValues" dxfId="747" priority="29"/>
  </conditionalFormatting>
  <conditionalFormatting sqref="D38">
    <cfRule type="duplicateValues" dxfId="746" priority="37"/>
    <cfRule type="duplicateValues" dxfId="745" priority="38"/>
  </conditionalFormatting>
  <conditionalFormatting sqref="D30:D35">
    <cfRule type="duplicateValues" dxfId="744" priority="39"/>
  </conditionalFormatting>
  <conditionalFormatting sqref="D62:D1048576 D57:D58 D1:D52">
    <cfRule type="duplicateValues" dxfId="743" priority="40"/>
  </conditionalFormatting>
  <conditionalFormatting sqref="D62:D1048576 D1:D58">
    <cfRule type="duplicateValues" dxfId="742" priority="41"/>
  </conditionalFormatting>
  <conditionalFormatting sqref="D1:D60 D62:D1048576">
    <cfRule type="duplicateValues" dxfId="741" priority="22"/>
  </conditionalFormatting>
  <conditionalFormatting sqref="C27:C32">
    <cfRule type="duplicateValues" dxfId="740" priority="45"/>
  </conditionalFormatting>
  <conditionalFormatting sqref="C27:C32">
    <cfRule type="duplicateValues" dxfId="739" priority="46"/>
    <cfRule type="duplicateValues" dxfId="738" priority="47"/>
    <cfRule type="duplicateValues" dxfId="737" priority="48"/>
    <cfRule type="duplicateValues" dxfId="736" priority="49"/>
  </conditionalFormatting>
  <conditionalFormatting sqref="C27:C32">
    <cfRule type="duplicateValues" dxfId="735" priority="50"/>
    <cfRule type="duplicateValues" dxfId="734" priority="51"/>
  </conditionalFormatting>
  <conditionalFormatting sqref="C27:C35">
    <cfRule type="duplicateValues" dxfId="733" priority="52"/>
  </conditionalFormatting>
  <conditionalFormatting sqref="C38 C27:C36">
    <cfRule type="duplicateValues" dxfId="732" priority="54"/>
    <cfRule type="duplicateValues" dxfId="731" priority="55"/>
  </conditionalFormatting>
  <conditionalFormatting sqref="D38 D36">
    <cfRule type="duplicateValues" dxfId="730" priority="56"/>
  </conditionalFormatting>
  <conditionalFormatting sqref="C38 C27:C36">
    <cfRule type="duplicateValues" dxfId="729" priority="57"/>
  </conditionalFormatting>
  <conditionalFormatting sqref="C27:C36">
    <cfRule type="duplicateValues" dxfId="728" priority="58"/>
  </conditionalFormatting>
  <conditionalFormatting sqref="C27:C35">
    <cfRule type="duplicateValues" dxfId="727" priority="59"/>
  </conditionalFormatting>
  <conditionalFormatting sqref="C27:C35">
    <cfRule type="duplicateValues" dxfId="726" priority="60"/>
    <cfRule type="duplicateValues" dxfId="725" priority="61"/>
    <cfRule type="duplicateValues" dxfId="724" priority="62"/>
  </conditionalFormatting>
  <conditionalFormatting sqref="C27:C35">
    <cfRule type="duplicateValues" dxfId="723" priority="64"/>
  </conditionalFormatting>
  <conditionalFormatting sqref="C27:C35">
    <cfRule type="duplicateValues" dxfId="722" priority="65"/>
  </conditionalFormatting>
  <conditionalFormatting sqref="C27:C35">
    <cfRule type="duplicateValues" dxfId="721" priority="66"/>
  </conditionalFormatting>
  <conditionalFormatting sqref="C27:C35">
    <cfRule type="duplicateValues" dxfId="720" priority="67"/>
  </conditionalFormatting>
  <conditionalFormatting sqref="C27:C36">
    <cfRule type="duplicateValues" dxfId="719" priority="68"/>
  </conditionalFormatting>
  <conditionalFormatting sqref="C27:C36">
    <cfRule type="duplicateValues" dxfId="718" priority="69"/>
  </conditionalFormatting>
  <conditionalFormatting sqref="C27:C36">
    <cfRule type="duplicateValues" dxfId="717" priority="70"/>
  </conditionalFormatting>
  <conditionalFormatting sqref="C27:C36">
    <cfRule type="duplicateValues" dxfId="716" priority="71"/>
  </conditionalFormatting>
  <conditionalFormatting sqref="C27:C36">
    <cfRule type="duplicateValues" dxfId="715" priority="72"/>
  </conditionalFormatting>
  <conditionalFormatting sqref="C27:C36">
    <cfRule type="duplicateValues" dxfId="714" priority="73"/>
  </conditionalFormatting>
  <conditionalFormatting sqref="C27:C36">
    <cfRule type="duplicateValues" dxfId="713" priority="74"/>
  </conditionalFormatting>
  <conditionalFormatting sqref="C27:C36">
    <cfRule type="duplicateValues" dxfId="712" priority="75"/>
  </conditionalFormatting>
  <conditionalFormatting sqref="C27:C36">
    <cfRule type="duplicateValues" dxfId="711" priority="76"/>
  </conditionalFormatting>
  <conditionalFormatting sqref="C27:C36">
    <cfRule type="duplicateValues" dxfId="710" priority="77"/>
  </conditionalFormatting>
  <conditionalFormatting sqref="C27:C36">
    <cfRule type="duplicateValues" dxfId="709" priority="78"/>
  </conditionalFormatting>
  <conditionalFormatting sqref="C27:C36">
    <cfRule type="duplicateValues" dxfId="708" priority="79"/>
  </conditionalFormatting>
  <conditionalFormatting sqref="C27:C36">
    <cfRule type="duplicateValues" dxfId="707" priority="80"/>
    <cfRule type="duplicateValues" dxfId="706" priority="81"/>
    <cfRule type="duplicateValues" dxfId="705" priority="82"/>
    <cfRule type="duplicateValues" dxfId="704" priority="83"/>
  </conditionalFormatting>
  <conditionalFormatting sqref="D36">
    <cfRule type="duplicateValues" dxfId="703" priority="84"/>
  </conditionalFormatting>
  <conditionalFormatting sqref="C27:C36">
    <cfRule type="duplicateValues" dxfId="702" priority="85"/>
  </conditionalFormatting>
  <conditionalFormatting sqref="D2:D38">
    <cfRule type="duplicateValues" dxfId="701" priority="13294"/>
  </conditionalFormatting>
  <conditionalFormatting sqref="C2:C38">
    <cfRule type="duplicateValues" dxfId="700" priority="13295"/>
    <cfRule type="duplicateValues" dxfId="699" priority="13296"/>
  </conditionalFormatting>
  <conditionalFormatting sqref="D59:D60">
    <cfRule type="duplicateValues" dxfId="698" priority="13301"/>
  </conditionalFormatting>
  <conditionalFormatting sqref="D61">
    <cfRule type="duplicateValues" dxfId="697" priority="3"/>
  </conditionalFormatting>
  <conditionalFormatting sqref="D61">
    <cfRule type="duplicateValues" dxfId="696" priority="2"/>
  </conditionalFormatting>
  <conditionalFormatting sqref="D61">
    <cfRule type="duplicateValues" dxfId="695" priority="1"/>
  </conditionalFormatting>
  <hyperlinks>
    <hyperlink ref="R31" r:id="rId1"/>
    <hyperlink ref="R54" r:id="rId2"/>
    <hyperlink ref="R23" r:id="rId3"/>
    <hyperlink ref="R37" r:id="rId4"/>
    <hyperlink ref="R55" r:id="rId5"/>
    <hyperlink ref="R17" r:id="rId6"/>
    <hyperlink ref="R16" r:id="rId7"/>
    <hyperlink ref="R49" r:id="rId8"/>
    <hyperlink ref="R20" r:id="rId9" display="mailto:mamuniiuc2005@gmail.com"/>
    <hyperlink ref="R28" r:id="rId10" display="mailto:preeti.d.jain@gmail.com"/>
    <hyperlink ref="R11" r:id="rId11" display="mailto:siddique1978.smrs@yahoo.com"/>
    <hyperlink ref="R57" r:id="rId12" display="mailto:muheymin@gmail.com"/>
    <hyperlink ref="R29" r:id="rId13" display="mailto:mahabub@solvease.com"/>
    <hyperlink ref="R56" r:id="rId14" display="mailto:sabrinapinky1981@gmail.com"/>
    <hyperlink ref="R47" r:id="rId15" display="mailto:anushkabiswas948@gmail.com"/>
    <hyperlink ref="R35" r:id="rId16" display="mailto:khan.by6@gmail.com"/>
    <hyperlink ref="R15" r:id="rId17" display="mailto:msi.akash@yahoo.com"/>
    <hyperlink ref="R48" r:id="rId18" display="mailto:sayedahsan79@gmail.com"/>
    <hyperlink ref="R59" r:id="rId19" display="mailto:legendop3164@gmail.com"/>
    <hyperlink ref="R36" r:id="rId20" display="mailto:sinthiakarim330@gmail.com"/>
    <hyperlink ref="R52" r:id="rId21" display="mailto:salma.sorna89@gmail.com"/>
    <hyperlink ref="R61" r:id="rId22" display="mailto:arif34th@gmail.com"/>
    <hyperlink ref="R51" r:id="rId23" display="mailto:arif34th@gmail.com"/>
    <hyperlink ref="R25" r:id="rId24" display="mailto:m.rubana@yahoo.com"/>
    <hyperlink ref="R40" r:id="rId25" display="mailto:hamidaakhter1997@gmail.com"/>
    <hyperlink ref="R43" r:id="rId26" display="mailto:nahidaakter71085@gmail.com"/>
    <hyperlink ref="R33" r:id="rId27" display="mailto:md.ashadulislammazid@gmail.com"/>
    <hyperlink ref="R46" r:id="rId28" display="mailto:hasinanargish77@gmail.com"/>
    <hyperlink ref="R24" r:id="rId29" display="mailto:msi.akash@yahoo.com"/>
    <hyperlink ref="R6" r:id="rId30" display="http://chfl2tkgroupbd.com/"/>
    <hyperlink ref="R53" r:id="rId31" display="mailto:mahadyhasan114@gmail.com"/>
    <hyperlink ref="R18" r:id="rId32" display="mailto:sj20-3bv-070@sjs.edu.bd"/>
    <hyperlink ref="R58" r:id="rId33" display="mailto:engr.arifmohammed13@gmail.com"/>
    <hyperlink ref="R50" r:id="rId34" display="mailto:tasnim.tisha@gmail.com"/>
    <hyperlink ref="R60" r:id="rId35" display="mailto:lutfaracca@gmail.com"/>
    <hyperlink ref="R7" r:id="rId36"/>
    <hyperlink ref="R41" r:id="rId37" display="mailto:fakrulislam@yahoo.com"/>
  </hyperlinks>
  <pageMargins left="0.17" right="0" top="0" bottom="0" header="0" footer="0"/>
  <pageSetup paperSize="9" orientation="portrait" r:id="rId38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outlinePr summaryBelow="0" summaryRight="0"/>
  </sheetPr>
  <dimension ref="A1:BF959"/>
  <sheetViews>
    <sheetView topLeftCell="G1" zoomScaleNormal="100" workbookViewId="0">
      <pane ySplit="1" topLeftCell="A2" activePane="bottomLeft" state="frozen"/>
      <selection pane="bottomLeft" activeCell="T11" sqref="T11"/>
    </sheetView>
  </sheetViews>
  <sheetFormatPr defaultColWidth="12.5703125" defaultRowHeight="15.75" customHeight="1" x14ac:dyDescent="0.2"/>
  <cols>
    <col min="1" max="1" width="17" style="18" customWidth="1"/>
    <col min="2" max="2" width="4.7109375" style="7" customWidth="1"/>
    <col min="3" max="3" width="23.28515625" style="9" customWidth="1"/>
    <col min="4" max="4" width="18" style="10" customWidth="1"/>
    <col min="5" max="5" width="18.140625" style="1" customWidth="1"/>
    <col min="6" max="6" width="18.85546875" style="7" customWidth="1"/>
    <col min="7" max="7" width="6.7109375" style="7" customWidth="1"/>
    <col min="8" max="8" width="7.5703125" style="7" customWidth="1"/>
    <col min="9" max="9" width="7.7109375" style="7" customWidth="1"/>
    <col min="10" max="10" width="6.5703125" style="179" customWidth="1"/>
    <col min="11" max="11" width="7.5703125" style="250" customWidth="1"/>
    <col min="12" max="12" width="13.28515625" style="11" customWidth="1"/>
    <col min="13" max="13" width="18.85546875" style="7" customWidth="1"/>
    <col min="14" max="14" width="26.7109375" style="7" customWidth="1"/>
    <col min="15" max="15" width="8.85546875" style="7" customWidth="1"/>
    <col min="16" max="16" width="10.85546875" style="7" customWidth="1"/>
    <col min="17" max="17" width="14.140625" style="13" customWidth="1"/>
    <col min="18" max="18" width="33.140625" style="8" customWidth="1"/>
    <col min="19" max="19" width="10" style="6" customWidth="1"/>
    <col min="20" max="21" width="12.5703125" style="6"/>
    <col min="22" max="22" width="14.5703125" style="6" customWidth="1"/>
    <col min="23" max="58" width="12.5703125" style="18"/>
    <col min="59" max="16384" width="12.5703125" style="8"/>
  </cols>
  <sheetData>
    <row r="1" spans="2:22" ht="37.5" customHeight="1" x14ac:dyDescent="0.2">
      <c r="B1" s="169" t="s">
        <v>3381</v>
      </c>
      <c r="C1" s="338" t="s">
        <v>0</v>
      </c>
      <c r="D1" s="338" t="s">
        <v>5739</v>
      </c>
      <c r="E1" s="338" t="s">
        <v>6787</v>
      </c>
      <c r="F1" s="338" t="s">
        <v>2</v>
      </c>
      <c r="G1" s="338" t="s">
        <v>3</v>
      </c>
      <c r="H1" s="338" t="s">
        <v>4</v>
      </c>
      <c r="I1" s="338" t="s">
        <v>5</v>
      </c>
      <c r="J1" s="338" t="s">
        <v>6</v>
      </c>
      <c r="K1" s="245" t="s">
        <v>6745</v>
      </c>
      <c r="L1" s="171" t="s">
        <v>7</v>
      </c>
      <c r="M1" s="338" t="s">
        <v>3827</v>
      </c>
      <c r="N1" s="338" t="s">
        <v>6744</v>
      </c>
      <c r="O1" s="551" t="s">
        <v>5860</v>
      </c>
      <c r="P1" s="551"/>
      <c r="Q1" s="172" t="s">
        <v>8</v>
      </c>
      <c r="R1" s="173" t="s">
        <v>9</v>
      </c>
      <c r="S1" s="374" t="s">
        <v>6828</v>
      </c>
      <c r="T1" s="367" t="s">
        <v>6825</v>
      </c>
      <c r="U1" s="368" t="s">
        <v>6826</v>
      </c>
      <c r="V1" s="363" t="s">
        <v>6827</v>
      </c>
    </row>
    <row r="2" spans="2:22" s="18" customFormat="1" ht="18" customHeight="1" x14ac:dyDescent="0.2">
      <c r="B2" s="34">
        <v>1</v>
      </c>
      <c r="C2" s="35" t="s">
        <v>2931</v>
      </c>
      <c r="D2" s="43" t="s">
        <v>2932</v>
      </c>
      <c r="E2" s="20" t="s">
        <v>2933</v>
      </c>
      <c r="F2" s="20" t="s">
        <v>2622</v>
      </c>
      <c r="G2" s="20" t="s">
        <v>272</v>
      </c>
      <c r="H2" s="20" t="s">
        <v>13</v>
      </c>
      <c r="I2" s="20" t="s">
        <v>22</v>
      </c>
      <c r="J2" s="174">
        <v>8</v>
      </c>
      <c r="K2" s="246">
        <v>18017</v>
      </c>
      <c r="L2" s="44">
        <v>40096</v>
      </c>
      <c r="M2" s="39">
        <v>44742</v>
      </c>
      <c r="N2" s="40" t="str">
        <f t="shared" ref="N2:N33" si="0">DATEDIF(L2,M2,"Y") &amp; " Years, "&amp; DATEDIF(L2,M2,"YM") &amp; " Months, "&amp;DATEDIF(L2,M2, "MD") &amp; " Days"</f>
        <v>12 Years, 8 Months, 20 Days</v>
      </c>
      <c r="O2" s="20">
        <v>28</v>
      </c>
      <c r="P2" s="20" t="s">
        <v>5537</v>
      </c>
      <c r="Q2" s="42" t="s">
        <v>2934</v>
      </c>
      <c r="R2" s="58" t="s">
        <v>2935</v>
      </c>
      <c r="S2" s="375">
        <v>12.8</v>
      </c>
      <c r="T2" s="375" t="str">
        <f t="shared" ref="T2:T33" si="1">IF(S2&lt;=10.5,"A",IF(S2&lt;=12,"B",IF(S2&lt;=17,"C")))</f>
        <v>C</v>
      </c>
      <c r="U2" s="409" t="s">
        <v>6837</v>
      </c>
      <c r="V2" s="376"/>
    </row>
    <row r="3" spans="2:22" s="18" customFormat="1" ht="18" customHeight="1" x14ac:dyDescent="0.2">
      <c r="B3" s="34">
        <v>2</v>
      </c>
      <c r="C3" s="35" t="s">
        <v>1140</v>
      </c>
      <c r="D3" s="36" t="s">
        <v>1141</v>
      </c>
      <c r="E3" s="20" t="s">
        <v>1142</v>
      </c>
      <c r="F3" s="20" t="s">
        <v>12</v>
      </c>
      <c r="G3" s="20" t="s">
        <v>2351</v>
      </c>
      <c r="H3" s="20" t="s">
        <v>13</v>
      </c>
      <c r="I3" s="20" t="s">
        <v>14</v>
      </c>
      <c r="J3" s="174">
        <v>8</v>
      </c>
      <c r="K3" s="246">
        <v>18051</v>
      </c>
      <c r="L3" s="44">
        <v>40548</v>
      </c>
      <c r="M3" s="39">
        <v>44742</v>
      </c>
      <c r="N3" s="40" t="str">
        <f t="shared" si="0"/>
        <v>11 Years, 5 Months, 25 Days</v>
      </c>
      <c r="O3" s="20">
        <v>23</v>
      </c>
      <c r="P3" s="20" t="s">
        <v>5667</v>
      </c>
      <c r="Q3" s="42" t="s">
        <v>1143</v>
      </c>
      <c r="R3" s="58" t="s">
        <v>1144</v>
      </c>
      <c r="S3" s="375">
        <v>11.5</v>
      </c>
      <c r="T3" s="375" t="str">
        <f t="shared" si="1"/>
        <v>B</v>
      </c>
      <c r="U3" s="409" t="s">
        <v>6837</v>
      </c>
      <c r="V3" s="376"/>
    </row>
    <row r="4" spans="2:22" s="18" customFormat="1" ht="18" customHeight="1" x14ac:dyDescent="0.2">
      <c r="B4" s="34">
        <v>3</v>
      </c>
      <c r="C4" s="63" t="s">
        <v>4332</v>
      </c>
      <c r="D4" s="69" t="s">
        <v>4333</v>
      </c>
      <c r="E4" s="65" t="s">
        <v>4334</v>
      </c>
      <c r="F4" s="60" t="s">
        <v>12</v>
      </c>
      <c r="G4" s="60" t="s">
        <v>2351</v>
      </c>
      <c r="H4" s="60" t="s">
        <v>13</v>
      </c>
      <c r="I4" s="48" t="s">
        <v>14</v>
      </c>
      <c r="J4" s="174">
        <v>8</v>
      </c>
      <c r="K4" s="246">
        <v>18083</v>
      </c>
      <c r="L4" s="66">
        <v>39962</v>
      </c>
      <c r="M4" s="39">
        <v>44742</v>
      </c>
      <c r="N4" s="61" t="str">
        <f>DATEDIF(L4,M4,"Y") &amp; " Years, "&amp; DATEDIF(L4,M4,"YM") &amp; " Months, "&amp;DATEDIF(L4,M4, "MD") &amp; " Days"</f>
        <v>13 Years, 1 Months, 1 Days</v>
      </c>
      <c r="O4" s="48">
        <v>26</v>
      </c>
      <c r="P4" s="48" t="s">
        <v>3954</v>
      </c>
      <c r="Q4" s="71">
        <v>1914244060</v>
      </c>
      <c r="R4" s="156" t="s">
        <v>4335</v>
      </c>
      <c r="S4" s="377">
        <v>13.1</v>
      </c>
      <c r="T4" s="375" t="str">
        <f t="shared" si="1"/>
        <v>C</v>
      </c>
      <c r="U4" s="409" t="s">
        <v>6837</v>
      </c>
      <c r="V4" s="377"/>
    </row>
    <row r="5" spans="2:22" s="18" customFormat="1" ht="18" customHeight="1" x14ac:dyDescent="0.2">
      <c r="B5" s="34">
        <v>4</v>
      </c>
      <c r="C5" s="107" t="s">
        <v>6741</v>
      </c>
      <c r="D5" s="36" t="s">
        <v>6742</v>
      </c>
      <c r="E5" s="36" t="s">
        <v>3946</v>
      </c>
      <c r="F5" s="34" t="s">
        <v>12</v>
      </c>
      <c r="G5" s="36" t="s">
        <v>2351</v>
      </c>
      <c r="H5" s="36" t="s">
        <v>13</v>
      </c>
      <c r="I5" s="36" t="s">
        <v>14</v>
      </c>
      <c r="J5" s="128">
        <v>8</v>
      </c>
      <c r="K5" s="246">
        <v>18127</v>
      </c>
      <c r="L5" s="104">
        <v>40343</v>
      </c>
      <c r="M5" s="39">
        <v>44742</v>
      </c>
      <c r="N5" s="61" t="str">
        <f t="shared" si="0"/>
        <v>12 Years, 0 Months, 16 Days</v>
      </c>
      <c r="O5" s="36">
        <v>26</v>
      </c>
      <c r="P5" s="143">
        <v>38</v>
      </c>
      <c r="Q5" s="47">
        <v>1747763272</v>
      </c>
      <c r="R5" s="165" t="s">
        <v>6743</v>
      </c>
      <c r="S5" s="375">
        <v>12</v>
      </c>
      <c r="T5" s="375" t="str">
        <f t="shared" si="1"/>
        <v>B</v>
      </c>
      <c r="U5" s="409" t="s">
        <v>6837</v>
      </c>
      <c r="V5" s="376"/>
    </row>
    <row r="6" spans="2:22" s="18" customFormat="1" ht="18" customHeight="1" x14ac:dyDescent="0.2">
      <c r="B6" s="34">
        <v>5</v>
      </c>
      <c r="C6" s="35" t="s">
        <v>3327</v>
      </c>
      <c r="D6" s="43" t="s">
        <v>5515</v>
      </c>
      <c r="E6" s="130" t="s">
        <v>5516</v>
      </c>
      <c r="F6" s="20" t="s">
        <v>2622</v>
      </c>
      <c r="G6" s="20" t="s">
        <v>272</v>
      </c>
      <c r="H6" s="20" t="s">
        <v>13</v>
      </c>
      <c r="I6" s="20" t="s">
        <v>22</v>
      </c>
      <c r="J6" s="174">
        <v>8</v>
      </c>
      <c r="K6" s="246">
        <v>18019</v>
      </c>
      <c r="L6" s="44">
        <v>40455</v>
      </c>
      <c r="M6" s="39">
        <v>44742</v>
      </c>
      <c r="N6" s="40" t="str">
        <f t="shared" si="0"/>
        <v>11 Years, 8 Months, 26 Days</v>
      </c>
      <c r="O6" s="20">
        <v>30</v>
      </c>
      <c r="P6" s="20" t="s">
        <v>5654</v>
      </c>
      <c r="Q6" s="42">
        <v>1720514158</v>
      </c>
      <c r="R6" s="58" t="s">
        <v>3329</v>
      </c>
      <c r="S6" s="375">
        <v>11.8</v>
      </c>
      <c r="T6" s="375" t="str">
        <f t="shared" si="1"/>
        <v>B</v>
      </c>
      <c r="U6" s="409">
        <v>61</v>
      </c>
      <c r="V6" s="416" t="s">
        <v>6839</v>
      </c>
    </row>
    <row r="7" spans="2:22" s="18" customFormat="1" ht="18" customHeight="1" x14ac:dyDescent="0.2">
      <c r="B7" s="34">
        <v>6</v>
      </c>
      <c r="C7" s="63" t="s">
        <v>4707</v>
      </c>
      <c r="D7" s="64" t="s">
        <v>4708</v>
      </c>
      <c r="E7" s="48" t="s">
        <v>4709</v>
      </c>
      <c r="F7" s="20" t="s">
        <v>12</v>
      </c>
      <c r="G7" s="60" t="s">
        <v>2351</v>
      </c>
      <c r="H7" s="60" t="s">
        <v>13</v>
      </c>
      <c r="I7" s="48" t="s">
        <v>14</v>
      </c>
      <c r="J7" s="174">
        <v>8</v>
      </c>
      <c r="K7" s="246">
        <v>18096</v>
      </c>
      <c r="L7" s="66">
        <v>40028</v>
      </c>
      <c r="M7" s="39">
        <v>44742</v>
      </c>
      <c r="N7" s="61" t="str">
        <f t="shared" si="0"/>
        <v>12 Years, 10 Months, 27 Days</v>
      </c>
      <c r="O7" s="48">
        <v>24</v>
      </c>
      <c r="P7" s="48" t="s">
        <v>4664</v>
      </c>
      <c r="Q7" s="71">
        <v>1714072661</v>
      </c>
      <c r="R7" s="126" t="s">
        <v>4710</v>
      </c>
      <c r="S7" s="375">
        <v>12.1</v>
      </c>
      <c r="T7" s="375" t="str">
        <f t="shared" si="1"/>
        <v>C</v>
      </c>
      <c r="U7" s="409" t="s">
        <v>6837</v>
      </c>
      <c r="V7" s="376"/>
    </row>
    <row r="8" spans="2:22" s="18" customFormat="1" ht="18" customHeight="1" x14ac:dyDescent="0.2">
      <c r="B8" s="34">
        <v>7</v>
      </c>
      <c r="C8" s="35" t="s">
        <v>2370</v>
      </c>
      <c r="D8" s="129" t="s">
        <v>2371</v>
      </c>
      <c r="E8" s="129" t="s">
        <v>2372</v>
      </c>
      <c r="F8" s="20" t="s">
        <v>99</v>
      </c>
      <c r="G8" s="20" t="s">
        <v>100</v>
      </c>
      <c r="H8" s="20" t="s">
        <v>13</v>
      </c>
      <c r="I8" s="20" t="s">
        <v>22</v>
      </c>
      <c r="J8" s="174">
        <v>8</v>
      </c>
      <c r="K8" s="246">
        <v>18012</v>
      </c>
      <c r="L8" s="44">
        <v>39580</v>
      </c>
      <c r="M8" s="39">
        <v>44742</v>
      </c>
      <c r="N8" s="40" t="str">
        <f t="shared" si="0"/>
        <v>14 Years, 1 Months, 18 Days</v>
      </c>
      <c r="O8" s="20">
        <v>25</v>
      </c>
      <c r="P8" s="20" t="s">
        <v>5553</v>
      </c>
      <c r="Q8" s="42">
        <v>1731512203</v>
      </c>
      <c r="R8" s="58" t="s">
        <v>2373</v>
      </c>
      <c r="S8" s="375">
        <v>14.1</v>
      </c>
      <c r="T8" s="375" t="str">
        <f t="shared" si="1"/>
        <v>C</v>
      </c>
      <c r="U8" s="409">
        <v>60</v>
      </c>
      <c r="V8" s="416" t="s">
        <v>6839</v>
      </c>
    </row>
    <row r="9" spans="2:22" s="18" customFormat="1" ht="18" customHeight="1" x14ac:dyDescent="0.2">
      <c r="B9" s="34">
        <v>8</v>
      </c>
      <c r="C9" s="56" t="s">
        <v>5994</v>
      </c>
      <c r="D9" s="99" t="s">
        <v>5995</v>
      </c>
      <c r="E9" s="34"/>
      <c r="F9" s="34" t="s">
        <v>714</v>
      </c>
      <c r="G9" s="34" t="s">
        <v>715</v>
      </c>
      <c r="H9" s="34" t="s">
        <v>13</v>
      </c>
      <c r="I9" s="34" t="s">
        <v>22</v>
      </c>
      <c r="J9" s="176">
        <v>8</v>
      </c>
      <c r="K9" s="246">
        <v>18027</v>
      </c>
      <c r="L9" s="54">
        <v>39521</v>
      </c>
      <c r="M9" s="89">
        <v>44742</v>
      </c>
      <c r="N9" s="40" t="str">
        <f t="shared" si="0"/>
        <v>14 Years, 3 Months, 16 Days</v>
      </c>
      <c r="O9" s="34">
        <v>30</v>
      </c>
      <c r="P9" s="34">
        <v>50</v>
      </c>
      <c r="Q9" s="100">
        <v>1918872519</v>
      </c>
      <c r="R9" s="126" t="s">
        <v>1321</v>
      </c>
      <c r="S9" s="375">
        <v>14.3</v>
      </c>
      <c r="T9" s="375" t="str">
        <f t="shared" si="1"/>
        <v>C</v>
      </c>
      <c r="U9" s="409">
        <v>58</v>
      </c>
      <c r="V9" s="416" t="s">
        <v>6840</v>
      </c>
    </row>
    <row r="10" spans="2:22" s="18" customFormat="1" ht="18" customHeight="1" x14ac:dyDescent="0.2">
      <c r="B10" s="34">
        <v>9</v>
      </c>
      <c r="C10" s="35" t="s">
        <v>509</v>
      </c>
      <c r="D10" s="128" t="s">
        <v>510</v>
      </c>
      <c r="E10" s="20" t="s">
        <v>511</v>
      </c>
      <c r="F10" s="20" t="s">
        <v>47</v>
      </c>
      <c r="G10" s="20" t="s">
        <v>48</v>
      </c>
      <c r="H10" s="20" t="s">
        <v>13</v>
      </c>
      <c r="I10" s="20" t="s">
        <v>22</v>
      </c>
      <c r="J10" s="175">
        <v>8</v>
      </c>
      <c r="K10" s="246">
        <v>18046</v>
      </c>
      <c r="L10" s="44">
        <v>40045</v>
      </c>
      <c r="M10" s="39">
        <v>44742</v>
      </c>
      <c r="N10" s="40" t="str">
        <f t="shared" si="0"/>
        <v>12 Years, 10 Months, 10 Days</v>
      </c>
      <c r="O10" s="20">
        <v>26</v>
      </c>
      <c r="P10" s="20" t="s">
        <v>5580</v>
      </c>
      <c r="Q10" s="42">
        <v>1732485060</v>
      </c>
      <c r="R10" s="58" t="s">
        <v>512</v>
      </c>
      <c r="S10" s="375">
        <v>12.1</v>
      </c>
      <c r="T10" s="375" t="str">
        <f t="shared" si="1"/>
        <v>C</v>
      </c>
      <c r="U10" s="409">
        <v>58</v>
      </c>
      <c r="V10" s="416" t="s">
        <v>6840</v>
      </c>
    </row>
    <row r="11" spans="2:22" s="18" customFormat="1" ht="18" customHeight="1" x14ac:dyDescent="0.2">
      <c r="B11" s="34">
        <v>10</v>
      </c>
      <c r="C11" s="35" t="s">
        <v>1034</v>
      </c>
      <c r="D11" s="129" t="s">
        <v>1035</v>
      </c>
      <c r="E11" s="130" t="s">
        <v>1031</v>
      </c>
      <c r="F11" s="20" t="s">
        <v>384</v>
      </c>
      <c r="G11" s="20" t="s">
        <v>385</v>
      </c>
      <c r="H11" s="20" t="s">
        <v>13</v>
      </c>
      <c r="I11" s="20" t="s">
        <v>22</v>
      </c>
      <c r="J11" s="174">
        <v>8</v>
      </c>
      <c r="K11" s="246">
        <v>18129</v>
      </c>
      <c r="L11" s="270">
        <v>39607</v>
      </c>
      <c r="M11" s="39">
        <v>44742</v>
      </c>
      <c r="N11" s="40" t="str">
        <f t="shared" si="0"/>
        <v>14 Years, 0 Months, 22 Days</v>
      </c>
      <c r="O11" s="20">
        <v>27</v>
      </c>
      <c r="P11" s="20" t="s">
        <v>5580</v>
      </c>
      <c r="Q11" s="42">
        <v>1717107715</v>
      </c>
      <c r="R11" s="58" t="s">
        <v>1037</v>
      </c>
      <c r="S11" s="375">
        <v>14</v>
      </c>
      <c r="T11" s="375" t="str">
        <f t="shared" si="1"/>
        <v>C</v>
      </c>
      <c r="U11" s="409">
        <v>57</v>
      </c>
      <c r="V11" s="416" t="s">
        <v>6844</v>
      </c>
    </row>
    <row r="12" spans="2:22" s="18" customFormat="1" ht="18" customHeight="1" x14ac:dyDescent="0.2">
      <c r="B12" s="34">
        <v>11</v>
      </c>
      <c r="C12" s="35" t="s">
        <v>473</v>
      </c>
      <c r="D12" s="43" t="s">
        <v>474</v>
      </c>
      <c r="E12" s="20" t="s">
        <v>475</v>
      </c>
      <c r="F12" s="20" t="s">
        <v>47</v>
      </c>
      <c r="G12" s="20" t="s">
        <v>48</v>
      </c>
      <c r="H12" s="20" t="s">
        <v>13</v>
      </c>
      <c r="I12" s="20" t="s">
        <v>22</v>
      </c>
      <c r="J12" s="175">
        <v>8</v>
      </c>
      <c r="K12" s="246">
        <v>18044</v>
      </c>
      <c r="L12" s="44">
        <v>39751</v>
      </c>
      <c r="M12" s="39">
        <v>44742</v>
      </c>
      <c r="N12" s="40" t="str">
        <f t="shared" si="0"/>
        <v>13 Years, 8 Months, 0 Days</v>
      </c>
      <c r="O12" s="20">
        <v>25</v>
      </c>
      <c r="P12" s="20" t="s">
        <v>5580</v>
      </c>
      <c r="Q12" s="42">
        <v>1717112532</v>
      </c>
      <c r="R12" s="58" t="s">
        <v>476</v>
      </c>
      <c r="S12" s="375">
        <v>13.8</v>
      </c>
      <c r="T12" s="375" t="str">
        <f t="shared" si="1"/>
        <v>C</v>
      </c>
      <c r="U12" s="409">
        <v>56</v>
      </c>
      <c r="V12" s="416" t="s">
        <v>6843</v>
      </c>
    </row>
    <row r="13" spans="2:22" s="18" customFormat="1" ht="18" customHeight="1" x14ac:dyDescent="0.2">
      <c r="B13" s="34">
        <v>12</v>
      </c>
      <c r="C13" s="35" t="s">
        <v>2379</v>
      </c>
      <c r="D13" s="129" t="s">
        <v>2380</v>
      </c>
      <c r="E13" s="130" t="s">
        <v>2381</v>
      </c>
      <c r="F13" s="20" t="s">
        <v>99</v>
      </c>
      <c r="G13" s="20" t="s">
        <v>100</v>
      </c>
      <c r="H13" s="20" t="s">
        <v>13</v>
      </c>
      <c r="I13" s="20" t="s">
        <v>22</v>
      </c>
      <c r="J13" s="174">
        <v>8</v>
      </c>
      <c r="K13" s="246">
        <v>18013</v>
      </c>
      <c r="L13" s="44">
        <v>39866</v>
      </c>
      <c r="M13" s="39">
        <v>44742</v>
      </c>
      <c r="N13" s="40" t="str">
        <f t="shared" si="0"/>
        <v>13 Years, 4 Months, 8 Days</v>
      </c>
      <c r="O13" s="20">
        <v>26</v>
      </c>
      <c r="P13" s="20" t="s">
        <v>5563</v>
      </c>
      <c r="Q13" s="42" t="s">
        <v>2382</v>
      </c>
      <c r="R13" s="58" t="s">
        <v>2383</v>
      </c>
      <c r="S13" s="375">
        <v>13.4</v>
      </c>
      <c r="T13" s="375" t="str">
        <f t="shared" si="1"/>
        <v>C</v>
      </c>
      <c r="U13" s="409">
        <v>53</v>
      </c>
      <c r="V13" s="376"/>
    </row>
    <row r="14" spans="2:22" s="18" customFormat="1" ht="18" customHeight="1" x14ac:dyDescent="0.2">
      <c r="B14" s="34">
        <v>13</v>
      </c>
      <c r="C14" s="35" t="s">
        <v>1317</v>
      </c>
      <c r="D14" s="43" t="s">
        <v>1318</v>
      </c>
      <c r="E14" s="20" t="s">
        <v>1319</v>
      </c>
      <c r="F14" s="20" t="s">
        <v>714</v>
      </c>
      <c r="G14" s="20" t="s">
        <v>715</v>
      </c>
      <c r="H14" s="20" t="s">
        <v>13</v>
      </c>
      <c r="I14" s="20" t="s">
        <v>22</v>
      </c>
      <c r="J14" s="174">
        <v>8</v>
      </c>
      <c r="K14" s="246">
        <v>18026</v>
      </c>
      <c r="L14" s="44">
        <v>40074</v>
      </c>
      <c r="M14" s="39">
        <v>44742</v>
      </c>
      <c r="N14" s="40" t="str">
        <f t="shared" si="0"/>
        <v>12 Years, 9 Months, 12 Days</v>
      </c>
      <c r="O14" s="20">
        <v>24</v>
      </c>
      <c r="P14" s="20" t="s">
        <v>5537</v>
      </c>
      <c r="Q14" s="42" t="s">
        <v>1320</v>
      </c>
      <c r="R14" s="58" t="s">
        <v>1321</v>
      </c>
      <c r="S14" s="375">
        <v>12.9</v>
      </c>
      <c r="T14" s="375" t="str">
        <f t="shared" si="1"/>
        <v>C</v>
      </c>
      <c r="U14" s="409">
        <v>52</v>
      </c>
      <c r="V14" s="376"/>
    </row>
    <row r="15" spans="2:22" s="18" customFormat="1" ht="18" customHeight="1" x14ac:dyDescent="0.2">
      <c r="B15" s="34">
        <v>14</v>
      </c>
      <c r="C15" s="35" t="s">
        <v>269</v>
      </c>
      <c r="D15" s="43" t="s">
        <v>270</v>
      </c>
      <c r="E15" s="20" t="s">
        <v>271</v>
      </c>
      <c r="F15" s="20" t="s">
        <v>2622</v>
      </c>
      <c r="G15" s="20" t="s">
        <v>272</v>
      </c>
      <c r="H15" s="20" t="s">
        <v>13</v>
      </c>
      <c r="I15" s="20" t="s">
        <v>22</v>
      </c>
      <c r="J15" s="174">
        <v>8</v>
      </c>
      <c r="K15" s="246">
        <v>18016</v>
      </c>
      <c r="L15" s="44">
        <v>40437</v>
      </c>
      <c r="M15" s="39">
        <v>44742</v>
      </c>
      <c r="N15" s="40" t="str">
        <f t="shared" si="0"/>
        <v>11 Years, 9 Months, 14 Days</v>
      </c>
      <c r="O15" s="20">
        <v>28</v>
      </c>
      <c r="P15" s="20" t="s">
        <v>5604</v>
      </c>
      <c r="Q15" s="47">
        <v>1552496088</v>
      </c>
      <c r="R15" s="58" t="s">
        <v>273</v>
      </c>
      <c r="S15" s="375">
        <v>11.9</v>
      </c>
      <c r="T15" s="375" t="str">
        <f t="shared" si="1"/>
        <v>B</v>
      </c>
      <c r="U15" s="409">
        <v>56</v>
      </c>
      <c r="V15" s="416" t="s">
        <v>6840</v>
      </c>
    </row>
    <row r="16" spans="2:22" s="18" customFormat="1" ht="18" customHeight="1" x14ac:dyDescent="0.2">
      <c r="B16" s="34">
        <v>15</v>
      </c>
      <c r="C16" s="35" t="s">
        <v>2076</v>
      </c>
      <c r="D16" s="133" t="s">
        <v>2077</v>
      </c>
      <c r="E16" s="20" t="s">
        <v>2078</v>
      </c>
      <c r="F16" s="20" t="s">
        <v>3368</v>
      </c>
      <c r="G16" s="20" t="s">
        <v>29</v>
      </c>
      <c r="H16" s="20" t="s">
        <v>13</v>
      </c>
      <c r="I16" s="20" t="s">
        <v>22</v>
      </c>
      <c r="J16" s="174">
        <v>8</v>
      </c>
      <c r="K16" s="246">
        <v>18037</v>
      </c>
      <c r="L16" s="44">
        <v>39335</v>
      </c>
      <c r="M16" s="39">
        <v>44742</v>
      </c>
      <c r="N16" s="40" t="str">
        <f t="shared" si="0"/>
        <v>14 Years, 9 Months, 20 Days</v>
      </c>
      <c r="O16" s="20">
        <v>28</v>
      </c>
      <c r="P16" s="20" t="s">
        <v>5604</v>
      </c>
      <c r="Q16" s="42" t="s">
        <v>2079</v>
      </c>
      <c r="R16" s="58" t="s">
        <v>2080</v>
      </c>
      <c r="S16" s="375">
        <v>14.9</v>
      </c>
      <c r="T16" s="375" t="str">
        <f t="shared" si="1"/>
        <v>C</v>
      </c>
      <c r="U16" s="409">
        <v>52</v>
      </c>
      <c r="V16" s="376"/>
    </row>
    <row r="17" spans="2:22" s="18" customFormat="1" ht="18" customHeight="1" x14ac:dyDescent="0.2">
      <c r="B17" s="34">
        <v>16</v>
      </c>
      <c r="C17" s="78" t="s">
        <v>5059</v>
      </c>
      <c r="D17" s="59" t="s">
        <v>5060</v>
      </c>
      <c r="E17" s="60" t="s">
        <v>2895</v>
      </c>
      <c r="F17" s="20" t="s">
        <v>12</v>
      </c>
      <c r="G17" s="60" t="s">
        <v>2351</v>
      </c>
      <c r="H17" s="77" t="s">
        <v>13</v>
      </c>
      <c r="I17" s="60" t="s">
        <v>14</v>
      </c>
      <c r="J17" s="174">
        <v>8</v>
      </c>
      <c r="K17" s="246">
        <v>18101</v>
      </c>
      <c r="L17" s="45">
        <v>40616</v>
      </c>
      <c r="M17" s="39">
        <v>44742</v>
      </c>
      <c r="N17" s="61" t="str">
        <f t="shared" si="0"/>
        <v>11 Years, 3 Months, 16 Days</v>
      </c>
      <c r="O17" s="48">
        <v>22</v>
      </c>
      <c r="P17" s="48" t="s">
        <v>4598</v>
      </c>
      <c r="Q17" s="79">
        <v>1556339477</v>
      </c>
      <c r="R17" s="126" t="s">
        <v>5061</v>
      </c>
      <c r="S17" s="377">
        <v>11.3</v>
      </c>
      <c r="T17" s="375" t="str">
        <f t="shared" si="1"/>
        <v>B</v>
      </c>
      <c r="U17" s="409">
        <v>54</v>
      </c>
      <c r="V17" s="417" t="s">
        <v>6844</v>
      </c>
    </row>
    <row r="18" spans="2:22" s="18" customFormat="1" ht="18" customHeight="1" x14ac:dyDescent="0.2">
      <c r="B18" s="34">
        <v>17</v>
      </c>
      <c r="C18" s="78" t="s">
        <v>4990</v>
      </c>
      <c r="D18" s="59" t="s">
        <v>4991</v>
      </c>
      <c r="E18" s="60" t="s">
        <v>2973</v>
      </c>
      <c r="F18" s="60" t="s">
        <v>12</v>
      </c>
      <c r="G18" s="60" t="s">
        <v>2351</v>
      </c>
      <c r="H18" s="60" t="s">
        <v>13</v>
      </c>
      <c r="I18" s="60" t="s">
        <v>14</v>
      </c>
      <c r="J18" s="174">
        <v>8</v>
      </c>
      <c r="K18" s="246">
        <v>18099</v>
      </c>
      <c r="L18" s="45">
        <v>39927</v>
      </c>
      <c r="M18" s="39">
        <v>44742</v>
      </c>
      <c r="N18" s="61" t="str">
        <f t="shared" si="0"/>
        <v>13 Years, 2 Months, 6 Days</v>
      </c>
      <c r="O18" s="48">
        <v>24</v>
      </c>
      <c r="P18" s="48" t="s">
        <v>4992</v>
      </c>
      <c r="Q18" s="79">
        <v>1913854797</v>
      </c>
      <c r="R18" s="126" t="s">
        <v>4993</v>
      </c>
      <c r="S18" s="377">
        <v>13.2</v>
      </c>
      <c r="T18" s="375" t="str">
        <f t="shared" si="1"/>
        <v>C</v>
      </c>
      <c r="U18" s="409">
        <v>52</v>
      </c>
      <c r="V18" s="377"/>
    </row>
    <row r="19" spans="2:22" s="18" customFormat="1" ht="18" customHeight="1" x14ac:dyDescent="0.2">
      <c r="B19" s="34">
        <v>18</v>
      </c>
      <c r="C19" s="35" t="s">
        <v>3318</v>
      </c>
      <c r="D19" s="43" t="s">
        <v>3319</v>
      </c>
      <c r="E19" s="20" t="s">
        <v>3320</v>
      </c>
      <c r="F19" s="20" t="s">
        <v>2622</v>
      </c>
      <c r="G19" s="20" t="s">
        <v>272</v>
      </c>
      <c r="H19" s="20" t="s">
        <v>13</v>
      </c>
      <c r="I19" s="20" t="s">
        <v>22</v>
      </c>
      <c r="J19" s="174">
        <v>8</v>
      </c>
      <c r="K19" s="246">
        <v>18018</v>
      </c>
      <c r="L19" s="44">
        <v>40537</v>
      </c>
      <c r="M19" s="39">
        <v>44742</v>
      </c>
      <c r="N19" s="40" t="str">
        <f t="shared" si="0"/>
        <v>11 Years, 6 Months, 5 Days</v>
      </c>
      <c r="O19" s="20">
        <v>28</v>
      </c>
      <c r="P19" s="20" t="s">
        <v>5614</v>
      </c>
      <c r="Q19" s="42">
        <v>1710848358</v>
      </c>
      <c r="R19" s="58" t="s">
        <v>3322</v>
      </c>
      <c r="S19" s="375">
        <v>11.6</v>
      </c>
      <c r="T19" s="375" t="str">
        <f t="shared" si="1"/>
        <v>B</v>
      </c>
      <c r="U19" s="409">
        <v>52</v>
      </c>
      <c r="V19" s="416" t="s">
        <v>6843</v>
      </c>
    </row>
    <row r="20" spans="2:22" s="18" customFormat="1" ht="18" customHeight="1" x14ac:dyDescent="0.2">
      <c r="B20" s="34">
        <v>19</v>
      </c>
      <c r="C20" s="78" t="s">
        <v>5124</v>
      </c>
      <c r="D20" s="59" t="s">
        <v>5125</v>
      </c>
      <c r="E20" s="48" t="s">
        <v>5738</v>
      </c>
      <c r="F20" s="20" t="s">
        <v>12</v>
      </c>
      <c r="G20" s="60" t="s">
        <v>2351</v>
      </c>
      <c r="H20" s="77" t="s">
        <v>13</v>
      </c>
      <c r="I20" s="60" t="s">
        <v>14</v>
      </c>
      <c r="J20" s="174">
        <v>8</v>
      </c>
      <c r="K20" s="246">
        <v>18103</v>
      </c>
      <c r="L20" s="45">
        <v>40540</v>
      </c>
      <c r="M20" s="39">
        <v>44742</v>
      </c>
      <c r="N20" s="61" t="str">
        <f t="shared" si="0"/>
        <v>11 Years, 6 Months, 2 Days</v>
      </c>
      <c r="O20" s="48">
        <v>28</v>
      </c>
      <c r="P20" s="48" t="s">
        <v>5126</v>
      </c>
      <c r="Q20" s="79">
        <v>1911279353</v>
      </c>
      <c r="R20" s="126" t="s">
        <v>5127</v>
      </c>
      <c r="S20" s="377">
        <v>11.6</v>
      </c>
      <c r="T20" s="375" t="str">
        <f t="shared" si="1"/>
        <v>B</v>
      </c>
      <c r="U20" s="409">
        <v>52</v>
      </c>
      <c r="V20" s="417" t="s">
        <v>6843</v>
      </c>
    </row>
    <row r="21" spans="2:22" s="18" customFormat="1" ht="18" customHeight="1" x14ac:dyDescent="0.2">
      <c r="B21" s="34">
        <v>20</v>
      </c>
      <c r="C21" s="35" t="s">
        <v>1202</v>
      </c>
      <c r="D21" s="36" t="s">
        <v>5519</v>
      </c>
      <c r="E21" s="20" t="s">
        <v>4508</v>
      </c>
      <c r="F21" s="20" t="s">
        <v>12</v>
      </c>
      <c r="G21" s="20" t="s">
        <v>2351</v>
      </c>
      <c r="H21" s="20" t="s">
        <v>13</v>
      </c>
      <c r="I21" s="20" t="s">
        <v>14</v>
      </c>
      <c r="J21" s="174">
        <v>8</v>
      </c>
      <c r="K21" s="246">
        <v>18052</v>
      </c>
      <c r="L21" s="44">
        <v>41113</v>
      </c>
      <c r="M21" s="39">
        <v>44742</v>
      </c>
      <c r="N21" s="40" t="str">
        <f t="shared" si="0"/>
        <v>9 Years, 11 Months, 7 Days</v>
      </c>
      <c r="O21" s="20">
        <v>23</v>
      </c>
      <c r="P21" s="20" t="s">
        <v>5531</v>
      </c>
      <c r="Q21" s="42" t="s">
        <v>1203</v>
      </c>
      <c r="R21" s="58" t="s">
        <v>1204</v>
      </c>
      <c r="S21" s="375">
        <v>9.11</v>
      </c>
      <c r="T21" s="375" t="str">
        <f t="shared" si="1"/>
        <v>A</v>
      </c>
      <c r="U21" s="409" t="s">
        <v>6837</v>
      </c>
      <c r="V21" s="376"/>
    </row>
    <row r="22" spans="2:22" s="18" customFormat="1" ht="18" customHeight="1" x14ac:dyDescent="0.2">
      <c r="B22" s="34">
        <v>21</v>
      </c>
      <c r="C22" s="81" t="s">
        <v>5497</v>
      </c>
      <c r="D22" s="43" t="s">
        <v>5982</v>
      </c>
      <c r="E22" s="48" t="s">
        <v>5983</v>
      </c>
      <c r="F22" s="20" t="s">
        <v>2622</v>
      </c>
      <c r="G22" s="48" t="s">
        <v>272</v>
      </c>
      <c r="H22" s="144" t="s">
        <v>13</v>
      </c>
      <c r="I22" s="48" t="s">
        <v>22</v>
      </c>
      <c r="J22" s="174">
        <v>8</v>
      </c>
      <c r="K22" s="246">
        <v>18020</v>
      </c>
      <c r="L22" s="45">
        <v>41202</v>
      </c>
      <c r="M22" s="89">
        <v>44742</v>
      </c>
      <c r="N22" s="61" t="str">
        <f t="shared" si="0"/>
        <v>9 Years, 8 Months, 10 Days</v>
      </c>
      <c r="O22" s="48">
        <v>32</v>
      </c>
      <c r="P22" s="48" t="s">
        <v>4598</v>
      </c>
      <c r="Q22" s="116">
        <v>1724107311</v>
      </c>
      <c r="R22" s="157" t="s">
        <v>5498</v>
      </c>
      <c r="S22" s="375">
        <v>9.8000000000000007</v>
      </c>
      <c r="T22" s="375" t="str">
        <f t="shared" si="1"/>
        <v>A</v>
      </c>
      <c r="U22" s="409">
        <v>49</v>
      </c>
      <c r="V22" s="416" t="s">
        <v>6839</v>
      </c>
    </row>
    <row r="23" spans="2:22" s="18" customFormat="1" ht="18" customHeight="1" x14ac:dyDescent="0.2">
      <c r="B23" s="34">
        <v>22</v>
      </c>
      <c r="C23" s="35" t="s">
        <v>2885</v>
      </c>
      <c r="D23" s="36" t="s">
        <v>2886</v>
      </c>
      <c r="E23" s="20" t="s">
        <v>2350</v>
      </c>
      <c r="F23" s="20" t="s">
        <v>12</v>
      </c>
      <c r="G23" s="20" t="s">
        <v>2351</v>
      </c>
      <c r="H23" s="20" t="s">
        <v>13</v>
      </c>
      <c r="I23" s="20" t="s">
        <v>14</v>
      </c>
      <c r="J23" s="174">
        <v>8</v>
      </c>
      <c r="K23" s="246">
        <v>18063</v>
      </c>
      <c r="L23" s="44">
        <v>40714</v>
      </c>
      <c r="M23" s="39">
        <v>44742</v>
      </c>
      <c r="N23" s="40" t="str">
        <f t="shared" si="0"/>
        <v>11 Years, 0 Months, 10 Days</v>
      </c>
      <c r="O23" s="20">
        <v>24</v>
      </c>
      <c r="P23" s="20" t="s">
        <v>5633</v>
      </c>
      <c r="Q23" s="42" t="s">
        <v>2887</v>
      </c>
      <c r="R23" s="58" t="s">
        <v>2888</v>
      </c>
      <c r="S23" s="375">
        <v>11</v>
      </c>
      <c r="T23" s="375" t="str">
        <f t="shared" si="1"/>
        <v>B</v>
      </c>
      <c r="U23" s="409">
        <v>50</v>
      </c>
      <c r="V23" s="376"/>
    </row>
    <row r="24" spans="2:22" s="18" customFormat="1" ht="18" customHeight="1" x14ac:dyDescent="0.2">
      <c r="B24" s="34">
        <v>23</v>
      </c>
      <c r="C24" s="182" t="s">
        <v>6746</v>
      </c>
      <c r="D24" s="51" t="s">
        <v>6747</v>
      </c>
      <c r="E24" s="51" t="s">
        <v>6748</v>
      </c>
      <c r="F24" s="20" t="s">
        <v>3368</v>
      </c>
      <c r="G24" s="51" t="s">
        <v>29</v>
      </c>
      <c r="H24" s="51" t="s">
        <v>13</v>
      </c>
      <c r="I24" s="51" t="s">
        <v>22</v>
      </c>
      <c r="J24" s="128">
        <v>8</v>
      </c>
      <c r="K24" s="246">
        <v>18042</v>
      </c>
      <c r="L24" s="183">
        <v>39324</v>
      </c>
      <c r="M24" s="127">
        <v>44742</v>
      </c>
      <c r="N24" s="61" t="str">
        <f t="shared" si="0"/>
        <v>14 Years, 10 Months, 0 Days</v>
      </c>
      <c r="O24" s="34">
        <v>26</v>
      </c>
      <c r="P24" s="143">
        <v>20</v>
      </c>
      <c r="Q24" s="51">
        <v>1716839861</v>
      </c>
      <c r="R24" s="182" t="s">
        <v>6749</v>
      </c>
      <c r="S24" s="375">
        <v>14.1</v>
      </c>
      <c r="T24" s="375" t="str">
        <f t="shared" si="1"/>
        <v>C</v>
      </c>
      <c r="U24" s="409">
        <v>51</v>
      </c>
      <c r="V24" s="376"/>
    </row>
    <row r="25" spans="2:22" s="18" customFormat="1" ht="18" customHeight="1" x14ac:dyDescent="0.2">
      <c r="B25" s="34">
        <v>24</v>
      </c>
      <c r="C25" s="63" t="s">
        <v>4065</v>
      </c>
      <c r="D25" s="64" t="s">
        <v>4066</v>
      </c>
      <c r="E25" s="65" t="s">
        <v>1958</v>
      </c>
      <c r="F25" s="65" t="s">
        <v>12</v>
      </c>
      <c r="G25" s="48" t="s">
        <v>2351</v>
      </c>
      <c r="H25" s="48" t="s">
        <v>13</v>
      </c>
      <c r="I25" s="48" t="s">
        <v>14</v>
      </c>
      <c r="J25" s="174">
        <v>8</v>
      </c>
      <c r="K25" s="246">
        <v>18076</v>
      </c>
      <c r="L25" s="66">
        <v>40186</v>
      </c>
      <c r="M25" s="39">
        <v>44742</v>
      </c>
      <c r="N25" s="61" t="str">
        <f t="shared" si="0"/>
        <v>12 Years, 5 Months, 22 Days</v>
      </c>
      <c r="O25" s="48">
        <v>26</v>
      </c>
      <c r="P25" s="48" t="s">
        <v>3846</v>
      </c>
      <c r="Q25" s="71">
        <v>1314098650</v>
      </c>
      <c r="R25" s="126" t="s">
        <v>4067</v>
      </c>
      <c r="S25" s="375">
        <v>12.5</v>
      </c>
      <c r="T25" s="375" t="str">
        <f t="shared" si="1"/>
        <v>C</v>
      </c>
      <c r="U25" s="409">
        <v>49</v>
      </c>
      <c r="V25" s="376"/>
    </row>
    <row r="26" spans="2:22" s="18" customFormat="1" ht="18" customHeight="1" x14ac:dyDescent="0.2">
      <c r="B26" s="34">
        <v>25</v>
      </c>
      <c r="C26" s="35" t="s">
        <v>1684</v>
      </c>
      <c r="D26" s="131">
        <v>1701001105168</v>
      </c>
      <c r="E26" s="132">
        <v>2240</v>
      </c>
      <c r="F26" s="20" t="s">
        <v>522</v>
      </c>
      <c r="G26" s="20" t="s">
        <v>523</v>
      </c>
      <c r="H26" s="20" t="s">
        <v>13</v>
      </c>
      <c r="I26" s="20" t="s">
        <v>22</v>
      </c>
      <c r="J26" s="174">
        <v>8</v>
      </c>
      <c r="K26" s="246">
        <v>18015</v>
      </c>
      <c r="L26" s="44">
        <v>38519</v>
      </c>
      <c r="M26" s="39">
        <v>44742</v>
      </c>
      <c r="N26" s="40" t="str">
        <f t="shared" si="0"/>
        <v>17 Years, 0 Months, 14 Days</v>
      </c>
      <c r="O26" s="20">
        <v>25</v>
      </c>
      <c r="P26" s="20" t="s">
        <v>5580</v>
      </c>
      <c r="Q26" s="47" t="s">
        <v>5712</v>
      </c>
      <c r="R26" s="58" t="s">
        <v>1526</v>
      </c>
      <c r="S26" s="375">
        <v>17</v>
      </c>
      <c r="T26" s="375" t="str">
        <f t="shared" si="1"/>
        <v>C</v>
      </c>
      <c r="U26" s="409">
        <v>47</v>
      </c>
      <c r="V26" s="376"/>
    </row>
    <row r="27" spans="2:22" s="18" customFormat="1" ht="18" customHeight="1" x14ac:dyDescent="0.2">
      <c r="B27" s="34">
        <v>26</v>
      </c>
      <c r="C27" s="145" t="s">
        <v>6003</v>
      </c>
      <c r="D27" s="99" t="s">
        <v>6004</v>
      </c>
      <c r="E27" s="34"/>
      <c r="F27" s="34" t="s">
        <v>429</v>
      </c>
      <c r="G27" s="34" t="s">
        <v>430</v>
      </c>
      <c r="H27" s="34" t="s">
        <v>13</v>
      </c>
      <c r="I27" s="34" t="s">
        <v>22</v>
      </c>
      <c r="J27" s="176">
        <v>8</v>
      </c>
      <c r="K27" s="246">
        <v>18025</v>
      </c>
      <c r="L27" s="54">
        <v>40178</v>
      </c>
      <c r="M27" s="89">
        <v>44742</v>
      </c>
      <c r="N27" s="40" t="str">
        <f t="shared" si="0"/>
        <v>12 Years, 5 Months, 30 Days</v>
      </c>
      <c r="O27" s="34">
        <v>22</v>
      </c>
      <c r="P27" s="34">
        <v>34</v>
      </c>
      <c r="Q27" s="100">
        <v>1717666803</v>
      </c>
      <c r="R27" s="126" t="s">
        <v>6005</v>
      </c>
      <c r="S27" s="375">
        <v>12.5</v>
      </c>
      <c r="T27" s="375" t="str">
        <f t="shared" si="1"/>
        <v>C</v>
      </c>
      <c r="U27" s="409">
        <v>47</v>
      </c>
      <c r="V27" s="376"/>
    </row>
    <row r="28" spans="2:22" s="18" customFormat="1" ht="18" customHeight="1" x14ac:dyDescent="0.2">
      <c r="B28" s="34">
        <v>27</v>
      </c>
      <c r="C28" s="35" t="s">
        <v>1038</v>
      </c>
      <c r="D28" s="129" t="s">
        <v>1039</v>
      </c>
      <c r="E28" s="130" t="s">
        <v>1031</v>
      </c>
      <c r="F28" s="20" t="s">
        <v>384</v>
      </c>
      <c r="G28" s="20" t="s">
        <v>385</v>
      </c>
      <c r="H28" s="20" t="s">
        <v>13</v>
      </c>
      <c r="I28" s="20" t="s">
        <v>22</v>
      </c>
      <c r="J28" s="174">
        <v>8</v>
      </c>
      <c r="K28" s="246">
        <v>18130</v>
      </c>
      <c r="L28" s="44">
        <v>39685</v>
      </c>
      <c r="M28" s="39">
        <v>44742</v>
      </c>
      <c r="N28" s="40" t="str">
        <f t="shared" si="0"/>
        <v>13 Years, 10 Months, 5 Days</v>
      </c>
      <c r="O28" s="20">
        <v>27</v>
      </c>
      <c r="P28" s="20" t="s">
        <v>5580</v>
      </c>
      <c r="Q28" s="42" t="s">
        <v>1040</v>
      </c>
      <c r="R28" s="58" t="s">
        <v>1041</v>
      </c>
      <c r="S28" s="377">
        <v>13.1</v>
      </c>
      <c r="T28" s="375" t="str">
        <f t="shared" si="1"/>
        <v>C</v>
      </c>
      <c r="U28" s="409">
        <v>46</v>
      </c>
      <c r="V28" s="377"/>
    </row>
    <row r="29" spans="2:22" s="18" customFormat="1" ht="18" customHeight="1" x14ac:dyDescent="0.2">
      <c r="B29" s="34">
        <v>28</v>
      </c>
      <c r="C29" s="56" t="s">
        <v>6011</v>
      </c>
      <c r="D29" s="99" t="s">
        <v>6012</v>
      </c>
      <c r="E29" s="34"/>
      <c r="F29" s="34" t="s">
        <v>5989</v>
      </c>
      <c r="G29" s="34" t="s">
        <v>411</v>
      </c>
      <c r="H29" s="34" t="s">
        <v>13</v>
      </c>
      <c r="I29" s="34" t="s">
        <v>22</v>
      </c>
      <c r="J29" s="176">
        <v>8</v>
      </c>
      <c r="K29" s="246">
        <v>18009</v>
      </c>
      <c r="L29" s="54">
        <v>39051</v>
      </c>
      <c r="M29" s="89">
        <v>44742</v>
      </c>
      <c r="N29" s="40" t="str">
        <f t="shared" si="0"/>
        <v>15 Years, 7 Months, 0 Days</v>
      </c>
      <c r="O29" s="34">
        <v>26</v>
      </c>
      <c r="P29" s="34">
        <v>36</v>
      </c>
      <c r="Q29" s="100">
        <v>1979147511</v>
      </c>
      <c r="R29" s="126" t="s">
        <v>6013</v>
      </c>
      <c r="S29" s="375">
        <v>15.7</v>
      </c>
      <c r="T29" s="375" t="str">
        <f t="shared" si="1"/>
        <v>C</v>
      </c>
      <c r="U29" s="409">
        <v>45</v>
      </c>
      <c r="V29" s="376"/>
    </row>
    <row r="30" spans="2:22" s="18" customFormat="1" ht="18" customHeight="1" x14ac:dyDescent="0.2">
      <c r="B30" s="34">
        <v>29</v>
      </c>
      <c r="C30" s="50" t="s">
        <v>3602</v>
      </c>
      <c r="D30" s="51" t="s">
        <v>3603</v>
      </c>
      <c r="E30" s="34" t="s">
        <v>5510</v>
      </c>
      <c r="F30" s="34" t="s">
        <v>3384</v>
      </c>
      <c r="G30" s="34" t="s">
        <v>3385</v>
      </c>
      <c r="H30" s="34" t="s">
        <v>13</v>
      </c>
      <c r="I30" s="34" t="s">
        <v>22</v>
      </c>
      <c r="J30" s="176">
        <v>8</v>
      </c>
      <c r="K30" s="246">
        <v>18030</v>
      </c>
      <c r="L30" s="54">
        <v>39668</v>
      </c>
      <c r="M30" s="39">
        <v>44742</v>
      </c>
      <c r="N30" s="40" t="str">
        <f t="shared" si="0"/>
        <v>13 Years, 10 Months, 22 Days</v>
      </c>
      <c r="O30" s="34" t="s">
        <v>5851</v>
      </c>
      <c r="P30" s="34" t="s">
        <v>5807</v>
      </c>
      <c r="Q30" s="100">
        <v>1714031493</v>
      </c>
      <c r="R30" s="155" t="s">
        <v>2888</v>
      </c>
      <c r="S30" s="375">
        <v>13.1</v>
      </c>
      <c r="T30" s="375" t="str">
        <f t="shared" si="1"/>
        <v>C</v>
      </c>
      <c r="U30" s="409">
        <v>45</v>
      </c>
      <c r="V30" s="376"/>
    </row>
    <row r="31" spans="2:22" s="18" customFormat="1" ht="18" customHeight="1" x14ac:dyDescent="0.2">
      <c r="B31" s="34">
        <v>30</v>
      </c>
      <c r="C31" s="102" t="s">
        <v>5879</v>
      </c>
      <c r="D31" s="36" t="s">
        <v>5880</v>
      </c>
      <c r="E31" s="36" t="s">
        <v>5881</v>
      </c>
      <c r="F31" s="36" t="s">
        <v>3377</v>
      </c>
      <c r="G31" s="36" t="s">
        <v>3378</v>
      </c>
      <c r="H31" s="36" t="s">
        <v>13</v>
      </c>
      <c r="I31" s="36" t="s">
        <v>22</v>
      </c>
      <c r="J31" s="128">
        <v>8</v>
      </c>
      <c r="K31" s="246">
        <v>18003</v>
      </c>
      <c r="L31" s="307">
        <v>39690</v>
      </c>
      <c r="M31" s="89">
        <v>44742</v>
      </c>
      <c r="N31" s="61" t="str">
        <f t="shared" si="0"/>
        <v>13 Years, 10 Months, 0 Days</v>
      </c>
      <c r="O31" s="36">
        <v>26</v>
      </c>
      <c r="P31" s="36" t="s">
        <v>5618</v>
      </c>
      <c r="Q31" s="47">
        <v>1726011922</v>
      </c>
      <c r="R31" s="102" t="s">
        <v>5882</v>
      </c>
      <c r="S31" s="375">
        <v>13.1</v>
      </c>
      <c r="T31" s="375" t="str">
        <f t="shared" si="1"/>
        <v>C</v>
      </c>
      <c r="U31" s="409">
        <v>44</v>
      </c>
      <c r="V31" s="376"/>
    </row>
    <row r="32" spans="2:22" s="18" customFormat="1" ht="18" customHeight="1" x14ac:dyDescent="0.2">
      <c r="B32" s="34">
        <v>31</v>
      </c>
      <c r="C32" s="56" t="s">
        <v>6059</v>
      </c>
      <c r="D32" s="51" t="s">
        <v>6060</v>
      </c>
      <c r="E32" s="34" t="s">
        <v>6061</v>
      </c>
      <c r="F32" s="34" t="s">
        <v>3377</v>
      </c>
      <c r="G32" s="34" t="s">
        <v>3378</v>
      </c>
      <c r="H32" s="34" t="s">
        <v>13</v>
      </c>
      <c r="I32" s="34" t="s">
        <v>22</v>
      </c>
      <c r="J32" s="176">
        <v>8</v>
      </c>
      <c r="K32" s="246">
        <v>18004</v>
      </c>
      <c r="L32" s="54">
        <v>40444</v>
      </c>
      <c r="M32" s="89">
        <v>44742</v>
      </c>
      <c r="N32" s="40" t="str">
        <f t="shared" si="0"/>
        <v>11 Years, 9 Months, 7 Days</v>
      </c>
      <c r="O32" s="34">
        <v>25</v>
      </c>
      <c r="P32" s="34">
        <v>32</v>
      </c>
      <c r="Q32" s="335">
        <v>8801712080088</v>
      </c>
      <c r="R32" s="126" t="s">
        <v>6062</v>
      </c>
      <c r="S32" s="375">
        <v>11.9</v>
      </c>
      <c r="T32" s="375" t="str">
        <f t="shared" si="1"/>
        <v>B</v>
      </c>
      <c r="U32" s="409">
        <v>48</v>
      </c>
      <c r="V32" s="376"/>
    </row>
    <row r="33" spans="2:22" s="18" customFormat="1" ht="18" customHeight="1" x14ac:dyDescent="0.2">
      <c r="B33" s="34">
        <v>32</v>
      </c>
      <c r="C33" s="35" t="s">
        <v>25</v>
      </c>
      <c r="D33" s="43" t="s">
        <v>26</v>
      </c>
      <c r="E33" s="20" t="s">
        <v>27</v>
      </c>
      <c r="F33" s="20" t="s">
        <v>3368</v>
      </c>
      <c r="G33" s="20" t="s">
        <v>29</v>
      </c>
      <c r="H33" s="20" t="s">
        <v>13</v>
      </c>
      <c r="I33" s="20" t="s">
        <v>22</v>
      </c>
      <c r="J33" s="174">
        <v>8</v>
      </c>
      <c r="K33" s="246">
        <v>18034</v>
      </c>
      <c r="L33" s="44">
        <v>40161</v>
      </c>
      <c r="M33" s="39">
        <v>44742</v>
      </c>
      <c r="N33" s="40" t="str">
        <f t="shared" si="0"/>
        <v>12 Years, 6 Months, 16 Days</v>
      </c>
      <c r="O33" s="20">
        <v>26</v>
      </c>
      <c r="P33" s="20" t="s">
        <v>5537</v>
      </c>
      <c r="Q33" s="47">
        <v>1816322608</v>
      </c>
      <c r="R33" s="58" t="s">
        <v>30</v>
      </c>
      <c r="S33" s="375">
        <v>12.6</v>
      </c>
      <c r="T33" s="375" t="str">
        <f t="shared" si="1"/>
        <v>C</v>
      </c>
      <c r="U33" s="409">
        <v>44</v>
      </c>
      <c r="V33" s="376"/>
    </row>
    <row r="34" spans="2:22" s="18" customFormat="1" ht="18" customHeight="1" x14ac:dyDescent="0.2">
      <c r="B34" s="34">
        <v>33</v>
      </c>
      <c r="C34" s="102" t="s">
        <v>5952</v>
      </c>
      <c r="D34" s="36" t="s">
        <v>5953</v>
      </c>
      <c r="E34" s="36" t="s">
        <v>5954</v>
      </c>
      <c r="F34" s="20" t="s">
        <v>12</v>
      </c>
      <c r="G34" s="36" t="s">
        <v>2351</v>
      </c>
      <c r="H34" s="36" t="s">
        <v>13</v>
      </c>
      <c r="I34" s="36" t="s">
        <v>14</v>
      </c>
      <c r="J34" s="128">
        <v>8</v>
      </c>
      <c r="K34" s="246">
        <v>18112</v>
      </c>
      <c r="L34" s="307">
        <v>40188</v>
      </c>
      <c r="M34" s="39">
        <v>44742</v>
      </c>
      <c r="N34" s="61" t="str">
        <f t="shared" ref="N34:N65" si="2">DATEDIF(L34,M34,"Y") &amp; " Years, "&amp; DATEDIF(L34,M34,"YM") &amp; " Months, "&amp;DATEDIF(L34,M34, "MD") &amp; " Days"</f>
        <v>12 Years, 5 Months, 20 Days</v>
      </c>
      <c r="O34" s="36">
        <v>26</v>
      </c>
      <c r="P34" s="36" t="s">
        <v>5955</v>
      </c>
      <c r="Q34" s="47">
        <v>1913562727</v>
      </c>
      <c r="R34" s="102" t="s">
        <v>5956</v>
      </c>
      <c r="S34" s="375">
        <v>12.5</v>
      </c>
      <c r="T34" s="375" t="str">
        <f t="shared" ref="T34:T65" si="3">IF(S34&lt;=10.5,"A",IF(S34&lt;=12,"B",IF(S34&lt;=17,"C")))</f>
        <v>C</v>
      </c>
      <c r="U34" s="409">
        <v>44</v>
      </c>
      <c r="V34" s="376"/>
    </row>
    <row r="35" spans="2:22" s="18" customFormat="1" ht="18" customHeight="1" x14ac:dyDescent="0.2">
      <c r="B35" s="34">
        <v>34</v>
      </c>
      <c r="C35" s="35" t="s">
        <v>1956</v>
      </c>
      <c r="D35" s="36" t="s">
        <v>1957</v>
      </c>
      <c r="E35" s="20" t="s">
        <v>1958</v>
      </c>
      <c r="F35" s="20" t="s">
        <v>12</v>
      </c>
      <c r="G35" s="20" t="s">
        <v>2351</v>
      </c>
      <c r="H35" s="20" t="s">
        <v>13</v>
      </c>
      <c r="I35" s="20" t="s">
        <v>14</v>
      </c>
      <c r="J35" s="174">
        <v>8</v>
      </c>
      <c r="K35" s="246">
        <v>18055</v>
      </c>
      <c r="L35" s="44">
        <v>39214</v>
      </c>
      <c r="M35" s="39">
        <v>44742</v>
      </c>
      <c r="N35" s="40" t="str">
        <f t="shared" si="2"/>
        <v>15 Years, 1 Months, 18 Days</v>
      </c>
      <c r="O35" s="20">
        <v>23</v>
      </c>
      <c r="P35" s="20" t="s">
        <v>5729</v>
      </c>
      <c r="Q35" s="42" t="s">
        <v>1959</v>
      </c>
      <c r="R35" s="58" t="s">
        <v>1960</v>
      </c>
      <c r="S35" s="375">
        <v>15.1</v>
      </c>
      <c r="T35" s="375" t="str">
        <f t="shared" si="3"/>
        <v>C</v>
      </c>
      <c r="U35" s="409">
        <v>42</v>
      </c>
      <c r="V35" s="376"/>
    </row>
    <row r="36" spans="2:22" s="18" customFormat="1" ht="18" customHeight="1" x14ac:dyDescent="0.2">
      <c r="B36" s="34">
        <v>35</v>
      </c>
      <c r="C36" s="35" t="s">
        <v>2965</v>
      </c>
      <c r="D36" s="36" t="s">
        <v>10</v>
      </c>
      <c r="E36" s="20" t="s">
        <v>11</v>
      </c>
      <c r="F36" s="20" t="s">
        <v>12</v>
      </c>
      <c r="G36" s="20" t="s">
        <v>2351</v>
      </c>
      <c r="H36" s="20" t="s">
        <v>13</v>
      </c>
      <c r="I36" s="20" t="s">
        <v>14</v>
      </c>
      <c r="J36" s="174">
        <v>8</v>
      </c>
      <c r="K36" s="246">
        <v>18066</v>
      </c>
      <c r="L36" s="44">
        <v>40235</v>
      </c>
      <c r="M36" s="39">
        <v>44742</v>
      </c>
      <c r="N36" s="40" t="str">
        <f t="shared" si="2"/>
        <v>12 Years, 4 Months, 4 Days</v>
      </c>
      <c r="O36" s="20">
        <v>36</v>
      </c>
      <c r="P36" s="20" t="s">
        <v>5604</v>
      </c>
      <c r="Q36" s="42" t="s">
        <v>2966</v>
      </c>
      <c r="R36" s="58" t="s">
        <v>15</v>
      </c>
      <c r="S36" s="375">
        <v>12.4</v>
      </c>
      <c r="T36" s="375" t="str">
        <f t="shared" si="3"/>
        <v>C</v>
      </c>
      <c r="U36" s="409">
        <v>42</v>
      </c>
      <c r="V36" s="376"/>
    </row>
    <row r="37" spans="2:22" s="18" customFormat="1" ht="18" customHeight="1" x14ac:dyDescent="0.2">
      <c r="B37" s="34">
        <v>36</v>
      </c>
      <c r="C37" s="35" t="s">
        <v>2002</v>
      </c>
      <c r="D37" s="36" t="s">
        <v>2003</v>
      </c>
      <c r="E37" s="20" t="s">
        <v>2004</v>
      </c>
      <c r="F37" s="20" t="s">
        <v>2005</v>
      </c>
      <c r="G37" s="20" t="s">
        <v>1411</v>
      </c>
      <c r="H37" s="20" t="s">
        <v>13</v>
      </c>
      <c r="I37" s="20" t="s">
        <v>22</v>
      </c>
      <c r="J37" s="174">
        <v>8</v>
      </c>
      <c r="K37" s="246">
        <v>18043</v>
      </c>
      <c r="L37" s="44">
        <v>40517</v>
      </c>
      <c r="M37" s="39">
        <v>44742</v>
      </c>
      <c r="N37" s="40" t="str">
        <f t="shared" si="2"/>
        <v>11 Years, 6 Months, 25 Days</v>
      </c>
      <c r="O37" s="20">
        <v>26</v>
      </c>
      <c r="P37" s="20" t="s">
        <v>5614</v>
      </c>
      <c r="Q37" s="42" t="s">
        <v>2006</v>
      </c>
      <c r="R37" s="58" t="s">
        <v>2007</v>
      </c>
      <c r="S37" s="375">
        <v>11.6</v>
      </c>
      <c r="T37" s="375" t="str">
        <f t="shared" si="3"/>
        <v>B</v>
      </c>
      <c r="U37" s="409">
        <v>48</v>
      </c>
      <c r="V37" s="376"/>
    </row>
    <row r="38" spans="2:22" s="18" customFormat="1" ht="18" customHeight="1" x14ac:dyDescent="0.2">
      <c r="B38" s="34">
        <v>37</v>
      </c>
      <c r="C38" s="50" t="s">
        <v>3600</v>
      </c>
      <c r="D38" s="51" t="s">
        <v>3601</v>
      </c>
      <c r="E38" s="34" t="s">
        <v>5509</v>
      </c>
      <c r="F38" s="34" t="s">
        <v>3384</v>
      </c>
      <c r="G38" s="34" t="s">
        <v>3385</v>
      </c>
      <c r="H38" s="34" t="s">
        <v>13</v>
      </c>
      <c r="I38" s="34" t="s">
        <v>22</v>
      </c>
      <c r="J38" s="176">
        <v>8</v>
      </c>
      <c r="K38" s="246">
        <v>18029</v>
      </c>
      <c r="L38" s="134">
        <v>39901</v>
      </c>
      <c r="M38" s="39">
        <v>44742</v>
      </c>
      <c r="N38" s="40" t="str">
        <f t="shared" si="2"/>
        <v>13 Years, 3 Months, 1 Days</v>
      </c>
      <c r="O38" s="34" t="s">
        <v>5850</v>
      </c>
      <c r="P38" s="34" t="s">
        <v>5807</v>
      </c>
      <c r="Q38" s="100">
        <v>1711356738</v>
      </c>
      <c r="R38" s="155" t="s">
        <v>3426</v>
      </c>
      <c r="S38" s="375">
        <v>13.3</v>
      </c>
      <c r="T38" s="375" t="str">
        <f t="shared" si="3"/>
        <v>C</v>
      </c>
      <c r="U38" s="409">
        <v>41</v>
      </c>
      <c r="V38" s="376"/>
    </row>
    <row r="39" spans="2:22" s="18" customFormat="1" ht="18" customHeight="1" x14ac:dyDescent="0.2">
      <c r="B39" s="34">
        <v>38</v>
      </c>
      <c r="C39" s="63" t="s">
        <v>4057</v>
      </c>
      <c r="D39" s="43" t="s">
        <v>4058</v>
      </c>
      <c r="E39" s="48" t="s">
        <v>2401</v>
      </c>
      <c r="F39" s="48" t="s">
        <v>12</v>
      </c>
      <c r="G39" s="48" t="s">
        <v>2351</v>
      </c>
      <c r="H39" s="48" t="s">
        <v>13</v>
      </c>
      <c r="I39" s="48" t="s">
        <v>14</v>
      </c>
      <c r="J39" s="174">
        <v>8</v>
      </c>
      <c r="K39" s="246">
        <v>18075</v>
      </c>
      <c r="L39" s="66">
        <v>40630</v>
      </c>
      <c r="M39" s="39">
        <v>44742</v>
      </c>
      <c r="N39" s="61" t="str">
        <f t="shared" si="2"/>
        <v>11 Years, 3 Months, 2 Days</v>
      </c>
      <c r="O39" s="48">
        <v>24</v>
      </c>
      <c r="P39" s="48" t="s">
        <v>4059</v>
      </c>
      <c r="Q39" s="71">
        <v>1913980082</v>
      </c>
      <c r="R39" s="126" t="s">
        <v>4060</v>
      </c>
      <c r="S39" s="377">
        <v>11.3</v>
      </c>
      <c r="T39" s="375" t="str">
        <f t="shared" si="3"/>
        <v>B</v>
      </c>
      <c r="U39" s="409">
        <v>47</v>
      </c>
      <c r="V39" s="377"/>
    </row>
    <row r="40" spans="2:22" s="18" customFormat="1" ht="18" customHeight="1" x14ac:dyDescent="0.2">
      <c r="B40" s="34">
        <v>39</v>
      </c>
      <c r="C40" s="35" t="s">
        <v>3334</v>
      </c>
      <c r="D40" s="36" t="s">
        <v>3335</v>
      </c>
      <c r="E40" s="20" t="s">
        <v>2895</v>
      </c>
      <c r="F40" s="20" t="s">
        <v>12</v>
      </c>
      <c r="G40" s="20" t="s">
        <v>2351</v>
      </c>
      <c r="H40" s="20" t="s">
        <v>13</v>
      </c>
      <c r="I40" s="20" t="s">
        <v>14</v>
      </c>
      <c r="J40" s="174">
        <v>8</v>
      </c>
      <c r="K40" s="246">
        <v>18068</v>
      </c>
      <c r="L40" s="44">
        <v>41090</v>
      </c>
      <c r="M40" s="39">
        <v>44742</v>
      </c>
      <c r="N40" s="40" t="str">
        <f t="shared" si="2"/>
        <v>10 Years, 0 Months, 0 Days</v>
      </c>
      <c r="O40" s="20">
        <v>22</v>
      </c>
      <c r="P40" s="41" t="s">
        <v>5701</v>
      </c>
      <c r="Q40" s="42">
        <v>1709631673</v>
      </c>
      <c r="R40" s="58" t="s">
        <v>3337</v>
      </c>
      <c r="S40" s="375">
        <v>10</v>
      </c>
      <c r="T40" s="375" t="str">
        <f t="shared" si="3"/>
        <v>A</v>
      </c>
      <c r="U40" s="409">
        <v>47</v>
      </c>
      <c r="V40" s="416" t="s">
        <v>6840</v>
      </c>
    </row>
    <row r="41" spans="2:22" s="18" customFormat="1" ht="18" customHeight="1" x14ac:dyDescent="0.2">
      <c r="B41" s="34">
        <v>40</v>
      </c>
      <c r="C41" s="58" t="s">
        <v>3937</v>
      </c>
      <c r="D41" s="36" t="s">
        <v>3938</v>
      </c>
      <c r="E41" s="48" t="s">
        <v>3939</v>
      </c>
      <c r="F41" s="48" t="s">
        <v>12</v>
      </c>
      <c r="G41" s="48" t="s">
        <v>2351</v>
      </c>
      <c r="H41" s="48" t="s">
        <v>13</v>
      </c>
      <c r="I41" s="48" t="s">
        <v>14</v>
      </c>
      <c r="J41" s="174">
        <v>8</v>
      </c>
      <c r="K41" s="246">
        <v>18072</v>
      </c>
      <c r="L41" s="44">
        <v>41119</v>
      </c>
      <c r="M41" s="39">
        <v>44742</v>
      </c>
      <c r="N41" s="61" t="str">
        <f t="shared" si="2"/>
        <v>9 Years, 11 Months, 1 Days</v>
      </c>
      <c r="O41" s="48">
        <v>21</v>
      </c>
      <c r="P41" s="48" t="s">
        <v>3913</v>
      </c>
      <c r="Q41" s="79">
        <v>1869204599</v>
      </c>
      <c r="R41" s="126" t="s">
        <v>3940</v>
      </c>
      <c r="S41" s="375">
        <v>9.11</v>
      </c>
      <c r="T41" s="375" t="str">
        <f t="shared" si="3"/>
        <v>A</v>
      </c>
      <c r="U41" s="409">
        <v>39</v>
      </c>
      <c r="V41" s="416" t="s">
        <v>6844</v>
      </c>
    </row>
    <row r="42" spans="2:22" s="18" customFormat="1" ht="18" customHeight="1" x14ac:dyDescent="0.2">
      <c r="B42" s="34">
        <v>41</v>
      </c>
      <c r="C42" s="58" t="s">
        <v>3934</v>
      </c>
      <c r="D42" s="36" t="s">
        <v>3935</v>
      </c>
      <c r="E42" s="48" t="s">
        <v>2401</v>
      </c>
      <c r="F42" s="20" t="s">
        <v>12</v>
      </c>
      <c r="G42" s="48" t="s">
        <v>2351</v>
      </c>
      <c r="H42" s="48" t="s">
        <v>13</v>
      </c>
      <c r="I42" s="48" t="s">
        <v>14</v>
      </c>
      <c r="J42" s="174">
        <v>8</v>
      </c>
      <c r="K42" s="246">
        <v>18071</v>
      </c>
      <c r="L42" s="44">
        <v>40833</v>
      </c>
      <c r="M42" s="39">
        <v>44742</v>
      </c>
      <c r="N42" s="61" t="str">
        <f t="shared" si="2"/>
        <v>10 Years, 8 Months, 13 Days</v>
      </c>
      <c r="O42" s="48">
        <v>26</v>
      </c>
      <c r="P42" s="48" t="s">
        <v>3861</v>
      </c>
      <c r="Q42" s="79">
        <v>1711187210</v>
      </c>
      <c r="R42" s="126" t="s">
        <v>3936</v>
      </c>
      <c r="S42" s="377">
        <v>10.8</v>
      </c>
      <c r="T42" s="375" t="str">
        <f t="shared" si="3"/>
        <v>B</v>
      </c>
      <c r="U42" s="409">
        <v>44</v>
      </c>
      <c r="V42" s="377"/>
    </row>
    <row r="43" spans="2:22" s="18" customFormat="1" ht="18" customHeight="1" x14ac:dyDescent="0.2">
      <c r="B43" s="34">
        <v>42</v>
      </c>
      <c r="C43" s="35" t="s">
        <v>1029</v>
      </c>
      <c r="D43" s="129" t="s">
        <v>1030</v>
      </c>
      <c r="E43" s="130" t="s">
        <v>1031</v>
      </c>
      <c r="F43" s="20" t="s">
        <v>384</v>
      </c>
      <c r="G43" s="20" t="s">
        <v>385</v>
      </c>
      <c r="H43" s="20" t="s">
        <v>13</v>
      </c>
      <c r="I43" s="20" t="s">
        <v>22</v>
      </c>
      <c r="J43" s="174">
        <v>8</v>
      </c>
      <c r="K43" s="246">
        <v>18128</v>
      </c>
      <c r="L43" s="44">
        <v>39773</v>
      </c>
      <c r="M43" s="39">
        <v>44742</v>
      </c>
      <c r="N43" s="40" t="str">
        <f t="shared" si="2"/>
        <v>13 Years, 7 Months, 9 Days</v>
      </c>
      <c r="O43" s="20">
        <v>27</v>
      </c>
      <c r="P43" s="20" t="s">
        <v>5667</v>
      </c>
      <c r="Q43" s="42" t="s">
        <v>1032</v>
      </c>
      <c r="R43" s="58" t="s">
        <v>1033</v>
      </c>
      <c r="S43" s="377">
        <v>13.7</v>
      </c>
      <c r="T43" s="375" t="str">
        <f t="shared" si="3"/>
        <v>C</v>
      </c>
      <c r="U43" s="409">
        <v>41</v>
      </c>
      <c r="V43" s="377"/>
    </row>
    <row r="44" spans="2:22" s="18" customFormat="1" ht="18" customHeight="1" x14ac:dyDescent="0.2">
      <c r="B44" s="34">
        <v>43</v>
      </c>
      <c r="C44" s="102" t="s">
        <v>6137</v>
      </c>
      <c r="D44" s="36" t="s">
        <v>6138</v>
      </c>
      <c r="E44" s="36" t="s">
        <v>6139</v>
      </c>
      <c r="F44" s="36" t="s">
        <v>99</v>
      </c>
      <c r="G44" s="36" t="s">
        <v>100</v>
      </c>
      <c r="H44" s="36" t="s">
        <v>13</v>
      </c>
      <c r="I44" s="36" t="s">
        <v>22</v>
      </c>
      <c r="J44" s="128">
        <v>8</v>
      </c>
      <c r="K44" s="246">
        <v>18014</v>
      </c>
      <c r="L44" s="104">
        <v>40497</v>
      </c>
      <c r="M44" s="105">
        <v>44742</v>
      </c>
      <c r="N44" s="61" t="str">
        <f t="shared" si="2"/>
        <v>11 Years, 7 Months, 15 Days</v>
      </c>
      <c r="O44" s="36">
        <v>28</v>
      </c>
      <c r="P44" s="143">
        <v>22</v>
      </c>
      <c r="Q44" s="47">
        <v>1919212100</v>
      </c>
      <c r="R44" s="102" t="s">
        <v>6140</v>
      </c>
      <c r="S44" s="375">
        <v>11.7</v>
      </c>
      <c r="T44" s="375" t="str">
        <f t="shared" si="3"/>
        <v>B</v>
      </c>
      <c r="U44" s="409">
        <v>43</v>
      </c>
      <c r="V44" s="376"/>
    </row>
    <row r="45" spans="2:22" s="18" customFormat="1" ht="18" customHeight="1" x14ac:dyDescent="0.2">
      <c r="B45" s="34">
        <v>44</v>
      </c>
      <c r="C45" s="35" t="s">
        <v>529</v>
      </c>
      <c r="D45" s="128" t="s">
        <v>530</v>
      </c>
      <c r="E45" s="20" t="s">
        <v>531</v>
      </c>
      <c r="F45" s="20" t="s">
        <v>47</v>
      </c>
      <c r="G45" s="20" t="s">
        <v>48</v>
      </c>
      <c r="H45" s="20" t="s">
        <v>13</v>
      </c>
      <c r="I45" s="20" t="s">
        <v>22</v>
      </c>
      <c r="J45" s="175">
        <v>8</v>
      </c>
      <c r="K45" s="246">
        <v>18047</v>
      </c>
      <c r="L45" s="44">
        <v>39578</v>
      </c>
      <c r="M45" s="39">
        <v>44742</v>
      </c>
      <c r="N45" s="40" t="str">
        <f t="shared" si="2"/>
        <v>14 Years, 1 Months, 20 Days</v>
      </c>
      <c r="O45" s="20">
        <v>29</v>
      </c>
      <c r="P45" s="20" t="s">
        <v>5580</v>
      </c>
      <c r="Q45" s="42" t="s">
        <v>532</v>
      </c>
      <c r="R45" s="58" t="s">
        <v>533</v>
      </c>
      <c r="S45" s="375">
        <v>14.1</v>
      </c>
      <c r="T45" s="375" t="str">
        <f t="shared" si="3"/>
        <v>C</v>
      </c>
      <c r="U45" s="409">
        <v>40</v>
      </c>
      <c r="V45" s="376"/>
    </row>
    <row r="46" spans="2:22" s="18" customFormat="1" ht="18" customHeight="1" x14ac:dyDescent="0.2">
      <c r="B46" s="34">
        <v>45</v>
      </c>
      <c r="C46" s="153" t="s">
        <v>6710</v>
      </c>
      <c r="D46" s="49" t="s">
        <v>6711</v>
      </c>
      <c r="E46" s="40" t="s">
        <v>6712</v>
      </c>
      <c r="F46" s="34" t="s">
        <v>12</v>
      </c>
      <c r="G46" s="60" t="s">
        <v>2351</v>
      </c>
      <c r="H46" s="110" t="s">
        <v>13</v>
      </c>
      <c r="I46" s="60" t="s">
        <v>14</v>
      </c>
      <c r="J46" s="177">
        <v>8</v>
      </c>
      <c r="K46" s="246">
        <v>18124</v>
      </c>
      <c r="L46" s="118">
        <v>40471</v>
      </c>
      <c r="M46" s="39">
        <v>44742</v>
      </c>
      <c r="N46" s="61" t="str">
        <f t="shared" si="2"/>
        <v>11 Years, 8 Months, 10 Days</v>
      </c>
      <c r="O46" s="122">
        <v>28</v>
      </c>
      <c r="P46" s="122" t="s">
        <v>6713</v>
      </c>
      <c r="Q46" s="64">
        <v>1728463222</v>
      </c>
      <c r="R46" s="161" t="s">
        <v>6714</v>
      </c>
      <c r="S46" s="377">
        <v>11.8</v>
      </c>
      <c r="T46" s="375" t="str">
        <f t="shared" si="3"/>
        <v>B</v>
      </c>
      <c r="U46" s="409">
        <v>40</v>
      </c>
      <c r="V46" s="377"/>
    </row>
    <row r="47" spans="2:22" s="18" customFormat="1" ht="18" customHeight="1" x14ac:dyDescent="0.2">
      <c r="B47" s="34">
        <v>46</v>
      </c>
      <c r="C47" s="35" t="s">
        <v>2329</v>
      </c>
      <c r="D47" s="36" t="s">
        <v>2330</v>
      </c>
      <c r="E47" s="20" t="s">
        <v>2331</v>
      </c>
      <c r="F47" s="20" t="s">
        <v>12</v>
      </c>
      <c r="G47" s="20" t="s">
        <v>2332</v>
      </c>
      <c r="H47" s="20" t="s">
        <v>13</v>
      </c>
      <c r="I47" s="20" t="s">
        <v>14</v>
      </c>
      <c r="J47" s="174">
        <v>8</v>
      </c>
      <c r="K47" s="246">
        <v>18057</v>
      </c>
      <c r="L47" s="44">
        <v>39688</v>
      </c>
      <c r="M47" s="39">
        <v>44742</v>
      </c>
      <c r="N47" s="40" t="str">
        <f t="shared" si="2"/>
        <v>13 Years, 10 Months, 2 Days</v>
      </c>
      <c r="O47" s="20">
        <v>21</v>
      </c>
      <c r="P47" s="20" t="s">
        <v>5637</v>
      </c>
      <c r="Q47" s="42" t="s">
        <v>2333</v>
      </c>
      <c r="R47" s="58" t="s">
        <v>2334</v>
      </c>
      <c r="S47" s="375">
        <v>13.1</v>
      </c>
      <c r="T47" s="375" t="str">
        <f t="shared" si="3"/>
        <v>C</v>
      </c>
      <c r="U47" s="409">
        <v>40</v>
      </c>
      <c r="V47" s="376"/>
    </row>
    <row r="48" spans="2:22" s="18" customFormat="1" ht="18" customHeight="1" x14ac:dyDescent="0.2">
      <c r="B48" s="34">
        <v>47</v>
      </c>
      <c r="C48" s="35" t="s">
        <v>1651</v>
      </c>
      <c r="D48" s="36" t="s">
        <v>1652</v>
      </c>
      <c r="E48" s="20" t="s">
        <v>1633</v>
      </c>
      <c r="F48" s="20" t="s">
        <v>1167</v>
      </c>
      <c r="G48" s="20" t="s">
        <v>1168</v>
      </c>
      <c r="H48" s="20" t="s">
        <v>13</v>
      </c>
      <c r="I48" s="20" t="s">
        <v>22</v>
      </c>
      <c r="J48" s="174">
        <v>8</v>
      </c>
      <c r="K48" s="246">
        <v>18006</v>
      </c>
      <c r="L48" s="44">
        <v>39112</v>
      </c>
      <c r="M48" s="39">
        <v>44742</v>
      </c>
      <c r="N48" s="40" t="str">
        <f t="shared" si="2"/>
        <v>15 Years, 5 Months, 0 Days</v>
      </c>
      <c r="O48" s="20">
        <v>30</v>
      </c>
      <c r="P48" s="20" t="s">
        <v>5654</v>
      </c>
      <c r="Q48" s="42" t="s">
        <v>1573</v>
      </c>
      <c r="R48" s="58" t="s">
        <v>1574</v>
      </c>
      <c r="S48" s="375">
        <v>15.5</v>
      </c>
      <c r="T48" s="375" t="str">
        <f t="shared" si="3"/>
        <v>C</v>
      </c>
      <c r="U48" s="409">
        <v>38</v>
      </c>
      <c r="V48" s="376"/>
    </row>
    <row r="49" spans="2:22" s="18" customFormat="1" ht="18" customHeight="1" x14ac:dyDescent="0.2">
      <c r="B49" s="34">
        <v>48</v>
      </c>
      <c r="C49" s="35" t="s">
        <v>551</v>
      </c>
      <c r="D49" s="43" t="s">
        <v>552</v>
      </c>
      <c r="E49" s="20" t="s">
        <v>553</v>
      </c>
      <c r="F49" s="20" t="s">
        <v>3368</v>
      </c>
      <c r="G49" s="20" t="s">
        <v>29</v>
      </c>
      <c r="H49" s="20" t="s">
        <v>13</v>
      </c>
      <c r="I49" s="20" t="s">
        <v>22</v>
      </c>
      <c r="J49" s="174">
        <v>8</v>
      </c>
      <c r="K49" s="246">
        <v>18035</v>
      </c>
      <c r="L49" s="44">
        <v>40190</v>
      </c>
      <c r="M49" s="39">
        <v>44742</v>
      </c>
      <c r="N49" s="40" t="str">
        <f t="shared" si="2"/>
        <v>12 Years, 5 Months, 18 Days</v>
      </c>
      <c r="O49" s="20">
        <v>26</v>
      </c>
      <c r="P49" s="20" t="s">
        <v>5580</v>
      </c>
      <c r="Q49" s="42" t="s">
        <v>554</v>
      </c>
      <c r="R49" s="58" t="s">
        <v>555</v>
      </c>
      <c r="S49" s="375">
        <v>12.5</v>
      </c>
      <c r="T49" s="375" t="str">
        <f t="shared" si="3"/>
        <v>C</v>
      </c>
      <c r="U49" s="409">
        <v>37</v>
      </c>
      <c r="V49" s="376"/>
    </row>
    <row r="50" spans="2:22" s="18" customFormat="1" ht="18" customHeight="1" x14ac:dyDescent="0.2">
      <c r="B50" s="34">
        <v>49</v>
      </c>
      <c r="C50" s="58" t="s">
        <v>5440</v>
      </c>
      <c r="D50" s="59" t="s">
        <v>5441</v>
      </c>
      <c r="E50" s="48" t="s">
        <v>5442</v>
      </c>
      <c r="F50" s="20" t="s">
        <v>12</v>
      </c>
      <c r="G50" s="48" t="s">
        <v>2351</v>
      </c>
      <c r="H50" s="48" t="s">
        <v>13</v>
      </c>
      <c r="I50" s="48" t="s">
        <v>14</v>
      </c>
      <c r="J50" s="174">
        <v>8</v>
      </c>
      <c r="K50" s="246">
        <v>18110</v>
      </c>
      <c r="L50" s="44">
        <v>40669</v>
      </c>
      <c r="M50" s="39">
        <v>44742</v>
      </c>
      <c r="N50" s="61" t="str">
        <f t="shared" si="2"/>
        <v>11 Years, 1 Months, 24 Days</v>
      </c>
      <c r="O50" s="48">
        <v>26</v>
      </c>
      <c r="P50" s="48" t="s">
        <v>3840</v>
      </c>
      <c r="Q50" s="79">
        <v>1552392660</v>
      </c>
      <c r="R50" s="126" t="s">
        <v>5443</v>
      </c>
      <c r="S50" s="375">
        <v>11.1</v>
      </c>
      <c r="T50" s="375" t="str">
        <f t="shared" si="3"/>
        <v>B</v>
      </c>
      <c r="U50" s="409">
        <v>39</v>
      </c>
      <c r="V50" s="376"/>
    </row>
    <row r="51" spans="2:22" s="18" customFormat="1" ht="18" customHeight="1" x14ac:dyDescent="0.2">
      <c r="B51" s="34">
        <v>50</v>
      </c>
      <c r="C51" s="102" t="s">
        <v>5903</v>
      </c>
      <c r="D51" s="43" t="s">
        <v>5904</v>
      </c>
      <c r="E51" s="36" t="s">
        <v>6063</v>
      </c>
      <c r="F51" s="36" t="s">
        <v>2622</v>
      </c>
      <c r="G51" s="36" t="s">
        <v>272</v>
      </c>
      <c r="H51" s="36" t="s">
        <v>13</v>
      </c>
      <c r="I51" s="36" t="s">
        <v>22</v>
      </c>
      <c r="J51" s="128">
        <v>8</v>
      </c>
      <c r="K51" s="246">
        <v>18021</v>
      </c>
      <c r="L51" s="307">
        <v>41148</v>
      </c>
      <c r="M51" s="89">
        <v>44742</v>
      </c>
      <c r="N51" s="61" t="str">
        <f t="shared" si="2"/>
        <v>9 Years, 10 Months, 3 Days</v>
      </c>
      <c r="O51" s="36">
        <v>23</v>
      </c>
      <c r="P51" s="36" t="s">
        <v>5553</v>
      </c>
      <c r="Q51" s="47">
        <v>1755522161</v>
      </c>
      <c r="R51" s="102" t="s">
        <v>5905</v>
      </c>
      <c r="S51" s="375">
        <v>9.1</v>
      </c>
      <c r="T51" s="375" t="str">
        <f t="shared" si="3"/>
        <v>A</v>
      </c>
      <c r="U51" s="409">
        <v>34</v>
      </c>
      <c r="V51" s="416" t="s">
        <v>6843</v>
      </c>
    </row>
    <row r="52" spans="2:22" s="18" customFormat="1" ht="18" customHeight="1" x14ac:dyDescent="0.2">
      <c r="B52" s="34">
        <v>51</v>
      </c>
      <c r="C52" s="80" t="s">
        <v>5468</v>
      </c>
      <c r="D52" s="59" t="s">
        <v>5469</v>
      </c>
      <c r="E52" s="65" t="s">
        <v>2359</v>
      </c>
      <c r="F52" s="60" t="s">
        <v>12</v>
      </c>
      <c r="G52" s="60" t="s">
        <v>2351</v>
      </c>
      <c r="H52" s="60" t="s">
        <v>13</v>
      </c>
      <c r="I52" s="48" t="s">
        <v>14</v>
      </c>
      <c r="J52" s="174">
        <v>8</v>
      </c>
      <c r="K52" s="246">
        <v>18111</v>
      </c>
      <c r="L52" s="44">
        <v>40459</v>
      </c>
      <c r="M52" s="39">
        <v>44742</v>
      </c>
      <c r="N52" s="61" t="str">
        <f t="shared" si="2"/>
        <v>11 Years, 8 Months, 22 Days</v>
      </c>
      <c r="O52" s="60">
        <v>25</v>
      </c>
      <c r="P52" s="60" t="s">
        <v>3861</v>
      </c>
      <c r="Q52" s="79">
        <v>1715786937</v>
      </c>
      <c r="R52" s="162" t="s">
        <v>6069</v>
      </c>
      <c r="S52" s="377">
        <v>11.8</v>
      </c>
      <c r="T52" s="375" t="str">
        <f t="shared" si="3"/>
        <v>B</v>
      </c>
      <c r="U52" s="409">
        <v>39</v>
      </c>
      <c r="V52" s="377"/>
    </row>
    <row r="53" spans="2:22" s="18" customFormat="1" ht="18" customHeight="1" x14ac:dyDescent="0.2">
      <c r="B53" s="34">
        <v>52</v>
      </c>
      <c r="C53" s="102" t="s">
        <v>6732</v>
      </c>
      <c r="D53" s="36" t="s">
        <v>6733</v>
      </c>
      <c r="E53" s="36" t="s">
        <v>6734</v>
      </c>
      <c r="F53" s="34" t="s">
        <v>12</v>
      </c>
      <c r="G53" s="36" t="s">
        <v>2351</v>
      </c>
      <c r="H53" s="36" t="s">
        <v>13</v>
      </c>
      <c r="I53" s="36" t="s">
        <v>14</v>
      </c>
      <c r="J53" s="128">
        <v>8</v>
      </c>
      <c r="K53" s="246">
        <v>18126</v>
      </c>
      <c r="L53" s="104">
        <v>41107</v>
      </c>
      <c r="M53" s="39">
        <v>44742</v>
      </c>
      <c r="N53" s="61" t="str">
        <f t="shared" si="2"/>
        <v>9 Years, 11 Months, 13 Days</v>
      </c>
      <c r="O53" s="36">
        <v>26</v>
      </c>
      <c r="P53" s="143">
        <v>20</v>
      </c>
      <c r="Q53" s="47">
        <v>1742580440</v>
      </c>
      <c r="R53" s="102" t="s">
        <v>6388</v>
      </c>
      <c r="S53" s="377">
        <v>9.11</v>
      </c>
      <c r="T53" s="375" t="str">
        <f t="shared" si="3"/>
        <v>A</v>
      </c>
      <c r="U53" s="409">
        <v>34</v>
      </c>
      <c r="V53" s="416" t="s">
        <v>6843</v>
      </c>
    </row>
    <row r="54" spans="2:22" s="18" customFormat="1" ht="18" customHeight="1" x14ac:dyDescent="0.2">
      <c r="B54" s="34">
        <v>53</v>
      </c>
      <c r="C54" s="102" t="s">
        <v>6088</v>
      </c>
      <c r="D54" s="36" t="s">
        <v>6089</v>
      </c>
      <c r="E54" s="36" t="s">
        <v>6090</v>
      </c>
      <c r="F54" s="36" t="s">
        <v>988</v>
      </c>
      <c r="G54" s="36" t="s">
        <v>989</v>
      </c>
      <c r="H54" s="36" t="s">
        <v>13</v>
      </c>
      <c r="I54" s="36" t="s">
        <v>22</v>
      </c>
      <c r="J54" s="128">
        <v>8</v>
      </c>
      <c r="K54" s="246">
        <v>18001</v>
      </c>
      <c r="L54" s="104">
        <v>40017</v>
      </c>
      <c r="M54" s="105">
        <v>44742</v>
      </c>
      <c r="N54" s="40" t="str">
        <f t="shared" si="2"/>
        <v>12 Years, 11 Months, 7 Days</v>
      </c>
      <c r="O54" s="36">
        <v>28</v>
      </c>
      <c r="P54" s="143">
        <v>22</v>
      </c>
      <c r="Q54" s="47">
        <v>1717363364</v>
      </c>
      <c r="R54" s="102" t="s">
        <v>6091</v>
      </c>
      <c r="S54" s="375">
        <v>12.11</v>
      </c>
      <c r="T54" s="375" t="str">
        <f t="shared" si="3"/>
        <v>C</v>
      </c>
      <c r="U54" s="409">
        <v>36</v>
      </c>
      <c r="V54" s="376"/>
    </row>
    <row r="55" spans="2:22" s="18" customFormat="1" ht="18" customHeight="1" x14ac:dyDescent="0.2">
      <c r="B55" s="34">
        <v>54</v>
      </c>
      <c r="C55" s="58" t="s">
        <v>3853</v>
      </c>
      <c r="D55" s="36" t="s">
        <v>3854</v>
      </c>
      <c r="E55" s="48" t="s">
        <v>3855</v>
      </c>
      <c r="F55" s="48" t="s">
        <v>12</v>
      </c>
      <c r="G55" s="48" t="s">
        <v>2351</v>
      </c>
      <c r="H55" s="48" t="s">
        <v>13</v>
      </c>
      <c r="I55" s="48" t="s">
        <v>14</v>
      </c>
      <c r="J55" s="174">
        <v>8</v>
      </c>
      <c r="K55" s="246">
        <v>18070</v>
      </c>
      <c r="L55" s="44">
        <v>40213</v>
      </c>
      <c r="M55" s="39">
        <v>44742</v>
      </c>
      <c r="N55" s="61" t="str">
        <f t="shared" si="2"/>
        <v>12 Years, 4 Months, 26 Days</v>
      </c>
      <c r="O55" s="48">
        <v>26</v>
      </c>
      <c r="P55" s="48" t="s">
        <v>3856</v>
      </c>
      <c r="Q55" s="79">
        <v>1713657459</v>
      </c>
      <c r="R55" s="126" t="s">
        <v>3857</v>
      </c>
      <c r="S55" s="375">
        <v>12.4</v>
      </c>
      <c r="T55" s="375" t="str">
        <f t="shared" si="3"/>
        <v>C</v>
      </c>
      <c r="U55" s="409">
        <v>36</v>
      </c>
      <c r="V55" s="376"/>
    </row>
    <row r="56" spans="2:22" s="18" customFormat="1" ht="18" customHeight="1" x14ac:dyDescent="0.2">
      <c r="B56" s="34">
        <v>55</v>
      </c>
      <c r="C56" s="63" t="s">
        <v>4209</v>
      </c>
      <c r="D56" s="64" t="s">
        <v>4210</v>
      </c>
      <c r="E56" s="48" t="s">
        <v>4211</v>
      </c>
      <c r="F56" s="20" t="s">
        <v>12</v>
      </c>
      <c r="G56" s="48" t="s">
        <v>2351</v>
      </c>
      <c r="H56" s="48" t="s">
        <v>13</v>
      </c>
      <c r="I56" s="48" t="s">
        <v>14</v>
      </c>
      <c r="J56" s="174">
        <v>8</v>
      </c>
      <c r="K56" s="246">
        <v>18080</v>
      </c>
      <c r="L56" s="66">
        <v>39442</v>
      </c>
      <c r="M56" s="39">
        <v>44742</v>
      </c>
      <c r="N56" s="61" t="str">
        <f t="shared" si="2"/>
        <v>14 Years, 6 Months, 4 Days</v>
      </c>
      <c r="O56" s="48">
        <v>28</v>
      </c>
      <c r="P56" s="48" t="s">
        <v>3846</v>
      </c>
      <c r="Q56" s="71">
        <v>1618657457</v>
      </c>
      <c r="R56" s="126" t="s">
        <v>4212</v>
      </c>
      <c r="S56" s="375">
        <v>14.6</v>
      </c>
      <c r="T56" s="375" t="str">
        <f t="shared" si="3"/>
        <v>C</v>
      </c>
      <c r="U56" s="409">
        <v>36</v>
      </c>
      <c r="V56" s="376"/>
    </row>
    <row r="57" spans="2:22" s="18" customFormat="1" ht="18" customHeight="1" x14ac:dyDescent="0.2">
      <c r="B57" s="34">
        <v>56</v>
      </c>
      <c r="C57" s="63" t="s">
        <v>4506</v>
      </c>
      <c r="D57" s="43" t="s">
        <v>4507</v>
      </c>
      <c r="E57" s="48" t="s">
        <v>6032</v>
      </c>
      <c r="F57" s="48" t="s">
        <v>12</v>
      </c>
      <c r="G57" s="60" t="s">
        <v>2351</v>
      </c>
      <c r="H57" s="60" t="s">
        <v>13</v>
      </c>
      <c r="I57" s="48" t="s">
        <v>14</v>
      </c>
      <c r="J57" s="174">
        <v>8</v>
      </c>
      <c r="K57" s="246">
        <v>18089</v>
      </c>
      <c r="L57" s="66">
        <v>39417</v>
      </c>
      <c r="M57" s="39">
        <v>44742</v>
      </c>
      <c r="N57" s="61" t="str">
        <f t="shared" si="2"/>
        <v>14 Years, 6 Months, 29 Days</v>
      </c>
      <c r="O57" s="48">
        <v>29</v>
      </c>
      <c r="P57" s="48" t="s">
        <v>3830</v>
      </c>
      <c r="Q57" s="71">
        <v>1787989675</v>
      </c>
      <c r="R57" s="126" t="s">
        <v>4509</v>
      </c>
      <c r="S57" s="377">
        <v>14.6</v>
      </c>
      <c r="T57" s="375" t="str">
        <f t="shared" si="3"/>
        <v>C</v>
      </c>
      <c r="U57" s="409">
        <v>36</v>
      </c>
      <c r="V57" s="377"/>
    </row>
    <row r="58" spans="2:22" s="18" customFormat="1" ht="18" customHeight="1" x14ac:dyDescent="0.2">
      <c r="B58" s="34">
        <v>57</v>
      </c>
      <c r="C58" s="102" t="s">
        <v>6368</v>
      </c>
      <c r="D58" s="36" t="s">
        <v>6369</v>
      </c>
      <c r="E58" s="36" t="s">
        <v>6370</v>
      </c>
      <c r="F58" s="36" t="s">
        <v>632</v>
      </c>
      <c r="G58" s="36" t="s">
        <v>487</v>
      </c>
      <c r="H58" s="36" t="s">
        <v>13</v>
      </c>
      <c r="I58" s="36" t="s">
        <v>14</v>
      </c>
      <c r="J58" s="128">
        <v>8</v>
      </c>
      <c r="K58" s="246">
        <v>18033</v>
      </c>
      <c r="L58" s="104">
        <v>39776</v>
      </c>
      <c r="M58" s="105">
        <v>44742</v>
      </c>
      <c r="N58" s="61" t="str">
        <f t="shared" si="2"/>
        <v>13 Years, 7 Months, 6 Days</v>
      </c>
      <c r="O58" s="36">
        <v>24</v>
      </c>
      <c r="P58" s="143">
        <v>18</v>
      </c>
      <c r="Q58" s="47">
        <v>1813036197</v>
      </c>
      <c r="R58" s="102" t="s">
        <v>6371</v>
      </c>
      <c r="S58" s="375">
        <v>13.7</v>
      </c>
      <c r="T58" s="375" t="str">
        <f t="shared" si="3"/>
        <v>C</v>
      </c>
      <c r="U58" s="409">
        <v>34</v>
      </c>
      <c r="V58" s="376"/>
    </row>
    <row r="59" spans="2:22" s="18" customFormat="1" ht="18" customHeight="1" x14ac:dyDescent="0.2">
      <c r="B59" s="34">
        <v>58</v>
      </c>
      <c r="C59" s="35" t="s">
        <v>502</v>
      </c>
      <c r="D59" s="43" t="s">
        <v>503</v>
      </c>
      <c r="E59" s="20" t="s">
        <v>504</v>
      </c>
      <c r="F59" s="20" t="s">
        <v>47</v>
      </c>
      <c r="G59" s="20" t="s">
        <v>48</v>
      </c>
      <c r="H59" s="20" t="s">
        <v>13</v>
      </c>
      <c r="I59" s="20" t="s">
        <v>22</v>
      </c>
      <c r="J59" s="175">
        <v>8</v>
      </c>
      <c r="K59" s="246">
        <v>18045</v>
      </c>
      <c r="L59" s="44">
        <v>40575</v>
      </c>
      <c r="M59" s="39">
        <v>44742</v>
      </c>
      <c r="N59" s="40" t="str">
        <f t="shared" si="2"/>
        <v>11 Years, 4 Months, 29 Days</v>
      </c>
      <c r="O59" s="20">
        <v>27</v>
      </c>
      <c r="P59" s="41" t="s">
        <v>5640</v>
      </c>
      <c r="Q59" s="42">
        <v>1710563770</v>
      </c>
      <c r="R59" s="58" t="s">
        <v>505</v>
      </c>
      <c r="S59" s="375">
        <v>11.4</v>
      </c>
      <c r="T59" s="375" t="str">
        <f t="shared" si="3"/>
        <v>B</v>
      </c>
      <c r="U59" s="409">
        <v>38</v>
      </c>
      <c r="V59" s="376"/>
    </row>
    <row r="60" spans="2:22" s="18" customFormat="1" ht="18" customHeight="1" x14ac:dyDescent="0.2">
      <c r="B60" s="34">
        <v>59</v>
      </c>
      <c r="C60" s="56" t="s">
        <v>6008</v>
      </c>
      <c r="D60" s="146" t="s">
        <v>6009</v>
      </c>
      <c r="E60" s="34"/>
      <c r="F60" s="34" t="s">
        <v>5989</v>
      </c>
      <c r="G60" s="34" t="s">
        <v>411</v>
      </c>
      <c r="H60" s="34" t="s">
        <v>13</v>
      </c>
      <c r="I60" s="34" t="s">
        <v>22</v>
      </c>
      <c r="J60" s="176">
        <v>8</v>
      </c>
      <c r="K60" s="246">
        <v>18008</v>
      </c>
      <c r="L60" s="54">
        <v>40156</v>
      </c>
      <c r="M60" s="89">
        <v>44742</v>
      </c>
      <c r="N60" s="40" t="str">
        <f t="shared" si="2"/>
        <v>12 Years, 6 Months, 21 Days</v>
      </c>
      <c r="O60" s="34">
        <v>27</v>
      </c>
      <c r="P60" s="34">
        <v>36</v>
      </c>
      <c r="Q60" s="100">
        <v>1713829900</v>
      </c>
      <c r="R60" s="126" t="s">
        <v>6010</v>
      </c>
      <c r="S60" s="375">
        <v>12.6</v>
      </c>
      <c r="T60" s="375" t="str">
        <f t="shared" si="3"/>
        <v>C</v>
      </c>
      <c r="U60" s="409">
        <v>33</v>
      </c>
      <c r="V60" s="376"/>
    </row>
    <row r="61" spans="2:22" s="18" customFormat="1" ht="18" customHeight="1" x14ac:dyDescent="0.2">
      <c r="B61" s="34">
        <v>60</v>
      </c>
      <c r="C61" s="35" t="s">
        <v>1145</v>
      </c>
      <c r="D61" s="36" t="s">
        <v>1146</v>
      </c>
      <c r="E61" s="20" t="s">
        <v>1147</v>
      </c>
      <c r="F61" s="20" t="s">
        <v>99</v>
      </c>
      <c r="G61" s="20" t="s">
        <v>100</v>
      </c>
      <c r="H61" s="20" t="s">
        <v>13</v>
      </c>
      <c r="I61" s="20" t="s">
        <v>22</v>
      </c>
      <c r="J61" s="174">
        <v>8</v>
      </c>
      <c r="K61" s="246">
        <v>18011</v>
      </c>
      <c r="L61" s="44">
        <v>40104</v>
      </c>
      <c r="M61" s="39">
        <v>44742</v>
      </c>
      <c r="N61" s="40" t="str">
        <f t="shared" si="2"/>
        <v>12 Years, 8 Months, 12 Days</v>
      </c>
      <c r="O61" s="20">
        <v>23</v>
      </c>
      <c r="P61" s="20" t="s">
        <v>5675</v>
      </c>
      <c r="Q61" s="42" t="s">
        <v>1148</v>
      </c>
      <c r="R61" s="58" t="s">
        <v>1149</v>
      </c>
      <c r="S61" s="375">
        <v>12.8</v>
      </c>
      <c r="T61" s="375" t="str">
        <f t="shared" si="3"/>
        <v>C</v>
      </c>
      <c r="U61" s="409">
        <v>33</v>
      </c>
      <c r="V61" s="376"/>
    </row>
    <row r="62" spans="2:22" s="18" customFormat="1" ht="18" customHeight="1" x14ac:dyDescent="0.2">
      <c r="B62" s="34">
        <v>61</v>
      </c>
      <c r="C62" s="102" t="s">
        <v>6358</v>
      </c>
      <c r="D62" s="36" t="s">
        <v>6359</v>
      </c>
      <c r="E62" s="36" t="s">
        <v>6360</v>
      </c>
      <c r="F62" s="36" t="s">
        <v>632</v>
      </c>
      <c r="G62" s="36" t="s">
        <v>487</v>
      </c>
      <c r="H62" s="36" t="s">
        <v>13</v>
      </c>
      <c r="I62" s="36" t="s">
        <v>22</v>
      </c>
      <c r="J62" s="128">
        <v>8</v>
      </c>
      <c r="K62" s="246">
        <v>18032</v>
      </c>
      <c r="L62" s="104">
        <v>39183</v>
      </c>
      <c r="M62" s="105">
        <v>44742</v>
      </c>
      <c r="N62" s="61" t="str">
        <f t="shared" si="2"/>
        <v>15 Years, 2 Months, 19 Days</v>
      </c>
      <c r="O62" s="36">
        <v>28</v>
      </c>
      <c r="P62" s="143">
        <v>22</v>
      </c>
      <c r="Q62" s="47">
        <v>1760495400</v>
      </c>
      <c r="R62" s="102" t="s">
        <v>6361</v>
      </c>
      <c r="S62" s="375">
        <v>15.2</v>
      </c>
      <c r="T62" s="375" t="str">
        <f t="shared" si="3"/>
        <v>C</v>
      </c>
      <c r="U62" s="409">
        <v>33</v>
      </c>
      <c r="V62" s="376"/>
    </row>
    <row r="63" spans="2:22" s="18" customFormat="1" ht="18" customHeight="1" x14ac:dyDescent="0.2">
      <c r="B63" s="34">
        <v>62</v>
      </c>
      <c r="C63" s="63" t="s">
        <v>4350</v>
      </c>
      <c r="D63" s="69" t="s">
        <v>4351</v>
      </c>
      <c r="E63" s="65" t="s">
        <v>4352</v>
      </c>
      <c r="F63" s="20" t="s">
        <v>12</v>
      </c>
      <c r="G63" s="60" t="s">
        <v>2351</v>
      </c>
      <c r="H63" s="60" t="s">
        <v>13</v>
      </c>
      <c r="I63" s="48" t="s">
        <v>14</v>
      </c>
      <c r="J63" s="174">
        <v>8</v>
      </c>
      <c r="K63" s="246">
        <v>18084</v>
      </c>
      <c r="L63" s="66">
        <v>41592</v>
      </c>
      <c r="M63" s="39">
        <v>44742</v>
      </c>
      <c r="N63" s="61" t="str">
        <f t="shared" si="2"/>
        <v>8 Years, 7 Months, 16 Days</v>
      </c>
      <c r="O63" s="48">
        <v>25</v>
      </c>
      <c r="P63" s="48" t="s">
        <v>3856</v>
      </c>
      <c r="Q63" s="71">
        <v>1711463082</v>
      </c>
      <c r="R63" s="156" t="s">
        <v>4353</v>
      </c>
      <c r="S63" s="375">
        <v>8.6999999999999993</v>
      </c>
      <c r="T63" s="375" t="str">
        <f t="shared" si="3"/>
        <v>A</v>
      </c>
      <c r="U63" s="409">
        <v>32</v>
      </c>
      <c r="V63" s="376"/>
    </row>
    <row r="64" spans="2:22" s="18" customFormat="1" ht="18" customHeight="1" x14ac:dyDescent="0.2">
      <c r="B64" s="34">
        <v>63</v>
      </c>
      <c r="C64" s="102" t="s">
        <v>6715</v>
      </c>
      <c r="D64" s="36" t="s">
        <v>6716</v>
      </c>
      <c r="E64" s="36" t="s">
        <v>2350</v>
      </c>
      <c r="F64" s="36" t="s">
        <v>12</v>
      </c>
      <c r="G64" s="36" t="s">
        <v>2351</v>
      </c>
      <c r="H64" s="36" t="s">
        <v>13</v>
      </c>
      <c r="I64" s="36" t="s">
        <v>14</v>
      </c>
      <c r="J64" s="128">
        <v>8</v>
      </c>
      <c r="K64" s="246">
        <v>18125</v>
      </c>
      <c r="L64" s="104">
        <v>40569</v>
      </c>
      <c r="M64" s="39">
        <v>44742</v>
      </c>
      <c r="N64" s="61" t="str">
        <f t="shared" si="2"/>
        <v>11 Years, 5 Months, 4 Days</v>
      </c>
      <c r="O64" s="36">
        <v>30</v>
      </c>
      <c r="P64" s="143">
        <v>24</v>
      </c>
      <c r="Q64" s="47">
        <v>1713034665</v>
      </c>
      <c r="R64" s="102" t="s">
        <v>6717</v>
      </c>
      <c r="S64" s="375">
        <v>11.5</v>
      </c>
      <c r="T64" s="375" t="str">
        <f t="shared" si="3"/>
        <v>B</v>
      </c>
      <c r="U64" s="409">
        <v>38</v>
      </c>
      <c r="V64" s="376"/>
    </row>
    <row r="65" spans="2:22" s="18" customFormat="1" ht="18" customHeight="1" x14ac:dyDescent="0.2">
      <c r="B65" s="34">
        <v>64</v>
      </c>
      <c r="C65" s="35" t="s">
        <v>1295</v>
      </c>
      <c r="D65" s="36" t="s">
        <v>1296</v>
      </c>
      <c r="E65" s="20" t="s">
        <v>1297</v>
      </c>
      <c r="F65" s="20" t="s">
        <v>12</v>
      </c>
      <c r="G65" s="20" t="s">
        <v>2351</v>
      </c>
      <c r="H65" s="20" t="s">
        <v>13</v>
      </c>
      <c r="I65" s="20" t="s">
        <v>14</v>
      </c>
      <c r="J65" s="174">
        <v>8</v>
      </c>
      <c r="K65" s="246">
        <v>18054</v>
      </c>
      <c r="L65" s="44">
        <v>40280</v>
      </c>
      <c r="M65" s="39">
        <v>44742</v>
      </c>
      <c r="N65" s="40" t="str">
        <f t="shared" si="2"/>
        <v>12 Years, 2 Months, 18 Days</v>
      </c>
      <c r="O65" s="20">
        <v>30</v>
      </c>
      <c r="P65" s="20" t="s">
        <v>5553</v>
      </c>
      <c r="Q65" s="42" t="s">
        <v>1298</v>
      </c>
      <c r="R65" s="58" t="s">
        <v>1299</v>
      </c>
      <c r="S65" s="375">
        <v>12.2</v>
      </c>
      <c r="T65" s="375" t="str">
        <f t="shared" si="3"/>
        <v>C</v>
      </c>
      <c r="U65" s="409">
        <v>33</v>
      </c>
      <c r="V65" s="376"/>
    </row>
    <row r="66" spans="2:22" s="18" customFormat="1" ht="18" customHeight="1" x14ac:dyDescent="0.2">
      <c r="B66" s="34">
        <v>65</v>
      </c>
      <c r="C66" s="63" t="s">
        <v>4580</v>
      </c>
      <c r="D66" s="64" t="s">
        <v>4581</v>
      </c>
      <c r="E66" s="48" t="s">
        <v>4582</v>
      </c>
      <c r="F66" s="20" t="s">
        <v>12</v>
      </c>
      <c r="G66" s="60" t="s">
        <v>2351</v>
      </c>
      <c r="H66" s="60" t="s">
        <v>13</v>
      </c>
      <c r="I66" s="48" t="s">
        <v>14</v>
      </c>
      <c r="J66" s="174">
        <v>8</v>
      </c>
      <c r="K66" s="246">
        <v>18092</v>
      </c>
      <c r="L66" s="66">
        <v>39276</v>
      </c>
      <c r="M66" s="39">
        <v>44742</v>
      </c>
      <c r="N66" s="61" t="str">
        <f t="shared" ref="N66:N97" si="4">DATEDIF(L66,M66,"Y") &amp; " Years, "&amp; DATEDIF(L66,M66,"YM") &amp; " Months, "&amp;DATEDIF(L66,M66, "MD") &amp; " Days"</f>
        <v>14 Years, 11 Months, 17 Days</v>
      </c>
      <c r="O66" s="48">
        <v>28</v>
      </c>
      <c r="P66" s="48" t="s">
        <v>3830</v>
      </c>
      <c r="Q66" s="71">
        <v>1814230691</v>
      </c>
      <c r="R66" s="126" t="s">
        <v>4583</v>
      </c>
      <c r="S66" s="375">
        <v>14.11</v>
      </c>
      <c r="T66" s="375" t="str">
        <f t="shared" ref="T66:T97" si="5">IF(S66&lt;=10.5,"A",IF(S66&lt;=12,"B",IF(S66&lt;=17,"C")))</f>
        <v>C</v>
      </c>
      <c r="U66" s="409">
        <v>33</v>
      </c>
      <c r="V66" s="376"/>
    </row>
    <row r="67" spans="2:22" s="18" customFormat="1" ht="18" customHeight="1" x14ac:dyDescent="0.2">
      <c r="B67" s="34">
        <v>66</v>
      </c>
      <c r="C67" s="102" t="s">
        <v>6110</v>
      </c>
      <c r="D67" s="36" t="s">
        <v>6111</v>
      </c>
      <c r="E67" s="36" t="s">
        <v>6112</v>
      </c>
      <c r="F67" s="36" t="s">
        <v>1167</v>
      </c>
      <c r="G67" s="36" t="s">
        <v>1168</v>
      </c>
      <c r="H67" s="36" t="s">
        <v>13</v>
      </c>
      <c r="I67" s="36" t="s">
        <v>22</v>
      </c>
      <c r="J67" s="128">
        <v>8</v>
      </c>
      <c r="K67" s="246">
        <v>18007</v>
      </c>
      <c r="L67" s="104">
        <v>39015</v>
      </c>
      <c r="M67" s="105">
        <v>44742</v>
      </c>
      <c r="N67" s="61" t="str">
        <f t="shared" si="4"/>
        <v>15 Years, 8 Months, 5 Days</v>
      </c>
      <c r="O67" s="36">
        <v>30</v>
      </c>
      <c r="P67" s="143">
        <v>24</v>
      </c>
      <c r="Q67" s="47">
        <v>1726559356</v>
      </c>
      <c r="R67" s="102" t="s">
        <v>6113</v>
      </c>
      <c r="S67" s="375">
        <v>15.8</v>
      </c>
      <c r="T67" s="375" t="str">
        <f t="shared" si="5"/>
        <v>C</v>
      </c>
      <c r="U67" s="409">
        <v>32</v>
      </c>
      <c r="V67" s="376"/>
    </row>
    <row r="68" spans="2:22" s="18" customFormat="1" ht="18" customHeight="1" x14ac:dyDescent="0.2">
      <c r="B68" s="34">
        <v>67</v>
      </c>
      <c r="C68" s="35" t="s">
        <v>1924</v>
      </c>
      <c r="D68" s="43" t="s">
        <v>1925</v>
      </c>
      <c r="E68" s="20" t="s">
        <v>1926</v>
      </c>
      <c r="F68" s="20" t="s">
        <v>690</v>
      </c>
      <c r="G68" s="20" t="s">
        <v>5470</v>
      </c>
      <c r="H68" s="20" t="s">
        <v>13</v>
      </c>
      <c r="I68" s="20" t="s">
        <v>22</v>
      </c>
      <c r="J68" s="174">
        <v>8</v>
      </c>
      <c r="K68" s="246">
        <v>18023</v>
      </c>
      <c r="L68" s="44">
        <v>39839</v>
      </c>
      <c r="M68" s="39">
        <v>44742</v>
      </c>
      <c r="N68" s="40" t="str">
        <f t="shared" si="4"/>
        <v>13 Years, 5 Months, 4 Days</v>
      </c>
      <c r="O68" s="20">
        <v>24</v>
      </c>
      <c r="P68" s="20" t="s">
        <v>5537</v>
      </c>
      <c r="Q68" s="42" t="s">
        <v>1927</v>
      </c>
      <c r="R68" s="58" t="s">
        <v>1928</v>
      </c>
      <c r="S68" s="375">
        <v>13.5</v>
      </c>
      <c r="T68" s="375" t="str">
        <f t="shared" si="5"/>
        <v>C</v>
      </c>
      <c r="U68" s="409">
        <v>31</v>
      </c>
      <c r="V68" s="376"/>
    </row>
    <row r="69" spans="2:22" s="18" customFormat="1" ht="18" customHeight="1" x14ac:dyDescent="0.2">
      <c r="B69" s="34">
        <v>68</v>
      </c>
      <c r="C69" s="58" t="s">
        <v>5170</v>
      </c>
      <c r="D69" s="59" t="s">
        <v>5171</v>
      </c>
      <c r="E69" s="20" t="s">
        <v>2710</v>
      </c>
      <c r="F69" s="20" t="s">
        <v>12</v>
      </c>
      <c r="G69" s="48" t="s">
        <v>2351</v>
      </c>
      <c r="H69" s="20" t="s">
        <v>13</v>
      </c>
      <c r="I69" s="48" t="s">
        <v>14</v>
      </c>
      <c r="J69" s="174">
        <v>8</v>
      </c>
      <c r="K69" s="246">
        <v>18104</v>
      </c>
      <c r="L69" s="44">
        <v>40779</v>
      </c>
      <c r="M69" s="39">
        <v>44742</v>
      </c>
      <c r="N69" s="61" t="str">
        <f t="shared" si="4"/>
        <v>10 Years, 10 Months, 6 Days</v>
      </c>
      <c r="O69" s="48">
        <v>23</v>
      </c>
      <c r="P69" s="48" t="s">
        <v>3846</v>
      </c>
      <c r="Q69" s="79">
        <v>1765100127</v>
      </c>
      <c r="R69" s="126" t="s">
        <v>5172</v>
      </c>
      <c r="S69" s="375">
        <v>10</v>
      </c>
      <c r="T69" s="375" t="str">
        <f t="shared" si="5"/>
        <v>A</v>
      </c>
      <c r="U69" s="409">
        <v>32</v>
      </c>
      <c r="V69" s="376"/>
    </row>
    <row r="70" spans="2:22" s="18" customFormat="1" ht="18" customHeight="1" x14ac:dyDescent="0.2">
      <c r="B70" s="34">
        <v>69</v>
      </c>
      <c r="C70" s="35" t="s">
        <v>184</v>
      </c>
      <c r="D70" s="36" t="s">
        <v>185</v>
      </c>
      <c r="E70" s="20" t="s">
        <v>186</v>
      </c>
      <c r="F70" s="20" t="s">
        <v>12</v>
      </c>
      <c r="G70" s="20" t="s">
        <v>2351</v>
      </c>
      <c r="H70" s="20" t="s">
        <v>13</v>
      </c>
      <c r="I70" s="20" t="s">
        <v>14</v>
      </c>
      <c r="J70" s="174">
        <v>8</v>
      </c>
      <c r="K70" s="246">
        <v>18048</v>
      </c>
      <c r="L70" s="44">
        <v>40098</v>
      </c>
      <c r="M70" s="39">
        <v>44742</v>
      </c>
      <c r="N70" s="40" t="str">
        <f t="shared" si="4"/>
        <v>12 Years, 8 Months, 18 Days</v>
      </c>
      <c r="O70" s="20">
        <v>25</v>
      </c>
      <c r="P70" s="20" t="s">
        <v>5553</v>
      </c>
      <c r="Q70" s="42">
        <v>1552677816</v>
      </c>
      <c r="R70" s="58" t="s">
        <v>189</v>
      </c>
      <c r="S70" s="375">
        <v>12.8</v>
      </c>
      <c r="T70" s="375" t="str">
        <f t="shared" si="5"/>
        <v>C</v>
      </c>
      <c r="U70" s="409">
        <v>31</v>
      </c>
      <c r="V70" s="376"/>
    </row>
    <row r="71" spans="2:22" s="18" customFormat="1" ht="18" customHeight="1" x14ac:dyDescent="0.2">
      <c r="B71" s="34">
        <v>70</v>
      </c>
      <c r="C71" s="73" t="s">
        <v>4908</v>
      </c>
      <c r="D71" s="76" t="s">
        <v>4909</v>
      </c>
      <c r="E71" s="60" t="s">
        <v>3946</v>
      </c>
      <c r="F71" s="20" t="s">
        <v>12</v>
      </c>
      <c r="G71" s="60" t="s">
        <v>2351</v>
      </c>
      <c r="H71" s="60" t="s">
        <v>13</v>
      </c>
      <c r="I71" s="60" t="s">
        <v>14</v>
      </c>
      <c r="J71" s="174">
        <v>8</v>
      </c>
      <c r="K71" s="246">
        <v>18098</v>
      </c>
      <c r="L71" s="45">
        <v>40273</v>
      </c>
      <c r="M71" s="39">
        <v>44742</v>
      </c>
      <c r="N71" s="61" t="str">
        <f t="shared" si="4"/>
        <v>12 Years, 2 Months, 25 Days</v>
      </c>
      <c r="O71" s="48">
        <v>24</v>
      </c>
      <c r="P71" s="48" t="s">
        <v>4059</v>
      </c>
      <c r="Q71" s="71">
        <v>1711342486</v>
      </c>
      <c r="R71" s="161" t="s">
        <v>4910</v>
      </c>
      <c r="S71" s="375">
        <v>12.2</v>
      </c>
      <c r="T71" s="375" t="str">
        <f t="shared" si="5"/>
        <v>C</v>
      </c>
      <c r="U71" s="409">
        <v>30</v>
      </c>
      <c r="V71" s="376"/>
    </row>
    <row r="72" spans="2:22" s="18" customFormat="1" ht="18" customHeight="1" x14ac:dyDescent="0.2">
      <c r="B72" s="34">
        <v>71</v>
      </c>
      <c r="C72" s="102" t="s">
        <v>5957</v>
      </c>
      <c r="D72" s="36" t="s">
        <v>5958</v>
      </c>
      <c r="E72" s="36" t="s">
        <v>3946</v>
      </c>
      <c r="F72" s="20" t="s">
        <v>12</v>
      </c>
      <c r="G72" s="36" t="s">
        <v>2351</v>
      </c>
      <c r="H72" s="36" t="s">
        <v>13</v>
      </c>
      <c r="I72" s="36" t="s">
        <v>14</v>
      </c>
      <c r="J72" s="128">
        <v>8</v>
      </c>
      <c r="K72" s="246">
        <v>18113</v>
      </c>
      <c r="L72" s="307">
        <v>40635</v>
      </c>
      <c r="M72" s="39">
        <v>44742</v>
      </c>
      <c r="N72" s="61" t="str">
        <f t="shared" si="4"/>
        <v>11 Years, 2 Months, 28 Days</v>
      </c>
      <c r="O72" s="36">
        <v>27</v>
      </c>
      <c r="P72" s="36" t="s">
        <v>5959</v>
      </c>
      <c r="Q72" s="47">
        <v>1919393935</v>
      </c>
      <c r="R72" s="102" t="s">
        <v>5960</v>
      </c>
      <c r="S72" s="377">
        <v>11.2</v>
      </c>
      <c r="T72" s="375" t="str">
        <f t="shared" si="5"/>
        <v>B</v>
      </c>
      <c r="U72" s="409">
        <v>35</v>
      </c>
      <c r="V72" s="377"/>
    </row>
    <row r="73" spans="2:22" s="18" customFormat="1" ht="18" customHeight="1" x14ac:dyDescent="0.2">
      <c r="B73" s="34">
        <v>72</v>
      </c>
      <c r="C73" s="63" t="s">
        <v>4013</v>
      </c>
      <c r="D73" s="34" t="s">
        <v>5528</v>
      </c>
      <c r="E73" s="65" t="s">
        <v>2396</v>
      </c>
      <c r="F73" s="20" t="s">
        <v>12</v>
      </c>
      <c r="G73" s="48" t="s">
        <v>2351</v>
      </c>
      <c r="H73" s="48" t="s">
        <v>13</v>
      </c>
      <c r="I73" s="48" t="s">
        <v>14</v>
      </c>
      <c r="J73" s="174">
        <v>8</v>
      </c>
      <c r="K73" s="246">
        <v>18074</v>
      </c>
      <c r="L73" s="66">
        <v>41466</v>
      </c>
      <c r="M73" s="39">
        <v>44742</v>
      </c>
      <c r="N73" s="61" t="str">
        <f t="shared" si="4"/>
        <v>8 Years, 11 Months, 19 Days</v>
      </c>
      <c r="O73" s="48">
        <v>25</v>
      </c>
      <c r="P73" s="48" t="s">
        <v>3830</v>
      </c>
      <c r="Q73" s="71">
        <v>1730712481</v>
      </c>
      <c r="R73" s="126" t="s">
        <v>4014</v>
      </c>
      <c r="S73" s="375">
        <v>8.11</v>
      </c>
      <c r="T73" s="375" t="str">
        <f t="shared" si="5"/>
        <v>A</v>
      </c>
      <c r="U73" s="409">
        <v>31</v>
      </c>
      <c r="V73" s="376"/>
    </row>
    <row r="74" spans="2:22" s="18" customFormat="1" ht="18" customHeight="1" x14ac:dyDescent="0.2">
      <c r="B74" s="34">
        <v>73</v>
      </c>
      <c r="C74" s="63" t="s">
        <v>4068</v>
      </c>
      <c r="D74" s="64" t="s">
        <v>4069</v>
      </c>
      <c r="E74" s="65" t="s">
        <v>1958</v>
      </c>
      <c r="F74" s="65" t="s">
        <v>12</v>
      </c>
      <c r="G74" s="48" t="s">
        <v>2351</v>
      </c>
      <c r="H74" s="48" t="s">
        <v>13</v>
      </c>
      <c r="I74" s="48" t="s">
        <v>14</v>
      </c>
      <c r="J74" s="174">
        <v>8</v>
      </c>
      <c r="K74" s="246">
        <v>18077</v>
      </c>
      <c r="L74" s="66">
        <v>40673</v>
      </c>
      <c r="M74" s="39">
        <v>44742</v>
      </c>
      <c r="N74" s="61" t="str">
        <f t="shared" si="4"/>
        <v>11 Years, 1 Months, 20 Days</v>
      </c>
      <c r="O74" s="48">
        <v>25</v>
      </c>
      <c r="P74" s="48" t="s">
        <v>3830</v>
      </c>
      <c r="Q74" s="71">
        <v>1314098650</v>
      </c>
      <c r="R74" s="126" t="s">
        <v>4067</v>
      </c>
      <c r="S74" s="377">
        <v>11.1</v>
      </c>
      <c r="T74" s="375" t="str">
        <f t="shared" si="5"/>
        <v>B</v>
      </c>
      <c r="U74" s="409">
        <v>33</v>
      </c>
      <c r="V74" s="377"/>
    </row>
    <row r="75" spans="2:22" s="18" customFormat="1" ht="18" customHeight="1" x14ac:dyDescent="0.2">
      <c r="B75" s="34">
        <v>74</v>
      </c>
      <c r="C75" s="35" t="s">
        <v>2694</v>
      </c>
      <c r="D75" s="43" t="s">
        <v>2695</v>
      </c>
      <c r="E75" s="20" t="s">
        <v>553</v>
      </c>
      <c r="F75" s="20" t="s">
        <v>3368</v>
      </c>
      <c r="G75" s="20" t="s">
        <v>2696</v>
      </c>
      <c r="H75" s="20" t="s">
        <v>13</v>
      </c>
      <c r="I75" s="20" t="s">
        <v>22</v>
      </c>
      <c r="J75" s="174">
        <v>8</v>
      </c>
      <c r="K75" s="246">
        <v>18040</v>
      </c>
      <c r="L75" s="44">
        <v>41147</v>
      </c>
      <c r="M75" s="39">
        <v>44742</v>
      </c>
      <c r="N75" s="40" t="str">
        <f t="shared" si="4"/>
        <v>9 Years, 10 Months, 4 Days</v>
      </c>
      <c r="O75" s="20">
        <v>28</v>
      </c>
      <c r="P75" s="20" t="s">
        <v>5770</v>
      </c>
      <c r="Q75" s="42" t="s">
        <v>2697</v>
      </c>
      <c r="R75" s="58" t="s">
        <v>2698</v>
      </c>
      <c r="S75" s="375">
        <v>9.1</v>
      </c>
      <c r="T75" s="375" t="str">
        <f t="shared" si="5"/>
        <v>A</v>
      </c>
      <c r="U75" s="409">
        <v>30</v>
      </c>
      <c r="V75" s="376"/>
    </row>
    <row r="76" spans="2:22" s="18" customFormat="1" ht="18" customHeight="1" x14ac:dyDescent="0.2">
      <c r="B76" s="34">
        <v>75</v>
      </c>
      <c r="C76" s="58" t="s">
        <v>5407</v>
      </c>
      <c r="D76" s="59" t="s">
        <v>5408</v>
      </c>
      <c r="E76" s="20" t="s">
        <v>2924</v>
      </c>
      <c r="F76" s="20" t="s">
        <v>12</v>
      </c>
      <c r="G76" s="48" t="s">
        <v>2351</v>
      </c>
      <c r="H76" s="48" t="s">
        <v>13</v>
      </c>
      <c r="I76" s="48" t="s">
        <v>14</v>
      </c>
      <c r="J76" s="174">
        <v>8</v>
      </c>
      <c r="K76" s="246">
        <v>18108</v>
      </c>
      <c r="L76" s="44">
        <v>40422</v>
      </c>
      <c r="M76" s="39">
        <v>44742</v>
      </c>
      <c r="N76" s="61" t="str">
        <f t="shared" si="4"/>
        <v>11 Years, 9 Months, 29 Days</v>
      </c>
      <c r="O76" s="48">
        <v>26</v>
      </c>
      <c r="P76" s="48" t="s">
        <v>3851</v>
      </c>
      <c r="Q76" s="79">
        <v>1716098849</v>
      </c>
      <c r="R76" s="126" t="s">
        <v>5409</v>
      </c>
      <c r="S76" s="375">
        <v>11.9</v>
      </c>
      <c r="T76" s="375" t="str">
        <f t="shared" si="5"/>
        <v>B</v>
      </c>
      <c r="U76" s="409">
        <v>33</v>
      </c>
      <c r="V76" s="376"/>
    </row>
    <row r="77" spans="2:22" s="18" customFormat="1" ht="18" customHeight="1" x14ac:dyDescent="0.2">
      <c r="B77" s="34">
        <v>76</v>
      </c>
      <c r="C77" s="149" t="s">
        <v>6798</v>
      </c>
      <c r="D77" s="59" t="s">
        <v>5974</v>
      </c>
      <c r="E77" s="59" t="s">
        <v>5975</v>
      </c>
      <c r="F77" s="20" t="s">
        <v>690</v>
      </c>
      <c r="G77" s="59" t="s">
        <v>5470</v>
      </c>
      <c r="H77" s="59" t="s">
        <v>13</v>
      </c>
      <c r="I77" s="59" t="s">
        <v>22</v>
      </c>
      <c r="J77" s="128">
        <v>8</v>
      </c>
      <c r="K77" s="246">
        <v>18024</v>
      </c>
      <c r="L77" s="54">
        <v>40131</v>
      </c>
      <c r="M77" s="89">
        <v>44742</v>
      </c>
      <c r="N77" s="61" t="str">
        <f t="shared" si="4"/>
        <v>12 Years, 7 Months, 16 Days</v>
      </c>
      <c r="O77" s="34">
        <v>27</v>
      </c>
      <c r="P77" s="34">
        <v>40</v>
      </c>
      <c r="Q77" s="79">
        <v>1681001167</v>
      </c>
      <c r="R77" s="126" t="s">
        <v>5976</v>
      </c>
      <c r="S77" s="375">
        <v>12.7</v>
      </c>
      <c r="T77" s="375" t="str">
        <f t="shared" si="5"/>
        <v>C</v>
      </c>
      <c r="U77" s="409">
        <v>29</v>
      </c>
      <c r="V77" s="376"/>
    </row>
    <row r="78" spans="2:22" s="18" customFormat="1" ht="18" customHeight="1" x14ac:dyDescent="0.2">
      <c r="B78" s="34">
        <v>77</v>
      </c>
      <c r="C78" s="63" t="s">
        <v>6694</v>
      </c>
      <c r="D78" s="65" t="s">
        <v>6695</v>
      </c>
      <c r="E78" s="60" t="s">
        <v>3946</v>
      </c>
      <c r="F78" s="34" t="s">
        <v>12</v>
      </c>
      <c r="G78" s="60" t="s">
        <v>2351</v>
      </c>
      <c r="H78" s="60" t="s">
        <v>13</v>
      </c>
      <c r="I78" s="60" t="s">
        <v>14</v>
      </c>
      <c r="J78" s="174">
        <v>8</v>
      </c>
      <c r="K78" s="246">
        <v>18122</v>
      </c>
      <c r="L78" s="118">
        <v>40458</v>
      </c>
      <c r="M78" s="39">
        <v>44742</v>
      </c>
      <c r="N78" s="61" t="str">
        <f t="shared" si="4"/>
        <v>11 Years, 8 Months, 23 Days</v>
      </c>
      <c r="O78" s="65">
        <v>28</v>
      </c>
      <c r="P78" s="65" t="s">
        <v>5580</v>
      </c>
      <c r="Q78" s="324" t="s">
        <v>6696</v>
      </c>
      <c r="R78" s="126" t="s">
        <v>6697</v>
      </c>
      <c r="S78" s="377">
        <v>11.8</v>
      </c>
      <c r="T78" s="375" t="str">
        <f t="shared" si="5"/>
        <v>B</v>
      </c>
      <c r="U78" s="409">
        <v>31</v>
      </c>
      <c r="V78" s="377"/>
    </row>
    <row r="79" spans="2:22" s="18" customFormat="1" ht="18" customHeight="1" x14ac:dyDescent="0.2">
      <c r="B79" s="34">
        <v>78</v>
      </c>
      <c r="C79" s="35" t="s">
        <v>1593</v>
      </c>
      <c r="D79" s="36" t="s">
        <v>1594</v>
      </c>
      <c r="E79" s="20" t="s">
        <v>1595</v>
      </c>
      <c r="F79" s="20" t="s">
        <v>690</v>
      </c>
      <c r="G79" s="20" t="s">
        <v>5470</v>
      </c>
      <c r="H79" s="20" t="s">
        <v>13</v>
      </c>
      <c r="I79" s="20" t="s">
        <v>22</v>
      </c>
      <c r="J79" s="174">
        <v>8</v>
      </c>
      <c r="K79" s="246">
        <v>18022</v>
      </c>
      <c r="L79" s="44">
        <v>40643</v>
      </c>
      <c r="M79" s="39">
        <v>44742</v>
      </c>
      <c r="N79" s="40" t="str">
        <f t="shared" si="4"/>
        <v>11 Years, 2 Months, 20 Days</v>
      </c>
      <c r="O79" s="20">
        <v>25</v>
      </c>
      <c r="P79" s="20" t="s">
        <v>5667</v>
      </c>
      <c r="Q79" s="42" t="s">
        <v>1596</v>
      </c>
      <c r="R79" s="58" t="s">
        <v>1597</v>
      </c>
      <c r="S79" s="375">
        <v>11.2</v>
      </c>
      <c r="T79" s="375" t="str">
        <f t="shared" si="5"/>
        <v>B</v>
      </c>
      <c r="U79" s="409">
        <v>26</v>
      </c>
      <c r="V79" s="376"/>
    </row>
    <row r="80" spans="2:22" s="18" customFormat="1" ht="18" customHeight="1" x14ac:dyDescent="0.2">
      <c r="B80" s="34">
        <v>79</v>
      </c>
      <c r="C80" s="136" t="s">
        <v>5300</v>
      </c>
      <c r="D80" s="43" t="s">
        <v>5301</v>
      </c>
      <c r="E80" s="48" t="s">
        <v>2350</v>
      </c>
      <c r="F80" s="48" t="s">
        <v>12</v>
      </c>
      <c r="G80" s="48" t="s">
        <v>2351</v>
      </c>
      <c r="H80" s="48" t="s">
        <v>13</v>
      </c>
      <c r="I80" s="48" t="s">
        <v>14</v>
      </c>
      <c r="J80" s="174">
        <v>8</v>
      </c>
      <c r="K80" s="246">
        <v>18106</v>
      </c>
      <c r="L80" s="45">
        <v>40396</v>
      </c>
      <c r="M80" s="39">
        <v>44742</v>
      </c>
      <c r="N80" s="61" t="str">
        <f t="shared" si="4"/>
        <v>11 Years, 10 Months, 24 Days</v>
      </c>
      <c r="O80" s="48">
        <v>27</v>
      </c>
      <c r="P80" s="48" t="s">
        <v>3932</v>
      </c>
      <c r="Q80" s="116" t="s">
        <v>6046</v>
      </c>
      <c r="R80" s="157" t="s">
        <v>5302</v>
      </c>
      <c r="S80" s="375">
        <v>11</v>
      </c>
      <c r="T80" s="375" t="str">
        <f t="shared" si="5"/>
        <v>B</v>
      </c>
      <c r="U80" s="409">
        <v>26</v>
      </c>
      <c r="V80" s="376"/>
    </row>
    <row r="81" spans="2:22" s="18" customFormat="1" ht="18" customHeight="1" x14ac:dyDescent="0.2">
      <c r="B81" s="34">
        <v>80</v>
      </c>
      <c r="C81" s="35" t="s">
        <v>2394</v>
      </c>
      <c r="D81" s="36" t="s">
        <v>2395</v>
      </c>
      <c r="E81" s="20" t="s">
        <v>2396</v>
      </c>
      <c r="F81" s="20" t="s">
        <v>12</v>
      </c>
      <c r="G81" s="20" t="s">
        <v>2351</v>
      </c>
      <c r="H81" s="20" t="s">
        <v>13</v>
      </c>
      <c r="I81" s="20" t="s">
        <v>14</v>
      </c>
      <c r="J81" s="174">
        <v>8</v>
      </c>
      <c r="K81" s="246">
        <v>18060</v>
      </c>
      <c r="L81" s="44">
        <v>39115</v>
      </c>
      <c r="M81" s="39">
        <v>44742</v>
      </c>
      <c r="N81" s="40" t="str">
        <f t="shared" si="4"/>
        <v>15 Years, 4 Months, 28 Days</v>
      </c>
      <c r="O81" s="20">
        <v>24</v>
      </c>
      <c r="P81" s="20" t="s">
        <v>5633</v>
      </c>
      <c r="Q81" s="42" t="s">
        <v>2397</v>
      </c>
      <c r="R81" s="58" t="s">
        <v>2398</v>
      </c>
      <c r="S81" s="375">
        <v>15.4</v>
      </c>
      <c r="T81" s="375" t="str">
        <f t="shared" si="5"/>
        <v>C</v>
      </c>
      <c r="U81" s="409">
        <v>29</v>
      </c>
      <c r="V81" s="376"/>
    </row>
    <row r="82" spans="2:22" s="18" customFormat="1" ht="18" customHeight="1" x14ac:dyDescent="0.2">
      <c r="B82" s="34">
        <v>81</v>
      </c>
      <c r="C82" s="35" t="s">
        <v>2893</v>
      </c>
      <c r="D82" s="36" t="s">
        <v>2894</v>
      </c>
      <c r="E82" s="20" t="s">
        <v>2895</v>
      </c>
      <c r="F82" s="20" t="s">
        <v>12</v>
      </c>
      <c r="G82" s="20" t="s">
        <v>2351</v>
      </c>
      <c r="H82" s="20" t="s">
        <v>13</v>
      </c>
      <c r="I82" s="20" t="s">
        <v>14</v>
      </c>
      <c r="J82" s="174">
        <v>8</v>
      </c>
      <c r="K82" s="246">
        <v>18064</v>
      </c>
      <c r="L82" s="44">
        <v>39926</v>
      </c>
      <c r="M82" s="39">
        <v>44742</v>
      </c>
      <c r="N82" s="40" t="str">
        <f t="shared" si="4"/>
        <v>13 Years, 2 Months, 7 Days</v>
      </c>
      <c r="O82" s="20">
        <v>28</v>
      </c>
      <c r="P82" s="20" t="s">
        <v>5637</v>
      </c>
      <c r="Q82" s="42" t="s">
        <v>2896</v>
      </c>
      <c r="R82" s="58" t="s">
        <v>2897</v>
      </c>
      <c r="S82" s="375">
        <v>13.2</v>
      </c>
      <c r="T82" s="375" t="str">
        <f t="shared" si="5"/>
        <v>C</v>
      </c>
      <c r="U82" s="409">
        <v>28</v>
      </c>
      <c r="V82" s="376"/>
    </row>
    <row r="83" spans="2:22" s="18" customFormat="1" ht="18" customHeight="1" x14ac:dyDescent="0.2">
      <c r="B83" s="34">
        <v>82</v>
      </c>
      <c r="C83" s="63" t="s">
        <v>4293</v>
      </c>
      <c r="D83" s="69" t="s">
        <v>4294</v>
      </c>
      <c r="E83" s="77" t="s">
        <v>2878</v>
      </c>
      <c r="F83" s="20" t="s">
        <v>12</v>
      </c>
      <c r="G83" s="48" t="s">
        <v>2351</v>
      </c>
      <c r="H83" s="60" t="s">
        <v>13</v>
      </c>
      <c r="I83" s="48" t="s">
        <v>14</v>
      </c>
      <c r="J83" s="174">
        <v>8</v>
      </c>
      <c r="K83" s="246">
        <v>18082</v>
      </c>
      <c r="L83" s="66">
        <v>41152</v>
      </c>
      <c r="M83" s="39">
        <v>44742</v>
      </c>
      <c r="N83" s="61" t="str">
        <f t="shared" si="4"/>
        <v>9 Years, 9 Months, 30 Days</v>
      </c>
      <c r="O83" s="48">
        <v>25</v>
      </c>
      <c r="P83" s="48" t="s">
        <v>3846</v>
      </c>
      <c r="Q83" s="71">
        <v>1755646509</v>
      </c>
      <c r="R83" s="156" t="s">
        <v>4295</v>
      </c>
      <c r="S83" s="375">
        <v>9.9</v>
      </c>
      <c r="T83" s="375" t="str">
        <f t="shared" si="5"/>
        <v>A</v>
      </c>
      <c r="U83" s="409">
        <v>26</v>
      </c>
      <c r="V83" s="376"/>
    </row>
    <row r="84" spans="2:22" s="18" customFormat="1" ht="18" customHeight="1" x14ac:dyDescent="0.2">
      <c r="B84" s="34">
        <v>83</v>
      </c>
      <c r="C84" s="35" t="s">
        <v>2971</v>
      </c>
      <c r="D84" s="36" t="s">
        <v>2972</v>
      </c>
      <c r="E84" s="20" t="s">
        <v>2973</v>
      </c>
      <c r="F84" s="20" t="s">
        <v>12</v>
      </c>
      <c r="G84" s="20" t="s">
        <v>2351</v>
      </c>
      <c r="H84" s="20" t="s">
        <v>13</v>
      </c>
      <c r="I84" s="20" t="s">
        <v>14</v>
      </c>
      <c r="J84" s="174">
        <v>8</v>
      </c>
      <c r="K84" s="246">
        <v>18067</v>
      </c>
      <c r="L84" s="44">
        <v>39498</v>
      </c>
      <c r="M84" s="39">
        <v>44742</v>
      </c>
      <c r="N84" s="40" t="str">
        <f t="shared" si="4"/>
        <v>14 Years, 4 Months, 10 Days</v>
      </c>
      <c r="O84" s="20">
        <v>26</v>
      </c>
      <c r="P84" s="20" t="s">
        <v>5640</v>
      </c>
      <c r="Q84" s="42" t="s">
        <v>2974</v>
      </c>
      <c r="R84" s="58" t="s">
        <v>2975</v>
      </c>
      <c r="S84" s="377">
        <v>14.4</v>
      </c>
      <c r="T84" s="375" t="str">
        <f t="shared" si="5"/>
        <v>C</v>
      </c>
      <c r="U84" s="409">
        <v>28</v>
      </c>
      <c r="V84" s="377"/>
    </row>
    <row r="85" spans="2:22" s="18" customFormat="1" ht="18" customHeight="1" x14ac:dyDescent="0.2">
      <c r="B85" s="34">
        <v>84</v>
      </c>
      <c r="C85" s="35" t="s">
        <v>2708</v>
      </c>
      <c r="D85" s="36" t="s">
        <v>2709</v>
      </c>
      <c r="E85" s="20" t="s">
        <v>2710</v>
      </c>
      <c r="F85" s="20" t="s">
        <v>12</v>
      </c>
      <c r="G85" s="20" t="s">
        <v>2351</v>
      </c>
      <c r="H85" s="20" t="s">
        <v>13</v>
      </c>
      <c r="I85" s="20" t="s">
        <v>14</v>
      </c>
      <c r="J85" s="174">
        <v>8</v>
      </c>
      <c r="K85" s="246">
        <v>18062</v>
      </c>
      <c r="L85" s="44">
        <v>41254</v>
      </c>
      <c r="M85" s="39">
        <v>44742</v>
      </c>
      <c r="N85" s="40" t="str">
        <f t="shared" si="4"/>
        <v>9 Years, 6 Months, 19 Days</v>
      </c>
      <c r="O85" s="20">
        <v>25</v>
      </c>
      <c r="P85" s="20" t="s">
        <v>5663</v>
      </c>
      <c r="Q85" s="42" t="s">
        <v>6053</v>
      </c>
      <c r="R85" s="126" t="s">
        <v>2711</v>
      </c>
      <c r="S85" s="375">
        <v>9.6</v>
      </c>
      <c r="T85" s="375" t="str">
        <f t="shared" si="5"/>
        <v>A</v>
      </c>
      <c r="U85" s="409">
        <v>25</v>
      </c>
      <c r="V85" s="376"/>
    </row>
    <row r="86" spans="2:22" s="18" customFormat="1" ht="18" customHeight="1" x14ac:dyDescent="0.2">
      <c r="B86" s="34">
        <v>85</v>
      </c>
      <c r="C86" s="35" t="s">
        <v>2357</v>
      </c>
      <c r="D86" s="36" t="s">
        <v>2358</v>
      </c>
      <c r="E86" s="20" t="s">
        <v>2359</v>
      </c>
      <c r="F86" s="20" t="s">
        <v>12</v>
      </c>
      <c r="G86" s="20" t="s">
        <v>2351</v>
      </c>
      <c r="H86" s="20" t="s">
        <v>13</v>
      </c>
      <c r="I86" s="20" t="s">
        <v>14</v>
      </c>
      <c r="J86" s="174">
        <v>8</v>
      </c>
      <c r="K86" s="246">
        <v>18059</v>
      </c>
      <c r="L86" s="44">
        <v>40118</v>
      </c>
      <c r="M86" s="39">
        <v>44742</v>
      </c>
      <c r="N86" s="40" t="str">
        <f t="shared" si="4"/>
        <v>12 Years, 7 Months, 29 Days</v>
      </c>
      <c r="O86" s="20">
        <v>28</v>
      </c>
      <c r="P86" s="20" t="s">
        <v>5659</v>
      </c>
      <c r="Q86" s="42" t="s">
        <v>2352</v>
      </c>
      <c r="R86" s="58" t="s">
        <v>2360</v>
      </c>
      <c r="S86" s="375">
        <v>12.7</v>
      </c>
      <c r="T86" s="375" t="str">
        <f t="shared" si="5"/>
        <v>C</v>
      </c>
      <c r="U86" s="409">
        <v>27</v>
      </c>
      <c r="V86" s="376"/>
    </row>
    <row r="87" spans="2:22" s="18" customFormat="1" ht="18" customHeight="1" x14ac:dyDescent="0.2">
      <c r="B87" s="34">
        <v>86</v>
      </c>
      <c r="C87" s="75" t="s">
        <v>4879</v>
      </c>
      <c r="D87" s="76" t="s">
        <v>4880</v>
      </c>
      <c r="E87" s="60" t="s">
        <v>4508</v>
      </c>
      <c r="F87" s="20" t="s">
        <v>12</v>
      </c>
      <c r="G87" s="60" t="s">
        <v>2351</v>
      </c>
      <c r="H87" s="60" t="s">
        <v>13</v>
      </c>
      <c r="I87" s="60" t="s">
        <v>14</v>
      </c>
      <c r="J87" s="174">
        <v>8</v>
      </c>
      <c r="K87" s="246">
        <v>18097</v>
      </c>
      <c r="L87" s="45">
        <v>41138</v>
      </c>
      <c r="M87" s="39">
        <v>44742</v>
      </c>
      <c r="N87" s="61" t="str">
        <f t="shared" si="4"/>
        <v>9 Years, 10 Months, 13 Days</v>
      </c>
      <c r="O87" s="48">
        <v>26</v>
      </c>
      <c r="P87" s="48" t="s">
        <v>3861</v>
      </c>
      <c r="Q87" s="71">
        <v>1678825522</v>
      </c>
      <c r="R87" s="161" t="s">
        <v>4881</v>
      </c>
      <c r="S87" s="377">
        <v>9.1</v>
      </c>
      <c r="T87" s="375" t="str">
        <f t="shared" si="5"/>
        <v>A</v>
      </c>
      <c r="U87" s="409">
        <v>25</v>
      </c>
      <c r="V87" s="377"/>
    </row>
    <row r="88" spans="2:22" s="18" customFormat="1" ht="18" customHeight="1" x14ac:dyDescent="0.2">
      <c r="B88" s="34">
        <v>87</v>
      </c>
      <c r="C88" s="35" t="s">
        <v>1283</v>
      </c>
      <c r="D88" s="36" t="s">
        <v>1284</v>
      </c>
      <c r="E88" s="20" t="s">
        <v>4709</v>
      </c>
      <c r="F88" s="20" t="s">
        <v>12</v>
      </c>
      <c r="G88" s="20" t="s">
        <v>2351</v>
      </c>
      <c r="H88" s="20" t="s">
        <v>13</v>
      </c>
      <c r="I88" s="20" t="s">
        <v>14</v>
      </c>
      <c r="J88" s="174">
        <v>8</v>
      </c>
      <c r="K88" s="246">
        <v>18053</v>
      </c>
      <c r="L88" s="44">
        <v>40327</v>
      </c>
      <c r="M88" s="39">
        <v>44742</v>
      </c>
      <c r="N88" s="40" t="str">
        <f t="shared" si="4"/>
        <v>12 Years, 1 Months, 1 Days</v>
      </c>
      <c r="O88" s="20">
        <v>20</v>
      </c>
      <c r="P88" s="20" t="s">
        <v>5571</v>
      </c>
      <c r="Q88" s="42" t="s">
        <v>1285</v>
      </c>
      <c r="R88" s="58" t="s">
        <v>1286</v>
      </c>
      <c r="S88" s="375">
        <v>12.1</v>
      </c>
      <c r="T88" s="375" t="str">
        <f t="shared" si="5"/>
        <v>C</v>
      </c>
      <c r="U88" s="409">
        <v>26</v>
      </c>
      <c r="V88" s="376"/>
    </row>
    <row r="89" spans="2:22" s="18" customFormat="1" ht="18" customHeight="1" x14ac:dyDescent="0.2">
      <c r="B89" s="34">
        <v>88</v>
      </c>
      <c r="C89" s="102" t="s">
        <v>6269</v>
      </c>
      <c r="D89" s="36" t="s">
        <v>6270</v>
      </c>
      <c r="E89" s="36" t="s">
        <v>6271</v>
      </c>
      <c r="F89" s="36" t="s">
        <v>714</v>
      </c>
      <c r="G89" s="36" t="s">
        <v>715</v>
      </c>
      <c r="H89" s="36" t="s">
        <v>13</v>
      </c>
      <c r="I89" s="36" t="s">
        <v>22</v>
      </c>
      <c r="J89" s="128">
        <v>8</v>
      </c>
      <c r="K89" s="246">
        <v>18028</v>
      </c>
      <c r="L89" s="104">
        <v>39836</v>
      </c>
      <c r="M89" s="105">
        <v>44742</v>
      </c>
      <c r="N89" s="61" t="str">
        <f t="shared" si="4"/>
        <v>13 Years, 5 Months, 7 Days</v>
      </c>
      <c r="O89" s="36">
        <v>26</v>
      </c>
      <c r="P89" s="143">
        <v>20</v>
      </c>
      <c r="Q89" s="47">
        <v>1712058780</v>
      </c>
      <c r="R89" s="102" t="s">
        <v>6272</v>
      </c>
      <c r="S89" s="375">
        <v>13.5</v>
      </c>
      <c r="T89" s="375" t="str">
        <f t="shared" si="5"/>
        <v>C</v>
      </c>
      <c r="U89" s="409">
        <v>24</v>
      </c>
      <c r="V89" s="376"/>
    </row>
    <row r="90" spans="2:22" s="18" customFormat="1" ht="18" customHeight="1" x14ac:dyDescent="0.2">
      <c r="B90" s="34">
        <v>89</v>
      </c>
      <c r="C90" s="63" t="s">
        <v>4461</v>
      </c>
      <c r="D90" s="64" t="s">
        <v>4462</v>
      </c>
      <c r="E90" s="48" t="s">
        <v>3939</v>
      </c>
      <c r="F90" s="20" t="s">
        <v>12</v>
      </c>
      <c r="G90" s="60" t="s">
        <v>2351</v>
      </c>
      <c r="H90" s="60" t="s">
        <v>13</v>
      </c>
      <c r="I90" s="48" t="s">
        <v>14</v>
      </c>
      <c r="J90" s="174">
        <v>8</v>
      </c>
      <c r="K90" s="246">
        <v>18088</v>
      </c>
      <c r="L90" s="66">
        <v>39431</v>
      </c>
      <c r="M90" s="39">
        <v>44742</v>
      </c>
      <c r="N90" s="61" t="str">
        <f t="shared" si="4"/>
        <v>14 Years, 6 Months, 15 Days</v>
      </c>
      <c r="O90" s="48">
        <v>24</v>
      </c>
      <c r="P90" s="48" t="s">
        <v>4059</v>
      </c>
      <c r="Q90" s="71">
        <v>1970201918</v>
      </c>
      <c r="R90" s="126" t="s">
        <v>4463</v>
      </c>
      <c r="S90" s="375">
        <v>14.6</v>
      </c>
      <c r="T90" s="375" t="str">
        <f t="shared" si="5"/>
        <v>C</v>
      </c>
      <c r="U90" s="409">
        <v>24</v>
      </c>
      <c r="V90" s="376"/>
    </row>
    <row r="91" spans="2:22" s="18" customFormat="1" ht="18" customHeight="1" x14ac:dyDescent="0.2">
      <c r="B91" s="34">
        <v>90</v>
      </c>
      <c r="C91" s="35" t="s">
        <v>3362</v>
      </c>
      <c r="D91" s="36" t="s">
        <v>3363</v>
      </c>
      <c r="E91" s="20" t="s">
        <v>2401</v>
      </c>
      <c r="F91" s="20" t="s">
        <v>12</v>
      </c>
      <c r="G91" s="20" t="s">
        <v>2351</v>
      </c>
      <c r="H91" s="20" t="s">
        <v>13</v>
      </c>
      <c r="I91" s="20" t="s">
        <v>14</v>
      </c>
      <c r="J91" s="174">
        <v>8</v>
      </c>
      <c r="K91" s="246">
        <v>18069</v>
      </c>
      <c r="L91" s="44">
        <v>39817</v>
      </c>
      <c r="M91" s="39">
        <v>44742</v>
      </c>
      <c r="N91" s="40" t="str">
        <f t="shared" si="4"/>
        <v>13 Years, 5 Months, 26 Days</v>
      </c>
      <c r="O91" s="20">
        <v>28</v>
      </c>
      <c r="P91" s="20" t="s">
        <v>5667</v>
      </c>
      <c r="Q91" s="42" t="s">
        <v>3364</v>
      </c>
      <c r="R91" s="58" t="s">
        <v>3365</v>
      </c>
      <c r="S91" s="377">
        <v>13.5</v>
      </c>
      <c r="T91" s="375" t="str">
        <f t="shared" si="5"/>
        <v>C</v>
      </c>
      <c r="U91" s="409">
        <v>23</v>
      </c>
      <c r="V91" s="377"/>
    </row>
    <row r="92" spans="2:22" s="18" customFormat="1" ht="18" customHeight="1" x14ac:dyDescent="0.2">
      <c r="B92" s="34">
        <v>91</v>
      </c>
      <c r="C92" s="35" t="s">
        <v>2869</v>
      </c>
      <c r="D92" s="43" t="s">
        <v>2870</v>
      </c>
      <c r="E92" s="20" t="s">
        <v>553</v>
      </c>
      <c r="F92" s="20" t="s">
        <v>3368</v>
      </c>
      <c r="G92" s="20" t="s">
        <v>29</v>
      </c>
      <c r="H92" s="20" t="s">
        <v>13</v>
      </c>
      <c r="I92" s="20" t="s">
        <v>22</v>
      </c>
      <c r="J92" s="174">
        <v>8</v>
      </c>
      <c r="K92" s="246">
        <v>18041</v>
      </c>
      <c r="L92" s="44">
        <v>40696</v>
      </c>
      <c r="M92" s="39">
        <v>44742</v>
      </c>
      <c r="N92" s="40" t="str">
        <f t="shared" si="4"/>
        <v>11 Years, 0 Months, 28 Days</v>
      </c>
      <c r="O92" s="20">
        <v>26</v>
      </c>
      <c r="P92" s="20" t="s">
        <v>5780</v>
      </c>
      <c r="Q92" s="42" t="s">
        <v>2871</v>
      </c>
      <c r="R92" s="58" t="s">
        <v>2872</v>
      </c>
      <c r="S92" s="375">
        <v>11</v>
      </c>
      <c r="T92" s="375" t="str">
        <f t="shared" si="5"/>
        <v>B</v>
      </c>
      <c r="U92" s="409">
        <v>25</v>
      </c>
      <c r="V92" s="376"/>
    </row>
    <row r="93" spans="2:22" s="18" customFormat="1" ht="18" customHeight="1" x14ac:dyDescent="0.2">
      <c r="B93" s="34">
        <v>92</v>
      </c>
      <c r="C93" s="121" t="s">
        <v>6560</v>
      </c>
      <c r="D93" s="150" t="s">
        <v>6561</v>
      </c>
      <c r="E93" s="150" t="s">
        <v>6562</v>
      </c>
      <c r="F93" s="34" t="s">
        <v>12</v>
      </c>
      <c r="G93" s="110" t="s">
        <v>2351</v>
      </c>
      <c r="H93" s="110" t="s">
        <v>13</v>
      </c>
      <c r="I93" s="110" t="s">
        <v>14</v>
      </c>
      <c r="J93" s="177">
        <v>8</v>
      </c>
      <c r="K93" s="246">
        <v>18117</v>
      </c>
      <c r="L93" s="123">
        <v>40127</v>
      </c>
      <c r="M93" s="39">
        <v>44742</v>
      </c>
      <c r="N93" s="61" t="str">
        <f t="shared" si="4"/>
        <v>12 Years, 7 Months, 20 Days</v>
      </c>
      <c r="O93" s="122">
        <v>32</v>
      </c>
      <c r="P93" s="122" t="s">
        <v>5604</v>
      </c>
      <c r="Q93" s="323" t="s">
        <v>6563</v>
      </c>
      <c r="R93" s="151" t="s">
        <v>6564</v>
      </c>
      <c r="S93" s="377">
        <v>12.7</v>
      </c>
      <c r="T93" s="375" t="str">
        <f t="shared" si="5"/>
        <v>C</v>
      </c>
      <c r="U93" s="409">
        <v>23</v>
      </c>
      <c r="V93" s="377"/>
    </row>
    <row r="94" spans="2:22" s="18" customFormat="1" ht="18" customHeight="1" x14ac:dyDescent="0.2">
      <c r="B94" s="34">
        <v>93</v>
      </c>
      <c r="C94" s="35" t="s">
        <v>867</v>
      </c>
      <c r="D94" s="36" t="s">
        <v>868</v>
      </c>
      <c r="E94" s="20" t="s">
        <v>869</v>
      </c>
      <c r="F94" s="20" t="s">
        <v>12</v>
      </c>
      <c r="G94" s="20" t="s">
        <v>2351</v>
      </c>
      <c r="H94" s="20" t="s">
        <v>13</v>
      </c>
      <c r="I94" s="20" t="s">
        <v>14</v>
      </c>
      <c r="J94" s="174">
        <v>8</v>
      </c>
      <c r="K94" s="246">
        <v>18050</v>
      </c>
      <c r="L94" s="44">
        <v>41258</v>
      </c>
      <c r="M94" s="39">
        <v>44742</v>
      </c>
      <c r="N94" s="40" t="str">
        <f t="shared" si="4"/>
        <v>9 Years, 6 Months, 15 Days</v>
      </c>
      <c r="O94" s="20">
        <v>20</v>
      </c>
      <c r="P94" s="20" t="s">
        <v>5628</v>
      </c>
      <c r="Q94" s="42" t="s">
        <v>870</v>
      </c>
      <c r="R94" s="58" t="s">
        <v>871</v>
      </c>
      <c r="S94" s="375">
        <v>9.6</v>
      </c>
      <c r="T94" s="375" t="str">
        <f t="shared" si="5"/>
        <v>A</v>
      </c>
      <c r="U94" s="409">
        <v>20</v>
      </c>
      <c r="V94" s="376"/>
    </row>
    <row r="95" spans="2:22" s="18" customFormat="1" ht="18" customHeight="1" x14ac:dyDescent="0.2">
      <c r="B95" s="34">
        <v>94</v>
      </c>
      <c r="C95" s="63" t="s">
        <v>4424</v>
      </c>
      <c r="D95" s="64" t="s">
        <v>4425</v>
      </c>
      <c r="E95" s="65" t="s">
        <v>2396</v>
      </c>
      <c r="F95" s="20" t="s">
        <v>12</v>
      </c>
      <c r="G95" s="60" t="s">
        <v>2351</v>
      </c>
      <c r="H95" s="60" t="s">
        <v>13</v>
      </c>
      <c r="I95" s="48" t="s">
        <v>14</v>
      </c>
      <c r="J95" s="174">
        <v>8</v>
      </c>
      <c r="K95" s="246">
        <v>18087</v>
      </c>
      <c r="L95" s="66">
        <v>40196</v>
      </c>
      <c r="M95" s="39">
        <v>44742</v>
      </c>
      <c r="N95" s="61" t="str">
        <f t="shared" si="4"/>
        <v>12 Years, 5 Months, 12 Days</v>
      </c>
      <c r="O95" s="48">
        <v>24</v>
      </c>
      <c r="P95" s="48" t="s">
        <v>3973</v>
      </c>
      <c r="Q95" s="71">
        <v>1712044570</v>
      </c>
      <c r="R95" s="156" t="s">
        <v>4426</v>
      </c>
      <c r="S95" s="377">
        <v>12.5</v>
      </c>
      <c r="T95" s="375" t="str">
        <f t="shared" si="5"/>
        <v>C</v>
      </c>
      <c r="U95" s="409">
        <v>22</v>
      </c>
      <c r="V95" s="377"/>
    </row>
    <row r="96" spans="2:22" s="18" customFormat="1" ht="18" customHeight="1" x14ac:dyDescent="0.2">
      <c r="B96" s="34">
        <v>95</v>
      </c>
      <c r="C96" s="63" t="s">
        <v>4653</v>
      </c>
      <c r="D96" s="64" t="s">
        <v>4654</v>
      </c>
      <c r="E96" s="48" t="s">
        <v>4399</v>
      </c>
      <c r="F96" s="20" t="s">
        <v>12</v>
      </c>
      <c r="G96" s="60" t="s">
        <v>2351</v>
      </c>
      <c r="H96" s="60" t="s">
        <v>13</v>
      </c>
      <c r="I96" s="48" t="s">
        <v>14</v>
      </c>
      <c r="J96" s="174">
        <v>8</v>
      </c>
      <c r="K96" s="246">
        <v>18094</v>
      </c>
      <c r="L96" s="66">
        <v>40178</v>
      </c>
      <c r="M96" s="39">
        <v>44742</v>
      </c>
      <c r="N96" s="61" t="str">
        <f t="shared" si="4"/>
        <v>12 Years, 5 Months, 30 Days</v>
      </c>
      <c r="O96" s="48">
        <v>22</v>
      </c>
      <c r="P96" s="48" t="s">
        <v>4095</v>
      </c>
      <c r="Q96" s="71">
        <v>1819478657</v>
      </c>
      <c r="R96" s="126" t="s">
        <v>4655</v>
      </c>
      <c r="S96" s="375">
        <v>12.5</v>
      </c>
      <c r="T96" s="375" t="str">
        <f t="shared" si="5"/>
        <v>C</v>
      </c>
      <c r="U96" s="409">
        <v>21</v>
      </c>
      <c r="V96" s="376"/>
    </row>
    <row r="97" spans="2:22" s="18" customFormat="1" ht="18" customHeight="1" x14ac:dyDescent="0.2">
      <c r="B97" s="34">
        <v>96</v>
      </c>
      <c r="C97" s="35" t="s">
        <v>1986</v>
      </c>
      <c r="D97" s="36" t="s">
        <v>1987</v>
      </c>
      <c r="E97" s="20" t="s">
        <v>1988</v>
      </c>
      <c r="F97" s="20" t="s">
        <v>12</v>
      </c>
      <c r="G97" s="20" t="s">
        <v>2351</v>
      </c>
      <c r="H97" s="20" t="s">
        <v>13</v>
      </c>
      <c r="I97" s="20" t="s">
        <v>14</v>
      </c>
      <c r="J97" s="175">
        <v>8</v>
      </c>
      <c r="K97" s="246">
        <v>18056</v>
      </c>
      <c r="L97" s="44">
        <v>39836</v>
      </c>
      <c r="M97" s="39">
        <v>44742</v>
      </c>
      <c r="N97" s="40" t="str">
        <f t="shared" si="4"/>
        <v>13 Years, 5 Months, 7 Days</v>
      </c>
      <c r="O97" s="20">
        <v>26</v>
      </c>
      <c r="P97" s="20" t="s">
        <v>5547</v>
      </c>
      <c r="Q97" s="42" t="s">
        <v>1989</v>
      </c>
      <c r="R97" s="154" t="s">
        <v>1990</v>
      </c>
      <c r="S97" s="375">
        <v>13.5</v>
      </c>
      <c r="T97" s="375" t="str">
        <f t="shared" si="5"/>
        <v>C</v>
      </c>
      <c r="U97" s="409">
        <v>20</v>
      </c>
      <c r="V97" s="376"/>
    </row>
    <row r="98" spans="2:22" s="18" customFormat="1" ht="18" customHeight="1" x14ac:dyDescent="0.2">
      <c r="B98" s="34">
        <v>97</v>
      </c>
      <c r="C98" s="121" t="s">
        <v>6571</v>
      </c>
      <c r="D98" s="122" t="s">
        <v>6572</v>
      </c>
      <c r="E98" s="110" t="s">
        <v>4399</v>
      </c>
      <c r="F98" s="34" t="s">
        <v>12</v>
      </c>
      <c r="G98" s="110" t="s">
        <v>2351</v>
      </c>
      <c r="H98" s="110" t="s">
        <v>13</v>
      </c>
      <c r="I98" s="122" t="s">
        <v>14</v>
      </c>
      <c r="J98" s="177">
        <v>8</v>
      </c>
      <c r="K98" s="246">
        <v>18118</v>
      </c>
      <c r="L98" s="123">
        <v>41128</v>
      </c>
      <c r="M98" s="39">
        <v>44742</v>
      </c>
      <c r="N98" s="61" t="str">
        <f t="shared" ref="N98:N129" si="6">DATEDIF(L98,M98,"Y") &amp; " Years, "&amp; DATEDIF(L98,M98,"YM") &amp; " Months, "&amp;DATEDIF(L98,M98, "MD") &amp; " Days"</f>
        <v>9 Years, 10 Months, 23 Days</v>
      </c>
      <c r="O98" s="122">
        <v>25</v>
      </c>
      <c r="P98" s="110" t="s">
        <v>6573</v>
      </c>
      <c r="Q98" s="328" t="s">
        <v>6805</v>
      </c>
      <c r="R98" s="151" t="s">
        <v>6574</v>
      </c>
      <c r="S98" s="375">
        <v>9.1</v>
      </c>
      <c r="T98" s="375" t="str">
        <f t="shared" ref="T98:T129" si="7">IF(S98&lt;=10.5,"A",IF(S98&lt;=12,"B",IF(S98&lt;=17,"C")))</f>
        <v>A</v>
      </c>
      <c r="U98" s="409">
        <v>15</v>
      </c>
      <c r="V98" s="376"/>
    </row>
    <row r="99" spans="2:22" s="18" customFormat="1" ht="18" customHeight="1" x14ac:dyDescent="0.2">
      <c r="B99" s="34">
        <v>98</v>
      </c>
      <c r="C99" s="121" t="s">
        <v>6528</v>
      </c>
      <c r="D99" s="109" t="s">
        <v>6529</v>
      </c>
      <c r="E99" s="110" t="s">
        <v>4399</v>
      </c>
      <c r="F99" s="34" t="s">
        <v>12</v>
      </c>
      <c r="G99" s="110" t="s">
        <v>2351</v>
      </c>
      <c r="H99" s="110" t="s">
        <v>13</v>
      </c>
      <c r="I99" s="110" t="s">
        <v>14</v>
      </c>
      <c r="J99" s="177">
        <v>8</v>
      </c>
      <c r="K99" s="246">
        <v>18115</v>
      </c>
      <c r="L99" s="123">
        <v>39600</v>
      </c>
      <c r="M99" s="39">
        <v>44742</v>
      </c>
      <c r="N99" s="61" t="str">
        <f t="shared" si="6"/>
        <v>14 Years, 0 Months, 29 Days</v>
      </c>
      <c r="O99" s="124" t="s">
        <v>6463</v>
      </c>
      <c r="P99" s="124" t="s">
        <v>6464</v>
      </c>
      <c r="Q99" s="323" t="s">
        <v>6530</v>
      </c>
      <c r="R99" s="151" t="s">
        <v>6531</v>
      </c>
      <c r="S99" s="377">
        <v>14</v>
      </c>
      <c r="T99" s="375" t="str">
        <f t="shared" si="7"/>
        <v>C</v>
      </c>
      <c r="U99" s="409">
        <v>19</v>
      </c>
      <c r="V99" s="377"/>
    </row>
    <row r="100" spans="2:22" s="18" customFormat="1" ht="18" customHeight="1" x14ac:dyDescent="0.2">
      <c r="B100" s="34">
        <v>99</v>
      </c>
      <c r="C100" s="63" t="s">
        <v>4246</v>
      </c>
      <c r="D100" s="43" t="s">
        <v>4247</v>
      </c>
      <c r="E100" s="48" t="s">
        <v>1988</v>
      </c>
      <c r="F100" s="20" t="s">
        <v>12</v>
      </c>
      <c r="G100" s="48" t="s">
        <v>2351</v>
      </c>
      <c r="H100" s="48" t="s">
        <v>13</v>
      </c>
      <c r="I100" s="48" t="s">
        <v>14</v>
      </c>
      <c r="J100" s="174">
        <v>8</v>
      </c>
      <c r="K100" s="246">
        <v>18081</v>
      </c>
      <c r="L100" s="66">
        <v>40054</v>
      </c>
      <c r="M100" s="39">
        <v>44742</v>
      </c>
      <c r="N100" s="61" t="str">
        <f t="shared" si="6"/>
        <v>12 Years, 10 Months, 1 Days</v>
      </c>
      <c r="O100" s="48">
        <v>26</v>
      </c>
      <c r="P100" s="48" t="s">
        <v>3894</v>
      </c>
      <c r="Q100" s="71">
        <v>1711937092</v>
      </c>
      <c r="R100" s="126" t="s">
        <v>4248</v>
      </c>
      <c r="S100" s="377">
        <v>12.1</v>
      </c>
      <c r="T100" s="375" t="str">
        <f t="shared" si="7"/>
        <v>C</v>
      </c>
      <c r="U100" s="409">
        <v>18</v>
      </c>
      <c r="V100" s="377"/>
    </row>
    <row r="101" spans="2:22" s="18" customFormat="1" ht="18" customHeight="1" x14ac:dyDescent="0.2">
      <c r="B101" s="34">
        <v>100</v>
      </c>
      <c r="C101" s="78" t="s">
        <v>5112</v>
      </c>
      <c r="D101" s="59" t="s">
        <v>5113</v>
      </c>
      <c r="E101" s="60" t="s">
        <v>3946</v>
      </c>
      <c r="F101" s="20" t="s">
        <v>12</v>
      </c>
      <c r="G101" s="60" t="s">
        <v>2351</v>
      </c>
      <c r="H101" s="77" t="s">
        <v>13</v>
      </c>
      <c r="I101" s="60" t="s">
        <v>14</v>
      </c>
      <c r="J101" s="174">
        <v>8</v>
      </c>
      <c r="K101" s="246">
        <v>18102</v>
      </c>
      <c r="L101" s="45">
        <v>41002</v>
      </c>
      <c r="M101" s="39">
        <v>44742</v>
      </c>
      <c r="N101" s="61" t="str">
        <f t="shared" si="6"/>
        <v>10 Years, 2 Months, 27 Days</v>
      </c>
      <c r="O101" s="48">
        <v>26</v>
      </c>
      <c r="P101" s="48" t="s">
        <v>5000</v>
      </c>
      <c r="Q101" s="79">
        <v>1970077799</v>
      </c>
      <c r="R101" s="126" t="s">
        <v>5114</v>
      </c>
      <c r="S101" s="375">
        <v>10.199999999999999</v>
      </c>
      <c r="T101" s="375" t="str">
        <f t="shared" si="7"/>
        <v>A</v>
      </c>
      <c r="U101" s="409">
        <v>14</v>
      </c>
      <c r="V101" s="376"/>
    </row>
    <row r="102" spans="2:22" s="18" customFormat="1" ht="18" customHeight="1" x14ac:dyDescent="0.2">
      <c r="B102" s="34">
        <v>101</v>
      </c>
      <c r="C102" s="68" t="s">
        <v>4121</v>
      </c>
      <c r="D102" s="64" t="s">
        <v>4122</v>
      </c>
      <c r="E102" s="65" t="s">
        <v>2401</v>
      </c>
      <c r="F102" s="48" t="s">
        <v>12</v>
      </c>
      <c r="G102" s="48" t="s">
        <v>2351</v>
      </c>
      <c r="H102" s="48" t="s">
        <v>13</v>
      </c>
      <c r="I102" s="48" t="s">
        <v>14</v>
      </c>
      <c r="J102" s="174">
        <v>8</v>
      </c>
      <c r="K102" s="246">
        <v>18078</v>
      </c>
      <c r="L102" s="66">
        <v>40437</v>
      </c>
      <c r="M102" s="39">
        <v>44742</v>
      </c>
      <c r="N102" s="61" t="str">
        <f t="shared" si="6"/>
        <v>11 Years, 9 Months, 14 Days</v>
      </c>
      <c r="O102" s="48">
        <v>31</v>
      </c>
      <c r="P102" s="48" t="s">
        <v>4124</v>
      </c>
      <c r="Q102" s="71" t="s">
        <v>4125</v>
      </c>
      <c r="R102" s="126" t="s">
        <v>4126</v>
      </c>
      <c r="S102" s="375">
        <v>11.9</v>
      </c>
      <c r="T102" s="375" t="str">
        <f t="shared" si="7"/>
        <v>B</v>
      </c>
      <c r="U102" s="409">
        <v>25</v>
      </c>
      <c r="V102" s="376"/>
    </row>
    <row r="103" spans="2:22" s="18" customFormat="1" ht="18" customHeight="1" x14ac:dyDescent="0.2">
      <c r="B103" s="34">
        <v>102</v>
      </c>
      <c r="C103" s="152" t="s">
        <v>6604</v>
      </c>
      <c r="D103" s="109" t="s">
        <v>6605</v>
      </c>
      <c r="E103" s="110" t="s">
        <v>6606</v>
      </c>
      <c r="F103" s="34" t="s">
        <v>12</v>
      </c>
      <c r="G103" s="110" t="s">
        <v>2351</v>
      </c>
      <c r="H103" s="110" t="s">
        <v>13</v>
      </c>
      <c r="I103" s="122" t="s">
        <v>14</v>
      </c>
      <c r="J103" s="177">
        <v>8</v>
      </c>
      <c r="K103" s="246">
        <v>18120</v>
      </c>
      <c r="L103" s="123">
        <v>41301</v>
      </c>
      <c r="M103" s="39">
        <v>44742</v>
      </c>
      <c r="N103" s="61" t="str">
        <f t="shared" si="6"/>
        <v>9 Years, 5 Months, 3 Days</v>
      </c>
      <c r="O103" s="122">
        <v>27</v>
      </c>
      <c r="P103" s="122" t="s">
        <v>6822</v>
      </c>
      <c r="Q103" s="323" t="s">
        <v>6608</v>
      </c>
      <c r="R103" s="151" t="s">
        <v>6609</v>
      </c>
      <c r="S103" s="377">
        <v>9.5</v>
      </c>
      <c r="T103" s="375" t="str">
        <f t="shared" si="7"/>
        <v>A</v>
      </c>
      <c r="U103" s="409">
        <v>14</v>
      </c>
      <c r="V103" s="377"/>
    </row>
    <row r="104" spans="2:22" s="18" customFormat="1" ht="18" customHeight="1" x14ac:dyDescent="0.2">
      <c r="B104" s="34">
        <v>103</v>
      </c>
      <c r="C104" s="63" t="s">
        <v>4164</v>
      </c>
      <c r="D104" s="36" t="s">
        <v>4165</v>
      </c>
      <c r="E104" s="48" t="s">
        <v>1988</v>
      </c>
      <c r="F104" s="20" t="s">
        <v>12</v>
      </c>
      <c r="G104" s="48" t="s">
        <v>2351</v>
      </c>
      <c r="H104" s="48" t="s">
        <v>13</v>
      </c>
      <c r="I104" s="48" t="s">
        <v>14</v>
      </c>
      <c r="J104" s="174">
        <v>8</v>
      </c>
      <c r="K104" s="246">
        <v>18079</v>
      </c>
      <c r="L104" s="66">
        <v>40639</v>
      </c>
      <c r="M104" s="39">
        <v>44742</v>
      </c>
      <c r="N104" s="61" t="str">
        <f t="shared" si="6"/>
        <v>11 Years, 2 Months, 24 Days</v>
      </c>
      <c r="O104" s="48">
        <v>27</v>
      </c>
      <c r="P104" s="48" t="s">
        <v>4095</v>
      </c>
      <c r="Q104" s="71">
        <v>1712211891</v>
      </c>
      <c r="R104" s="126" t="s">
        <v>4166</v>
      </c>
      <c r="S104" s="377">
        <v>11.2</v>
      </c>
      <c r="T104" s="375" t="str">
        <f t="shared" si="7"/>
        <v>B</v>
      </c>
      <c r="U104" s="409">
        <v>24</v>
      </c>
      <c r="V104" s="377"/>
    </row>
    <row r="105" spans="2:22" s="18" customFormat="1" ht="18" customHeight="1" x14ac:dyDescent="0.2">
      <c r="B105" s="34">
        <v>104</v>
      </c>
      <c r="C105" s="35" t="s">
        <v>2660</v>
      </c>
      <c r="D105" s="43" t="s">
        <v>2661</v>
      </c>
      <c r="E105" s="20" t="s">
        <v>553</v>
      </c>
      <c r="F105" s="20" t="s">
        <v>3368</v>
      </c>
      <c r="G105" s="20" t="s">
        <v>29</v>
      </c>
      <c r="H105" s="20" t="s">
        <v>13</v>
      </c>
      <c r="I105" s="20" t="s">
        <v>22</v>
      </c>
      <c r="J105" s="174">
        <v>8</v>
      </c>
      <c r="K105" s="246">
        <v>18039</v>
      </c>
      <c r="L105" s="44">
        <v>41176</v>
      </c>
      <c r="M105" s="39">
        <v>44742</v>
      </c>
      <c r="N105" s="40" t="str">
        <f t="shared" si="6"/>
        <v>9 Years, 9 Months, 6 Days</v>
      </c>
      <c r="O105" s="20">
        <v>24</v>
      </c>
      <c r="P105" s="20" t="s">
        <v>5644</v>
      </c>
      <c r="Q105" s="42" t="s">
        <v>2662</v>
      </c>
      <c r="R105" s="58" t="s">
        <v>2663</v>
      </c>
      <c r="S105" s="375">
        <v>9.9</v>
      </c>
      <c r="T105" s="375" t="str">
        <f t="shared" si="7"/>
        <v>A</v>
      </c>
      <c r="U105" s="409">
        <v>10</v>
      </c>
      <c r="V105" s="376"/>
    </row>
    <row r="106" spans="2:22" s="18" customFormat="1" ht="18" customHeight="1" x14ac:dyDescent="0.2">
      <c r="B106" s="34">
        <v>105</v>
      </c>
      <c r="C106" s="121" t="s">
        <v>6532</v>
      </c>
      <c r="D106" s="109" t="s">
        <v>6533</v>
      </c>
      <c r="E106" s="110" t="s">
        <v>3939</v>
      </c>
      <c r="F106" s="34" t="s">
        <v>12</v>
      </c>
      <c r="G106" s="110" t="s">
        <v>2351</v>
      </c>
      <c r="H106" s="110" t="s">
        <v>13</v>
      </c>
      <c r="I106" s="110" t="s">
        <v>14</v>
      </c>
      <c r="J106" s="177">
        <v>8</v>
      </c>
      <c r="K106" s="246">
        <v>18116</v>
      </c>
      <c r="L106" s="123">
        <v>40788</v>
      </c>
      <c r="M106" s="39">
        <v>44742</v>
      </c>
      <c r="N106" s="61" t="str">
        <f t="shared" si="6"/>
        <v>10 Years, 9 Months, 28 Days</v>
      </c>
      <c r="O106" s="122">
        <v>22</v>
      </c>
      <c r="P106" s="122" t="s">
        <v>5544</v>
      </c>
      <c r="Q106" s="323" t="s">
        <v>6534</v>
      </c>
      <c r="R106" s="161" t="s">
        <v>6535</v>
      </c>
      <c r="S106" s="375">
        <v>10.9</v>
      </c>
      <c r="T106" s="375" t="str">
        <f t="shared" si="7"/>
        <v>B</v>
      </c>
      <c r="U106" s="409">
        <v>24</v>
      </c>
      <c r="V106" s="376"/>
    </row>
    <row r="107" spans="2:22" s="18" customFormat="1" ht="18" customHeight="1" x14ac:dyDescent="0.2">
      <c r="B107" s="34">
        <v>106</v>
      </c>
      <c r="C107" s="35" t="s">
        <v>603</v>
      </c>
      <c r="D107" s="43" t="s">
        <v>604</v>
      </c>
      <c r="E107" s="20" t="s">
        <v>553</v>
      </c>
      <c r="F107" s="20" t="s">
        <v>3368</v>
      </c>
      <c r="G107" s="20" t="s">
        <v>29</v>
      </c>
      <c r="H107" s="20" t="s">
        <v>13</v>
      </c>
      <c r="I107" s="20" t="s">
        <v>22</v>
      </c>
      <c r="J107" s="174">
        <v>8</v>
      </c>
      <c r="K107" s="246">
        <v>18036</v>
      </c>
      <c r="L107" s="44">
        <v>40811</v>
      </c>
      <c r="M107" s="39">
        <v>44742</v>
      </c>
      <c r="N107" s="40" t="str">
        <f t="shared" si="6"/>
        <v>10 Years, 9 Months, 5 Days</v>
      </c>
      <c r="O107" s="20">
        <v>23</v>
      </c>
      <c r="P107" s="20" t="s">
        <v>5644</v>
      </c>
      <c r="Q107" s="42" t="s">
        <v>605</v>
      </c>
      <c r="R107" s="58" t="s">
        <v>606</v>
      </c>
      <c r="S107" s="375">
        <v>10.9</v>
      </c>
      <c r="T107" s="375" t="str">
        <f t="shared" si="7"/>
        <v>B</v>
      </c>
      <c r="U107" s="409">
        <v>22</v>
      </c>
      <c r="V107" s="376"/>
    </row>
    <row r="108" spans="2:22" s="18" customFormat="1" ht="18" customHeight="1" x14ac:dyDescent="0.2">
      <c r="B108" s="34">
        <v>107</v>
      </c>
      <c r="C108" s="35" t="s">
        <v>1643</v>
      </c>
      <c r="D108" s="36" t="s">
        <v>1644</v>
      </c>
      <c r="E108" s="20" t="s">
        <v>1633</v>
      </c>
      <c r="F108" s="20" t="s">
        <v>1167</v>
      </c>
      <c r="G108" s="20" t="s">
        <v>1168</v>
      </c>
      <c r="H108" s="20" t="s">
        <v>13</v>
      </c>
      <c r="I108" s="20" t="s">
        <v>22</v>
      </c>
      <c r="J108" s="174">
        <v>8</v>
      </c>
      <c r="K108" s="246">
        <v>18005</v>
      </c>
      <c r="L108" s="44">
        <v>40644</v>
      </c>
      <c r="M108" s="39">
        <v>44742</v>
      </c>
      <c r="N108" s="40" t="str">
        <f t="shared" si="6"/>
        <v>11 Years, 2 Months, 19 Days</v>
      </c>
      <c r="O108" s="20">
        <v>23</v>
      </c>
      <c r="P108" s="20" t="s">
        <v>5644</v>
      </c>
      <c r="Q108" s="42" t="s">
        <v>1645</v>
      </c>
      <c r="R108" s="58" t="s">
        <v>1646</v>
      </c>
      <c r="S108" s="375">
        <v>11.2</v>
      </c>
      <c r="T108" s="375" t="str">
        <f t="shared" si="7"/>
        <v>B</v>
      </c>
      <c r="U108" s="409">
        <v>19</v>
      </c>
      <c r="V108" s="376"/>
    </row>
    <row r="109" spans="2:22" s="18" customFormat="1" ht="18" customHeight="1" x14ac:dyDescent="0.2">
      <c r="B109" s="34">
        <v>108</v>
      </c>
      <c r="C109" s="63" t="s">
        <v>4564</v>
      </c>
      <c r="D109" s="69" t="s">
        <v>4565</v>
      </c>
      <c r="E109" s="48" t="s">
        <v>4399</v>
      </c>
      <c r="F109" s="20" t="s">
        <v>12</v>
      </c>
      <c r="G109" s="60" t="s">
        <v>2351</v>
      </c>
      <c r="H109" s="60" t="s">
        <v>13</v>
      </c>
      <c r="I109" s="48" t="s">
        <v>14</v>
      </c>
      <c r="J109" s="174">
        <v>8</v>
      </c>
      <c r="K109" s="246">
        <v>18091</v>
      </c>
      <c r="L109" s="66">
        <v>40696</v>
      </c>
      <c r="M109" s="39">
        <v>44742</v>
      </c>
      <c r="N109" s="61" t="str">
        <f t="shared" si="6"/>
        <v>11 Years, 0 Months, 28 Days</v>
      </c>
      <c r="O109" s="48">
        <v>22</v>
      </c>
      <c r="P109" s="48" t="s">
        <v>4059</v>
      </c>
      <c r="Q109" s="71">
        <v>1990861337</v>
      </c>
      <c r="R109" s="126" t="s">
        <v>4566</v>
      </c>
      <c r="S109" s="377">
        <v>11</v>
      </c>
      <c r="T109" s="375" t="str">
        <f t="shared" si="7"/>
        <v>B</v>
      </c>
      <c r="U109" s="409">
        <v>19</v>
      </c>
      <c r="V109" s="377"/>
    </row>
    <row r="110" spans="2:22" s="18" customFormat="1" ht="18" customHeight="1" x14ac:dyDescent="0.2">
      <c r="B110" s="34">
        <v>109</v>
      </c>
      <c r="C110" s="63" t="s">
        <v>4524</v>
      </c>
      <c r="D110" s="64" t="s">
        <v>4525</v>
      </c>
      <c r="E110" s="48" t="s">
        <v>4526</v>
      </c>
      <c r="F110" s="20" t="s">
        <v>12</v>
      </c>
      <c r="G110" s="60" t="s">
        <v>2351</v>
      </c>
      <c r="H110" s="60" t="s">
        <v>13</v>
      </c>
      <c r="I110" s="48" t="s">
        <v>14</v>
      </c>
      <c r="J110" s="174">
        <v>8</v>
      </c>
      <c r="K110" s="246">
        <v>18090</v>
      </c>
      <c r="L110" s="66">
        <v>39087</v>
      </c>
      <c r="M110" s="39">
        <v>44742</v>
      </c>
      <c r="N110" s="61" t="str">
        <f t="shared" si="6"/>
        <v>15 Years, 5 Months, 25 Days</v>
      </c>
      <c r="O110" s="48">
        <v>27</v>
      </c>
      <c r="P110" s="48" t="s">
        <v>3954</v>
      </c>
      <c r="Q110" s="71">
        <v>1715102108</v>
      </c>
      <c r="R110" s="126" t="s">
        <v>4527</v>
      </c>
      <c r="S110" s="375">
        <v>15.5</v>
      </c>
      <c r="T110" s="375" t="str">
        <f t="shared" si="7"/>
        <v>C</v>
      </c>
      <c r="U110" s="409">
        <v>17</v>
      </c>
      <c r="V110" s="376"/>
    </row>
    <row r="111" spans="2:22" s="18" customFormat="1" ht="18" customHeight="1" x14ac:dyDescent="0.2">
      <c r="B111" s="34">
        <v>110</v>
      </c>
      <c r="C111" s="35" t="s">
        <v>2348</v>
      </c>
      <c r="D111" s="36" t="s">
        <v>2349</v>
      </c>
      <c r="E111" s="20" t="s">
        <v>2350</v>
      </c>
      <c r="F111" s="20" t="s">
        <v>12</v>
      </c>
      <c r="G111" s="20" t="s">
        <v>2351</v>
      </c>
      <c r="H111" s="20" t="s">
        <v>13</v>
      </c>
      <c r="I111" s="20" t="s">
        <v>14</v>
      </c>
      <c r="J111" s="174">
        <v>8</v>
      </c>
      <c r="K111" s="246">
        <v>18058</v>
      </c>
      <c r="L111" s="44">
        <v>40693</v>
      </c>
      <c r="M111" s="39">
        <v>44742</v>
      </c>
      <c r="N111" s="40" t="str">
        <f t="shared" si="6"/>
        <v>11 Years, 1 Months, 0 Days</v>
      </c>
      <c r="O111" s="20">
        <v>28</v>
      </c>
      <c r="P111" s="20" t="s">
        <v>5574</v>
      </c>
      <c r="Q111" s="42" t="s">
        <v>2352</v>
      </c>
      <c r="R111" s="58" t="s">
        <v>2353</v>
      </c>
      <c r="S111" s="375">
        <v>11.1</v>
      </c>
      <c r="T111" s="375" t="str">
        <f t="shared" si="7"/>
        <v>B</v>
      </c>
      <c r="U111" s="409">
        <v>18</v>
      </c>
      <c r="V111" s="376"/>
    </row>
    <row r="112" spans="2:22" s="18" customFormat="1" ht="18" customHeight="1" x14ac:dyDescent="0.2">
      <c r="B112" s="34">
        <v>111</v>
      </c>
      <c r="C112" s="58" t="s">
        <v>5245</v>
      </c>
      <c r="D112" s="59" t="s">
        <v>5246</v>
      </c>
      <c r="E112" s="20" t="s">
        <v>2924</v>
      </c>
      <c r="F112" s="20" t="s">
        <v>12</v>
      </c>
      <c r="G112" s="48" t="s">
        <v>2351</v>
      </c>
      <c r="H112" s="20" t="s">
        <v>13</v>
      </c>
      <c r="I112" s="48" t="s">
        <v>14</v>
      </c>
      <c r="J112" s="174">
        <v>8</v>
      </c>
      <c r="K112" s="246">
        <v>18105</v>
      </c>
      <c r="L112" s="44">
        <v>40882</v>
      </c>
      <c r="M112" s="39">
        <v>44742</v>
      </c>
      <c r="N112" s="61" t="str">
        <f t="shared" si="6"/>
        <v>10 Years, 6 Months, 25 Days</v>
      </c>
      <c r="O112" s="48">
        <v>23</v>
      </c>
      <c r="P112" s="48" t="s">
        <v>4051</v>
      </c>
      <c r="Q112" s="79">
        <v>1847200430</v>
      </c>
      <c r="R112" s="126" t="s">
        <v>5247</v>
      </c>
      <c r="S112" s="377">
        <v>10.6</v>
      </c>
      <c r="T112" s="375" t="str">
        <f t="shared" si="7"/>
        <v>B</v>
      </c>
      <c r="U112" s="409">
        <v>18</v>
      </c>
      <c r="V112" s="377"/>
    </row>
    <row r="113" spans="2:22" s="18" customFormat="1" ht="18" customHeight="1" x14ac:dyDescent="0.2">
      <c r="B113" s="34">
        <v>112</v>
      </c>
      <c r="C113" s="35" t="s">
        <v>2399</v>
      </c>
      <c r="D113" s="36" t="s">
        <v>2400</v>
      </c>
      <c r="E113" s="20" t="s">
        <v>2401</v>
      </c>
      <c r="F113" s="20" t="s">
        <v>12</v>
      </c>
      <c r="G113" s="20" t="s">
        <v>2351</v>
      </c>
      <c r="H113" s="20" t="s">
        <v>13</v>
      </c>
      <c r="I113" s="20" t="s">
        <v>14</v>
      </c>
      <c r="J113" s="174">
        <v>8</v>
      </c>
      <c r="K113" s="246">
        <v>18061</v>
      </c>
      <c r="L113" s="44">
        <v>40065</v>
      </c>
      <c r="M113" s="39">
        <v>44742</v>
      </c>
      <c r="N113" s="40" t="str">
        <f t="shared" si="6"/>
        <v>12 Years, 9 Months, 21 Days</v>
      </c>
      <c r="O113" s="20">
        <v>28</v>
      </c>
      <c r="P113" s="20" t="s">
        <v>5761</v>
      </c>
      <c r="Q113" s="42" t="s">
        <v>2402</v>
      </c>
      <c r="R113" s="58" t="s">
        <v>2403</v>
      </c>
      <c r="S113" s="375">
        <v>12.9</v>
      </c>
      <c r="T113" s="375" t="str">
        <f t="shared" si="7"/>
        <v>C</v>
      </c>
      <c r="U113" s="409">
        <v>16</v>
      </c>
      <c r="V113" s="376"/>
    </row>
    <row r="114" spans="2:22" s="18" customFormat="1" ht="18" customHeight="1" x14ac:dyDescent="0.2">
      <c r="B114" s="34">
        <v>113</v>
      </c>
      <c r="C114" s="63" t="s">
        <v>4737</v>
      </c>
      <c r="D114" s="64" t="s">
        <v>4738</v>
      </c>
      <c r="E114" s="65" t="s">
        <v>4522</v>
      </c>
      <c r="F114" s="48" t="s">
        <v>12</v>
      </c>
      <c r="G114" s="48" t="s">
        <v>4740</v>
      </c>
      <c r="H114" s="48" t="s">
        <v>13</v>
      </c>
      <c r="I114" s="48" t="s">
        <v>14</v>
      </c>
      <c r="J114" s="174">
        <v>8</v>
      </c>
      <c r="K114" s="246">
        <v>18002</v>
      </c>
      <c r="L114" s="66">
        <v>40528</v>
      </c>
      <c r="M114" s="39">
        <v>44742</v>
      </c>
      <c r="N114" s="61" t="str">
        <f t="shared" si="6"/>
        <v>11 Years, 6 Months, 14 Days</v>
      </c>
      <c r="O114" s="48">
        <v>28</v>
      </c>
      <c r="P114" s="48" t="s">
        <v>3932</v>
      </c>
      <c r="Q114" s="71">
        <v>1816883389</v>
      </c>
      <c r="R114" s="126" t="s">
        <v>4741</v>
      </c>
      <c r="S114" s="375">
        <v>11.6</v>
      </c>
      <c r="T114" s="375" t="str">
        <f t="shared" si="7"/>
        <v>B</v>
      </c>
      <c r="U114" s="409">
        <v>16</v>
      </c>
      <c r="V114" s="376"/>
    </row>
    <row r="115" spans="2:22" s="18" customFormat="1" ht="18" customHeight="1" x14ac:dyDescent="0.2">
      <c r="B115" s="34">
        <v>114</v>
      </c>
      <c r="C115" s="35" t="s">
        <v>2922</v>
      </c>
      <c r="D115" s="36" t="s">
        <v>2923</v>
      </c>
      <c r="E115" s="20" t="s">
        <v>2924</v>
      </c>
      <c r="F115" s="20" t="s">
        <v>12</v>
      </c>
      <c r="G115" s="20" t="s">
        <v>2351</v>
      </c>
      <c r="H115" s="20" t="s">
        <v>13</v>
      </c>
      <c r="I115" s="20" t="s">
        <v>14</v>
      </c>
      <c r="J115" s="174">
        <v>8</v>
      </c>
      <c r="K115" s="246">
        <v>18065</v>
      </c>
      <c r="L115" s="44">
        <v>39253</v>
      </c>
      <c r="M115" s="39">
        <v>44742</v>
      </c>
      <c r="N115" s="40" t="str">
        <f t="shared" si="6"/>
        <v>15 Years, 0 Months, 10 Days</v>
      </c>
      <c r="O115" s="20">
        <v>26</v>
      </c>
      <c r="P115" s="20" t="s">
        <v>5637</v>
      </c>
      <c r="Q115" s="42" t="s">
        <v>2925</v>
      </c>
      <c r="R115" s="58" t="s">
        <v>2926</v>
      </c>
      <c r="S115" s="377">
        <v>15</v>
      </c>
      <c r="T115" s="375" t="str">
        <f t="shared" si="7"/>
        <v>C</v>
      </c>
      <c r="U115" s="409">
        <v>16</v>
      </c>
      <c r="V115" s="377"/>
    </row>
    <row r="116" spans="2:22" s="18" customFormat="1" ht="18" customHeight="1" x14ac:dyDescent="0.2">
      <c r="B116" s="34">
        <v>115</v>
      </c>
      <c r="C116" s="63" t="s">
        <v>2962</v>
      </c>
      <c r="D116" s="64" t="s">
        <v>2963</v>
      </c>
      <c r="E116" s="65" t="s">
        <v>4663</v>
      </c>
      <c r="F116" s="20" t="s">
        <v>12</v>
      </c>
      <c r="G116" s="60" t="s">
        <v>2351</v>
      </c>
      <c r="H116" s="60" t="s">
        <v>13</v>
      </c>
      <c r="I116" s="48" t="s">
        <v>14</v>
      </c>
      <c r="J116" s="174">
        <v>8</v>
      </c>
      <c r="K116" s="246">
        <v>18095</v>
      </c>
      <c r="L116" s="66">
        <v>38834</v>
      </c>
      <c r="M116" s="39">
        <v>44742</v>
      </c>
      <c r="N116" s="61" t="str">
        <f t="shared" si="6"/>
        <v>16 Years, 2 Months, 3 Days</v>
      </c>
      <c r="O116" s="48">
        <v>30</v>
      </c>
      <c r="P116" s="48" t="s">
        <v>4664</v>
      </c>
      <c r="Q116" s="71">
        <v>1556307411</v>
      </c>
      <c r="R116" s="126" t="s">
        <v>2964</v>
      </c>
      <c r="S116" s="377">
        <v>16.2</v>
      </c>
      <c r="T116" s="375" t="str">
        <f t="shared" si="7"/>
        <v>C</v>
      </c>
      <c r="U116" s="409">
        <v>15</v>
      </c>
      <c r="V116" s="377"/>
    </row>
    <row r="117" spans="2:22" s="18" customFormat="1" ht="18" customHeight="1" x14ac:dyDescent="0.2">
      <c r="B117" s="34">
        <v>116</v>
      </c>
      <c r="C117" s="35" t="s">
        <v>2650</v>
      </c>
      <c r="D117" s="43" t="s">
        <v>2651</v>
      </c>
      <c r="E117" s="20" t="s">
        <v>553</v>
      </c>
      <c r="F117" s="20" t="s">
        <v>3368</v>
      </c>
      <c r="G117" s="20" t="s">
        <v>29</v>
      </c>
      <c r="H117" s="20" t="s">
        <v>13</v>
      </c>
      <c r="I117" s="20" t="s">
        <v>22</v>
      </c>
      <c r="J117" s="174">
        <v>8</v>
      </c>
      <c r="K117" s="246">
        <v>18038</v>
      </c>
      <c r="L117" s="44">
        <v>40644</v>
      </c>
      <c r="M117" s="39">
        <v>44742</v>
      </c>
      <c r="N117" s="40" t="str">
        <f t="shared" si="6"/>
        <v>11 Years, 2 Months, 19 Days</v>
      </c>
      <c r="O117" s="20">
        <v>19</v>
      </c>
      <c r="P117" s="20" t="s">
        <v>5769</v>
      </c>
      <c r="Q117" s="42" t="s">
        <v>2652</v>
      </c>
      <c r="R117" s="58" t="s">
        <v>2653</v>
      </c>
      <c r="S117" s="375">
        <v>11.2</v>
      </c>
      <c r="T117" s="375" t="str">
        <f t="shared" si="7"/>
        <v>B</v>
      </c>
      <c r="U117" s="409">
        <v>16</v>
      </c>
      <c r="V117" s="376"/>
    </row>
    <row r="118" spans="2:22" s="18" customFormat="1" ht="18" customHeight="1" x14ac:dyDescent="0.2">
      <c r="B118" s="34">
        <v>117</v>
      </c>
      <c r="C118" s="63" t="s">
        <v>4361</v>
      </c>
      <c r="D118" s="69" t="s">
        <v>4362</v>
      </c>
      <c r="E118" s="65" t="s">
        <v>4363</v>
      </c>
      <c r="F118" s="20" t="s">
        <v>12</v>
      </c>
      <c r="G118" s="60" t="s">
        <v>2351</v>
      </c>
      <c r="H118" s="60" t="s">
        <v>13</v>
      </c>
      <c r="I118" s="48" t="s">
        <v>14</v>
      </c>
      <c r="J118" s="174">
        <v>8</v>
      </c>
      <c r="K118" s="246">
        <v>18085</v>
      </c>
      <c r="L118" s="66">
        <v>39701</v>
      </c>
      <c r="M118" s="39">
        <v>44742</v>
      </c>
      <c r="N118" s="61" t="str">
        <f t="shared" si="6"/>
        <v>13 Years, 9 Months, 20 Days</v>
      </c>
      <c r="O118" s="48">
        <v>26</v>
      </c>
      <c r="P118" s="48" t="s">
        <v>3830</v>
      </c>
      <c r="Q118" s="71">
        <v>1715468481</v>
      </c>
      <c r="R118" s="156" t="s">
        <v>4364</v>
      </c>
      <c r="S118" s="377">
        <v>13.9</v>
      </c>
      <c r="T118" s="375" t="str">
        <f t="shared" si="7"/>
        <v>C</v>
      </c>
      <c r="U118" s="409">
        <v>12</v>
      </c>
      <c r="V118" s="377"/>
    </row>
    <row r="119" spans="2:22" s="18" customFormat="1" ht="19.5" customHeight="1" x14ac:dyDescent="0.2">
      <c r="B119" s="34">
        <v>118</v>
      </c>
      <c r="C119" s="72" t="s">
        <v>4606</v>
      </c>
      <c r="D119" s="64" t="s">
        <v>4607</v>
      </c>
      <c r="E119" s="48" t="s">
        <v>1988</v>
      </c>
      <c r="F119" s="48" t="s">
        <v>12</v>
      </c>
      <c r="G119" s="48" t="s">
        <v>2351</v>
      </c>
      <c r="H119" s="60" t="s">
        <v>13</v>
      </c>
      <c r="I119" s="48" t="s">
        <v>14</v>
      </c>
      <c r="J119" s="174">
        <v>8</v>
      </c>
      <c r="K119" s="246">
        <v>18093</v>
      </c>
      <c r="L119" s="66">
        <v>40951</v>
      </c>
      <c r="M119" s="39">
        <v>44742</v>
      </c>
      <c r="N119" s="61" t="str">
        <f t="shared" si="6"/>
        <v>10 Years, 4 Months, 18 Days</v>
      </c>
      <c r="O119" s="48">
        <v>22</v>
      </c>
      <c r="P119" s="48" t="s">
        <v>3950</v>
      </c>
      <c r="Q119" s="71">
        <v>1710958752</v>
      </c>
      <c r="R119" s="157" t="s">
        <v>4608</v>
      </c>
      <c r="S119" s="377">
        <v>10.4</v>
      </c>
      <c r="T119" s="375" t="str">
        <f t="shared" si="7"/>
        <v>A</v>
      </c>
      <c r="U119" s="409">
        <v>10</v>
      </c>
      <c r="V119" s="377"/>
    </row>
    <row r="120" spans="2:22" s="18" customFormat="1" ht="18" customHeight="1" x14ac:dyDescent="0.2">
      <c r="B120" s="34">
        <v>119</v>
      </c>
      <c r="C120" s="63" t="s">
        <v>4397</v>
      </c>
      <c r="D120" s="69" t="s">
        <v>4398</v>
      </c>
      <c r="E120" s="65" t="s">
        <v>4399</v>
      </c>
      <c r="F120" s="20" t="s">
        <v>12</v>
      </c>
      <c r="G120" s="60" t="s">
        <v>2351</v>
      </c>
      <c r="H120" s="60" t="s">
        <v>13</v>
      </c>
      <c r="I120" s="48" t="s">
        <v>14</v>
      </c>
      <c r="J120" s="174">
        <v>8</v>
      </c>
      <c r="K120" s="246">
        <v>18086</v>
      </c>
      <c r="L120" s="66">
        <v>41190</v>
      </c>
      <c r="M120" s="39">
        <v>44742</v>
      </c>
      <c r="N120" s="61" t="str">
        <f t="shared" si="6"/>
        <v>9 Years, 8 Months, 22 Days</v>
      </c>
      <c r="O120" s="48">
        <v>26</v>
      </c>
      <c r="P120" s="48" t="s">
        <v>3932</v>
      </c>
      <c r="Q120" s="71">
        <v>1797526074</v>
      </c>
      <c r="R120" s="156" t="s">
        <v>4400</v>
      </c>
      <c r="S120" s="375">
        <v>9.8000000000000007</v>
      </c>
      <c r="T120" s="375" t="str">
        <f t="shared" si="7"/>
        <v>A</v>
      </c>
      <c r="U120" s="409">
        <v>8</v>
      </c>
      <c r="V120" s="376"/>
    </row>
    <row r="121" spans="2:22" s="18" customFormat="1" ht="18" customHeight="1" x14ac:dyDescent="0.2">
      <c r="B121" s="34">
        <v>120</v>
      </c>
      <c r="C121" s="35" t="s">
        <v>2550</v>
      </c>
      <c r="D121" s="36" t="s">
        <v>2551</v>
      </c>
      <c r="E121" s="20" t="s">
        <v>2552</v>
      </c>
      <c r="F121" s="20" t="s">
        <v>2471</v>
      </c>
      <c r="G121" s="20" t="s">
        <v>2472</v>
      </c>
      <c r="H121" s="20" t="s">
        <v>13</v>
      </c>
      <c r="I121" s="20" t="s">
        <v>22</v>
      </c>
      <c r="J121" s="174">
        <v>8</v>
      </c>
      <c r="K121" s="246">
        <v>18031</v>
      </c>
      <c r="L121" s="44">
        <v>40692</v>
      </c>
      <c r="M121" s="39">
        <v>44742</v>
      </c>
      <c r="N121" s="40" t="str">
        <f t="shared" si="6"/>
        <v>11 Years, 1 Months, 1 Days</v>
      </c>
      <c r="O121" s="20">
        <v>26</v>
      </c>
      <c r="P121" s="20" t="s">
        <v>5765</v>
      </c>
      <c r="Q121" s="47" t="s">
        <v>6823</v>
      </c>
      <c r="R121" s="58" t="s">
        <v>2553</v>
      </c>
      <c r="S121" s="375">
        <v>11.1</v>
      </c>
      <c r="T121" s="375" t="str">
        <f t="shared" si="7"/>
        <v>B</v>
      </c>
      <c r="U121" s="409">
        <v>15</v>
      </c>
      <c r="V121" s="376"/>
    </row>
    <row r="122" spans="2:22" s="18" customFormat="1" ht="18" customHeight="1" x14ac:dyDescent="0.2">
      <c r="B122" s="34">
        <v>121</v>
      </c>
      <c r="C122" s="58" t="s">
        <v>3944</v>
      </c>
      <c r="D122" s="36" t="s">
        <v>3945</v>
      </c>
      <c r="E122" s="20" t="s">
        <v>3946</v>
      </c>
      <c r="F122" s="20" t="s">
        <v>12</v>
      </c>
      <c r="G122" s="48" t="s">
        <v>2351</v>
      </c>
      <c r="H122" s="48" t="s">
        <v>13</v>
      </c>
      <c r="I122" s="48" t="s">
        <v>14</v>
      </c>
      <c r="J122" s="174">
        <v>8</v>
      </c>
      <c r="K122" s="246">
        <v>18073</v>
      </c>
      <c r="L122" s="44">
        <v>40721</v>
      </c>
      <c r="M122" s="39">
        <v>44742</v>
      </c>
      <c r="N122" s="61" t="str">
        <f t="shared" si="6"/>
        <v>11 Years, 0 Months, 3 Days</v>
      </c>
      <c r="O122" s="48">
        <v>26</v>
      </c>
      <c r="P122" s="48" t="s">
        <v>3861</v>
      </c>
      <c r="Q122" s="79">
        <v>1719174609</v>
      </c>
      <c r="R122" s="126" t="s">
        <v>3947</v>
      </c>
      <c r="S122" s="377">
        <v>11</v>
      </c>
      <c r="T122" s="375" t="str">
        <f t="shared" si="7"/>
        <v>B</v>
      </c>
      <c r="U122" s="409">
        <v>12</v>
      </c>
      <c r="V122" s="377"/>
    </row>
    <row r="123" spans="2:22" s="18" customFormat="1" ht="18" customHeight="1" x14ac:dyDescent="0.2">
      <c r="B123" s="34">
        <v>122</v>
      </c>
      <c r="C123" s="63" t="s">
        <v>6698</v>
      </c>
      <c r="D123" s="65" t="s">
        <v>6699</v>
      </c>
      <c r="E123" s="60" t="s">
        <v>3946</v>
      </c>
      <c r="F123" s="34" t="s">
        <v>12</v>
      </c>
      <c r="G123" s="60" t="s">
        <v>2351</v>
      </c>
      <c r="H123" s="60" t="s">
        <v>13</v>
      </c>
      <c r="I123" s="60" t="s">
        <v>14</v>
      </c>
      <c r="J123" s="174">
        <v>8</v>
      </c>
      <c r="K123" s="246">
        <v>18123</v>
      </c>
      <c r="L123" s="118">
        <v>39454</v>
      </c>
      <c r="M123" s="39">
        <v>44742</v>
      </c>
      <c r="N123" s="61" t="str">
        <f t="shared" si="6"/>
        <v>14 Years, 5 Months, 23 Days</v>
      </c>
      <c r="O123" s="65">
        <v>34</v>
      </c>
      <c r="P123" s="65" t="s">
        <v>5729</v>
      </c>
      <c r="Q123" s="324" t="s">
        <v>6696</v>
      </c>
      <c r="R123" s="126" t="s">
        <v>6697</v>
      </c>
      <c r="S123" s="375">
        <v>14.5</v>
      </c>
      <c r="T123" s="375" t="str">
        <f t="shared" si="7"/>
        <v>C</v>
      </c>
      <c r="U123" s="409">
        <v>11</v>
      </c>
      <c r="V123" s="376"/>
    </row>
    <row r="124" spans="2:22" s="18" customFormat="1" ht="18" customHeight="1" x14ac:dyDescent="0.2">
      <c r="B124" s="34">
        <v>123</v>
      </c>
      <c r="C124" s="58" t="s">
        <v>5308</v>
      </c>
      <c r="D124" s="59" t="s">
        <v>5309</v>
      </c>
      <c r="E124" s="20" t="s">
        <v>2401</v>
      </c>
      <c r="F124" s="20" t="s">
        <v>12</v>
      </c>
      <c r="G124" s="48" t="s">
        <v>2351</v>
      </c>
      <c r="H124" s="48" t="s">
        <v>13</v>
      </c>
      <c r="I124" s="48" t="s">
        <v>14</v>
      </c>
      <c r="J124" s="174">
        <v>8</v>
      </c>
      <c r="K124" s="246">
        <v>18107</v>
      </c>
      <c r="L124" s="44">
        <v>40612</v>
      </c>
      <c r="M124" s="39">
        <v>44742</v>
      </c>
      <c r="N124" s="61" t="str">
        <f t="shared" si="6"/>
        <v>11 Years, 3 Months, 20 Days</v>
      </c>
      <c r="O124" s="48">
        <v>21</v>
      </c>
      <c r="P124" s="48" t="s">
        <v>3873</v>
      </c>
      <c r="Q124" s="79">
        <v>1712589404</v>
      </c>
      <c r="R124" s="126" t="s">
        <v>5310</v>
      </c>
      <c r="S124" s="377">
        <v>11.3</v>
      </c>
      <c r="T124" s="375" t="str">
        <f t="shared" si="7"/>
        <v>B</v>
      </c>
      <c r="U124" s="409">
        <v>12</v>
      </c>
      <c r="V124" s="377"/>
    </row>
    <row r="125" spans="2:22" s="18" customFormat="1" ht="18" customHeight="1" x14ac:dyDescent="0.2">
      <c r="B125" s="34">
        <v>124</v>
      </c>
      <c r="C125" s="121" t="s">
        <v>6628</v>
      </c>
      <c r="D125" s="109" t="s">
        <v>6629</v>
      </c>
      <c r="E125" s="110" t="s">
        <v>2350</v>
      </c>
      <c r="F125" s="34" t="s">
        <v>12</v>
      </c>
      <c r="G125" s="110" t="s">
        <v>2351</v>
      </c>
      <c r="H125" s="110" t="s">
        <v>13</v>
      </c>
      <c r="I125" s="110" t="s">
        <v>14</v>
      </c>
      <c r="J125" s="177">
        <v>8</v>
      </c>
      <c r="K125" s="246">
        <v>18121</v>
      </c>
      <c r="L125" s="123">
        <v>40802</v>
      </c>
      <c r="M125" s="39">
        <v>44742</v>
      </c>
      <c r="N125" s="61" t="str">
        <f t="shared" si="6"/>
        <v>10 Years, 9 Months, 14 Days</v>
      </c>
      <c r="O125" s="122">
        <v>28</v>
      </c>
      <c r="P125" s="122" t="s">
        <v>5539</v>
      </c>
      <c r="Q125" s="323" t="s">
        <v>6630</v>
      </c>
      <c r="R125" s="161" t="s">
        <v>6631</v>
      </c>
      <c r="S125" s="375">
        <v>10.9</v>
      </c>
      <c r="T125" s="375" t="str">
        <f t="shared" si="7"/>
        <v>B</v>
      </c>
      <c r="U125" s="409">
        <v>12</v>
      </c>
      <c r="V125" s="376"/>
    </row>
    <row r="126" spans="2:22" s="18" customFormat="1" ht="18" customHeight="1" x14ac:dyDescent="0.2">
      <c r="B126" s="34">
        <v>125</v>
      </c>
      <c r="C126" s="78" t="s">
        <v>5032</v>
      </c>
      <c r="D126" s="59" t="s">
        <v>5033</v>
      </c>
      <c r="E126" s="60" t="s">
        <v>5034</v>
      </c>
      <c r="F126" s="20" t="s">
        <v>12</v>
      </c>
      <c r="G126" s="60" t="s">
        <v>2351</v>
      </c>
      <c r="H126" s="77" t="s">
        <v>13</v>
      </c>
      <c r="I126" s="60" t="s">
        <v>14</v>
      </c>
      <c r="J126" s="174">
        <v>8</v>
      </c>
      <c r="K126" s="246">
        <v>18100</v>
      </c>
      <c r="L126" s="45">
        <v>41019</v>
      </c>
      <c r="M126" s="39">
        <v>44742</v>
      </c>
      <c r="N126" s="61" t="str">
        <f t="shared" si="6"/>
        <v>10 Years, 2 Months, 10 Days</v>
      </c>
      <c r="O126" s="48">
        <v>26</v>
      </c>
      <c r="P126" s="48" t="s">
        <v>5035</v>
      </c>
      <c r="Q126" s="79">
        <v>1926925850</v>
      </c>
      <c r="R126" s="126" t="s">
        <v>5036</v>
      </c>
      <c r="S126" s="375">
        <v>10.199999999999999</v>
      </c>
      <c r="T126" s="375" t="str">
        <f t="shared" si="7"/>
        <v>A</v>
      </c>
      <c r="U126" s="409">
        <v>8</v>
      </c>
      <c r="V126" s="376"/>
    </row>
    <row r="127" spans="2:22" s="18" customFormat="1" ht="18" customHeight="1" x14ac:dyDescent="0.2">
      <c r="B127" s="34">
        <v>126</v>
      </c>
      <c r="C127" s="35" t="s">
        <v>190</v>
      </c>
      <c r="D127" s="36" t="s">
        <v>191</v>
      </c>
      <c r="E127" s="20" t="s">
        <v>192</v>
      </c>
      <c r="F127" s="20" t="s">
        <v>12</v>
      </c>
      <c r="G127" s="20" t="s">
        <v>2351</v>
      </c>
      <c r="H127" s="20" t="s">
        <v>13</v>
      </c>
      <c r="I127" s="20" t="s">
        <v>14</v>
      </c>
      <c r="J127" s="175">
        <v>8</v>
      </c>
      <c r="K127" s="246">
        <v>18049</v>
      </c>
      <c r="L127" s="44">
        <v>40801</v>
      </c>
      <c r="M127" s="39">
        <v>44742</v>
      </c>
      <c r="N127" s="40" t="str">
        <f t="shared" si="6"/>
        <v>10 Years, 9 Months, 15 Days</v>
      </c>
      <c r="O127" s="20">
        <v>25</v>
      </c>
      <c r="P127" s="20" t="s">
        <v>5582</v>
      </c>
      <c r="Q127" s="42">
        <v>1815002666</v>
      </c>
      <c r="R127" s="58" t="s">
        <v>193</v>
      </c>
      <c r="S127" s="375">
        <v>10.9</v>
      </c>
      <c r="T127" s="375" t="str">
        <f t="shared" si="7"/>
        <v>B</v>
      </c>
      <c r="U127" s="409">
        <v>1</v>
      </c>
      <c r="V127" s="376"/>
    </row>
    <row r="128" spans="2:22" s="18" customFormat="1" ht="18" customHeight="1" x14ac:dyDescent="0.2">
      <c r="B128" s="34">
        <v>127</v>
      </c>
      <c r="C128" s="56" t="s">
        <v>6006</v>
      </c>
      <c r="D128" s="99" t="s">
        <v>6007</v>
      </c>
      <c r="E128" s="34" t="s">
        <v>6026</v>
      </c>
      <c r="F128" s="34" t="s">
        <v>12</v>
      </c>
      <c r="G128" s="34" t="s">
        <v>2351</v>
      </c>
      <c r="H128" s="34" t="s">
        <v>13</v>
      </c>
      <c r="I128" s="34" t="s">
        <v>14</v>
      </c>
      <c r="J128" s="176">
        <v>8</v>
      </c>
      <c r="K128" s="246">
        <v>18114</v>
      </c>
      <c r="L128" s="54">
        <v>40168</v>
      </c>
      <c r="M128" s="39">
        <v>44742</v>
      </c>
      <c r="N128" s="40" t="str">
        <f t="shared" si="6"/>
        <v>12 Years, 6 Months, 9 Days</v>
      </c>
      <c r="O128" s="34">
        <v>26</v>
      </c>
      <c r="P128" s="34">
        <v>32</v>
      </c>
      <c r="Q128" s="100">
        <v>1715402632</v>
      </c>
      <c r="R128" s="126" t="s">
        <v>2142</v>
      </c>
      <c r="S128" s="375">
        <v>12.6</v>
      </c>
      <c r="T128" s="375" t="str">
        <f t="shared" si="7"/>
        <v>C</v>
      </c>
      <c r="U128" s="409">
        <v>10</v>
      </c>
      <c r="V128" s="376"/>
    </row>
    <row r="129" spans="2:22" s="18" customFormat="1" ht="18" customHeight="1" x14ac:dyDescent="0.2">
      <c r="B129" s="34">
        <v>128</v>
      </c>
      <c r="C129" s="117" t="s">
        <v>6114</v>
      </c>
      <c r="D129" s="144" t="s">
        <v>6115</v>
      </c>
      <c r="E129" s="53" t="s">
        <v>6116</v>
      </c>
      <c r="F129" s="60" t="s">
        <v>72</v>
      </c>
      <c r="G129" s="60" t="s">
        <v>73</v>
      </c>
      <c r="H129" s="60" t="s">
        <v>13</v>
      </c>
      <c r="I129" s="60" t="s">
        <v>22</v>
      </c>
      <c r="J129" s="174">
        <v>8</v>
      </c>
      <c r="K129" s="246">
        <v>18010</v>
      </c>
      <c r="L129" s="118">
        <v>40065</v>
      </c>
      <c r="M129" s="105">
        <v>44742</v>
      </c>
      <c r="N129" s="61" t="str">
        <f t="shared" si="6"/>
        <v>12 Years, 9 Months, 21 Days</v>
      </c>
      <c r="O129" s="148">
        <v>38</v>
      </c>
      <c r="P129" s="65" t="s">
        <v>5549</v>
      </c>
      <c r="Q129" s="324" t="s">
        <v>6117</v>
      </c>
      <c r="R129" s="126" t="s">
        <v>6118</v>
      </c>
      <c r="S129" s="375">
        <v>12.9</v>
      </c>
      <c r="T129" s="375" t="str">
        <f t="shared" si="7"/>
        <v>C</v>
      </c>
      <c r="U129" s="409">
        <v>5</v>
      </c>
      <c r="V129" s="376"/>
    </row>
    <row r="130" spans="2:22" s="18" customFormat="1" ht="18" customHeight="1" x14ac:dyDescent="0.2">
      <c r="B130" s="34">
        <v>129</v>
      </c>
      <c r="C130" s="58" t="s">
        <v>5427</v>
      </c>
      <c r="D130" s="59" t="s">
        <v>5428</v>
      </c>
      <c r="E130" s="20" t="s">
        <v>5429</v>
      </c>
      <c r="F130" s="20" t="s">
        <v>12</v>
      </c>
      <c r="G130" s="48" t="s">
        <v>2351</v>
      </c>
      <c r="H130" s="48" t="s">
        <v>13</v>
      </c>
      <c r="I130" s="48" t="s">
        <v>14</v>
      </c>
      <c r="J130" s="174">
        <v>8</v>
      </c>
      <c r="K130" s="246">
        <v>18109</v>
      </c>
      <c r="L130" s="44">
        <v>40106</v>
      </c>
      <c r="M130" s="39">
        <v>44742</v>
      </c>
      <c r="N130" s="61" t="str">
        <f t="shared" ref="N130" si="8">DATEDIF(L130,M130,"Y") &amp; " Years, "&amp; DATEDIF(L130,M130,"YM") &amp; " Months, "&amp;DATEDIF(L130,M130, "MD") &amp; " Days"</f>
        <v>12 Years, 8 Months, 10 Days</v>
      </c>
      <c r="O130" s="48">
        <v>24</v>
      </c>
      <c r="P130" s="48" t="s">
        <v>3973</v>
      </c>
      <c r="Q130" s="79">
        <v>1711402882</v>
      </c>
      <c r="R130" s="126" t="s">
        <v>5430</v>
      </c>
      <c r="S130" s="377">
        <v>12.8</v>
      </c>
      <c r="T130" s="375" t="str">
        <f t="shared" ref="T130" si="9">IF(S130&lt;=10.5,"A",IF(S130&lt;=12,"B",IF(S130&lt;=17,"C")))</f>
        <v>C</v>
      </c>
      <c r="U130" s="409">
        <v>5</v>
      </c>
      <c r="V130" s="377"/>
    </row>
    <row r="131" spans="2:22" s="18" customFormat="1" ht="15.75" customHeight="1" x14ac:dyDescent="0.2">
      <c r="B131" s="6"/>
      <c r="C131" s="166"/>
      <c r="D131" s="10"/>
      <c r="E131" s="12"/>
      <c r="F131" s="6"/>
      <c r="G131" s="6"/>
      <c r="H131" s="6"/>
      <c r="I131" s="6"/>
      <c r="J131" s="178"/>
      <c r="K131" s="249"/>
      <c r="L131" s="167"/>
      <c r="M131" s="6"/>
      <c r="N131" s="6"/>
      <c r="O131" s="6"/>
      <c r="P131" s="6"/>
      <c r="Q131" s="168"/>
      <c r="S131" s="6"/>
      <c r="T131" s="6"/>
      <c r="U131" s="6"/>
      <c r="V131" s="6"/>
    </row>
    <row r="132" spans="2:22" s="18" customFormat="1" ht="15.75" customHeight="1" x14ac:dyDescent="0.2">
      <c r="B132" s="6"/>
      <c r="C132" s="166"/>
      <c r="D132" s="10"/>
      <c r="E132" s="12"/>
      <c r="F132" s="6"/>
      <c r="G132" s="6"/>
      <c r="H132" s="6"/>
      <c r="I132" s="6"/>
      <c r="J132" s="178"/>
      <c r="K132" s="249"/>
      <c r="L132" s="167"/>
      <c r="M132" s="6"/>
      <c r="N132" s="6"/>
      <c r="O132" s="6"/>
      <c r="P132" s="6"/>
      <c r="Q132" s="168"/>
      <c r="S132" s="6"/>
      <c r="T132" s="6"/>
      <c r="U132" s="6"/>
      <c r="V132" s="6"/>
    </row>
    <row r="133" spans="2:22" s="18" customFormat="1" ht="15.75" customHeight="1" x14ac:dyDescent="0.2">
      <c r="B133" s="6"/>
      <c r="C133" s="166"/>
      <c r="D133" s="10"/>
      <c r="E133" s="12"/>
      <c r="F133" s="6"/>
      <c r="G133" s="6"/>
      <c r="H133" s="6"/>
      <c r="I133" s="6"/>
      <c r="J133" s="178"/>
      <c r="K133" s="249"/>
      <c r="L133" s="167"/>
      <c r="M133" s="6"/>
      <c r="N133" s="6"/>
      <c r="O133" s="6"/>
      <c r="P133" s="6"/>
      <c r="Q133" s="168"/>
      <c r="S133" s="6"/>
      <c r="T133" s="6"/>
      <c r="U133" s="6"/>
      <c r="V133" s="6"/>
    </row>
    <row r="134" spans="2:22" s="18" customFormat="1" ht="15.75" customHeight="1" x14ac:dyDescent="0.2">
      <c r="B134" s="6"/>
      <c r="C134" s="166"/>
      <c r="D134" s="10"/>
      <c r="E134" s="12"/>
      <c r="F134" s="6"/>
      <c r="G134" s="6"/>
      <c r="H134" s="6"/>
      <c r="I134" s="6"/>
      <c r="J134" s="178"/>
      <c r="K134" s="249"/>
      <c r="L134" s="167"/>
      <c r="M134" s="6"/>
      <c r="N134" s="6"/>
      <c r="O134" s="6"/>
      <c r="P134" s="6"/>
      <c r="Q134" s="168"/>
      <c r="S134" s="6"/>
      <c r="T134" s="6"/>
      <c r="U134" s="6"/>
      <c r="V134" s="6"/>
    </row>
    <row r="135" spans="2:22" s="18" customFormat="1" ht="15.75" customHeight="1" x14ac:dyDescent="0.2">
      <c r="B135" s="6"/>
      <c r="C135" s="166"/>
      <c r="D135" s="10"/>
      <c r="E135" s="12"/>
      <c r="F135" s="6"/>
      <c r="G135" s="6"/>
      <c r="H135" s="6"/>
      <c r="I135" s="6"/>
      <c r="J135" s="178"/>
      <c r="K135" s="249"/>
      <c r="L135" s="167"/>
      <c r="M135" s="6"/>
      <c r="N135" s="6"/>
      <c r="O135" s="6"/>
      <c r="P135" s="6"/>
      <c r="Q135" s="168"/>
      <c r="S135" s="6"/>
      <c r="T135" s="6"/>
      <c r="U135" s="6"/>
      <c r="V135" s="6"/>
    </row>
    <row r="136" spans="2:22" s="18" customFormat="1" ht="15.75" customHeight="1" x14ac:dyDescent="0.2">
      <c r="B136" s="6"/>
      <c r="C136" s="166"/>
      <c r="D136" s="10"/>
      <c r="E136" s="12"/>
      <c r="F136" s="6"/>
      <c r="G136" s="6"/>
      <c r="H136" s="6"/>
      <c r="I136" s="6"/>
      <c r="J136" s="178"/>
      <c r="K136" s="249"/>
      <c r="L136" s="167"/>
      <c r="M136" s="6"/>
      <c r="N136" s="6"/>
      <c r="O136" s="6"/>
      <c r="P136" s="6"/>
      <c r="Q136" s="168"/>
      <c r="S136" s="6"/>
      <c r="T136" s="6"/>
      <c r="U136" s="6"/>
      <c r="V136" s="6"/>
    </row>
    <row r="137" spans="2:22" s="18" customFormat="1" ht="15.75" customHeight="1" x14ac:dyDescent="0.2">
      <c r="B137" s="6"/>
      <c r="C137" s="166"/>
      <c r="D137" s="10"/>
      <c r="E137" s="12"/>
      <c r="F137" s="6"/>
      <c r="G137" s="6"/>
      <c r="H137" s="6"/>
      <c r="I137" s="6"/>
      <c r="J137" s="178"/>
      <c r="K137" s="249"/>
      <c r="L137" s="167"/>
      <c r="M137" s="6"/>
      <c r="N137" s="6"/>
      <c r="O137" s="6"/>
      <c r="P137" s="6"/>
      <c r="Q137" s="168"/>
      <c r="S137" s="6"/>
      <c r="T137" s="6"/>
      <c r="U137" s="6"/>
      <c r="V137" s="6"/>
    </row>
    <row r="138" spans="2:22" s="18" customFormat="1" ht="15.75" customHeight="1" x14ac:dyDescent="0.2">
      <c r="B138" s="6"/>
      <c r="C138" s="166"/>
      <c r="D138" s="10"/>
      <c r="E138" s="12"/>
      <c r="F138" s="6"/>
      <c r="G138" s="6"/>
      <c r="H138" s="6"/>
      <c r="I138" s="6"/>
      <c r="J138" s="178"/>
      <c r="K138" s="249"/>
      <c r="L138" s="167"/>
      <c r="M138" s="6"/>
      <c r="N138" s="6"/>
      <c r="O138" s="6"/>
      <c r="P138" s="6"/>
      <c r="Q138" s="168"/>
      <c r="S138" s="6"/>
      <c r="T138" s="6"/>
      <c r="U138" s="6"/>
      <c r="V138" s="6"/>
    </row>
    <row r="139" spans="2:22" s="18" customFormat="1" ht="15.75" customHeight="1" x14ac:dyDescent="0.2">
      <c r="B139" s="6"/>
      <c r="C139" s="166"/>
      <c r="D139" s="10"/>
      <c r="E139" s="12"/>
      <c r="F139" s="6"/>
      <c r="G139" s="6"/>
      <c r="H139" s="6"/>
      <c r="I139" s="6"/>
      <c r="J139" s="178"/>
      <c r="K139" s="249"/>
      <c r="L139" s="167"/>
      <c r="M139" s="6"/>
      <c r="N139" s="6"/>
      <c r="O139" s="6"/>
      <c r="P139" s="6"/>
      <c r="Q139" s="168"/>
      <c r="S139" s="6"/>
      <c r="T139" s="6"/>
      <c r="U139" s="6"/>
      <c r="V139" s="6"/>
    </row>
    <row r="140" spans="2:22" s="18" customFormat="1" ht="15.75" customHeight="1" x14ac:dyDescent="0.2">
      <c r="B140" s="6"/>
      <c r="C140" s="166"/>
      <c r="D140" s="10"/>
      <c r="E140" s="12"/>
      <c r="F140" s="6"/>
      <c r="G140" s="6"/>
      <c r="H140" s="6"/>
      <c r="I140" s="6"/>
      <c r="J140" s="178"/>
      <c r="K140" s="249"/>
      <c r="L140" s="167"/>
      <c r="M140" s="6"/>
      <c r="N140" s="6"/>
      <c r="O140" s="6"/>
      <c r="P140" s="6"/>
      <c r="Q140" s="168"/>
      <c r="S140" s="6"/>
      <c r="T140" s="6"/>
      <c r="U140" s="6"/>
      <c r="V140" s="6"/>
    </row>
    <row r="141" spans="2:22" s="18" customFormat="1" ht="15.75" customHeight="1" x14ac:dyDescent="0.2">
      <c r="B141" s="6"/>
      <c r="C141" s="166"/>
      <c r="D141" s="10"/>
      <c r="E141" s="12"/>
      <c r="F141" s="6"/>
      <c r="G141" s="6"/>
      <c r="H141" s="6"/>
      <c r="I141" s="6"/>
      <c r="J141" s="178"/>
      <c r="K141" s="249"/>
      <c r="L141" s="167"/>
      <c r="M141" s="6"/>
      <c r="N141" s="6"/>
      <c r="O141" s="6"/>
      <c r="P141" s="6"/>
      <c r="Q141" s="168"/>
      <c r="S141" s="6"/>
      <c r="T141" s="6"/>
      <c r="U141" s="6"/>
      <c r="V141" s="6"/>
    </row>
    <row r="142" spans="2:22" s="18" customFormat="1" ht="15.75" customHeight="1" x14ac:dyDescent="0.2">
      <c r="B142" s="6"/>
      <c r="C142" s="166"/>
      <c r="D142" s="10"/>
      <c r="E142" s="12"/>
      <c r="F142" s="6"/>
      <c r="G142" s="6"/>
      <c r="H142" s="6"/>
      <c r="I142" s="6"/>
      <c r="J142" s="178"/>
      <c r="K142" s="249"/>
      <c r="L142" s="167"/>
      <c r="M142" s="6"/>
      <c r="N142" s="6"/>
      <c r="O142" s="6"/>
      <c r="P142" s="6"/>
      <c r="Q142" s="168"/>
      <c r="S142" s="6"/>
      <c r="T142" s="6"/>
      <c r="U142" s="6"/>
      <c r="V142" s="6"/>
    </row>
    <row r="143" spans="2:22" s="18" customFormat="1" ht="15.75" customHeight="1" x14ac:dyDescent="0.2">
      <c r="B143" s="6"/>
      <c r="C143" s="166"/>
      <c r="D143" s="10"/>
      <c r="E143" s="12"/>
      <c r="F143" s="6"/>
      <c r="G143" s="6"/>
      <c r="H143" s="6"/>
      <c r="I143" s="6"/>
      <c r="J143" s="178"/>
      <c r="K143" s="249"/>
      <c r="L143" s="167"/>
      <c r="M143" s="6"/>
      <c r="N143" s="6"/>
      <c r="O143" s="6"/>
      <c r="P143" s="6"/>
      <c r="Q143" s="168"/>
      <c r="S143" s="6"/>
      <c r="T143" s="6"/>
      <c r="U143" s="6"/>
      <c r="V143" s="6"/>
    </row>
    <row r="144" spans="2:22" s="18" customFormat="1" ht="15.75" customHeight="1" x14ac:dyDescent="0.2">
      <c r="B144" s="6"/>
      <c r="C144" s="166"/>
      <c r="D144" s="10"/>
      <c r="E144" s="12"/>
      <c r="F144" s="6"/>
      <c r="G144" s="6"/>
      <c r="H144" s="6"/>
      <c r="I144" s="6"/>
      <c r="J144" s="178"/>
      <c r="K144" s="249"/>
      <c r="L144" s="167"/>
      <c r="M144" s="6"/>
      <c r="N144" s="6"/>
      <c r="O144" s="6"/>
      <c r="P144" s="6"/>
      <c r="Q144" s="168"/>
      <c r="S144" s="6"/>
      <c r="T144" s="6"/>
      <c r="U144" s="6"/>
      <c r="V144" s="6"/>
    </row>
    <row r="145" spans="2:22" s="18" customFormat="1" ht="15.75" customHeight="1" x14ac:dyDescent="0.2">
      <c r="B145" s="6"/>
      <c r="C145" s="166"/>
      <c r="D145" s="10"/>
      <c r="E145" s="12"/>
      <c r="F145" s="6"/>
      <c r="G145" s="6"/>
      <c r="H145" s="6"/>
      <c r="I145" s="6"/>
      <c r="J145" s="178"/>
      <c r="K145" s="249"/>
      <c r="L145" s="167"/>
      <c r="M145" s="6"/>
      <c r="N145" s="6"/>
      <c r="O145" s="6"/>
      <c r="P145" s="6"/>
      <c r="Q145" s="168"/>
      <c r="S145" s="6"/>
      <c r="T145" s="6"/>
      <c r="U145" s="6"/>
      <c r="V145" s="6"/>
    </row>
    <row r="146" spans="2:22" s="18" customFormat="1" ht="15.75" customHeight="1" x14ac:dyDescent="0.2">
      <c r="B146" s="6"/>
      <c r="C146" s="166"/>
      <c r="D146" s="10"/>
      <c r="E146" s="12"/>
      <c r="F146" s="6"/>
      <c r="G146" s="6"/>
      <c r="H146" s="6"/>
      <c r="I146" s="6"/>
      <c r="J146" s="178"/>
      <c r="K146" s="249"/>
      <c r="L146" s="167"/>
      <c r="M146" s="6"/>
      <c r="N146" s="6"/>
      <c r="O146" s="6"/>
      <c r="P146" s="6"/>
      <c r="Q146" s="168"/>
      <c r="S146" s="6"/>
      <c r="T146" s="6"/>
      <c r="U146" s="6"/>
      <c r="V146" s="6"/>
    </row>
    <row r="147" spans="2:22" s="18" customFormat="1" ht="15.75" customHeight="1" x14ac:dyDescent="0.2">
      <c r="B147" s="6"/>
      <c r="C147" s="166"/>
      <c r="D147" s="10"/>
      <c r="E147" s="12"/>
      <c r="F147" s="6"/>
      <c r="G147" s="6"/>
      <c r="H147" s="6"/>
      <c r="I147" s="6"/>
      <c r="J147" s="178"/>
      <c r="K147" s="249"/>
      <c r="L147" s="167"/>
      <c r="M147" s="6"/>
      <c r="N147" s="6"/>
      <c r="O147" s="6"/>
      <c r="P147" s="6"/>
      <c r="Q147" s="168"/>
      <c r="S147" s="6"/>
      <c r="T147" s="6"/>
      <c r="U147" s="6"/>
      <c r="V147" s="6"/>
    </row>
    <row r="148" spans="2:22" s="18" customFormat="1" ht="15.75" customHeight="1" x14ac:dyDescent="0.2">
      <c r="B148" s="6"/>
      <c r="C148" s="166"/>
      <c r="D148" s="10"/>
      <c r="E148" s="12"/>
      <c r="F148" s="6"/>
      <c r="G148" s="6"/>
      <c r="H148" s="6"/>
      <c r="I148" s="6"/>
      <c r="J148" s="178"/>
      <c r="K148" s="249"/>
      <c r="L148" s="167"/>
      <c r="M148" s="6"/>
      <c r="N148" s="6"/>
      <c r="O148" s="6"/>
      <c r="P148" s="6"/>
      <c r="Q148" s="168"/>
      <c r="S148" s="6"/>
      <c r="T148" s="6"/>
      <c r="U148" s="6"/>
      <c r="V148" s="6"/>
    </row>
    <row r="149" spans="2:22" s="18" customFormat="1" ht="15.75" customHeight="1" x14ac:dyDescent="0.2">
      <c r="B149" s="6"/>
      <c r="C149" s="166"/>
      <c r="D149" s="10"/>
      <c r="E149" s="12"/>
      <c r="F149" s="6"/>
      <c r="G149" s="6"/>
      <c r="H149" s="6"/>
      <c r="I149" s="6"/>
      <c r="J149" s="178"/>
      <c r="K149" s="249"/>
      <c r="L149" s="167"/>
      <c r="M149" s="6"/>
      <c r="N149" s="6"/>
      <c r="O149" s="6"/>
      <c r="P149" s="6"/>
      <c r="Q149" s="168"/>
      <c r="S149" s="6"/>
      <c r="T149" s="6"/>
      <c r="U149" s="6"/>
      <c r="V149" s="6"/>
    </row>
    <row r="150" spans="2:22" s="18" customFormat="1" ht="15.75" customHeight="1" x14ac:dyDescent="0.2">
      <c r="B150" s="6"/>
      <c r="C150" s="166"/>
      <c r="D150" s="10"/>
      <c r="E150" s="12"/>
      <c r="F150" s="6"/>
      <c r="G150" s="6"/>
      <c r="H150" s="6"/>
      <c r="I150" s="6"/>
      <c r="J150" s="178"/>
      <c r="K150" s="249"/>
      <c r="L150" s="167"/>
      <c r="M150" s="6"/>
      <c r="N150" s="6"/>
      <c r="O150" s="6"/>
      <c r="P150" s="6"/>
      <c r="Q150" s="168"/>
      <c r="S150" s="6"/>
      <c r="T150" s="6"/>
      <c r="U150" s="6"/>
      <c r="V150" s="6"/>
    </row>
    <row r="151" spans="2:22" s="18" customFormat="1" ht="15.75" customHeight="1" x14ac:dyDescent="0.2">
      <c r="B151" s="6"/>
      <c r="C151" s="166"/>
      <c r="D151" s="10"/>
      <c r="E151" s="12"/>
      <c r="F151" s="6"/>
      <c r="G151" s="6"/>
      <c r="H151" s="6"/>
      <c r="I151" s="6"/>
      <c r="J151" s="178"/>
      <c r="K151" s="249"/>
      <c r="L151" s="167"/>
      <c r="M151" s="6"/>
      <c r="N151" s="6"/>
      <c r="O151" s="6"/>
      <c r="P151" s="6"/>
      <c r="Q151" s="168"/>
      <c r="S151" s="6"/>
      <c r="T151" s="6"/>
      <c r="U151" s="6"/>
      <c r="V151" s="6"/>
    </row>
    <row r="152" spans="2:22" s="18" customFormat="1" ht="15.75" customHeight="1" x14ac:dyDescent="0.2">
      <c r="B152" s="6"/>
      <c r="C152" s="166"/>
      <c r="D152" s="10"/>
      <c r="E152" s="12"/>
      <c r="F152" s="6"/>
      <c r="G152" s="6"/>
      <c r="H152" s="6"/>
      <c r="I152" s="6"/>
      <c r="J152" s="178"/>
      <c r="K152" s="249"/>
      <c r="L152" s="167"/>
      <c r="M152" s="6"/>
      <c r="N152" s="6"/>
      <c r="O152" s="6"/>
      <c r="P152" s="6"/>
      <c r="Q152" s="168"/>
      <c r="S152" s="6"/>
      <c r="T152" s="6"/>
      <c r="U152" s="6"/>
      <c r="V152" s="6"/>
    </row>
    <row r="153" spans="2:22" s="18" customFormat="1" ht="15.75" customHeight="1" x14ac:dyDescent="0.2">
      <c r="B153" s="6"/>
      <c r="C153" s="166"/>
      <c r="D153" s="10"/>
      <c r="E153" s="12"/>
      <c r="F153" s="6"/>
      <c r="G153" s="6"/>
      <c r="H153" s="6"/>
      <c r="I153" s="6"/>
      <c r="J153" s="178"/>
      <c r="K153" s="249"/>
      <c r="L153" s="167"/>
      <c r="M153" s="6"/>
      <c r="N153" s="6"/>
      <c r="O153" s="6"/>
      <c r="P153" s="6"/>
      <c r="Q153" s="168"/>
      <c r="S153" s="6"/>
      <c r="T153" s="6"/>
      <c r="U153" s="6"/>
      <c r="V153" s="6"/>
    </row>
    <row r="154" spans="2:22" s="18" customFormat="1" ht="15.75" customHeight="1" x14ac:dyDescent="0.2">
      <c r="B154" s="6"/>
      <c r="C154" s="166"/>
      <c r="D154" s="10"/>
      <c r="E154" s="12"/>
      <c r="F154" s="6"/>
      <c r="G154" s="6"/>
      <c r="H154" s="6"/>
      <c r="I154" s="6"/>
      <c r="J154" s="178"/>
      <c r="K154" s="249"/>
      <c r="L154" s="167"/>
      <c r="M154" s="6"/>
      <c r="N154" s="6"/>
      <c r="O154" s="6"/>
      <c r="P154" s="6"/>
      <c r="Q154" s="168"/>
      <c r="S154" s="6"/>
      <c r="T154" s="6"/>
      <c r="U154" s="6"/>
      <c r="V154" s="6"/>
    </row>
    <row r="155" spans="2:22" s="18" customFormat="1" ht="15.75" customHeight="1" x14ac:dyDescent="0.2">
      <c r="B155" s="6"/>
      <c r="C155" s="166"/>
      <c r="D155" s="10"/>
      <c r="E155" s="12"/>
      <c r="F155" s="6"/>
      <c r="G155" s="6"/>
      <c r="H155" s="6"/>
      <c r="I155" s="6"/>
      <c r="J155" s="178"/>
      <c r="K155" s="249"/>
      <c r="L155" s="167"/>
      <c r="M155" s="6"/>
      <c r="N155" s="6"/>
      <c r="O155" s="6"/>
      <c r="P155" s="6"/>
      <c r="Q155" s="168"/>
      <c r="S155" s="6"/>
      <c r="T155" s="6"/>
      <c r="U155" s="6"/>
      <c r="V155" s="6"/>
    </row>
    <row r="156" spans="2:22" s="18" customFormat="1" ht="15.75" customHeight="1" x14ac:dyDescent="0.2">
      <c r="B156" s="6"/>
      <c r="C156" s="166"/>
      <c r="D156" s="10"/>
      <c r="E156" s="12"/>
      <c r="F156" s="6"/>
      <c r="G156" s="6"/>
      <c r="H156" s="6"/>
      <c r="I156" s="6"/>
      <c r="J156" s="178"/>
      <c r="K156" s="249"/>
      <c r="L156" s="167"/>
      <c r="M156" s="6"/>
      <c r="N156" s="6"/>
      <c r="O156" s="6"/>
      <c r="P156" s="6"/>
      <c r="Q156" s="168"/>
      <c r="S156" s="6"/>
      <c r="T156" s="6"/>
      <c r="U156" s="6"/>
      <c r="V156" s="6"/>
    </row>
    <row r="157" spans="2:22" s="18" customFormat="1" ht="15.75" customHeight="1" x14ac:dyDescent="0.2">
      <c r="B157" s="6"/>
      <c r="C157" s="166"/>
      <c r="D157" s="10"/>
      <c r="E157" s="12"/>
      <c r="F157" s="6"/>
      <c r="G157" s="6"/>
      <c r="H157" s="6"/>
      <c r="I157" s="6"/>
      <c r="J157" s="178"/>
      <c r="K157" s="249"/>
      <c r="L157" s="167"/>
      <c r="M157" s="6"/>
      <c r="N157" s="6"/>
      <c r="O157" s="6"/>
      <c r="P157" s="6"/>
      <c r="Q157" s="168"/>
      <c r="S157" s="6"/>
      <c r="T157" s="6"/>
      <c r="U157" s="6"/>
      <c r="V157" s="6"/>
    </row>
    <row r="158" spans="2:22" s="18" customFormat="1" ht="15.75" customHeight="1" x14ac:dyDescent="0.2">
      <c r="B158" s="6"/>
      <c r="C158" s="166"/>
      <c r="D158" s="10"/>
      <c r="E158" s="12"/>
      <c r="F158" s="6"/>
      <c r="G158" s="6"/>
      <c r="H158" s="6"/>
      <c r="I158" s="6"/>
      <c r="J158" s="178"/>
      <c r="K158" s="249"/>
      <c r="L158" s="167"/>
      <c r="M158" s="6"/>
      <c r="N158" s="6"/>
      <c r="O158" s="6"/>
      <c r="P158" s="6"/>
      <c r="Q158" s="168"/>
      <c r="S158" s="6"/>
      <c r="T158" s="6"/>
      <c r="U158" s="6"/>
      <c r="V158" s="6"/>
    </row>
    <row r="159" spans="2:22" s="18" customFormat="1" ht="15.75" customHeight="1" x14ac:dyDescent="0.2">
      <c r="B159" s="6"/>
      <c r="C159" s="166"/>
      <c r="D159" s="10"/>
      <c r="E159" s="12"/>
      <c r="F159" s="6"/>
      <c r="G159" s="6"/>
      <c r="H159" s="6"/>
      <c r="I159" s="6"/>
      <c r="J159" s="178"/>
      <c r="K159" s="249"/>
      <c r="L159" s="167"/>
      <c r="M159" s="6"/>
      <c r="N159" s="6"/>
      <c r="O159" s="6"/>
      <c r="P159" s="6"/>
      <c r="Q159" s="168"/>
      <c r="S159" s="6"/>
      <c r="T159" s="6"/>
      <c r="U159" s="6"/>
      <c r="V159" s="6"/>
    </row>
    <row r="160" spans="2:22" s="18" customFormat="1" ht="15.75" customHeight="1" x14ac:dyDescent="0.2">
      <c r="B160" s="6"/>
      <c r="C160" s="166"/>
      <c r="D160" s="10"/>
      <c r="E160" s="12"/>
      <c r="F160" s="6"/>
      <c r="G160" s="6"/>
      <c r="H160" s="6"/>
      <c r="I160" s="6"/>
      <c r="J160" s="178"/>
      <c r="K160" s="249"/>
      <c r="L160" s="167"/>
      <c r="M160" s="6"/>
      <c r="N160" s="6"/>
      <c r="O160" s="6"/>
      <c r="P160" s="6"/>
      <c r="Q160" s="168"/>
      <c r="S160" s="6"/>
      <c r="T160" s="6"/>
      <c r="U160" s="6"/>
      <c r="V160" s="6"/>
    </row>
    <row r="161" spans="2:22" s="18" customFormat="1" ht="15.75" customHeight="1" x14ac:dyDescent="0.2">
      <c r="B161" s="6"/>
      <c r="C161" s="166"/>
      <c r="D161" s="10"/>
      <c r="E161" s="12"/>
      <c r="F161" s="6"/>
      <c r="G161" s="6"/>
      <c r="H161" s="6"/>
      <c r="I161" s="6"/>
      <c r="J161" s="178"/>
      <c r="K161" s="249"/>
      <c r="L161" s="167"/>
      <c r="M161" s="6"/>
      <c r="N161" s="6"/>
      <c r="O161" s="6"/>
      <c r="P161" s="6"/>
      <c r="Q161" s="168"/>
      <c r="S161" s="6"/>
      <c r="T161" s="6"/>
      <c r="U161" s="6"/>
      <c r="V161" s="6"/>
    </row>
    <row r="162" spans="2:22" s="18" customFormat="1" ht="15.75" customHeight="1" x14ac:dyDescent="0.2">
      <c r="B162" s="6"/>
      <c r="C162" s="166"/>
      <c r="D162" s="10"/>
      <c r="E162" s="12"/>
      <c r="F162" s="6"/>
      <c r="G162" s="6"/>
      <c r="H162" s="6"/>
      <c r="I162" s="6"/>
      <c r="J162" s="178"/>
      <c r="K162" s="249"/>
      <c r="L162" s="167"/>
      <c r="M162" s="6"/>
      <c r="N162" s="6"/>
      <c r="O162" s="6"/>
      <c r="P162" s="6"/>
      <c r="Q162" s="168"/>
      <c r="S162" s="6"/>
      <c r="T162" s="6"/>
      <c r="U162" s="6"/>
      <c r="V162" s="6"/>
    </row>
    <row r="163" spans="2:22" s="18" customFormat="1" ht="15.75" customHeight="1" x14ac:dyDescent="0.2">
      <c r="B163" s="6"/>
      <c r="C163" s="166"/>
      <c r="D163" s="10"/>
      <c r="E163" s="12"/>
      <c r="F163" s="6"/>
      <c r="G163" s="6"/>
      <c r="H163" s="6"/>
      <c r="I163" s="6"/>
      <c r="J163" s="178"/>
      <c r="K163" s="249"/>
      <c r="L163" s="167"/>
      <c r="M163" s="6"/>
      <c r="N163" s="6"/>
      <c r="O163" s="6"/>
      <c r="P163" s="6"/>
      <c r="Q163" s="168"/>
      <c r="S163" s="6"/>
      <c r="T163" s="6"/>
      <c r="U163" s="6"/>
      <c r="V163" s="6"/>
    </row>
    <row r="164" spans="2:22" s="18" customFormat="1" ht="15.75" customHeight="1" x14ac:dyDescent="0.2">
      <c r="B164" s="6"/>
      <c r="C164" s="166"/>
      <c r="D164" s="10"/>
      <c r="E164" s="12"/>
      <c r="F164" s="6"/>
      <c r="G164" s="6"/>
      <c r="H164" s="6"/>
      <c r="I164" s="6"/>
      <c r="J164" s="178"/>
      <c r="K164" s="249"/>
      <c r="L164" s="167"/>
      <c r="M164" s="6"/>
      <c r="N164" s="6"/>
      <c r="O164" s="6"/>
      <c r="P164" s="6"/>
      <c r="Q164" s="168"/>
      <c r="S164" s="6"/>
      <c r="T164" s="6"/>
      <c r="U164" s="6"/>
      <c r="V164" s="6"/>
    </row>
    <row r="165" spans="2:22" s="18" customFormat="1" ht="15.75" customHeight="1" x14ac:dyDescent="0.2">
      <c r="B165" s="6"/>
      <c r="C165" s="166"/>
      <c r="D165" s="10"/>
      <c r="E165" s="12"/>
      <c r="F165" s="6"/>
      <c r="G165" s="6"/>
      <c r="H165" s="6"/>
      <c r="I165" s="6"/>
      <c r="J165" s="178"/>
      <c r="K165" s="249"/>
      <c r="L165" s="167"/>
      <c r="M165" s="6"/>
      <c r="N165" s="6"/>
      <c r="O165" s="6"/>
      <c r="P165" s="6"/>
      <c r="Q165" s="168"/>
      <c r="S165" s="6"/>
      <c r="T165" s="6"/>
      <c r="U165" s="6"/>
      <c r="V165" s="6"/>
    </row>
    <row r="166" spans="2:22" s="18" customFormat="1" ht="15.75" customHeight="1" x14ac:dyDescent="0.2">
      <c r="B166" s="6"/>
      <c r="C166" s="166"/>
      <c r="D166" s="10"/>
      <c r="E166" s="12"/>
      <c r="F166" s="6"/>
      <c r="G166" s="6"/>
      <c r="H166" s="6"/>
      <c r="I166" s="6"/>
      <c r="J166" s="178"/>
      <c r="K166" s="249"/>
      <c r="L166" s="167"/>
      <c r="M166" s="6"/>
      <c r="N166" s="6"/>
      <c r="O166" s="6"/>
      <c r="P166" s="6"/>
      <c r="Q166" s="168"/>
      <c r="S166" s="6"/>
      <c r="T166" s="6"/>
      <c r="U166" s="6"/>
      <c r="V166" s="6"/>
    </row>
    <row r="167" spans="2:22" s="18" customFormat="1" ht="15.75" customHeight="1" x14ac:dyDescent="0.2">
      <c r="B167" s="6"/>
      <c r="C167" s="166"/>
      <c r="D167" s="10"/>
      <c r="E167" s="12"/>
      <c r="F167" s="6"/>
      <c r="G167" s="6"/>
      <c r="H167" s="6"/>
      <c r="I167" s="6"/>
      <c r="J167" s="178"/>
      <c r="K167" s="249"/>
      <c r="L167" s="167"/>
      <c r="M167" s="6"/>
      <c r="N167" s="6"/>
      <c r="O167" s="6"/>
      <c r="P167" s="6"/>
      <c r="Q167" s="168"/>
      <c r="S167" s="6"/>
      <c r="T167" s="6"/>
      <c r="U167" s="6"/>
      <c r="V167" s="6"/>
    </row>
    <row r="168" spans="2:22" s="18" customFormat="1" ht="15.75" customHeight="1" x14ac:dyDescent="0.2">
      <c r="B168" s="6"/>
      <c r="C168" s="166"/>
      <c r="D168" s="10"/>
      <c r="E168" s="12"/>
      <c r="F168" s="6"/>
      <c r="G168" s="6"/>
      <c r="H168" s="6"/>
      <c r="I168" s="6"/>
      <c r="J168" s="178"/>
      <c r="K168" s="249"/>
      <c r="L168" s="167"/>
      <c r="M168" s="6"/>
      <c r="N168" s="6"/>
      <c r="O168" s="6"/>
      <c r="P168" s="6"/>
      <c r="Q168" s="168"/>
      <c r="S168" s="6"/>
      <c r="T168" s="6"/>
      <c r="U168" s="6"/>
      <c r="V168" s="6"/>
    </row>
    <row r="169" spans="2:22" s="18" customFormat="1" ht="15.75" customHeight="1" x14ac:dyDescent="0.2">
      <c r="B169" s="6"/>
      <c r="C169" s="166"/>
      <c r="D169" s="10"/>
      <c r="E169" s="12"/>
      <c r="F169" s="6"/>
      <c r="G169" s="6"/>
      <c r="H169" s="6"/>
      <c r="I169" s="6"/>
      <c r="J169" s="178"/>
      <c r="K169" s="249"/>
      <c r="L169" s="167"/>
      <c r="M169" s="6"/>
      <c r="N169" s="6"/>
      <c r="O169" s="6"/>
      <c r="P169" s="6"/>
      <c r="Q169" s="168"/>
      <c r="S169" s="6"/>
      <c r="T169" s="6"/>
      <c r="U169" s="6"/>
      <c r="V169" s="6"/>
    </row>
    <row r="170" spans="2:22" s="18" customFormat="1" ht="15.75" customHeight="1" x14ac:dyDescent="0.2">
      <c r="B170" s="6"/>
      <c r="C170" s="166"/>
      <c r="D170" s="10"/>
      <c r="E170" s="12"/>
      <c r="F170" s="6"/>
      <c r="G170" s="6"/>
      <c r="H170" s="6"/>
      <c r="I170" s="6"/>
      <c r="J170" s="178"/>
      <c r="K170" s="249"/>
      <c r="L170" s="167"/>
      <c r="M170" s="6"/>
      <c r="N170" s="6"/>
      <c r="O170" s="6"/>
      <c r="P170" s="6"/>
      <c r="Q170" s="168"/>
      <c r="S170" s="6"/>
      <c r="T170" s="6"/>
      <c r="U170" s="6"/>
      <c r="V170" s="6"/>
    </row>
    <row r="171" spans="2:22" s="18" customFormat="1" ht="15.75" customHeight="1" x14ac:dyDescent="0.2">
      <c r="B171" s="6"/>
      <c r="C171" s="166"/>
      <c r="D171" s="10"/>
      <c r="E171" s="12"/>
      <c r="F171" s="6"/>
      <c r="G171" s="6"/>
      <c r="H171" s="6"/>
      <c r="I171" s="6"/>
      <c r="J171" s="178"/>
      <c r="K171" s="249"/>
      <c r="L171" s="167"/>
      <c r="M171" s="6"/>
      <c r="N171" s="6"/>
      <c r="O171" s="6"/>
      <c r="P171" s="6"/>
      <c r="Q171" s="168"/>
      <c r="S171" s="6"/>
      <c r="T171" s="6"/>
      <c r="U171" s="6"/>
      <c r="V171" s="6"/>
    </row>
    <row r="172" spans="2:22" s="18" customFormat="1" ht="15.75" customHeight="1" x14ac:dyDescent="0.2">
      <c r="B172" s="6"/>
      <c r="C172" s="166"/>
      <c r="D172" s="10"/>
      <c r="E172" s="12"/>
      <c r="F172" s="6"/>
      <c r="G172" s="6"/>
      <c r="H172" s="6"/>
      <c r="I172" s="6"/>
      <c r="J172" s="178"/>
      <c r="K172" s="249"/>
      <c r="L172" s="167"/>
      <c r="M172" s="6"/>
      <c r="N172" s="6"/>
      <c r="O172" s="6"/>
      <c r="P172" s="6"/>
      <c r="Q172" s="168"/>
      <c r="S172" s="6"/>
      <c r="T172" s="6"/>
      <c r="U172" s="6"/>
      <c r="V172" s="6"/>
    </row>
    <row r="173" spans="2:22" s="18" customFormat="1" ht="15.75" customHeight="1" x14ac:dyDescent="0.2">
      <c r="B173" s="6"/>
      <c r="C173" s="166"/>
      <c r="D173" s="10"/>
      <c r="E173" s="12"/>
      <c r="F173" s="6"/>
      <c r="G173" s="6"/>
      <c r="H173" s="6"/>
      <c r="I173" s="6"/>
      <c r="J173" s="178"/>
      <c r="K173" s="249"/>
      <c r="L173" s="167"/>
      <c r="M173" s="6"/>
      <c r="N173" s="6"/>
      <c r="O173" s="6"/>
      <c r="P173" s="6"/>
      <c r="Q173" s="168"/>
      <c r="S173" s="6"/>
      <c r="T173" s="6"/>
      <c r="U173" s="6"/>
      <c r="V173" s="6"/>
    </row>
    <row r="174" spans="2:22" s="18" customFormat="1" ht="15.75" customHeight="1" x14ac:dyDescent="0.2">
      <c r="B174" s="6"/>
      <c r="C174" s="166"/>
      <c r="D174" s="10"/>
      <c r="E174" s="12"/>
      <c r="F174" s="6"/>
      <c r="G174" s="6"/>
      <c r="H174" s="6"/>
      <c r="I174" s="6"/>
      <c r="J174" s="178"/>
      <c r="K174" s="249"/>
      <c r="L174" s="167"/>
      <c r="M174" s="6"/>
      <c r="N174" s="6"/>
      <c r="O174" s="6"/>
      <c r="P174" s="6"/>
      <c r="Q174" s="168"/>
      <c r="S174" s="6"/>
      <c r="T174" s="6"/>
      <c r="U174" s="6"/>
      <c r="V174" s="6"/>
    </row>
    <row r="175" spans="2:22" s="18" customFormat="1" ht="15.75" customHeight="1" x14ac:dyDescent="0.2">
      <c r="B175" s="6"/>
      <c r="C175" s="166"/>
      <c r="D175" s="10"/>
      <c r="E175" s="12"/>
      <c r="F175" s="6"/>
      <c r="G175" s="6"/>
      <c r="H175" s="6"/>
      <c r="I175" s="6"/>
      <c r="J175" s="178"/>
      <c r="K175" s="249"/>
      <c r="L175" s="167"/>
      <c r="M175" s="6"/>
      <c r="N175" s="6"/>
      <c r="O175" s="6"/>
      <c r="P175" s="6"/>
      <c r="Q175" s="168"/>
      <c r="S175" s="6"/>
      <c r="T175" s="6"/>
      <c r="U175" s="6"/>
      <c r="V175" s="6"/>
    </row>
    <row r="176" spans="2:22" s="18" customFormat="1" ht="15.75" customHeight="1" x14ac:dyDescent="0.2">
      <c r="B176" s="6"/>
      <c r="C176" s="166"/>
      <c r="D176" s="10"/>
      <c r="E176" s="12"/>
      <c r="F176" s="6"/>
      <c r="G176" s="6"/>
      <c r="H176" s="6"/>
      <c r="I176" s="6"/>
      <c r="J176" s="178"/>
      <c r="K176" s="249"/>
      <c r="L176" s="167"/>
      <c r="M176" s="6"/>
      <c r="N176" s="6"/>
      <c r="O176" s="6"/>
      <c r="P176" s="6"/>
      <c r="Q176" s="168"/>
      <c r="S176" s="6"/>
      <c r="T176" s="6"/>
      <c r="U176" s="6"/>
      <c r="V176" s="6"/>
    </row>
    <row r="177" spans="2:22" s="18" customFormat="1" ht="15.75" customHeight="1" x14ac:dyDescent="0.2">
      <c r="B177" s="6"/>
      <c r="C177" s="166"/>
      <c r="D177" s="10"/>
      <c r="E177" s="12"/>
      <c r="F177" s="6"/>
      <c r="G177" s="6"/>
      <c r="H177" s="6"/>
      <c r="I177" s="6"/>
      <c r="J177" s="178"/>
      <c r="K177" s="249"/>
      <c r="L177" s="167"/>
      <c r="M177" s="6"/>
      <c r="N177" s="6"/>
      <c r="O177" s="6"/>
      <c r="P177" s="6"/>
      <c r="Q177" s="168"/>
      <c r="S177" s="6"/>
      <c r="T177" s="6"/>
      <c r="U177" s="6"/>
      <c r="V177" s="6"/>
    </row>
    <row r="178" spans="2:22" s="18" customFormat="1" ht="15.75" customHeight="1" x14ac:dyDescent="0.2">
      <c r="B178" s="6"/>
      <c r="C178" s="166"/>
      <c r="D178" s="10"/>
      <c r="E178" s="12"/>
      <c r="F178" s="6"/>
      <c r="G178" s="6"/>
      <c r="H178" s="6"/>
      <c r="I178" s="6"/>
      <c r="J178" s="178"/>
      <c r="K178" s="249"/>
      <c r="L178" s="167"/>
      <c r="M178" s="6"/>
      <c r="N178" s="6"/>
      <c r="O178" s="6"/>
      <c r="P178" s="6"/>
      <c r="Q178" s="168"/>
      <c r="S178" s="6"/>
      <c r="T178" s="6"/>
      <c r="U178" s="6"/>
      <c r="V178" s="6"/>
    </row>
    <row r="179" spans="2:22" s="18" customFormat="1" ht="15.75" customHeight="1" x14ac:dyDescent="0.2">
      <c r="B179" s="6"/>
      <c r="C179" s="166"/>
      <c r="D179" s="10"/>
      <c r="E179" s="12"/>
      <c r="F179" s="6"/>
      <c r="G179" s="6"/>
      <c r="H179" s="6"/>
      <c r="I179" s="6"/>
      <c r="J179" s="178"/>
      <c r="K179" s="249"/>
      <c r="L179" s="167"/>
      <c r="M179" s="6"/>
      <c r="N179" s="6"/>
      <c r="O179" s="6"/>
      <c r="P179" s="6"/>
      <c r="Q179" s="168"/>
      <c r="S179" s="6"/>
      <c r="T179" s="6"/>
      <c r="U179" s="6"/>
      <c r="V179" s="6"/>
    </row>
    <row r="180" spans="2:22" s="18" customFormat="1" ht="15.75" customHeight="1" x14ac:dyDescent="0.2">
      <c r="B180" s="6"/>
      <c r="C180" s="166"/>
      <c r="D180" s="10"/>
      <c r="E180" s="12"/>
      <c r="F180" s="6"/>
      <c r="G180" s="6"/>
      <c r="H180" s="6"/>
      <c r="I180" s="6"/>
      <c r="J180" s="178"/>
      <c r="K180" s="249"/>
      <c r="L180" s="167"/>
      <c r="M180" s="6"/>
      <c r="N180" s="6"/>
      <c r="O180" s="6"/>
      <c r="P180" s="6"/>
      <c r="Q180" s="168"/>
      <c r="S180" s="6"/>
      <c r="T180" s="6"/>
      <c r="U180" s="6"/>
      <c r="V180" s="6"/>
    </row>
    <row r="181" spans="2:22" s="18" customFormat="1" ht="15.75" customHeight="1" x14ac:dyDescent="0.2">
      <c r="B181" s="6"/>
      <c r="C181" s="166"/>
      <c r="D181" s="10"/>
      <c r="E181" s="12"/>
      <c r="F181" s="6"/>
      <c r="G181" s="6"/>
      <c r="H181" s="6"/>
      <c r="I181" s="6"/>
      <c r="J181" s="178"/>
      <c r="K181" s="249"/>
      <c r="L181" s="167"/>
      <c r="M181" s="6"/>
      <c r="N181" s="6"/>
      <c r="O181" s="6"/>
      <c r="P181" s="6"/>
      <c r="Q181" s="168"/>
      <c r="S181" s="6"/>
      <c r="T181" s="6"/>
      <c r="U181" s="6"/>
      <c r="V181" s="6"/>
    </row>
    <row r="182" spans="2:22" s="18" customFormat="1" ht="15.75" customHeight="1" x14ac:dyDescent="0.2">
      <c r="B182" s="6"/>
      <c r="C182" s="166"/>
      <c r="D182" s="10"/>
      <c r="E182" s="12"/>
      <c r="F182" s="6"/>
      <c r="G182" s="6"/>
      <c r="H182" s="6"/>
      <c r="I182" s="6"/>
      <c r="J182" s="178"/>
      <c r="K182" s="249"/>
      <c r="L182" s="167"/>
      <c r="M182" s="6"/>
      <c r="N182" s="6"/>
      <c r="O182" s="6"/>
      <c r="P182" s="6"/>
      <c r="Q182" s="168"/>
      <c r="S182" s="6"/>
      <c r="T182" s="6"/>
      <c r="U182" s="6"/>
      <c r="V182" s="6"/>
    </row>
    <row r="183" spans="2:22" s="18" customFormat="1" ht="15.75" customHeight="1" x14ac:dyDescent="0.2">
      <c r="B183" s="6"/>
      <c r="C183" s="166"/>
      <c r="D183" s="10"/>
      <c r="E183" s="12"/>
      <c r="F183" s="6"/>
      <c r="G183" s="6"/>
      <c r="H183" s="6"/>
      <c r="I183" s="6"/>
      <c r="J183" s="178"/>
      <c r="K183" s="249"/>
      <c r="L183" s="167"/>
      <c r="M183" s="6"/>
      <c r="N183" s="6"/>
      <c r="O183" s="6"/>
      <c r="P183" s="6"/>
      <c r="Q183" s="168"/>
      <c r="S183" s="6"/>
      <c r="T183" s="6"/>
      <c r="U183" s="6"/>
      <c r="V183" s="6"/>
    </row>
    <row r="184" spans="2:22" s="18" customFormat="1" ht="15.75" customHeight="1" x14ac:dyDescent="0.2">
      <c r="B184" s="6"/>
      <c r="C184" s="166"/>
      <c r="D184" s="10"/>
      <c r="E184" s="12"/>
      <c r="F184" s="6"/>
      <c r="G184" s="6"/>
      <c r="H184" s="6"/>
      <c r="I184" s="6"/>
      <c r="J184" s="178"/>
      <c r="K184" s="249"/>
      <c r="L184" s="167"/>
      <c r="M184" s="6"/>
      <c r="N184" s="6"/>
      <c r="O184" s="6"/>
      <c r="P184" s="6"/>
      <c r="Q184" s="168"/>
      <c r="S184" s="6"/>
      <c r="T184" s="6"/>
      <c r="U184" s="6"/>
      <c r="V184" s="6"/>
    </row>
    <row r="185" spans="2:22" s="18" customFormat="1" ht="15.75" customHeight="1" x14ac:dyDescent="0.2">
      <c r="B185" s="6"/>
      <c r="C185" s="166"/>
      <c r="D185" s="10"/>
      <c r="E185" s="12"/>
      <c r="F185" s="6"/>
      <c r="G185" s="6"/>
      <c r="H185" s="6"/>
      <c r="I185" s="6"/>
      <c r="J185" s="178"/>
      <c r="K185" s="249"/>
      <c r="L185" s="167"/>
      <c r="M185" s="6"/>
      <c r="N185" s="6"/>
      <c r="O185" s="6"/>
      <c r="P185" s="6"/>
      <c r="Q185" s="168"/>
      <c r="S185" s="6"/>
      <c r="T185" s="6"/>
      <c r="U185" s="6"/>
      <c r="V185" s="6"/>
    </row>
    <row r="186" spans="2:22" s="18" customFormat="1" ht="15.75" customHeight="1" x14ac:dyDescent="0.2">
      <c r="B186" s="6"/>
      <c r="C186" s="166"/>
      <c r="D186" s="10"/>
      <c r="E186" s="12"/>
      <c r="F186" s="6"/>
      <c r="G186" s="6"/>
      <c r="H186" s="6"/>
      <c r="I186" s="6"/>
      <c r="J186" s="178"/>
      <c r="K186" s="249"/>
      <c r="L186" s="167"/>
      <c r="M186" s="6"/>
      <c r="N186" s="6"/>
      <c r="O186" s="6"/>
      <c r="P186" s="6"/>
      <c r="Q186" s="168"/>
      <c r="S186" s="6"/>
      <c r="T186" s="6"/>
      <c r="U186" s="6"/>
      <c r="V186" s="6"/>
    </row>
    <row r="187" spans="2:22" s="18" customFormat="1" ht="15.75" customHeight="1" x14ac:dyDescent="0.2">
      <c r="B187" s="6"/>
      <c r="C187" s="166"/>
      <c r="D187" s="10"/>
      <c r="E187" s="12"/>
      <c r="F187" s="6"/>
      <c r="G187" s="6"/>
      <c r="H187" s="6"/>
      <c r="I187" s="6"/>
      <c r="J187" s="178"/>
      <c r="K187" s="249"/>
      <c r="L187" s="167"/>
      <c r="M187" s="6"/>
      <c r="N187" s="6"/>
      <c r="O187" s="6"/>
      <c r="P187" s="6"/>
      <c r="Q187" s="168"/>
      <c r="S187" s="6"/>
      <c r="T187" s="6"/>
      <c r="U187" s="6"/>
      <c r="V187" s="6"/>
    </row>
    <row r="188" spans="2:22" s="18" customFormat="1" ht="15.75" customHeight="1" x14ac:dyDescent="0.2">
      <c r="B188" s="6"/>
      <c r="C188" s="166"/>
      <c r="D188" s="10"/>
      <c r="E188" s="12"/>
      <c r="F188" s="6"/>
      <c r="G188" s="6"/>
      <c r="H188" s="6"/>
      <c r="I188" s="6"/>
      <c r="J188" s="178"/>
      <c r="K188" s="249"/>
      <c r="L188" s="167"/>
      <c r="M188" s="6"/>
      <c r="N188" s="6"/>
      <c r="O188" s="6"/>
      <c r="P188" s="6"/>
      <c r="Q188" s="168"/>
      <c r="S188" s="6"/>
      <c r="T188" s="6"/>
      <c r="U188" s="6"/>
      <c r="V188" s="6"/>
    </row>
    <row r="189" spans="2:22" s="18" customFormat="1" ht="15.75" customHeight="1" x14ac:dyDescent="0.2">
      <c r="B189" s="6"/>
      <c r="C189" s="166"/>
      <c r="D189" s="10"/>
      <c r="E189" s="12"/>
      <c r="F189" s="6"/>
      <c r="G189" s="6"/>
      <c r="H189" s="6"/>
      <c r="I189" s="6"/>
      <c r="J189" s="178"/>
      <c r="K189" s="249"/>
      <c r="L189" s="167"/>
      <c r="M189" s="6"/>
      <c r="N189" s="6"/>
      <c r="O189" s="6"/>
      <c r="P189" s="6"/>
      <c r="Q189" s="168"/>
      <c r="S189" s="6"/>
      <c r="T189" s="6"/>
      <c r="U189" s="6"/>
      <c r="V189" s="6"/>
    </row>
    <row r="190" spans="2:22" s="18" customFormat="1" ht="15.75" customHeight="1" x14ac:dyDescent="0.2">
      <c r="B190" s="6"/>
      <c r="C190" s="166"/>
      <c r="D190" s="10"/>
      <c r="E190" s="12"/>
      <c r="F190" s="6"/>
      <c r="G190" s="6"/>
      <c r="H190" s="6"/>
      <c r="I190" s="6"/>
      <c r="J190" s="178"/>
      <c r="K190" s="249"/>
      <c r="L190" s="167"/>
      <c r="M190" s="6"/>
      <c r="N190" s="6"/>
      <c r="O190" s="6"/>
      <c r="P190" s="6"/>
      <c r="Q190" s="168"/>
      <c r="S190" s="6"/>
      <c r="T190" s="6"/>
      <c r="U190" s="6"/>
      <c r="V190" s="6"/>
    </row>
    <row r="191" spans="2:22" s="18" customFormat="1" ht="15.75" customHeight="1" x14ac:dyDescent="0.2">
      <c r="B191" s="6"/>
      <c r="C191" s="166"/>
      <c r="D191" s="10"/>
      <c r="E191" s="12"/>
      <c r="F191" s="6"/>
      <c r="G191" s="6"/>
      <c r="H191" s="6"/>
      <c r="I191" s="6"/>
      <c r="J191" s="178"/>
      <c r="K191" s="249"/>
      <c r="L191" s="167"/>
      <c r="M191" s="6"/>
      <c r="N191" s="6"/>
      <c r="O191" s="6"/>
      <c r="P191" s="6"/>
      <c r="Q191" s="168"/>
      <c r="S191" s="6"/>
      <c r="T191" s="6"/>
      <c r="U191" s="6"/>
      <c r="V191" s="6"/>
    </row>
    <row r="192" spans="2:22" s="18" customFormat="1" ht="15.75" customHeight="1" x14ac:dyDescent="0.2">
      <c r="B192" s="6"/>
      <c r="C192" s="166"/>
      <c r="D192" s="10"/>
      <c r="E192" s="12"/>
      <c r="F192" s="6"/>
      <c r="G192" s="6"/>
      <c r="H192" s="6"/>
      <c r="I192" s="6"/>
      <c r="J192" s="178"/>
      <c r="K192" s="249"/>
      <c r="L192" s="167"/>
      <c r="M192" s="6"/>
      <c r="N192" s="6"/>
      <c r="O192" s="6"/>
      <c r="P192" s="6"/>
      <c r="Q192" s="168"/>
      <c r="S192" s="6"/>
      <c r="T192" s="6"/>
      <c r="U192" s="6"/>
      <c r="V192" s="6"/>
    </row>
    <row r="193" spans="2:22" s="18" customFormat="1" ht="15.75" customHeight="1" x14ac:dyDescent="0.2">
      <c r="B193" s="6"/>
      <c r="C193" s="166"/>
      <c r="D193" s="10"/>
      <c r="E193" s="12"/>
      <c r="F193" s="6"/>
      <c r="G193" s="6"/>
      <c r="H193" s="6"/>
      <c r="I193" s="6"/>
      <c r="J193" s="178"/>
      <c r="K193" s="249"/>
      <c r="L193" s="167"/>
      <c r="M193" s="6"/>
      <c r="N193" s="6"/>
      <c r="O193" s="6"/>
      <c r="P193" s="6"/>
      <c r="Q193" s="168"/>
      <c r="S193" s="6"/>
      <c r="T193" s="6"/>
      <c r="U193" s="6"/>
      <c r="V193" s="6"/>
    </row>
    <row r="194" spans="2:22" s="18" customFormat="1" ht="15.75" customHeight="1" x14ac:dyDescent="0.2">
      <c r="B194" s="6"/>
      <c r="C194" s="166"/>
      <c r="D194" s="10"/>
      <c r="E194" s="12"/>
      <c r="F194" s="6"/>
      <c r="G194" s="6"/>
      <c r="H194" s="6"/>
      <c r="I194" s="6"/>
      <c r="J194" s="178"/>
      <c r="K194" s="249"/>
      <c r="L194" s="167"/>
      <c r="M194" s="6"/>
      <c r="N194" s="6"/>
      <c r="O194" s="6"/>
      <c r="P194" s="6"/>
      <c r="Q194" s="168"/>
      <c r="S194" s="6"/>
      <c r="T194" s="6"/>
      <c r="U194" s="6"/>
      <c r="V194" s="6"/>
    </row>
    <row r="195" spans="2:22" s="18" customFormat="1" ht="15.75" customHeight="1" x14ac:dyDescent="0.2">
      <c r="B195" s="6"/>
      <c r="C195" s="166"/>
      <c r="D195" s="10"/>
      <c r="E195" s="12"/>
      <c r="F195" s="6"/>
      <c r="G195" s="6"/>
      <c r="H195" s="6"/>
      <c r="I195" s="6"/>
      <c r="J195" s="178"/>
      <c r="K195" s="249"/>
      <c r="L195" s="167"/>
      <c r="M195" s="6"/>
      <c r="N195" s="6"/>
      <c r="O195" s="6"/>
      <c r="P195" s="6"/>
      <c r="Q195" s="168"/>
      <c r="S195" s="6"/>
      <c r="T195" s="6"/>
      <c r="U195" s="6"/>
      <c r="V195" s="6"/>
    </row>
    <row r="196" spans="2:22" s="18" customFormat="1" ht="15.75" customHeight="1" x14ac:dyDescent="0.2">
      <c r="B196" s="6"/>
      <c r="C196" s="166"/>
      <c r="D196" s="10"/>
      <c r="E196" s="12"/>
      <c r="F196" s="6"/>
      <c r="G196" s="6"/>
      <c r="H196" s="6"/>
      <c r="I196" s="6"/>
      <c r="J196" s="178"/>
      <c r="K196" s="249"/>
      <c r="L196" s="167"/>
      <c r="M196" s="6"/>
      <c r="N196" s="6"/>
      <c r="O196" s="6"/>
      <c r="P196" s="6"/>
      <c r="Q196" s="168"/>
      <c r="S196" s="6"/>
      <c r="T196" s="6"/>
      <c r="U196" s="6"/>
      <c r="V196" s="6"/>
    </row>
    <row r="197" spans="2:22" s="18" customFormat="1" ht="15.75" customHeight="1" x14ac:dyDescent="0.2">
      <c r="B197" s="6"/>
      <c r="C197" s="166"/>
      <c r="D197" s="10"/>
      <c r="E197" s="12"/>
      <c r="F197" s="6"/>
      <c r="G197" s="6"/>
      <c r="H197" s="6"/>
      <c r="I197" s="6"/>
      <c r="J197" s="178"/>
      <c r="K197" s="249"/>
      <c r="L197" s="167"/>
      <c r="M197" s="6"/>
      <c r="N197" s="6"/>
      <c r="O197" s="6"/>
      <c r="P197" s="6"/>
      <c r="Q197" s="168"/>
      <c r="S197" s="6"/>
      <c r="T197" s="6"/>
      <c r="U197" s="6"/>
      <c r="V197" s="6"/>
    </row>
    <row r="198" spans="2:22" s="18" customFormat="1" ht="15.75" customHeight="1" x14ac:dyDescent="0.2">
      <c r="B198" s="6"/>
      <c r="C198" s="166"/>
      <c r="D198" s="10"/>
      <c r="E198" s="12"/>
      <c r="F198" s="6"/>
      <c r="G198" s="6"/>
      <c r="H198" s="6"/>
      <c r="I198" s="6"/>
      <c r="J198" s="178"/>
      <c r="K198" s="249"/>
      <c r="L198" s="167"/>
      <c r="M198" s="6"/>
      <c r="N198" s="6"/>
      <c r="O198" s="6"/>
      <c r="P198" s="6"/>
      <c r="Q198" s="168"/>
      <c r="S198" s="6"/>
      <c r="T198" s="6"/>
      <c r="U198" s="6"/>
      <c r="V198" s="6"/>
    </row>
    <row r="199" spans="2:22" s="18" customFormat="1" ht="15.75" customHeight="1" x14ac:dyDescent="0.2">
      <c r="B199" s="6"/>
      <c r="C199" s="166"/>
      <c r="D199" s="10"/>
      <c r="E199" s="12"/>
      <c r="F199" s="6"/>
      <c r="G199" s="6"/>
      <c r="H199" s="6"/>
      <c r="I199" s="6"/>
      <c r="J199" s="178"/>
      <c r="K199" s="249"/>
      <c r="L199" s="167"/>
      <c r="M199" s="6"/>
      <c r="N199" s="6"/>
      <c r="O199" s="6"/>
      <c r="P199" s="6"/>
      <c r="Q199" s="168"/>
      <c r="S199" s="6"/>
      <c r="T199" s="6"/>
      <c r="U199" s="6"/>
      <c r="V199" s="6"/>
    </row>
    <row r="200" spans="2:22" s="18" customFormat="1" ht="15.75" customHeight="1" x14ac:dyDescent="0.2">
      <c r="B200" s="6"/>
      <c r="C200" s="166"/>
      <c r="D200" s="10"/>
      <c r="E200" s="12"/>
      <c r="F200" s="6"/>
      <c r="G200" s="6"/>
      <c r="H200" s="6"/>
      <c r="I200" s="6"/>
      <c r="J200" s="178"/>
      <c r="K200" s="249"/>
      <c r="L200" s="167"/>
      <c r="M200" s="6"/>
      <c r="N200" s="6"/>
      <c r="O200" s="6"/>
      <c r="P200" s="6"/>
      <c r="Q200" s="168"/>
      <c r="S200" s="6"/>
      <c r="T200" s="6"/>
      <c r="U200" s="6"/>
      <c r="V200" s="6"/>
    </row>
    <row r="201" spans="2:22" s="18" customFormat="1" ht="15.75" customHeight="1" x14ac:dyDescent="0.2">
      <c r="B201" s="6"/>
      <c r="C201" s="166"/>
      <c r="D201" s="10"/>
      <c r="E201" s="12"/>
      <c r="F201" s="6"/>
      <c r="G201" s="6"/>
      <c r="H201" s="6"/>
      <c r="I201" s="6"/>
      <c r="J201" s="178"/>
      <c r="K201" s="249"/>
      <c r="L201" s="167"/>
      <c r="M201" s="6"/>
      <c r="N201" s="6"/>
      <c r="O201" s="6"/>
      <c r="P201" s="6"/>
      <c r="Q201" s="168"/>
      <c r="S201" s="6"/>
      <c r="T201" s="6"/>
      <c r="U201" s="6"/>
      <c r="V201" s="6"/>
    </row>
    <row r="202" spans="2:22" s="18" customFormat="1" ht="15.75" customHeight="1" x14ac:dyDescent="0.2">
      <c r="B202" s="6"/>
      <c r="C202" s="166"/>
      <c r="D202" s="10"/>
      <c r="E202" s="12"/>
      <c r="F202" s="6"/>
      <c r="G202" s="6"/>
      <c r="H202" s="6"/>
      <c r="I202" s="6"/>
      <c r="J202" s="178"/>
      <c r="K202" s="249"/>
      <c r="L202" s="167"/>
      <c r="M202" s="6"/>
      <c r="N202" s="6"/>
      <c r="O202" s="6"/>
      <c r="P202" s="6"/>
      <c r="Q202" s="168"/>
      <c r="S202" s="6"/>
      <c r="T202" s="6"/>
      <c r="U202" s="6"/>
      <c r="V202" s="6"/>
    </row>
    <row r="203" spans="2:22" s="18" customFormat="1" ht="15.75" customHeight="1" x14ac:dyDescent="0.2">
      <c r="B203" s="6"/>
      <c r="C203" s="166"/>
      <c r="D203" s="10"/>
      <c r="E203" s="12"/>
      <c r="F203" s="6"/>
      <c r="G203" s="6"/>
      <c r="H203" s="6"/>
      <c r="I203" s="6"/>
      <c r="J203" s="178"/>
      <c r="K203" s="249"/>
      <c r="L203" s="167"/>
      <c r="M203" s="6"/>
      <c r="N203" s="6"/>
      <c r="O203" s="6"/>
      <c r="P203" s="6"/>
      <c r="Q203" s="168"/>
      <c r="S203" s="6"/>
      <c r="T203" s="6"/>
      <c r="U203" s="6"/>
      <c r="V203" s="6"/>
    </row>
    <row r="204" spans="2:22" s="18" customFormat="1" ht="15.75" customHeight="1" x14ac:dyDescent="0.2">
      <c r="B204" s="6"/>
      <c r="C204" s="166"/>
      <c r="D204" s="10"/>
      <c r="E204" s="12"/>
      <c r="F204" s="6"/>
      <c r="G204" s="6"/>
      <c r="H204" s="6"/>
      <c r="I204" s="6"/>
      <c r="J204" s="178"/>
      <c r="K204" s="249"/>
      <c r="L204" s="167"/>
      <c r="M204" s="6"/>
      <c r="N204" s="6"/>
      <c r="O204" s="6"/>
      <c r="P204" s="6"/>
      <c r="Q204" s="168"/>
      <c r="S204" s="6"/>
      <c r="T204" s="6"/>
      <c r="U204" s="6"/>
      <c r="V204" s="6"/>
    </row>
    <row r="205" spans="2:22" s="18" customFormat="1" ht="15.75" customHeight="1" x14ac:dyDescent="0.2">
      <c r="B205" s="6"/>
      <c r="C205" s="166"/>
      <c r="D205" s="10"/>
      <c r="E205" s="12"/>
      <c r="F205" s="6"/>
      <c r="G205" s="6"/>
      <c r="H205" s="6"/>
      <c r="I205" s="6"/>
      <c r="J205" s="178"/>
      <c r="K205" s="249"/>
      <c r="L205" s="167"/>
      <c r="M205" s="6"/>
      <c r="N205" s="6"/>
      <c r="O205" s="6"/>
      <c r="P205" s="6"/>
      <c r="Q205" s="168"/>
      <c r="S205" s="6"/>
      <c r="T205" s="6"/>
      <c r="U205" s="6"/>
      <c r="V205" s="6"/>
    </row>
    <row r="206" spans="2:22" s="18" customFormat="1" ht="15.75" customHeight="1" x14ac:dyDescent="0.2">
      <c r="B206" s="6"/>
      <c r="C206" s="166"/>
      <c r="D206" s="10"/>
      <c r="E206" s="12"/>
      <c r="F206" s="6"/>
      <c r="G206" s="6"/>
      <c r="H206" s="6"/>
      <c r="I206" s="6"/>
      <c r="J206" s="178"/>
      <c r="K206" s="249"/>
      <c r="L206" s="167"/>
      <c r="M206" s="6"/>
      <c r="N206" s="6"/>
      <c r="O206" s="6"/>
      <c r="P206" s="6"/>
      <c r="Q206" s="168"/>
      <c r="S206" s="6"/>
      <c r="T206" s="6"/>
      <c r="U206" s="6"/>
      <c r="V206" s="6"/>
    </row>
    <row r="207" spans="2:22" s="18" customFormat="1" ht="15.75" customHeight="1" x14ac:dyDescent="0.2">
      <c r="B207" s="6"/>
      <c r="C207" s="166"/>
      <c r="D207" s="10"/>
      <c r="E207" s="12"/>
      <c r="F207" s="6"/>
      <c r="G207" s="6"/>
      <c r="H207" s="6"/>
      <c r="I207" s="6"/>
      <c r="J207" s="178"/>
      <c r="K207" s="249"/>
      <c r="L207" s="167"/>
      <c r="M207" s="6"/>
      <c r="N207" s="6"/>
      <c r="O207" s="6"/>
      <c r="P207" s="6"/>
      <c r="Q207" s="168"/>
      <c r="S207" s="6"/>
      <c r="T207" s="6"/>
      <c r="U207" s="6"/>
      <c r="V207" s="6"/>
    </row>
    <row r="208" spans="2:22" s="18" customFormat="1" ht="15.75" customHeight="1" x14ac:dyDescent="0.2">
      <c r="B208" s="6"/>
      <c r="C208" s="166"/>
      <c r="D208" s="10"/>
      <c r="E208" s="12"/>
      <c r="F208" s="6"/>
      <c r="G208" s="6"/>
      <c r="H208" s="6"/>
      <c r="I208" s="6"/>
      <c r="J208" s="178"/>
      <c r="K208" s="249"/>
      <c r="L208" s="167"/>
      <c r="M208" s="6"/>
      <c r="N208" s="6"/>
      <c r="O208" s="6"/>
      <c r="P208" s="6"/>
      <c r="Q208" s="168"/>
      <c r="S208" s="6"/>
      <c r="T208" s="6"/>
      <c r="U208" s="6"/>
      <c r="V208" s="6"/>
    </row>
    <row r="209" spans="2:22" s="18" customFormat="1" ht="15.75" customHeight="1" x14ac:dyDescent="0.2">
      <c r="B209" s="6"/>
      <c r="C209" s="166"/>
      <c r="D209" s="10"/>
      <c r="E209" s="12"/>
      <c r="F209" s="6"/>
      <c r="G209" s="6"/>
      <c r="H209" s="6"/>
      <c r="I209" s="6"/>
      <c r="J209" s="178"/>
      <c r="K209" s="249"/>
      <c r="L209" s="167"/>
      <c r="M209" s="6"/>
      <c r="N209" s="6"/>
      <c r="O209" s="6"/>
      <c r="P209" s="6"/>
      <c r="Q209" s="168"/>
      <c r="S209" s="6"/>
      <c r="T209" s="6"/>
      <c r="U209" s="6"/>
      <c r="V209" s="6"/>
    </row>
    <row r="210" spans="2:22" s="18" customFormat="1" ht="15.75" customHeight="1" x14ac:dyDescent="0.2">
      <c r="B210" s="6"/>
      <c r="C210" s="166"/>
      <c r="D210" s="10"/>
      <c r="E210" s="12"/>
      <c r="F210" s="6"/>
      <c r="G210" s="6"/>
      <c r="H210" s="6"/>
      <c r="I210" s="6"/>
      <c r="J210" s="178"/>
      <c r="K210" s="249"/>
      <c r="L210" s="167"/>
      <c r="M210" s="6"/>
      <c r="N210" s="6"/>
      <c r="O210" s="6"/>
      <c r="P210" s="6"/>
      <c r="Q210" s="168"/>
      <c r="S210" s="6"/>
      <c r="T210" s="6"/>
      <c r="U210" s="6"/>
      <c r="V210" s="6"/>
    </row>
    <row r="211" spans="2:22" s="18" customFormat="1" ht="15.75" customHeight="1" x14ac:dyDescent="0.2">
      <c r="B211" s="6"/>
      <c r="C211" s="166"/>
      <c r="D211" s="10"/>
      <c r="E211" s="12"/>
      <c r="F211" s="6"/>
      <c r="G211" s="6"/>
      <c r="H211" s="6"/>
      <c r="I211" s="6"/>
      <c r="J211" s="178"/>
      <c r="K211" s="249"/>
      <c r="L211" s="167"/>
      <c r="M211" s="6"/>
      <c r="N211" s="6"/>
      <c r="O211" s="6"/>
      <c r="P211" s="6"/>
      <c r="Q211" s="168"/>
      <c r="S211" s="6"/>
      <c r="T211" s="6"/>
      <c r="U211" s="6"/>
      <c r="V211" s="6"/>
    </row>
    <row r="212" spans="2:22" s="18" customFormat="1" ht="15.75" customHeight="1" x14ac:dyDescent="0.2">
      <c r="B212" s="6"/>
      <c r="C212" s="166"/>
      <c r="D212" s="10"/>
      <c r="E212" s="12"/>
      <c r="F212" s="6"/>
      <c r="G212" s="6"/>
      <c r="H212" s="6"/>
      <c r="I212" s="6"/>
      <c r="J212" s="178"/>
      <c r="K212" s="249"/>
      <c r="L212" s="167"/>
      <c r="M212" s="6"/>
      <c r="N212" s="6"/>
      <c r="O212" s="6"/>
      <c r="P212" s="6"/>
      <c r="Q212" s="168"/>
      <c r="S212" s="6"/>
      <c r="T212" s="6"/>
      <c r="U212" s="6"/>
      <c r="V212" s="6"/>
    </row>
    <row r="213" spans="2:22" s="18" customFormat="1" ht="15.75" customHeight="1" x14ac:dyDescent="0.2">
      <c r="B213" s="6"/>
      <c r="C213" s="166"/>
      <c r="D213" s="10"/>
      <c r="E213" s="12"/>
      <c r="F213" s="6"/>
      <c r="G213" s="6"/>
      <c r="H213" s="6"/>
      <c r="I213" s="6"/>
      <c r="J213" s="178"/>
      <c r="K213" s="249"/>
      <c r="L213" s="167"/>
      <c r="M213" s="6"/>
      <c r="N213" s="6"/>
      <c r="O213" s="6"/>
      <c r="P213" s="6"/>
      <c r="Q213" s="168"/>
      <c r="S213" s="6"/>
      <c r="T213" s="6"/>
      <c r="U213" s="6"/>
      <c r="V213" s="6"/>
    </row>
    <row r="214" spans="2:22" s="18" customFormat="1" ht="15.75" customHeight="1" x14ac:dyDescent="0.2">
      <c r="B214" s="6"/>
      <c r="C214" s="166"/>
      <c r="D214" s="10"/>
      <c r="E214" s="12"/>
      <c r="F214" s="6"/>
      <c r="G214" s="6"/>
      <c r="H214" s="6"/>
      <c r="I214" s="6"/>
      <c r="J214" s="178"/>
      <c r="K214" s="249"/>
      <c r="L214" s="167"/>
      <c r="M214" s="6"/>
      <c r="N214" s="6"/>
      <c r="O214" s="6"/>
      <c r="P214" s="6"/>
      <c r="Q214" s="168"/>
      <c r="S214" s="6"/>
      <c r="T214" s="6"/>
      <c r="U214" s="6"/>
      <c r="V214" s="6"/>
    </row>
    <row r="215" spans="2:22" s="18" customFormat="1" ht="15.75" customHeight="1" x14ac:dyDescent="0.2">
      <c r="B215" s="6"/>
      <c r="C215" s="166"/>
      <c r="D215" s="10"/>
      <c r="E215" s="12"/>
      <c r="F215" s="6"/>
      <c r="G215" s="6"/>
      <c r="H215" s="6"/>
      <c r="I215" s="6"/>
      <c r="J215" s="178"/>
      <c r="K215" s="249"/>
      <c r="L215" s="167"/>
      <c r="M215" s="6"/>
      <c r="N215" s="6"/>
      <c r="O215" s="6"/>
      <c r="P215" s="6"/>
      <c r="Q215" s="168"/>
      <c r="S215" s="6"/>
      <c r="T215" s="6"/>
      <c r="U215" s="6"/>
      <c r="V215" s="6"/>
    </row>
    <row r="216" spans="2:22" s="18" customFormat="1" ht="15.75" customHeight="1" x14ac:dyDescent="0.2">
      <c r="B216" s="6"/>
      <c r="C216" s="166"/>
      <c r="D216" s="10"/>
      <c r="E216" s="12"/>
      <c r="F216" s="6"/>
      <c r="G216" s="6"/>
      <c r="H216" s="6"/>
      <c r="I216" s="6"/>
      <c r="J216" s="178"/>
      <c r="K216" s="249"/>
      <c r="L216" s="167"/>
      <c r="M216" s="6"/>
      <c r="N216" s="6"/>
      <c r="O216" s="6"/>
      <c r="P216" s="6"/>
      <c r="Q216" s="168"/>
      <c r="S216" s="6"/>
      <c r="T216" s="6"/>
      <c r="U216" s="6"/>
      <c r="V216" s="6"/>
    </row>
    <row r="217" spans="2:22" s="18" customFormat="1" ht="15.75" customHeight="1" x14ac:dyDescent="0.2">
      <c r="B217" s="6"/>
      <c r="C217" s="166"/>
      <c r="D217" s="10"/>
      <c r="E217" s="12"/>
      <c r="F217" s="6"/>
      <c r="G217" s="6"/>
      <c r="H217" s="6"/>
      <c r="I217" s="6"/>
      <c r="J217" s="178"/>
      <c r="K217" s="249"/>
      <c r="L217" s="167"/>
      <c r="M217" s="6"/>
      <c r="N217" s="6"/>
      <c r="O217" s="6"/>
      <c r="P217" s="6"/>
      <c r="Q217" s="168"/>
      <c r="S217" s="6"/>
      <c r="T217" s="6"/>
      <c r="U217" s="6"/>
      <c r="V217" s="6"/>
    </row>
    <row r="218" spans="2:22" s="18" customFormat="1" ht="15.75" customHeight="1" x14ac:dyDescent="0.2">
      <c r="B218" s="6"/>
      <c r="C218" s="166"/>
      <c r="D218" s="10"/>
      <c r="E218" s="12"/>
      <c r="F218" s="6"/>
      <c r="G218" s="6"/>
      <c r="H218" s="6"/>
      <c r="I218" s="6"/>
      <c r="J218" s="178"/>
      <c r="K218" s="249"/>
      <c r="L218" s="167"/>
      <c r="M218" s="6"/>
      <c r="N218" s="6"/>
      <c r="O218" s="6"/>
      <c r="P218" s="6"/>
      <c r="Q218" s="168"/>
      <c r="S218" s="6"/>
      <c r="T218" s="6"/>
      <c r="U218" s="6"/>
      <c r="V218" s="6"/>
    </row>
    <row r="219" spans="2:22" s="18" customFormat="1" ht="15.75" customHeight="1" x14ac:dyDescent="0.2">
      <c r="B219" s="6"/>
      <c r="C219" s="166"/>
      <c r="D219" s="10"/>
      <c r="E219" s="12"/>
      <c r="F219" s="6"/>
      <c r="G219" s="6"/>
      <c r="H219" s="6"/>
      <c r="I219" s="6"/>
      <c r="J219" s="178"/>
      <c r="K219" s="249"/>
      <c r="L219" s="167"/>
      <c r="M219" s="6"/>
      <c r="N219" s="6"/>
      <c r="O219" s="6"/>
      <c r="P219" s="6"/>
      <c r="Q219" s="168"/>
      <c r="S219" s="6"/>
      <c r="T219" s="6"/>
      <c r="U219" s="6"/>
      <c r="V219" s="6"/>
    </row>
    <row r="220" spans="2:22" s="18" customFormat="1" ht="15.75" customHeight="1" x14ac:dyDescent="0.2">
      <c r="B220" s="6"/>
      <c r="C220" s="166"/>
      <c r="D220" s="10"/>
      <c r="E220" s="12"/>
      <c r="F220" s="6"/>
      <c r="G220" s="6"/>
      <c r="H220" s="6"/>
      <c r="I220" s="6"/>
      <c r="J220" s="178"/>
      <c r="K220" s="249"/>
      <c r="L220" s="167"/>
      <c r="M220" s="6"/>
      <c r="N220" s="6"/>
      <c r="O220" s="6"/>
      <c r="P220" s="6"/>
      <c r="Q220" s="168"/>
      <c r="S220" s="6"/>
      <c r="T220" s="6"/>
      <c r="U220" s="6"/>
      <c r="V220" s="6"/>
    </row>
    <row r="221" spans="2:22" s="18" customFormat="1" ht="15.75" customHeight="1" x14ac:dyDescent="0.2">
      <c r="B221" s="6"/>
      <c r="C221" s="166"/>
      <c r="D221" s="10"/>
      <c r="E221" s="12"/>
      <c r="F221" s="6"/>
      <c r="G221" s="6"/>
      <c r="H221" s="6"/>
      <c r="I221" s="6"/>
      <c r="J221" s="178"/>
      <c r="K221" s="249"/>
      <c r="L221" s="167"/>
      <c r="M221" s="6"/>
      <c r="N221" s="6"/>
      <c r="O221" s="6"/>
      <c r="P221" s="6"/>
      <c r="Q221" s="168"/>
      <c r="S221" s="6"/>
      <c r="T221" s="6"/>
      <c r="U221" s="6"/>
      <c r="V221" s="6"/>
    </row>
    <row r="222" spans="2:22" s="18" customFormat="1" ht="15.75" customHeight="1" x14ac:dyDescent="0.2">
      <c r="B222" s="6"/>
      <c r="C222" s="166"/>
      <c r="D222" s="10"/>
      <c r="E222" s="12"/>
      <c r="F222" s="6"/>
      <c r="G222" s="6"/>
      <c r="H222" s="6"/>
      <c r="I222" s="6"/>
      <c r="J222" s="178"/>
      <c r="K222" s="249"/>
      <c r="L222" s="167"/>
      <c r="M222" s="6"/>
      <c r="N222" s="6"/>
      <c r="O222" s="6"/>
      <c r="P222" s="6"/>
      <c r="Q222" s="168"/>
      <c r="S222" s="6"/>
      <c r="T222" s="6"/>
      <c r="U222" s="6"/>
      <c r="V222" s="6"/>
    </row>
    <row r="223" spans="2:22" s="18" customFormat="1" ht="15.75" customHeight="1" x14ac:dyDescent="0.2">
      <c r="B223" s="6"/>
      <c r="C223" s="166"/>
      <c r="D223" s="10"/>
      <c r="E223" s="12"/>
      <c r="F223" s="6"/>
      <c r="G223" s="6"/>
      <c r="H223" s="6"/>
      <c r="I223" s="6"/>
      <c r="J223" s="178"/>
      <c r="K223" s="249"/>
      <c r="L223" s="167"/>
      <c r="M223" s="6"/>
      <c r="N223" s="6"/>
      <c r="O223" s="6"/>
      <c r="P223" s="6"/>
      <c r="Q223" s="168"/>
      <c r="S223" s="6"/>
      <c r="T223" s="6"/>
      <c r="U223" s="6"/>
      <c r="V223" s="6"/>
    </row>
    <row r="224" spans="2:22" s="18" customFormat="1" ht="15.75" customHeight="1" x14ac:dyDescent="0.2">
      <c r="B224" s="6"/>
      <c r="C224" s="166"/>
      <c r="D224" s="10"/>
      <c r="E224" s="12"/>
      <c r="F224" s="6"/>
      <c r="G224" s="6"/>
      <c r="H224" s="6"/>
      <c r="I224" s="6"/>
      <c r="J224" s="178"/>
      <c r="K224" s="249"/>
      <c r="L224" s="167"/>
      <c r="M224" s="6"/>
      <c r="N224" s="6"/>
      <c r="O224" s="6"/>
      <c r="P224" s="6"/>
      <c r="Q224" s="168"/>
      <c r="S224" s="6"/>
      <c r="T224" s="6"/>
      <c r="U224" s="6"/>
      <c r="V224" s="6"/>
    </row>
    <row r="225" spans="2:22" s="18" customFormat="1" ht="15.75" customHeight="1" x14ac:dyDescent="0.2">
      <c r="B225" s="6"/>
      <c r="C225" s="166"/>
      <c r="D225" s="10"/>
      <c r="E225" s="12"/>
      <c r="F225" s="6"/>
      <c r="G225" s="6"/>
      <c r="H225" s="6"/>
      <c r="I225" s="6"/>
      <c r="J225" s="178"/>
      <c r="K225" s="249"/>
      <c r="L225" s="167"/>
      <c r="M225" s="6"/>
      <c r="N225" s="6"/>
      <c r="O225" s="6"/>
      <c r="P225" s="6"/>
      <c r="Q225" s="168"/>
      <c r="S225" s="6"/>
      <c r="T225" s="6"/>
      <c r="U225" s="6"/>
      <c r="V225" s="6"/>
    </row>
    <row r="226" spans="2:22" s="18" customFormat="1" ht="15.75" customHeight="1" x14ac:dyDescent="0.2">
      <c r="B226" s="6"/>
      <c r="C226" s="166"/>
      <c r="D226" s="10"/>
      <c r="E226" s="12"/>
      <c r="F226" s="6"/>
      <c r="G226" s="6"/>
      <c r="H226" s="6"/>
      <c r="I226" s="6"/>
      <c r="J226" s="178"/>
      <c r="K226" s="249"/>
      <c r="L226" s="167"/>
      <c r="M226" s="6"/>
      <c r="N226" s="6"/>
      <c r="O226" s="6"/>
      <c r="P226" s="6"/>
      <c r="Q226" s="168"/>
      <c r="S226" s="6"/>
      <c r="T226" s="6"/>
      <c r="U226" s="6"/>
      <c r="V226" s="6"/>
    </row>
    <row r="227" spans="2:22" s="18" customFormat="1" ht="15.75" customHeight="1" x14ac:dyDescent="0.2">
      <c r="B227" s="6"/>
      <c r="C227" s="166"/>
      <c r="D227" s="10"/>
      <c r="E227" s="12"/>
      <c r="F227" s="6"/>
      <c r="G227" s="6"/>
      <c r="H227" s="6"/>
      <c r="I227" s="6"/>
      <c r="J227" s="178"/>
      <c r="K227" s="249"/>
      <c r="L227" s="167"/>
      <c r="M227" s="6"/>
      <c r="N227" s="6"/>
      <c r="O227" s="6"/>
      <c r="P227" s="6"/>
      <c r="Q227" s="168"/>
      <c r="S227" s="6"/>
      <c r="T227" s="6"/>
      <c r="U227" s="6"/>
      <c r="V227" s="6"/>
    </row>
    <row r="228" spans="2:22" s="18" customFormat="1" ht="15.75" customHeight="1" x14ac:dyDescent="0.2">
      <c r="B228" s="6"/>
      <c r="C228" s="166"/>
      <c r="D228" s="10"/>
      <c r="E228" s="12"/>
      <c r="F228" s="6"/>
      <c r="G228" s="6"/>
      <c r="H228" s="6"/>
      <c r="I228" s="6"/>
      <c r="J228" s="178"/>
      <c r="K228" s="249"/>
      <c r="L228" s="167"/>
      <c r="M228" s="6"/>
      <c r="N228" s="6"/>
      <c r="O228" s="6"/>
      <c r="P228" s="6"/>
      <c r="Q228" s="168"/>
      <c r="S228" s="6"/>
      <c r="T228" s="6"/>
      <c r="U228" s="6"/>
      <c r="V228" s="6"/>
    </row>
    <row r="229" spans="2:22" s="18" customFormat="1" ht="15.75" customHeight="1" x14ac:dyDescent="0.2">
      <c r="B229" s="6"/>
      <c r="C229" s="166"/>
      <c r="D229" s="10"/>
      <c r="E229" s="12"/>
      <c r="F229" s="6"/>
      <c r="G229" s="6"/>
      <c r="H229" s="6"/>
      <c r="I229" s="6"/>
      <c r="J229" s="178"/>
      <c r="K229" s="249"/>
      <c r="L229" s="167"/>
      <c r="M229" s="6"/>
      <c r="N229" s="6"/>
      <c r="O229" s="6"/>
      <c r="P229" s="6"/>
      <c r="Q229" s="168"/>
      <c r="S229" s="6"/>
      <c r="T229" s="6"/>
      <c r="U229" s="6"/>
      <c r="V229" s="6"/>
    </row>
    <row r="230" spans="2:22" s="18" customFormat="1" ht="15.75" customHeight="1" x14ac:dyDescent="0.2">
      <c r="B230" s="6"/>
      <c r="C230" s="166"/>
      <c r="D230" s="10"/>
      <c r="E230" s="12"/>
      <c r="F230" s="6"/>
      <c r="G230" s="6"/>
      <c r="H230" s="6"/>
      <c r="I230" s="6"/>
      <c r="J230" s="178"/>
      <c r="K230" s="249"/>
      <c r="L230" s="167"/>
      <c r="M230" s="6"/>
      <c r="N230" s="6"/>
      <c r="O230" s="6"/>
      <c r="P230" s="6"/>
      <c r="Q230" s="168"/>
      <c r="S230" s="6"/>
      <c r="T230" s="6"/>
      <c r="U230" s="6"/>
      <c r="V230" s="6"/>
    </row>
    <row r="231" spans="2:22" s="18" customFormat="1" ht="15.75" customHeight="1" x14ac:dyDescent="0.2">
      <c r="B231" s="6"/>
      <c r="C231" s="166"/>
      <c r="D231" s="10"/>
      <c r="E231" s="12"/>
      <c r="F231" s="6"/>
      <c r="G231" s="6"/>
      <c r="H231" s="6"/>
      <c r="I231" s="6"/>
      <c r="J231" s="178"/>
      <c r="K231" s="249"/>
      <c r="L231" s="167"/>
      <c r="M231" s="6"/>
      <c r="N231" s="6"/>
      <c r="O231" s="6"/>
      <c r="P231" s="6"/>
      <c r="Q231" s="168"/>
      <c r="S231" s="6"/>
      <c r="T231" s="6"/>
      <c r="U231" s="6"/>
      <c r="V231" s="6"/>
    </row>
    <row r="232" spans="2:22" s="18" customFormat="1" ht="15.75" customHeight="1" x14ac:dyDescent="0.2">
      <c r="B232" s="6"/>
      <c r="C232" s="166"/>
      <c r="D232" s="10"/>
      <c r="E232" s="12"/>
      <c r="F232" s="6"/>
      <c r="G232" s="6"/>
      <c r="H232" s="6"/>
      <c r="I232" s="6"/>
      <c r="J232" s="178"/>
      <c r="K232" s="249"/>
      <c r="L232" s="167"/>
      <c r="M232" s="6"/>
      <c r="N232" s="6"/>
      <c r="O232" s="6"/>
      <c r="P232" s="6"/>
      <c r="Q232" s="168"/>
      <c r="S232" s="6"/>
      <c r="T232" s="6"/>
      <c r="U232" s="6"/>
      <c r="V232" s="6"/>
    </row>
    <row r="233" spans="2:22" s="18" customFormat="1" ht="15.75" customHeight="1" x14ac:dyDescent="0.2">
      <c r="B233" s="6"/>
      <c r="C233" s="166"/>
      <c r="D233" s="10"/>
      <c r="E233" s="12"/>
      <c r="F233" s="6"/>
      <c r="G233" s="6"/>
      <c r="H233" s="6"/>
      <c r="I233" s="6"/>
      <c r="J233" s="178"/>
      <c r="K233" s="249"/>
      <c r="L233" s="167"/>
      <c r="M233" s="6"/>
      <c r="N233" s="6"/>
      <c r="O233" s="6"/>
      <c r="P233" s="6"/>
      <c r="Q233" s="168"/>
      <c r="S233" s="6"/>
      <c r="T233" s="6"/>
      <c r="U233" s="6"/>
      <c r="V233" s="6"/>
    </row>
    <row r="234" spans="2:22" s="18" customFormat="1" ht="15.75" customHeight="1" x14ac:dyDescent="0.2">
      <c r="B234" s="6"/>
      <c r="C234" s="166"/>
      <c r="D234" s="10"/>
      <c r="E234" s="12"/>
      <c r="F234" s="6"/>
      <c r="G234" s="6"/>
      <c r="H234" s="6"/>
      <c r="I234" s="6"/>
      <c r="J234" s="178"/>
      <c r="K234" s="249"/>
      <c r="L234" s="167"/>
      <c r="M234" s="6"/>
      <c r="N234" s="6"/>
      <c r="O234" s="6"/>
      <c r="P234" s="6"/>
      <c r="Q234" s="168"/>
      <c r="S234" s="6"/>
      <c r="T234" s="6"/>
      <c r="U234" s="6"/>
      <c r="V234" s="6"/>
    </row>
    <row r="235" spans="2:22" s="18" customFormat="1" ht="15.75" customHeight="1" x14ac:dyDescent="0.2">
      <c r="B235" s="6"/>
      <c r="C235" s="166"/>
      <c r="D235" s="10"/>
      <c r="E235" s="12"/>
      <c r="F235" s="6"/>
      <c r="G235" s="6"/>
      <c r="H235" s="6"/>
      <c r="I235" s="6"/>
      <c r="J235" s="178"/>
      <c r="K235" s="249"/>
      <c r="L235" s="167"/>
      <c r="M235" s="6"/>
      <c r="N235" s="6"/>
      <c r="O235" s="6"/>
      <c r="P235" s="6"/>
      <c r="Q235" s="168"/>
      <c r="S235" s="6"/>
      <c r="T235" s="6"/>
      <c r="U235" s="6"/>
      <c r="V235" s="6"/>
    </row>
    <row r="236" spans="2:22" s="18" customFormat="1" ht="15.75" customHeight="1" x14ac:dyDescent="0.2">
      <c r="B236" s="6"/>
      <c r="C236" s="166"/>
      <c r="D236" s="10"/>
      <c r="E236" s="12"/>
      <c r="F236" s="6"/>
      <c r="G236" s="6"/>
      <c r="H236" s="6"/>
      <c r="I236" s="6"/>
      <c r="J236" s="178"/>
      <c r="K236" s="249"/>
      <c r="L236" s="167"/>
      <c r="M236" s="6"/>
      <c r="N236" s="6"/>
      <c r="O236" s="6"/>
      <c r="P236" s="6"/>
      <c r="Q236" s="168"/>
      <c r="S236" s="6"/>
      <c r="T236" s="6"/>
      <c r="U236" s="6"/>
      <c r="V236" s="6"/>
    </row>
    <row r="237" spans="2:22" s="18" customFormat="1" ht="15.75" customHeight="1" x14ac:dyDescent="0.2">
      <c r="B237" s="6"/>
      <c r="C237" s="166"/>
      <c r="D237" s="10"/>
      <c r="E237" s="12"/>
      <c r="F237" s="6"/>
      <c r="G237" s="6"/>
      <c r="H237" s="6"/>
      <c r="I237" s="6"/>
      <c r="J237" s="178"/>
      <c r="K237" s="249"/>
      <c r="L237" s="167"/>
      <c r="M237" s="6"/>
      <c r="N237" s="6"/>
      <c r="O237" s="6"/>
      <c r="P237" s="6"/>
      <c r="Q237" s="168"/>
      <c r="S237" s="6"/>
      <c r="T237" s="6"/>
      <c r="U237" s="6"/>
      <c r="V237" s="6"/>
    </row>
    <row r="238" spans="2:22" s="18" customFormat="1" ht="15.75" customHeight="1" x14ac:dyDescent="0.2">
      <c r="B238" s="6"/>
      <c r="C238" s="166"/>
      <c r="D238" s="10"/>
      <c r="E238" s="12"/>
      <c r="F238" s="6"/>
      <c r="G238" s="6"/>
      <c r="H238" s="6"/>
      <c r="I238" s="6"/>
      <c r="J238" s="178"/>
      <c r="K238" s="249"/>
      <c r="L238" s="167"/>
      <c r="M238" s="6"/>
      <c r="N238" s="6"/>
      <c r="O238" s="6"/>
      <c r="P238" s="6"/>
      <c r="Q238" s="168"/>
      <c r="S238" s="6"/>
      <c r="T238" s="6"/>
      <c r="U238" s="6"/>
      <c r="V238" s="6"/>
    </row>
    <row r="239" spans="2:22" s="18" customFormat="1" ht="15.75" customHeight="1" x14ac:dyDescent="0.2">
      <c r="B239" s="6"/>
      <c r="C239" s="166"/>
      <c r="D239" s="10"/>
      <c r="E239" s="12"/>
      <c r="F239" s="6"/>
      <c r="G239" s="6"/>
      <c r="H239" s="6"/>
      <c r="I239" s="6"/>
      <c r="J239" s="178"/>
      <c r="K239" s="249"/>
      <c r="L239" s="167"/>
      <c r="M239" s="6"/>
      <c r="N239" s="6"/>
      <c r="O239" s="6"/>
      <c r="P239" s="6"/>
      <c r="Q239" s="168"/>
      <c r="S239" s="6"/>
      <c r="T239" s="6"/>
      <c r="U239" s="6"/>
      <c r="V239" s="6"/>
    </row>
    <row r="240" spans="2:22" s="18" customFormat="1" ht="15.75" customHeight="1" x14ac:dyDescent="0.2">
      <c r="B240" s="6"/>
      <c r="C240" s="166"/>
      <c r="D240" s="10"/>
      <c r="E240" s="12"/>
      <c r="F240" s="6"/>
      <c r="G240" s="6"/>
      <c r="H240" s="6"/>
      <c r="I240" s="6"/>
      <c r="J240" s="178"/>
      <c r="K240" s="249"/>
      <c r="L240" s="167"/>
      <c r="M240" s="6"/>
      <c r="N240" s="6"/>
      <c r="O240" s="6"/>
      <c r="P240" s="6"/>
      <c r="Q240" s="168"/>
      <c r="S240" s="6"/>
      <c r="T240" s="6"/>
      <c r="U240" s="6"/>
      <c r="V240" s="6"/>
    </row>
    <row r="241" spans="2:22" s="18" customFormat="1" ht="15.75" customHeight="1" x14ac:dyDescent="0.2">
      <c r="B241" s="6"/>
      <c r="C241" s="166"/>
      <c r="D241" s="10"/>
      <c r="E241" s="12"/>
      <c r="F241" s="6"/>
      <c r="G241" s="6"/>
      <c r="H241" s="6"/>
      <c r="I241" s="6"/>
      <c r="J241" s="178"/>
      <c r="K241" s="249"/>
      <c r="L241" s="167"/>
      <c r="M241" s="6"/>
      <c r="N241" s="6"/>
      <c r="O241" s="6"/>
      <c r="P241" s="6"/>
      <c r="Q241" s="168"/>
      <c r="S241" s="6"/>
      <c r="T241" s="6"/>
      <c r="U241" s="6"/>
      <c r="V241" s="6"/>
    </row>
    <row r="242" spans="2:22" s="18" customFormat="1" ht="15.75" customHeight="1" x14ac:dyDescent="0.2">
      <c r="B242" s="6"/>
      <c r="C242" s="166"/>
      <c r="D242" s="10"/>
      <c r="E242" s="12"/>
      <c r="F242" s="6"/>
      <c r="G242" s="6"/>
      <c r="H242" s="6"/>
      <c r="I242" s="6"/>
      <c r="J242" s="178"/>
      <c r="K242" s="249"/>
      <c r="L242" s="167"/>
      <c r="M242" s="6"/>
      <c r="N242" s="6"/>
      <c r="O242" s="6"/>
      <c r="P242" s="6"/>
      <c r="Q242" s="168"/>
      <c r="S242" s="6"/>
      <c r="T242" s="6"/>
      <c r="U242" s="6"/>
      <c r="V242" s="6"/>
    </row>
    <row r="243" spans="2:22" s="18" customFormat="1" ht="15.75" customHeight="1" x14ac:dyDescent="0.2">
      <c r="B243" s="6"/>
      <c r="C243" s="166"/>
      <c r="D243" s="10"/>
      <c r="E243" s="12"/>
      <c r="F243" s="6"/>
      <c r="G243" s="6"/>
      <c r="H243" s="6"/>
      <c r="I243" s="6"/>
      <c r="J243" s="178"/>
      <c r="K243" s="249"/>
      <c r="L243" s="167"/>
      <c r="M243" s="6"/>
      <c r="N243" s="6"/>
      <c r="O243" s="6"/>
      <c r="P243" s="6"/>
      <c r="Q243" s="168"/>
      <c r="S243" s="6"/>
      <c r="T243" s="6"/>
      <c r="U243" s="6"/>
      <c r="V243" s="6"/>
    </row>
    <row r="244" spans="2:22" s="18" customFormat="1" ht="15.75" customHeight="1" x14ac:dyDescent="0.2">
      <c r="B244" s="6"/>
      <c r="C244" s="166"/>
      <c r="D244" s="10"/>
      <c r="E244" s="12"/>
      <c r="F244" s="6"/>
      <c r="G244" s="6"/>
      <c r="H244" s="6"/>
      <c r="I244" s="6"/>
      <c r="J244" s="178"/>
      <c r="K244" s="249"/>
      <c r="L244" s="167"/>
      <c r="M244" s="6"/>
      <c r="N244" s="6"/>
      <c r="O244" s="6"/>
      <c r="P244" s="6"/>
      <c r="Q244" s="168"/>
      <c r="S244" s="6"/>
      <c r="T244" s="6"/>
      <c r="U244" s="6"/>
      <c r="V244" s="6"/>
    </row>
    <row r="245" spans="2:22" s="18" customFormat="1" ht="15.75" customHeight="1" x14ac:dyDescent="0.2">
      <c r="B245" s="6"/>
      <c r="C245" s="166"/>
      <c r="D245" s="10"/>
      <c r="E245" s="12"/>
      <c r="F245" s="6"/>
      <c r="G245" s="6"/>
      <c r="H245" s="6"/>
      <c r="I245" s="6"/>
      <c r="J245" s="178"/>
      <c r="K245" s="249"/>
      <c r="L245" s="167"/>
      <c r="M245" s="6"/>
      <c r="N245" s="6"/>
      <c r="O245" s="6"/>
      <c r="P245" s="6"/>
      <c r="Q245" s="168"/>
      <c r="S245" s="6"/>
      <c r="T245" s="6"/>
      <c r="U245" s="6"/>
      <c r="V245" s="6"/>
    </row>
    <row r="246" spans="2:22" s="18" customFormat="1" ht="15.75" customHeight="1" x14ac:dyDescent="0.2">
      <c r="B246" s="6"/>
      <c r="C246" s="166"/>
      <c r="D246" s="10"/>
      <c r="E246" s="12"/>
      <c r="F246" s="6"/>
      <c r="G246" s="6"/>
      <c r="H246" s="6"/>
      <c r="I246" s="6"/>
      <c r="J246" s="178"/>
      <c r="K246" s="249"/>
      <c r="L246" s="167"/>
      <c r="M246" s="6"/>
      <c r="N246" s="6"/>
      <c r="O246" s="6"/>
      <c r="P246" s="6"/>
      <c r="Q246" s="168"/>
      <c r="S246" s="6"/>
      <c r="T246" s="6"/>
      <c r="U246" s="6"/>
      <c r="V246" s="6"/>
    </row>
    <row r="247" spans="2:22" s="18" customFormat="1" ht="15.75" customHeight="1" x14ac:dyDescent="0.2">
      <c r="B247" s="6"/>
      <c r="C247" s="166"/>
      <c r="D247" s="10"/>
      <c r="E247" s="12"/>
      <c r="F247" s="6"/>
      <c r="G247" s="6"/>
      <c r="H247" s="6"/>
      <c r="I247" s="6"/>
      <c r="J247" s="178"/>
      <c r="K247" s="249"/>
      <c r="L247" s="167"/>
      <c r="M247" s="6"/>
      <c r="N247" s="6"/>
      <c r="O247" s="6"/>
      <c r="P247" s="6"/>
      <c r="Q247" s="168"/>
      <c r="S247" s="6"/>
      <c r="T247" s="6"/>
      <c r="U247" s="6"/>
      <c r="V247" s="6"/>
    </row>
    <row r="248" spans="2:22" s="18" customFormat="1" ht="15.75" customHeight="1" x14ac:dyDescent="0.2">
      <c r="B248" s="6"/>
      <c r="C248" s="166"/>
      <c r="D248" s="10"/>
      <c r="E248" s="12"/>
      <c r="F248" s="6"/>
      <c r="G248" s="6"/>
      <c r="H248" s="6"/>
      <c r="I248" s="6"/>
      <c r="J248" s="178"/>
      <c r="K248" s="249"/>
      <c r="L248" s="167"/>
      <c r="M248" s="6"/>
      <c r="N248" s="6"/>
      <c r="O248" s="6"/>
      <c r="P248" s="6"/>
      <c r="Q248" s="168"/>
      <c r="S248" s="6"/>
      <c r="T248" s="6"/>
      <c r="U248" s="6"/>
      <c r="V248" s="6"/>
    </row>
    <row r="249" spans="2:22" s="18" customFormat="1" ht="15.75" customHeight="1" x14ac:dyDescent="0.2">
      <c r="B249" s="6"/>
      <c r="C249" s="166"/>
      <c r="D249" s="10"/>
      <c r="E249" s="12"/>
      <c r="F249" s="6"/>
      <c r="G249" s="6"/>
      <c r="H249" s="6"/>
      <c r="I249" s="6"/>
      <c r="J249" s="178"/>
      <c r="K249" s="249"/>
      <c r="L249" s="167"/>
      <c r="M249" s="6"/>
      <c r="N249" s="6"/>
      <c r="O249" s="6"/>
      <c r="P249" s="6"/>
      <c r="Q249" s="168"/>
      <c r="S249" s="6"/>
      <c r="T249" s="6"/>
      <c r="U249" s="6"/>
      <c r="V249" s="6"/>
    </row>
    <row r="250" spans="2:22" s="18" customFormat="1" ht="15.75" customHeight="1" x14ac:dyDescent="0.2">
      <c r="B250" s="6"/>
      <c r="C250" s="166"/>
      <c r="D250" s="10"/>
      <c r="E250" s="12"/>
      <c r="F250" s="6"/>
      <c r="G250" s="6"/>
      <c r="H250" s="6"/>
      <c r="I250" s="6"/>
      <c r="J250" s="178"/>
      <c r="K250" s="249"/>
      <c r="L250" s="167"/>
      <c r="M250" s="6"/>
      <c r="N250" s="6"/>
      <c r="O250" s="6"/>
      <c r="P250" s="6"/>
      <c r="Q250" s="168"/>
      <c r="S250" s="6"/>
      <c r="T250" s="6"/>
      <c r="U250" s="6"/>
      <c r="V250" s="6"/>
    </row>
    <row r="251" spans="2:22" s="18" customFormat="1" ht="15.75" customHeight="1" x14ac:dyDescent="0.2">
      <c r="B251" s="6"/>
      <c r="C251" s="166"/>
      <c r="D251" s="10"/>
      <c r="E251" s="12"/>
      <c r="F251" s="6"/>
      <c r="G251" s="6"/>
      <c r="H251" s="6"/>
      <c r="I251" s="6"/>
      <c r="J251" s="178"/>
      <c r="K251" s="249"/>
      <c r="L251" s="167"/>
      <c r="M251" s="6"/>
      <c r="N251" s="6"/>
      <c r="O251" s="6"/>
      <c r="P251" s="6"/>
      <c r="Q251" s="168"/>
      <c r="S251" s="6"/>
      <c r="T251" s="6"/>
      <c r="U251" s="6"/>
      <c r="V251" s="6"/>
    </row>
    <row r="252" spans="2:22" s="18" customFormat="1" ht="15.75" customHeight="1" x14ac:dyDescent="0.2">
      <c r="B252" s="6"/>
      <c r="C252" s="166"/>
      <c r="D252" s="10"/>
      <c r="E252" s="12"/>
      <c r="F252" s="6"/>
      <c r="G252" s="6"/>
      <c r="H252" s="6"/>
      <c r="I252" s="6"/>
      <c r="J252" s="178"/>
      <c r="K252" s="249"/>
      <c r="L252" s="167"/>
      <c r="M252" s="6"/>
      <c r="N252" s="6"/>
      <c r="O252" s="6"/>
      <c r="P252" s="6"/>
      <c r="Q252" s="168"/>
      <c r="S252" s="6"/>
      <c r="T252" s="6"/>
      <c r="U252" s="6"/>
      <c r="V252" s="6"/>
    </row>
    <row r="253" spans="2:22" s="18" customFormat="1" ht="15.75" customHeight="1" x14ac:dyDescent="0.2">
      <c r="B253" s="6"/>
      <c r="C253" s="166"/>
      <c r="D253" s="10"/>
      <c r="E253" s="12"/>
      <c r="F253" s="6"/>
      <c r="G253" s="6"/>
      <c r="H253" s="6"/>
      <c r="I253" s="6"/>
      <c r="J253" s="178"/>
      <c r="K253" s="249"/>
      <c r="L253" s="167"/>
      <c r="M253" s="6"/>
      <c r="N253" s="6"/>
      <c r="O253" s="6"/>
      <c r="P253" s="6"/>
      <c r="Q253" s="168"/>
      <c r="S253" s="6"/>
      <c r="T253" s="6"/>
      <c r="U253" s="6"/>
      <c r="V253" s="6"/>
    </row>
    <row r="254" spans="2:22" s="18" customFormat="1" ht="15.75" customHeight="1" x14ac:dyDescent="0.2">
      <c r="B254" s="6"/>
      <c r="C254" s="166"/>
      <c r="D254" s="10"/>
      <c r="E254" s="12"/>
      <c r="F254" s="6"/>
      <c r="G254" s="6"/>
      <c r="H254" s="6"/>
      <c r="I254" s="6"/>
      <c r="J254" s="178"/>
      <c r="K254" s="249"/>
      <c r="L254" s="167"/>
      <c r="M254" s="6"/>
      <c r="N254" s="6"/>
      <c r="O254" s="6"/>
      <c r="P254" s="6"/>
      <c r="Q254" s="168"/>
      <c r="S254" s="6"/>
      <c r="T254" s="6"/>
      <c r="U254" s="6"/>
      <c r="V254" s="6"/>
    </row>
    <row r="255" spans="2:22" s="18" customFormat="1" ht="15.75" customHeight="1" x14ac:dyDescent="0.2">
      <c r="B255" s="6"/>
      <c r="C255" s="166"/>
      <c r="D255" s="10"/>
      <c r="E255" s="12"/>
      <c r="F255" s="6"/>
      <c r="G255" s="6"/>
      <c r="H255" s="6"/>
      <c r="I255" s="6"/>
      <c r="J255" s="178"/>
      <c r="K255" s="249"/>
      <c r="L255" s="167"/>
      <c r="M255" s="6"/>
      <c r="N255" s="6"/>
      <c r="O255" s="6"/>
      <c r="P255" s="6"/>
      <c r="Q255" s="168"/>
      <c r="S255" s="6"/>
      <c r="T255" s="6"/>
      <c r="U255" s="6"/>
      <c r="V255" s="6"/>
    </row>
    <row r="256" spans="2:22" s="18" customFormat="1" ht="15.75" customHeight="1" x14ac:dyDescent="0.2">
      <c r="B256" s="6"/>
      <c r="C256" s="166"/>
      <c r="D256" s="10"/>
      <c r="E256" s="12"/>
      <c r="F256" s="6"/>
      <c r="G256" s="6"/>
      <c r="H256" s="6"/>
      <c r="I256" s="6"/>
      <c r="J256" s="178"/>
      <c r="K256" s="249"/>
      <c r="L256" s="167"/>
      <c r="M256" s="6"/>
      <c r="N256" s="6"/>
      <c r="O256" s="6"/>
      <c r="P256" s="6"/>
      <c r="Q256" s="168"/>
      <c r="S256" s="6"/>
      <c r="T256" s="6"/>
      <c r="U256" s="6"/>
      <c r="V256" s="6"/>
    </row>
    <row r="257" spans="2:22" s="18" customFormat="1" ht="15.75" customHeight="1" x14ac:dyDescent="0.2">
      <c r="B257" s="6"/>
      <c r="C257" s="166"/>
      <c r="D257" s="10"/>
      <c r="E257" s="12"/>
      <c r="F257" s="6"/>
      <c r="G257" s="6"/>
      <c r="H257" s="6"/>
      <c r="I257" s="6"/>
      <c r="J257" s="178"/>
      <c r="K257" s="249"/>
      <c r="L257" s="167"/>
      <c r="M257" s="6"/>
      <c r="N257" s="6"/>
      <c r="O257" s="6"/>
      <c r="P257" s="6"/>
      <c r="Q257" s="168"/>
      <c r="S257" s="6"/>
      <c r="T257" s="6"/>
      <c r="U257" s="6"/>
      <c r="V257" s="6"/>
    </row>
    <row r="258" spans="2:22" s="18" customFormat="1" ht="15.75" customHeight="1" x14ac:dyDescent="0.2">
      <c r="B258" s="6"/>
      <c r="C258" s="166"/>
      <c r="D258" s="10"/>
      <c r="E258" s="12"/>
      <c r="F258" s="6"/>
      <c r="G258" s="6"/>
      <c r="H258" s="6"/>
      <c r="I258" s="6"/>
      <c r="J258" s="178"/>
      <c r="K258" s="249"/>
      <c r="L258" s="167"/>
      <c r="M258" s="6"/>
      <c r="N258" s="6"/>
      <c r="O258" s="6"/>
      <c r="P258" s="6"/>
      <c r="Q258" s="168"/>
      <c r="S258" s="6"/>
      <c r="T258" s="6"/>
      <c r="U258" s="6"/>
      <c r="V258" s="6"/>
    </row>
    <row r="259" spans="2:22" s="18" customFormat="1" ht="15.75" customHeight="1" x14ac:dyDescent="0.2">
      <c r="B259" s="6"/>
      <c r="C259" s="166"/>
      <c r="D259" s="10"/>
      <c r="E259" s="12"/>
      <c r="F259" s="6"/>
      <c r="G259" s="6"/>
      <c r="H259" s="6"/>
      <c r="I259" s="6"/>
      <c r="J259" s="178"/>
      <c r="K259" s="249"/>
      <c r="L259" s="167"/>
      <c r="M259" s="6"/>
      <c r="N259" s="6"/>
      <c r="O259" s="6"/>
      <c r="P259" s="6"/>
      <c r="Q259" s="168"/>
      <c r="S259" s="6"/>
      <c r="T259" s="6"/>
      <c r="U259" s="6"/>
      <c r="V259" s="6"/>
    </row>
    <row r="260" spans="2:22" s="18" customFormat="1" ht="15.75" customHeight="1" x14ac:dyDescent="0.2">
      <c r="B260" s="6"/>
      <c r="C260" s="166"/>
      <c r="D260" s="10"/>
      <c r="E260" s="12"/>
      <c r="F260" s="6"/>
      <c r="G260" s="6"/>
      <c r="H260" s="6"/>
      <c r="I260" s="6"/>
      <c r="J260" s="178"/>
      <c r="K260" s="249"/>
      <c r="L260" s="167"/>
      <c r="M260" s="6"/>
      <c r="N260" s="6"/>
      <c r="O260" s="6"/>
      <c r="P260" s="6"/>
      <c r="Q260" s="168"/>
      <c r="S260" s="6"/>
      <c r="T260" s="6"/>
      <c r="U260" s="6"/>
      <c r="V260" s="6"/>
    </row>
    <row r="261" spans="2:22" s="18" customFormat="1" ht="15.75" customHeight="1" x14ac:dyDescent="0.2">
      <c r="B261" s="6"/>
      <c r="C261" s="166"/>
      <c r="D261" s="10"/>
      <c r="E261" s="12"/>
      <c r="F261" s="6"/>
      <c r="G261" s="6"/>
      <c r="H261" s="6"/>
      <c r="I261" s="6"/>
      <c r="J261" s="178"/>
      <c r="K261" s="249"/>
      <c r="L261" s="167"/>
      <c r="M261" s="6"/>
      <c r="N261" s="6"/>
      <c r="O261" s="6"/>
      <c r="P261" s="6"/>
      <c r="Q261" s="168"/>
      <c r="S261" s="6"/>
      <c r="T261" s="6"/>
      <c r="U261" s="6"/>
      <c r="V261" s="6"/>
    </row>
    <row r="262" spans="2:22" s="18" customFormat="1" ht="15.75" customHeight="1" x14ac:dyDescent="0.2">
      <c r="B262" s="6"/>
      <c r="C262" s="166"/>
      <c r="D262" s="10"/>
      <c r="E262" s="12"/>
      <c r="F262" s="6"/>
      <c r="G262" s="6"/>
      <c r="H262" s="6"/>
      <c r="I262" s="6"/>
      <c r="J262" s="178"/>
      <c r="K262" s="249"/>
      <c r="L262" s="167"/>
      <c r="M262" s="6"/>
      <c r="N262" s="6"/>
      <c r="O262" s="6"/>
      <c r="P262" s="6"/>
      <c r="Q262" s="168"/>
      <c r="S262" s="6"/>
      <c r="T262" s="6"/>
      <c r="U262" s="6"/>
      <c r="V262" s="6"/>
    </row>
    <row r="263" spans="2:22" s="18" customFormat="1" ht="15.75" customHeight="1" x14ac:dyDescent="0.2">
      <c r="B263" s="6"/>
      <c r="C263" s="166"/>
      <c r="D263" s="10"/>
      <c r="E263" s="12"/>
      <c r="F263" s="6"/>
      <c r="G263" s="6"/>
      <c r="H263" s="6"/>
      <c r="I263" s="6"/>
      <c r="J263" s="178"/>
      <c r="K263" s="249"/>
      <c r="L263" s="167"/>
      <c r="M263" s="6"/>
      <c r="N263" s="6"/>
      <c r="O263" s="6"/>
      <c r="P263" s="6"/>
      <c r="Q263" s="168"/>
      <c r="S263" s="6"/>
      <c r="T263" s="6"/>
      <c r="U263" s="6"/>
      <c r="V263" s="6"/>
    </row>
    <row r="264" spans="2:22" s="18" customFormat="1" ht="15.75" customHeight="1" x14ac:dyDescent="0.2">
      <c r="B264" s="6"/>
      <c r="C264" s="166"/>
      <c r="D264" s="10"/>
      <c r="E264" s="12"/>
      <c r="F264" s="6"/>
      <c r="G264" s="6"/>
      <c r="H264" s="6"/>
      <c r="I264" s="6"/>
      <c r="J264" s="178"/>
      <c r="K264" s="249"/>
      <c r="L264" s="167"/>
      <c r="M264" s="6"/>
      <c r="N264" s="6"/>
      <c r="O264" s="6"/>
      <c r="P264" s="6"/>
      <c r="Q264" s="168"/>
      <c r="S264" s="6"/>
      <c r="T264" s="6"/>
      <c r="U264" s="6"/>
      <c r="V264" s="6"/>
    </row>
    <row r="265" spans="2:22" s="18" customFormat="1" ht="15.75" customHeight="1" x14ac:dyDescent="0.2">
      <c r="B265" s="6"/>
      <c r="C265" s="166"/>
      <c r="D265" s="10"/>
      <c r="E265" s="12"/>
      <c r="F265" s="6"/>
      <c r="G265" s="6"/>
      <c r="H265" s="6"/>
      <c r="I265" s="6"/>
      <c r="J265" s="178"/>
      <c r="K265" s="249"/>
      <c r="L265" s="167"/>
      <c r="M265" s="6"/>
      <c r="N265" s="6"/>
      <c r="O265" s="6"/>
      <c r="P265" s="6"/>
      <c r="Q265" s="168"/>
      <c r="S265" s="6"/>
      <c r="T265" s="6"/>
      <c r="U265" s="6"/>
      <c r="V265" s="6"/>
    </row>
    <row r="266" spans="2:22" s="18" customFormat="1" ht="15.75" customHeight="1" x14ac:dyDescent="0.2">
      <c r="B266" s="6"/>
      <c r="C266" s="166"/>
      <c r="D266" s="10"/>
      <c r="E266" s="12"/>
      <c r="F266" s="6"/>
      <c r="G266" s="6"/>
      <c r="H266" s="6"/>
      <c r="I266" s="6"/>
      <c r="J266" s="178"/>
      <c r="K266" s="249"/>
      <c r="L266" s="167"/>
      <c r="M266" s="6"/>
      <c r="N266" s="6"/>
      <c r="O266" s="6"/>
      <c r="P266" s="6"/>
      <c r="Q266" s="168"/>
      <c r="S266" s="6"/>
      <c r="T266" s="6"/>
      <c r="U266" s="6"/>
      <c r="V266" s="6"/>
    </row>
    <row r="267" spans="2:22" s="18" customFormat="1" ht="15.75" customHeight="1" x14ac:dyDescent="0.2">
      <c r="B267" s="6"/>
      <c r="C267" s="166"/>
      <c r="D267" s="10"/>
      <c r="E267" s="12"/>
      <c r="F267" s="6"/>
      <c r="G267" s="6"/>
      <c r="H267" s="6"/>
      <c r="I267" s="6"/>
      <c r="J267" s="178"/>
      <c r="K267" s="249"/>
      <c r="L267" s="167"/>
      <c r="M267" s="6"/>
      <c r="N267" s="6"/>
      <c r="O267" s="6"/>
      <c r="P267" s="6"/>
      <c r="Q267" s="168"/>
      <c r="S267" s="6"/>
      <c r="T267" s="6"/>
      <c r="U267" s="6"/>
      <c r="V267" s="6"/>
    </row>
    <row r="268" spans="2:22" s="18" customFormat="1" ht="15.75" customHeight="1" x14ac:dyDescent="0.2">
      <c r="B268" s="6"/>
      <c r="C268" s="166"/>
      <c r="D268" s="10"/>
      <c r="E268" s="12"/>
      <c r="F268" s="6"/>
      <c r="G268" s="6"/>
      <c r="H268" s="6"/>
      <c r="I268" s="6"/>
      <c r="J268" s="178"/>
      <c r="K268" s="249"/>
      <c r="L268" s="167"/>
      <c r="M268" s="6"/>
      <c r="N268" s="6"/>
      <c r="O268" s="6"/>
      <c r="P268" s="6"/>
      <c r="Q268" s="168"/>
      <c r="S268" s="6"/>
      <c r="T268" s="6"/>
      <c r="U268" s="6"/>
      <c r="V268" s="6"/>
    </row>
    <row r="269" spans="2:22" s="18" customFormat="1" ht="15.75" customHeight="1" x14ac:dyDescent="0.2">
      <c r="B269" s="6"/>
      <c r="C269" s="166"/>
      <c r="D269" s="10"/>
      <c r="E269" s="12"/>
      <c r="F269" s="6"/>
      <c r="G269" s="6"/>
      <c r="H269" s="6"/>
      <c r="I269" s="6"/>
      <c r="J269" s="178"/>
      <c r="K269" s="249"/>
      <c r="L269" s="167"/>
      <c r="M269" s="6"/>
      <c r="N269" s="6"/>
      <c r="O269" s="6"/>
      <c r="P269" s="6"/>
      <c r="Q269" s="168"/>
      <c r="S269" s="6"/>
      <c r="T269" s="6"/>
      <c r="U269" s="6"/>
      <c r="V269" s="6"/>
    </row>
    <row r="270" spans="2:22" s="18" customFormat="1" ht="15.75" customHeight="1" x14ac:dyDescent="0.2">
      <c r="B270" s="6"/>
      <c r="C270" s="166"/>
      <c r="D270" s="10"/>
      <c r="E270" s="12"/>
      <c r="F270" s="6"/>
      <c r="G270" s="6"/>
      <c r="H270" s="6"/>
      <c r="I270" s="6"/>
      <c r="J270" s="178"/>
      <c r="K270" s="249"/>
      <c r="L270" s="167"/>
      <c r="M270" s="6"/>
      <c r="N270" s="6"/>
      <c r="O270" s="6"/>
      <c r="P270" s="6"/>
      <c r="Q270" s="168"/>
      <c r="S270" s="6"/>
      <c r="T270" s="6"/>
      <c r="U270" s="6"/>
      <c r="V270" s="6"/>
    </row>
    <row r="271" spans="2:22" s="18" customFormat="1" ht="15.75" customHeight="1" x14ac:dyDescent="0.2">
      <c r="B271" s="6"/>
      <c r="C271" s="166"/>
      <c r="D271" s="10"/>
      <c r="E271" s="12"/>
      <c r="F271" s="6"/>
      <c r="G271" s="6"/>
      <c r="H271" s="6"/>
      <c r="I271" s="6"/>
      <c r="J271" s="178"/>
      <c r="K271" s="249"/>
      <c r="L271" s="167"/>
      <c r="M271" s="6"/>
      <c r="N271" s="6"/>
      <c r="O271" s="6"/>
      <c r="P271" s="6"/>
      <c r="Q271" s="168"/>
      <c r="S271" s="6"/>
      <c r="T271" s="6"/>
      <c r="U271" s="6"/>
      <c r="V271" s="6"/>
    </row>
    <row r="272" spans="2:22" s="18" customFormat="1" ht="15.75" customHeight="1" x14ac:dyDescent="0.2">
      <c r="B272" s="6"/>
      <c r="C272" s="166"/>
      <c r="D272" s="10"/>
      <c r="E272" s="12"/>
      <c r="F272" s="6"/>
      <c r="G272" s="6"/>
      <c r="H272" s="6"/>
      <c r="I272" s="6"/>
      <c r="J272" s="178"/>
      <c r="K272" s="249"/>
      <c r="L272" s="167"/>
      <c r="M272" s="6"/>
      <c r="N272" s="6"/>
      <c r="O272" s="6"/>
      <c r="P272" s="6"/>
      <c r="Q272" s="168"/>
      <c r="S272" s="6"/>
      <c r="T272" s="6"/>
      <c r="U272" s="6"/>
      <c r="V272" s="6"/>
    </row>
    <row r="273" spans="2:22" s="18" customFormat="1" ht="15.75" customHeight="1" x14ac:dyDescent="0.2">
      <c r="B273" s="6"/>
      <c r="C273" s="166"/>
      <c r="D273" s="10"/>
      <c r="E273" s="12"/>
      <c r="F273" s="6"/>
      <c r="G273" s="6"/>
      <c r="H273" s="6"/>
      <c r="I273" s="6"/>
      <c r="J273" s="178"/>
      <c r="K273" s="249"/>
      <c r="L273" s="167"/>
      <c r="M273" s="6"/>
      <c r="N273" s="6"/>
      <c r="O273" s="6"/>
      <c r="P273" s="6"/>
      <c r="Q273" s="168"/>
      <c r="S273" s="6"/>
      <c r="T273" s="6"/>
      <c r="U273" s="6"/>
      <c r="V273" s="6"/>
    </row>
    <row r="274" spans="2:22" s="18" customFormat="1" ht="15.75" customHeight="1" x14ac:dyDescent="0.2">
      <c r="B274" s="6"/>
      <c r="C274" s="166"/>
      <c r="D274" s="10"/>
      <c r="E274" s="12"/>
      <c r="F274" s="6"/>
      <c r="G274" s="6"/>
      <c r="H274" s="6"/>
      <c r="I274" s="6"/>
      <c r="J274" s="178"/>
      <c r="K274" s="249"/>
      <c r="L274" s="167"/>
      <c r="M274" s="6"/>
      <c r="N274" s="6"/>
      <c r="O274" s="6"/>
      <c r="P274" s="6"/>
      <c r="Q274" s="168"/>
      <c r="S274" s="6"/>
      <c r="T274" s="6"/>
      <c r="U274" s="6"/>
      <c r="V274" s="6"/>
    </row>
    <row r="275" spans="2:22" s="18" customFormat="1" ht="15.75" customHeight="1" x14ac:dyDescent="0.2">
      <c r="B275" s="6"/>
      <c r="C275" s="166"/>
      <c r="D275" s="10"/>
      <c r="E275" s="12"/>
      <c r="F275" s="6"/>
      <c r="G275" s="6"/>
      <c r="H275" s="6"/>
      <c r="I275" s="6"/>
      <c r="J275" s="178"/>
      <c r="K275" s="249"/>
      <c r="L275" s="167"/>
      <c r="M275" s="6"/>
      <c r="N275" s="6"/>
      <c r="O275" s="6"/>
      <c r="P275" s="6"/>
      <c r="Q275" s="168"/>
      <c r="S275" s="6"/>
      <c r="T275" s="6"/>
      <c r="U275" s="6"/>
      <c r="V275" s="6"/>
    </row>
    <row r="276" spans="2:22" s="18" customFormat="1" ht="15.75" customHeight="1" x14ac:dyDescent="0.2">
      <c r="B276" s="6"/>
      <c r="C276" s="166"/>
      <c r="D276" s="10"/>
      <c r="E276" s="12"/>
      <c r="F276" s="6"/>
      <c r="G276" s="6"/>
      <c r="H276" s="6"/>
      <c r="I276" s="6"/>
      <c r="J276" s="178"/>
      <c r="K276" s="249"/>
      <c r="L276" s="167"/>
      <c r="M276" s="6"/>
      <c r="N276" s="6"/>
      <c r="O276" s="6"/>
      <c r="P276" s="6"/>
      <c r="Q276" s="168"/>
      <c r="S276" s="6"/>
      <c r="T276" s="6"/>
      <c r="U276" s="6"/>
      <c r="V276" s="6"/>
    </row>
    <row r="277" spans="2:22" s="18" customFormat="1" ht="15.75" customHeight="1" x14ac:dyDescent="0.2">
      <c r="B277" s="6"/>
      <c r="C277" s="166"/>
      <c r="D277" s="10"/>
      <c r="E277" s="12"/>
      <c r="F277" s="6"/>
      <c r="G277" s="6"/>
      <c r="H277" s="6"/>
      <c r="I277" s="6"/>
      <c r="J277" s="178"/>
      <c r="K277" s="249"/>
      <c r="L277" s="167"/>
      <c r="M277" s="6"/>
      <c r="N277" s="6"/>
      <c r="O277" s="6"/>
      <c r="P277" s="6"/>
      <c r="Q277" s="168"/>
      <c r="S277" s="6"/>
      <c r="T277" s="6"/>
      <c r="U277" s="6"/>
      <c r="V277" s="6"/>
    </row>
    <row r="278" spans="2:22" s="18" customFormat="1" ht="15.75" customHeight="1" x14ac:dyDescent="0.2">
      <c r="B278" s="6"/>
      <c r="C278" s="166"/>
      <c r="D278" s="10"/>
      <c r="E278" s="12"/>
      <c r="F278" s="6"/>
      <c r="G278" s="6"/>
      <c r="H278" s="6"/>
      <c r="I278" s="6"/>
      <c r="J278" s="178"/>
      <c r="K278" s="249"/>
      <c r="L278" s="167"/>
      <c r="M278" s="6"/>
      <c r="N278" s="6"/>
      <c r="O278" s="6"/>
      <c r="P278" s="6"/>
      <c r="Q278" s="168"/>
      <c r="S278" s="6"/>
      <c r="T278" s="6"/>
      <c r="U278" s="6"/>
      <c r="V278" s="6"/>
    </row>
    <row r="279" spans="2:22" s="18" customFormat="1" ht="15.75" customHeight="1" x14ac:dyDescent="0.2">
      <c r="B279" s="6"/>
      <c r="C279" s="166"/>
      <c r="D279" s="10"/>
      <c r="E279" s="12"/>
      <c r="F279" s="6"/>
      <c r="G279" s="6"/>
      <c r="H279" s="6"/>
      <c r="I279" s="6"/>
      <c r="J279" s="178"/>
      <c r="K279" s="249"/>
      <c r="L279" s="167"/>
      <c r="M279" s="6"/>
      <c r="N279" s="6"/>
      <c r="O279" s="6"/>
      <c r="P279" s="6"/>
      <c r="Q279" s="168"/>
      <c r="S279" s="6"/>
      <c r="T279" s="6"/>
      <c r="U279" s="6"/>
      <c r="V279" s="6"/>
    </row>
    <row r="280" spans="2:22" s="18" customFormat="1" ht="15.75" customHeight="1" x14ac:dyDescent="0.2">
      <c r="B280" s="6"/>
      <c r="C280" s="166"/>
      <c r="D280" s="10"/>
      <c r="E280" s="12"/>
      <c r="F280" s="6"/>
      <c r="G280" s="6"/>
      <c r="H280" s="6"/>
      <c r="I280" s="6"/>
      <c r="J280" s="178"/>
      <c r="K280" s="249"/>
      <c r="L280" s="167"/>
      <c r="M280" s="6"/>
      <c r="N280" s="6"/>
      <c r="O280" s="6"/>
      <c r="P280" s="6"/>
      <c r="Q280" s="168"/>
      <c r="S280" s="6"/>
      <c r="T280" s="6"/>
      <c r="U280" s="6"/>
      <c r="V280" s="6"/>
    </row>
    <row r="281" spans="2:22" s="18" customFormat="1" ht="15.75" customHeight="1" x14ac:dyDescent="0.2">
      <c r="B281" s="6"/>
      <c r="C281" s="166"/>
      <c r="D281" s="10"/>
      <c r="E281" s="12"/>
      <c r="F281" s="6"/>
      <c r="G281" s="6"/>
      <c r="H281" s="6"/>
      <c r="I281" s="6"/>
      <c r="J281" s="178"/>
      <c r="K281" s="249"/>
      <c r="L281" s="167"/>
      <c r="M281" s="6"/>
      <c r="N281" s="6"/>
      <c r="O281" s="6"/>
      <c r="P281" s="6"/>
      <c r="Q281" s="168"/>
      <c r="S281" s="6"/>
      <c r="T281" s="6"/>
      <c r="U281" s="6"/>
      <c r="V281" s="6"/>
    </row>
    <row r="282" spans="2:22" s="18" customFormat="1" ht="15.75" customHeight="1" x14ac:dyDescent="0.2">
      <c r="B282" s="6"/>
      <c r="C282" s="166"/>
      <c r="D282" s="10"/>
      <c r="E282" s="12"/>
      <c r="F282" s="6"/>
      <c r="G282" s="6"/>
      <c r="H282" s="6"/>
      <c r="I282" s="6"/>
      <c r="J282" s="178"/>
      <c r="K282" s="249"/>
      <c r="L282" s="167"/>
      <c r="M282" s="6"/>
      <c r="N282" s="6"/>
      <c r="O282" s="6"/>
      <c r="P282" s="6"/>
      <c r="Q282" s="168"/>
      <c r="S282" s="6"/>
      <c r="T282" s="6"/>
      <c r="U282" s="6"/>
      <c r="V282" s="6"/>
    </row>
    <row r="283" spans="2:22" s="18" customFormat="1" ht="15.75" customHeight="1" x14ac:dyDescent="0.2">
      <c r="B283" s="6"/>
      <c r="C283" s="166"/>
      <c r="D283" s="10"/>
      <c r="E283" s="12"/>
      <c r="F283" s="6"/>
      <c r="G283" s="6"/>
      <c r="H283" s="6"/>
      <c r="I283" s="6"/>
      <c r="J283" s="178"/>
      <c r="K283" s="249"/>
      <c r="L283" s="167"/>
      <c r="M283" s="6"/>
      <c r="N283" s="6"/>
      <c r="O283" s="6"/>
      <c r="P283" s="6"/>
      <c r="Q283" s="168"/>
      <c r="S283" s="6"/>
      <c r="T283" s="6"/>
      <c r="U283" s="6"/>
      <c r="V283" s="6"/>
    </row>
    <row r="284" spans="2:22" s="18" customFormat="1" ht="15.75" customHeight="1" x14ac:dyDescent="0.2">
      <c r="B284" s="6"/>
      <c r="C284" s="166"/>
      <c r="D284" s="10"/>
      <c r="E284" s="12"/>
      <c r="F284" s="6"/>
      <c r="G284" s="6"/>
      <c r="H284" s="6"/>
      <c r="I284" s="6"/>
      <c r="J284" s="178"/>
      <c r="K284" s="249"/>
      <c r="L284" s="167"/>
      <c r="M284" s="6"/>
      <c r="N284" s="6"/>
      <c r="O284" s="6"/>
      <c r="P284" s="6"/>
      <c r="Q284" s="168"/>
      <c r="S284" s="6"/>
      <c r="T284" s="6"/>
      <c r="U284" s="6"/>
      <c r="V284" s="6"/>
    </row>
    <row r="285" spans="2:22" s="18" customFormat="1" ht="15.75" customHeight="1" x14ac:dyDescent="0.2">
      <c r="B285" s="6"/>
      <c r="C285" s="166"/>
      <c r="D285" s="10"/>
      <c r="E285" s="12"/>
      <c r="F285" s="6"/>
      <c r="G285" s="6"/>
      <c r="H285" s="6"/>
      <c r="I285" s="6"/>
      <c r="J285" s="178"/>
      <c r="K285" s="249"/>
      <c r="L285" s="167"/>
      <c r="M285" s="6"/>
      <c r="N285" s="6"/>
      <c r="O285" s="6"/>
      <c r="P285" s="6"/>
      <c r="Q285" s="168"/>
      <c r="S285" s="6"/>
      <c r="T285" s="6"/>
      <c r="U285" s="6"/>
      <c r="V285" s="6"/>
    </row>
    <row r="286" spans="2:22" s="18" customFormat="1" ht="15.75" customHeight="1" x14ac:dyDescent="0.2">
      <c r="B286" s="6"/>
      <c r="C286" s="166"/>
      <c r="D286" s="10"/>
      <c r="E286" s="12"/>
      <c r="F286" s="6"/>
      <c r="G286" s="6"/>
      <c r="H286" s="6"/>
      <c r="I286" s="6"/>
      <c r="J286" s="178"/>
      <c r="K286" s="249"/>
      <c r="L286" s="167"/>
      <c r="M286" s="6"/>
      <c r="N286" s="6"/>
      <c r="O286" s="6"/>
      <c r="P286" s="6"/>
      <c r="Q286" s="168"/>
      <c r="S286" s="6"/>
      <c r="T286" s="6"/>
      <c r="U286" s="6"/>
      <c r="V286" s="6"/>
    </row>
    <row r="287" spans="2:22" s="18" customFormat="1" ht="15.75" customHeight="1" x14ac:dyDescent="0.2">
      <c r="B287" s="6"/>
      <c r="C287" s="166"/>
      <c r="D287" s="10"/>
      <c r="E287" s="12"/>
      <c r="F287" s="6"/>
      <c r="G287" s="6"/>
      <c r="H287" s="6"/>
      <c r="I287" s="6"/>
      <c r="J287" s="178"/>
      <c r="K287" s="249"/>
      <c r="L287" s="167"/>
      <c r="M287" s="6"/>
      <c r="N287" s="6"/>
      <c r="O287" s="6"/>
      <c r="P287" s="6"/>
      <c r="Q287" s="168"/>
      <c r="S287" s="6"/>
      <c r="T287" s="6"/>
      <c r="U287" s="6"/>
      <c r="V287" s="6"/>
    </row>
    <row r="288" spans="2:22" s="18" customFormat="1" ht="15.75" customHeight="1" x14ac:dyDescent="0.2">
      <c r="B288" s="6"/>
      <c r="C288" s="166"/>
      <c r="D288" s="10"/>
      <c r="E288" s="12"/>
      <c r="F288" s="6"/>
      <c r="G288" s="6"/>
      <c r="H288" s="6"/>
      <c r="I288" s="6"/>
      <c r="J288" s="178"/>
      <c r="K288" s="249"/>
      <c r="L288" s="167"/>
      <c r="M288" s="6"/>
      <c r="N288" s="6"/>
      <c r="O288" s="6"/>
      <c r="P288" s="6"/>
      <c r="Q288" s="168"/>
      <c r="S288" s="6"/>
      <c r="T288" s="6"/>
      <c r="U288" s="6"/>
      <c r="V288" s="6"/>
    </row>
    <row r="289" spans="2:22" s="18" customFormat="1" ht="15.75" customHeight="1" x14ac:dyDescent="0.2">
      <c r="B289" s="6"/>
      <c r="C289" s="166"/>
      <c r="D289" s="10"/>
      <c r="E289" s="12"/>
      <c r="F289" s="6"/>
      <c r="G289" s="6"/>
      <c r="H289" s="6"/>
      <c r="I289" s="6"/>
      <c r="J289" s="178"/>
      <c r="K289" s="249"/>
      <c r="L289" s="167"/>
      <c r="M289" s="6"/>
      <c r="N289" s="6"/>
      <c r="O289" s="6"/>
      <c r="P289" s="6"/>
      <c r="Q289" s="168"/>
      <c r="S289" s="6"/>
      <c r="T289" s="6"/>
      <c r="U289" s="6"/>
      <c r="V289" s="6"/>
    </row>
    <row r="290" spans="2:22" s="18" customFormat="1" ht="15.75" customHeight="1" x14ac:dyDescent="0.2">
      <c r="B290" s="6"/>
      <c r="C290" s="166"/>
      <c r="D290" s="10"/>
      <c r="E290" s="12"/>
      <c r="F290" s="6"/>
      <c r="G290" s="6"/>
      <c r="H290" s="6"/>
      <c r="I290" s="6"/>
      <c r="J290" s="178"/>
      <c r="K290" s="249"/>
      <c r="L290" s="167"/>
      <c r="M290" s="6"/>
      <c r="N290" s="6"/>
      <c r="O290" s="6"/>
      <c r="P290" s="6"/>
      <c r="Q290" s="168"/>
      <c r="S290" s="6"/>
      <c r="T290" s="6"/>
      <c r="U290" s="6"/>
      <c r="V290" s="6"/>
    </row>
    <row r="291" spans="2:22" s="18" customFormat="1" ht="15.75" customHeight="1" x14ac:dyDescent="0.2">
      <c r="B291" s="6"/>
      <c r="C291" s="166"/>
      <c r="D291" s="10"/>
      <c r="E291" s="12"/>
      <c r="F291" s="6"/>
      <c r="G291" s="6"/>
      <c r="H291" s="6"/>
      <c r="I291" s="6"/>
      <c r="J291" s="178"/>
      <c r="K291" s="249"/>
      <c r="L291" s="167"/>
      <c r="M291" s="6"/>
      <c r="N291" s="6"/>
      <c r="O291" s="6"/>
      <c r="P291" s="6"/>
      <c r="Q291" s="168"/>
      <c r="S291" s="6"/>
      <c r="T291" s="6"/>
      <c r="U291" s="6"/>
      <c r="V291" s="6"/>
    </row>
    <row r="292" spans="2:22" s="18" customFormat="1" ht="15.75" customHeight="1" x14ac:dyDescent="0.2">
      <c r="B292" s="6"/>
      <c r="C292" s="166"/>
      <c r="D292" s="10"/>
      <c r="E292" s="12"/>
      <c r="F292" s="6"/>
      <c r="G292" s="6"/>
      <c r="H292" s="6"/>
      <c r="I292" s="6"/>
      <c r="J292" s="178"/>
      <c r="K292" s="249"/>
      <c r="L292" s="167"/>
      <c r="M292" s="6"/>
      <c r="N292" s="6"/>
      <c r="O292" s="6"/>
      <c r="P292" s="6"/>
      <c r="Q292" s="168"/>
      <c r="S292" s="6"/>
      <c r="T292" s="6"/>
      <c r="U292" s="6"/>
      <c r="V292" s="6"/>
    </row>
    <row r="293" spans="2:22" s="18" customFormat="1" ht="15.75" customHeight="1" x14ac:dyDescent="0.2">
      <c r="B293" s="6"/>
      <c r="C293" s="166"/>
      <c r="D293" s="10"/>
      <c r="E293" s="12"/>
      <c r="F293" s="6"/>
      <c r="G293" s="6"/>
      <c r="H293" s="6"/>
      <c r="I293" s="6"/>
      <c r="J293" s="178"/>
      <c r="K293" s="249"/>
      <c r="L293" s="167"/>
      <c r="M293" s="6"/>
      <c r="N293" s="6"/>
      <c r="O293" s="6"/>
      <c r="P293" s="6"/>
      <c r="Q293" s="168"/>
      <c r="S293" s="6"/>
      <c r="T293" s="6"/>
      <c r="U293" s="6"/>
      <c r="V293" s="6"/>
    </row>
    <row r="294" spans="2:22" s="18" customFormat="1" ht="15.75" customHeight="1" x14ac:dyDescent="0.2">
      <c r="B294" s="6"/>
      <c r="C294" s="166"/>
      <c r="D294" s="10"/>
      <c r="E294" s="12"/>
      <c r="F294" s="6"/>
      <c r="G294" s="6"/>
      <c r="H294" s="6"/>
      <c r="I294" s="6"/>
      <c r="J294" s="178"/>
      <c r="K294" s="249"/>
      <c r="L294" s="167"/>
      <c r="M294" s="6"/>
      <c r="N294" s="6"/>
      <c r="O294" s="6"/>
      <c r="P294" s="6"/>
      <c r="Q294" s="168"/>
      <c r="S294" s="6"/>
      <c r="T294" s="6"/>
      <c r="U294" s="6"/>
      <c r="V294" s="6"/>
    </row>
    <row r="295" spans="2:22" s="18" customFormat="1" ht="15.75" customHeight="1" x14ac:dyDescent="0.2">
      <c r="B295" s="6"/>
      <c r="C295" s="166"/>
      <c r="D295" s="10"/>
      <c r="E295" s="12"/>
      <c r="F295" s="6"/>
      <c r="G295" s="6"/>
      <c r="H295" s="6"/>
      <c r="I295" s="6"/>
      <c r="J295" s="178"/>
      <c r="K295" s="249"/>
      <c r="L295" s="167"/>
      <c r="M295" s="6"/>
      <c r="N295" s="6"/>
      <c r="O295" s="6"/>
      <c r="P295" s="6"/>
      <c r="Q295" s="168"/>
      <c r="S295" s="6"/>
      <c r="T295" s="6"/>
      <c r="U295" s="6"/>
      <c r="V295" s="6"/>
    </row>
    <row r="296" spans="2:22" s="18" customFormat="1" ht="15.75" customHeight="1" x14ac:dyDescent="0.2">
      <c r="B296" s="6"/>
      <c r="C296" s="166"/>
      <c r="D296" s="10"/>
      <c r="E296" s="12"/>
      <c r="F296" s="6"/>
      <c r="G296" s="6"/>
      <c r="H296" s="6"/>
      <c r="I296" s="6"/>
      <c r="J296" s="178"/>
      <c r="K296" s="249"/>
      <c r="L296" s="167"/>
      <c r="M296" s="6"/>
      <c r="N296" s="6"/>
      <c r="O296" s="6"/>
      <c r="P296" s="6"/>
      <c r="Q296" s="168"/>
      <c r="S296" s="6"/>
      <c r="T296" s="6"/>
      <c r="U296" s="6"/>
      <c r="V296" s="6"/>
    </row>
    <row r="297" spans="2:22" s="18" customFormat="1" ht="15.75" customHeight="1" x14ac:dyDescent="0.2">
      <c r="B297" s="6"/>
      <c r="C297" s="166"/>
      <c r="D297" s="10"/>
      <c r="E297" s="12"/>
      <c r="F297" s="6"/>
      <c r="G297" s="6"/>
      <c r="H297" s="6"/>
      <c r="I297" s="6"/>
      <c r="J297" s="178"/>
      <c r="K297" s="249"/>
      <c r="L297" s="167"/>
      <c r="M297" s="6"/>
      <c r="N297" s="6"/>
      <c r="O297" s="6"/>
      <c r="P297" s="6"/>
      <c r="Q297" s="168"/>
      <c r="S297" s="6"/>
      <c r="T297" s="6"/>
      <c r="U297" s="6"/>
      <c r="V297" s="6"/>
    </row>
    <row r="298" spans="2:22" s="18" customFormat="1" ht="15.75" customHeight="1" x14ac:dyDescent="0.2">
      <c r="B298" s="6"/>
      <c r="C298" s="166"/>
      <c r="D298" s="10"/>
      <c r="E298" s="12"/>
      <c r="F298" s="6"/>
      <c r="G298" s="6"/>
      <c r="H298" s="6"/>
      <c r="I298" s="6"/>
      <c r="J298" s="178"/>
      <c r="K298" s="249"/>
      <c r="L298" s="167"/>
      <c r="M298" s="6"/>
      <c r="N298" s="6"/>
      <c r="O298" s="6"/>
      <c r="P298" s="6"/>
      <c r="Q298" s="168"/>
      <c r="S298" s="6"/>
      <c r="T298" s="6"/>
      <c r="U298" s="6"/>
      <c r="V298" s="6"/>
    </row>
    <row r="299" spans="2:22" s="18" customFormat="1" ht="15.75" customHeight="1" x14ac:dyDescent="0.2">
      <c r="B299" s="6"/>
      <c r="C299" s="166"/>
      <c r="D299" s="10"/>
      <c r="E299" s="12"/>
      <c r="F299" s="6"/>
      <c r="G299" s="6"/>
      <c r="H299" s="6"/>
      <c r="I299" s="6"/>
      <c r="J299" s="178"/>
      <c r="K299" s="249"/>
      <c r="L299" s="167"/>
      <c r="M299" s="6"/>
      <c r="N299" s="6"/>
      <c r="O299" s="6"/>
      <c r="P299" s="6"/>
      <c r="Q299" s="168"/>
      <c r="S299" s="6"/>
      <c r="T299" s="6"/>
      <c r="U299" s="6"/>
      <c r="V299" s="6"/>
    </row>
    <row r="300" spans="2:22" s="18" customFormat="1" ht="15.75" customHeight="1" x14ac:dyDescent="0.2">
      <c r="B300" s="6"/>
      <c r="C300" s="166"/>
      <c r="D300" s="10"/>
      <c r="E300" s="12"/>
      <c r="F300" s="6"/>
      <c r="G300" s="6"/>
      <c r="H300" s="6"/>
      <c r="I300" s="6"/>
      <c r="J300" s="178"/>
      <c r="K300" s="249"/>
      <c r="L300" s="167"/>
      <c r="M300" s="6"/>
      <c r="N300" s="6"/>
      <c r="O300" s="6"/>
      <c r="P300" s="6"/>
      <c r="Q300" s="168"/>
      <c r="S300" s="6"/>
      <c r="T300" s="6"/>
      <c r="U300" s="6"/>
      <c r="V300" s="6"/>
    </row>
    <row r="301" spans="2:22" s="18" customFormat="1" ht="15.75" customHeight="1" x14ac:dyDescent="0.2">
      <c r="B301" s="6"/>
      <c r="C301" s="166"/>
      <c r="D301" s="10"/>
      <c r="E301" s="12"/>
      <c r="F301" s="6"/>
      <c r="G301" s="6"/>
      <c r="H301" s="6"/>
      <c r="I301" s="6"/>
      <c r="J301" s="178"/>
      <c r="K301" s="249"/>
      <c r="L301" s="167"/>
      <c r="M301" s="6"/>
      <c r="N301" s="6"/>
      <c r="O301" s="6"/>
      <c r="P301" s="6"/>
      <c r="Q301" s="168"/>
      <c r="S301" s="6"/>
      <c r="T301" s="6"/>
      <c r="U301" s="6"/>
      <c r="V301" s="6"/>
    </row>
    <row r="302" spans="2:22" s="18" customFormat="1" ht="15.75" customHeight="1" x14ac:dyDescent="0.2">
      <c r="B302" s="6"/>
      <c r="C302" s="166"/>
      <c r="D302" s="10"/>
      <c r="E302" s="12"/>
      <c r="F302" s="6"/>
      <c r="G302" s="6"/>
      <c r="H302" s="6"/>
      <c r="I302" s="6"/>
      <c r="J302" s="178"/>
      <c r="K302" s="249"/>
      <c r="L302" s="167"/>
      <c r="M302" s="6"/>
      <c r="N302" s="6"/>
      <c r="O302" s="6"/>
      <c r="P302" s="6"/>
      <c r="Q302" s="168"/>
      <c r="S302" s="6"/>
      <c r="T302" s="6"/>
      <c r="U302" s="6"/>
      <c r="V302" s="6"/>
    </row>
    <row r="303" spans="2:22" s="18" customFormat="1" ht="15.75" customHeight="1" x14ac:dyDescent="0.2">
      <c r="B303" s="6"/>
      <c r="C303" s="166"/>
      <c r="D303" s="10"/>
      <c r="E303" s="12"/>
      <c r="F303" s="6"/>
      <c r="G303" s="6"/>
      <c r="H303" s="6"/>
      <c r="I303" s="6"/>
      <c r="J303" s="178"/>
      <c r="K303" s="249"/>
      <c r="L303" s="167"/>
      <c r="M303" s="6"/>
      <c r="N303" s="6"/>
      <c r="O303" s="6"/>
      <c r="P303" s="6"/>
      <c r="Q303" s="168"/>
      <c r="S303" s="6"/>
      <c r="T303" s="6"/>
      <c r="U303" s="6"/>
      <c r="V303" s="6"/>
    </row>
    <row r="304" spans="2:22" s="18" customFormat="1" ht="15.75" customHeight="1" x14ac:dyDescent="0.2">
      <c r="B304" s="6"/>
      <c r="C304" s="166"/>
      <c r="D304" s="10"/>
      <c r="E304" s="12"/>
      <c r="F304" s="6"/>
      <c r="G304" s="6"/>
      <c r="H304" s="6"/>
      <c r="I304" s="6"/>
      <c r="J304" s="178"/>
      <c r="K304" s="249"/>
      <c r="L304" s="167"/>
      <c r="M304" s="6"/>
      <c r="N304" s="6"/>
      <c r="O304" s="6"/>
      <c r="P304" s="6"/>
      <c r="Q304" s="168"/>
      <c r="S304" s="6"/>
      <c r="T304" s="6"/>
      <c r="U304" s="6"/>
      <c r="V304" s="6"/>
    </row>
    <row r="305" spans="2:22" s="18" customFormat="1" ht="15.75" customHeight="1" x14ac:dyDescent="0.2">
      <c r="B305" s="6"/>
      <c r="C305" s="166"/>
      <c r="D305" s="10"/>
      <c r="E305" s="12"/>
      <c r="F305" s="6"/>
      <c r="G305" s="6"/>
      <c r="H305" s="6"/>
      <c r="I305" s="6"/>
      <c r="J305" s="178"/>
      <c r="K305" s="249"/>
      <c r="L305" s="167"/>
      <c r="M305" s="6"/>
      <c r="N305" s="6"/>
      <c r="O305" s="6"/>
      <c r="P305" s="6"/>
      <c r="Q305" s="168"/>
      <c r="S305" s="6"/>
      <c r="T305" s="6"/>
      <c r="U305" s="6"/>
      <c r="V305" s="6"/>
    </row>
    <row r="306" spans="2:22" s="18" customFormat="1" ht="15.75" customHeight="1" x14ac:dyDescent="0.2">
      <c r="B306" s="6"/>
      <c r="C306" s="166"/>
      <c r="D306" s="10"/>
      <c r="E306" s="12"/>
      <c r="F306" s="6"/>
      <c r="G306" s="6"/>
      <c r="H306" s="6"/>
      <c r="I306" s="6"/>
      <c r="J306" s="178"/>
      <c r="K306" s="249"/>
      <c r="L306" s="167"/>
      <c r="M306" s="6"/>
      <c r="N306" s="6"/>
      <c r="O306" s="6"/>
      <c r="P306" s="6"/>
      <c r="Q306" s="168"/>
      <c r="S306" s="6"/>
      <c r="T306" s="6"/>
      <c r="U306" s="6"/>
      <c r="V306" s="6"/>
    </row>
    <row r="307" spans="2:22" s="18" customFormat="1" ht="15.75" customHeight="1" x14ac:dyDescent="0.2">
      <c r="B307" s="6"/>
      <c r="C307" s="166"/>
      <c r="D307" s="10"/>
      <c r="E307" s="12"/>
      <c r="F307" s="6"/>
      <c r="G307" s="6"/>
      <c r="H307" s="6"/>
      <c r="I307" s="6"/>
      <c r="J307" s="178"/>
      <c r="K307" s="249"/>
      <c r="L307" s="167"/>
      <c r="M307" s="6"/>
      <c r="N307" s="6"/>
      <c r="O307" s="6"/>
      <c r="P307" s="6"/>
      <c r="Q307" s="168"/>
      <c r="S307" s="6"/>
      <c r="T307" s="6"/>
      <c r="U307" s="6"/>
      <c r="V307" s="6"/>
    </row>
    <row r="308" spans="2:22" s="18" customFormat="1" ht="15.75" customHeight="1" x14ac:dyDescent="0.2">
      <c r="B308" s="6"/>
      <c r="C308" s="166"/>
      <c r="D308" s="10"/>
      <c r="E308" s="12"/>
      <c r="F308" s="6"/>
      <c r="G308" s="6"/>
      <c r="H308" s="6"/>
      <c r="I308" s="6"/>
      <c r="J308" s="178"/>
      <c r="K308" s="249"/>
      <c r="L308" s="167"/>
      <c r="M308" s="6"/>
      <c r="N308" s="6"/>
      <c r="O308" s="6"/>
      <c r="P308" s="6"/>
      <c r="Q308" s="168"/>
      <c r="S308" s="6"/>
      <c r="T308" s="6"/>
      <c r="U308" s="6"/>
      <c r="V308" s="6"/>
    </row>
    <row r="309" spans="2:22" s="18" customFormat="1" ht="15.75" customHeight="1" x14ac:dyDescent="0.2">
      <c r="B309" s="6"/>
      <c r="C309" s="166"/>
      <c r="D309" s="10"/>
      <c r="E309" s="12"/>
      <c r="F309" s="6"/>
      <c r="G309" s="6"/>
      <c r="H309" s="6"/>
      <c r="I309" s="6"/>
      <c r="J309" s="178"/>
      <c r="K309" s="249"/>
      <c r="L309" s="167"/>
      <c r="M309" s="6"/>
      <c r="N309" s="6"/>
      <c r="O309" s="6"/>
      <c r="P309" s="6"/>
      <c r="Q309" s="168"/>
      <c r="S309" s="6"/>
      <c r="T309" s="6"/>
      <c r="U309" s="6"/>
      <c r="V309" s="6"/>
    </row>
    <row r="310" spans="2:22" s="18" customFormat="1" ht="15.75" customHeight="1" x14ac:dyDescent="0.2">
      <c r="B310" s="6"/>
      <c r="C310" s="166"/>
      <c r="D310" s="10"/>
      <c r="E310" s="12"/>
      <c r="F310" s="6"/>
      <c r="G310" s="6"/>
      <c r="H310" s="6"/>
      <c r="I310" s="6"/>
      <c r="J310" s="178"/>
      <c r="K310" s="249"/>
      <c r="L310" s="167"/>
      <c r="M310" s="6"/>
      <c r="N310" s="6"/>
      <c r="O310" s="6"/>
      <c r="P310" s="6"/>
      <c r="Q310" s="168"/>
      <c r="S310" s="6"/>
      <c r="T310" s="6"/>
      <c r="U310" s="6"/>
      <c r="V310" s="6"/>
    </row>
    <row r="311" spans="2:22" s="18" customFormat="1" ht="15.75" customHeight="1" x14ac:dyDescent="0.2">
      <c r="B311" s="6"/>
      <c r="C311" s="166"/>
      <c r="D311" s="10"/>
      <c r="E311" s="12"/>
      <c r="F311" s="6"/>
      <c r="G311" s="6"/>
      <c r="H311" s="6"/>
      <c r="I311" s="6"/>
      <c r="J311" s="178"/>
      <c r="K311" s="249"/>
      <c r="L311" s="167"/>
      <c r="M311" s="6"/>
      <c r="N311" s="6"/>
      <c r="O311" s="6"/>
      <c r="P311" s="6"/>
      <c r="Q311" s="168"/>
      <c r="S311" s="6"/>
      <c r="T311" s="6"/>
      <c r="U311" s="6"/>
      <c r="V311" s="6"/>
    </row>
    <row r="312" spans="2:22" s="18" customFormat="1" ht="15.75" customHeight="1" x14ac:dyDescent="0.2">
      <c r="B312" s="6"/>
      <c r="C312" s="166"/>
      <c r="D312" s="10"/>
      <c r="E312" s="12"/>
      <c r="F312" s="6"/>
      <c r="G312" s="6"/>
      <c r="H312" s="6"/>
      <c r="I312" s="6"/>
      <c r="J312" s="178"/>
      <c r="K312" s="249"/>
      <c r="L312" s="167"/>
      <c r="M312" s="6"/>
      <c r="N312" s="6"/>
      <c r="O312" s="6"/>
      <c r="P312" s="6"/>
      <c r="Q312" s="168"/>
      <c r="S312" s="6"/>
      <c r="T312" s="6"/>
      <c r="U312" s="6"/>
      <c r="V312" s="6"/>
    </row>
    <row r="313" spans="2:22" s="18" customFormat="1" ht="15.75" customHeight="1" x14ac:dyDescent="0.2">
      <c r="B313" s="6"/>
      <c r="C313" s="166"/>
      <c r="D313" s="10"/>
      <c r="E313" s="12"/>
      <c r="F313" s="6"/>
      <c r="G313" s="6"/>
      <c r="H313" s="6"/>
      <c r="I313" s="6"/>
      <c r="J313" s="178"/>
      <c r="K313" s="249"/>
      <c r="L313" s="167"/>
      <c r="M313" s="6"/>
      <c r="N313" s="6"/>
      <c r="O313" s="6"/>
      <c r="P313" s="6"/>
      <c r="Q313" s="168"/>
      <c r="S313" s="6"/>
      <c r="T313" s="6"/>
      <c r="U313" s="6"/>
      <c r="V313" s="6"/>
    </row>
    <row r="314" spans="2:22" s="18" customFormat="1" ht="15.75" customHeight="1" x14ac:dyDescent="0.2">
      <c r="B314" s="6"/>
      <c r="C314" s="166"/>
      <c r="D314" s="10"/>
      <c r="E314" s="12"/>
      <c r="F314" s="6"/>
      <c r="G314" s="6"/>
      <c r="H314" s="6"/>
      <c r="I314" s="6"/>
      <c r="J314" s="178"/>
      <c r="K314" s="249"/>
      <c r="L314" s="167"/>
      <c r="M314" s="6"/>
      <c r="N314" s="6"/>
      <c r="O314" s="6"/>
      <c r="P314" s="6"/>
      <c r="Q314" s="168"/>
      <c r="S314" s="6"/>
      <c r="T314" s="6"/>
      <c r="U314" s="6"/>
      <c r="V314" s="6"/>
    </row>
    <row r="315" spans="2:22" s="18" customFormat="1" ht="15.75" customHeight="1" x14ac:dyDescent="0.2">
      <c r="B315" s="6"/>
      <c r="C315" s="166"/>
      <c r="D315" s="10"/>
      <c r="E315" s="12"/>
      <c r="F315" s="6"/>
      <c r="G315" s="6"/>
      <c r="H315" s="6"/>
      <c r="I315" s="6"/>
      <c r="J315" s="178"/>
      <c r="K315" s="249"/>
      <c r="L315" s="167"/>
      <c r="M315" s="6"/>
      <c r="N315" s="6"/>
      <c r="O315" s="6"/>
      <c r="P315" s="6"/>
      <c r="Q315" s="168"/>
      <c r="S315" s="6"/>
      <c r="T315" s="6"/>
      <c r="U315" s="6"/>
      <c r="V315" s="6"/>
    </row>
    <row r="316" spans="2:22" s="18" customFormat="1" ht="15.75" customHeight="1" x14ac:dyDescent="0.2">
      <c r="B316" s="6"/>
      <c r="C316" s="166"/>
      <c r="D316" s="10"/>
      <c r="E316" s="12"/>
      <c r="F316" s="6"/>
      <c r="G316" s="6"/>
      <c r="H316" s="6"/>
      <c r="I316" s="6"/>
      <c r="J316" s="178"/>
      <c r="K316" s="249"/>
      <c r="L316" s="167"/>
      <c r="M316" s="6"/>
      <c r="N316" s="6"/>
      <c r="O316" s="6"/>
      <c r="P316" s="6"/>
      <c r="Q316" s="168"/>
      <c r="S316" s="6"/>
      <c r="T316" s="6"/>
      <c r="U316" s="6"/>
      <c r="V316" s="6"/>
    </row>
    <row r="317" spans="2:22" s="18" customFormat="1" ht="15.75" customHeight="1" x14ac:dyDescent="0.2">
      <c r="B317" s="6"/>
      <c r="C317" s="166"/>
      <c r="D317" s="10"/>
      <c r="E317" s="12"/>
      <c r="F317" s="6"/>
      <c r="G317" s="6"/>
      <c r="H317" s="6"/>
      <c r="I317" s="6"/>
      <c r="J317" s="178"/>
      <c r="K317" s="249"/>
      <c r="L317" s="167"/>
      <c r="M317" s="6"/>
      <c r="N317" s="6"/>
      <c r="O317" s="6"/>
      <c r="P317" s="6"/>
      <c r="Q317" s="168"/>
      <c r="S317" s="6"/>
      <c r="T317" s="6"/>
      <c r="U317" s="6"/>
      <c r="V317" s="6"/>
    </row>
    <row r="318" spans="2:22" s="18" customFormat="1" ht="15.75" customHeight="1" x14ac:dyDescent="0.2">
      <c r="B318" s="6"/>
      <c r="C318" s="166"/>
      <c r="D318" s="10"/>
      <c r="E318" s="12"/>
      <c r="F318" s="6"/>
      <c r="G318" s="6"/>
      <c r="H318" s="6"/>
      <c r="I318" s="6"/>
      <c r="J318" s="178"/>
      <c r="K318" s="249"/>
      <c r="L318" s="167"/>
      <c r="M318" s="6"/>
      <c r="N318" s="6"/>
      <c r="O318" s="6"/>
      <c r="P318" s="6"/>
      <c r="Q318" s="168"/>
      <c r="S318" s="6"/>
      <c r="T318" s="6"/>
      <c r="U318" s="6"/>
      <c r="V318" s="6"/>
    </row>
    <row r="319" spans="2:22" s="18" customFormat="1" ht="15.75" customHeight="1" x14ac:dyDescent="0.2">
      <c r="B319" s="6"/>
      <c r="C319" s="166"/>
      <c r="D319" s="10"/>
      <c r="E319" s="12"/>
      <c r="F319" s="6"/>
      <c r="G319" s="6"/>
      <c r="H319" s="6"/>
      <c r="I319" s="6"/>
      <c r="J319" s="178"/>
      <c r="K319" s="249"/>
      <c r="L319" s="167"/>
      <c r="M319" s="6"/>
      <c r="N319" s="6"/>
      <c r="O319" s="6"/>
      <c r="P319" s="6"/>
      <c r="Q319" s="168"/>
      <c r="S319" s="6"/>
      <c r="T319" s="6"/>
      <c r="U319" s="6"/>
      <c r="V319" s="6"/>
    </row>
    <row r="320" spans="2:22" s="18" customFormat="1" ht="15.75" customHeight="1" x14ac:dyDescent="0.2">
      <c r="B320" s="6"/>
      <c r="C320" s="166"/>
      <c r="D320" s="10"/>
      <c r="E320" s="12"/>
      <c r="F320" s="6"/>
      <c r="G320" s="6"/>
      <c r="H320" s="6"/>
      <c r="I320" s="6"/>
      <c r="J320" s="178"/>
      <c r="K320" s="249"/>
      <c r="L320" s="167"/>
      <c r="M320" s="6"/>
      <c r="N320" s="6"/>
      <c r="O320" s="6"/>
      <c r="P320" s="6"/>
      <c r="Q320" s="168"/>
      <c r="S320" s="6"/>
      <c r="T320" s="6"/>
      <c r="U320" s="6"/>
      <c r="V320" s="6"/>
    </row>
    <row r="321" spans="2:22" s="18" customFormat="1" ht="15.75" customHeight="1" x14ac:dyDescent="0.2">
      <c r="B321" s="6"/>
      <c r="C321" s="166"/>
      <c r="D321" s="10"/>
      <c r="E321" s="12"/>
      <c r="F321" s="6"/>
      <c r="G321" s="6"/>
      <c r="H321" s="6"/>
      <c r="I321" s="6"/>
      <c r="J321" s="178"/>
      <c r="K321" s="249"/>
      <c r="L321" s="167"/>
      <c r="M321" s="6"/>
      <c r="N321" s="6"/>
      <c r="O321" s="6"/>
      <c r="P321" s="6"/>
      <c r="Q321" s="168"/>
      <c r="S321" s="6"/>
      <c r="T321" s="6"/>
      <c r="U321" s="6"/>
      <c r="V321" s="6"/>
    </row>
    <row r="322" spans="2:22" s="18" customFormat="1" ht="15.75" customHeight="1" x14ac:dyDescent="0.2">
      <c r="B322" s="6"/>
      <c r="C322" s="166"/>
      <c r="D322" s="10"/>
      <c r="E322" s="12"/>
      <c r="F322" s="6"/>
      <c r="G322" s="6"/>
      <c r="H322" s="6"/>
      <c r="I322" s="6"/>
      <c r="J322" s="178"/>
      <c r="K322" s="249"/>
      <c r="L322" s="167"/>
      <c r="M322" s="6"/>
      <c r="N322" s="6"/>
      <c r="O322" s="6"/>
      <c r="P322" s="6"/>
      <c r="Q322" s="168"/>
      <c r="S322" s="6"/>
      <c r="T322" s="6"/>
      <c r="U322" s="6"/>
      <c r="V322" s="6"/>
    </row>
    <row r="323" spans="2:22" s="18" customFormat="1" ht="15.75" customHeight="1" x14ac:dyDescent="0.2">
      <c r="B323" s="6"/>
      <c r="C323" s="166"/>
      <c r="D323" s="10"/>
      <c r="E323" s="12"/>
      <c r="F323" s="6"/>
      <c r="G323" s="6"/>
      <c r="H323" s="6"/>
      <c r="I323" s="6"/>
      <c r="J323" s="178"/>
      <c r="K323" s="249"/>
      <c r="L323" s="167"/>
      <c r="M323" s="6"/>
      <c r="N323" s="6"/>
      <c r="O323" s="6"/>
      <c r="P323" s="6"/>
      <c r="Q323" s="168"/>
      <c r="S323" s="6"/>
      <c r="T323" s="6"/>
      <c r="U323" s="6"/>
      <c r="V323" s="6"/>
    </row>
    <row r="324" spans="2:22" s="18" customFormat="1" ht="15.75" customHeight="1" x14ac:dyDescent="0.2">
      <c r="B324" s="6"/>
      <c r="C324" s="166"/>
      <c r="D324" s="10"/>
      <c r="E324" s="12"/>
      <c r="F324" s="6"/>
      <c r="G324" s="6"/>
      <c r="H324" s="6"/>
      <c r="I324" s="6"/>
      <c r="J324" s="178"/>
      <c r="K324" s="249"/>
      <c r="L324" s="167"/>
      <c r="M324" s="6"/>
      <c r="N324" s="6"/>
      <c r="O324" s="6"/>
      <c r="P324" s="6"/>
      <c r="Q324" s="168"/>
      <c r="S324" s="6"/>
      <c r="T324" s="6"/>
      <c r="U324" s="6"/>
      <c r="V324" s="6"/>
    </row>
    <row r="325" spans="2:22" s="18" customFormat="1" ht="15.75" customHeight="1" x14ac:dyDescent="0.2">
      <c r="B325" s="6"/>
      <c r="C325" s="166"/>
      <c r="D325" s="10"/>
      <c r="E325" s="12"/>
      <c r="F325" s="6"/>
      <c r="G325" s="6"/>
      <c r="H325" s="6"/>
      <c r="I325" s="6"/>
      <c r="J325" s="178"/>
      <c r="K325" s="249"/>
      <c r="L325" s="167"/>
      <c r="M325" s="6"/>
      <c r="N325" s="6"/>
      <c r="O325" s="6"/>
      <c r="P325" s="6"/>
      <c r="Q325" s="168"/>
      <c r="S325" s="6"/>
      <c r="T325" s="6"/>
      <c r="U325" s="6"/>
      <c r="V325" s="6"/>
    </row>
    <row r="326" spans="2:22" s="18" customFormat="1" ht="15.75" customHeight="1" x14ac:dyDescent="0.2">
      <c r="B326" s="6"/>
      <c r="C326" s="166"/>
      <c r="D326" s="10"/>
      <c r="E326" s="12"/>
      <c r="F326" s="6"/>
      <c r="G326" s="6"/>
      <c r="H326" s="6"/>
      <c r="I326" s="6"/>
      <c r="J326" s="178"/>
      <c r="K326" s="249"/>
      <c r="L326" s="167"/>
      <c r="M326" s="6"/>
      <c r="N326" s="6"/>
      <c r="O326" s="6"/>
      <c r="P326" s="6"/>
      <c r="Q326" s="168"/>
      <c r="S326" s="6"/>
      <c r="T326" s="6"/>
      <c r="U326" s="6"/>
      <c r="V326" s="6"/>
    </row>
    <row r="327" spans="2:22" s="18" customFormat="1" ht="15.75" customHeight="1" x14ac:dyDescent="0.2">
      <c r="B327" s="6"/>
      <c r="C327" s="166"/>
      <c r="D327" s="10"/>
      <c r="E327" s="12"/>
      <c r="F327" s="6"/>
      <c r="G327" s="6"/>
      <c r="H327" s="6"/>
      <c r="I327" s="6"/>
      <c r="J327" s="178"/>
      <c r="K327" s="249"/>
      <c r="L327" s="167"/>
      <c r="M327" s="6"/>
      <c r="N327" s="6"/>
      <c r="O327" s="6"/>
      <c r="P327" s="6"/>
      <c r="Q327" s="168"/>
      <c r="S327" s="6"/>
      <c r="T327" s="6"/>
      <c r="U327" s="6"/>
      <c r="V327" s="6"/>
    </row>
    <row r="328" spans="2:22" s="18" customFormat="1" ht="15.75" customHeight="1" x14ac:dyDescent="0.2">
      <c r="B328" s="6"/>
      <c r="C328" s="166"/>
      <c r="D328" s="10"/>
      <c r="E328" s="12"/>
      <c r="F328" s="6"/>
      <c r="G328" s="6"/>
      <c r="H328" s="6"/>
      <c r="I328" s="6"/>
      <c r="J328" s="178"/>
      <c r="K328" s="249"/>
      <c r="L328" s="167"/>
      <c r="M328" s="6"/>
      <c r="N328" s="6"/>
      <c r="O328" s="6"/>
      <c r="P328" s="6"/>
      <c r="Q328" s="168"/>
      <c r="S328" s="6"/>
      <c r="T328" s="6"/>
      <c r="U328" s="6"/>
      <c r="V328" s="6"/>
    </row>
    <row r="329" spans="2:22" s="18" customFormat="1" ht="15.75" customHeight="1" x14ac:dyDescent="0.2">
      <c r="B329" s="6"/>
      <c r="C329" s="166"/>
      <c r="D329" s="10"/>
      <c r="E329" s="12"/>
      <c r="F329" s="6"/>
      <c r="G329" s="6"/>
      <c r="H329" s="6"/>
      <c r="I329" s="6"/>
      <c r="J329" s="178"/>
      <c r="K329" s="249"/>
      <c r="L329" s="167"/>
      <c r="M329" s="6"/>
      <c r="N329" s="6"/>
      <c r="O329" s="6"/>
      <c r="P329" s="6"/>
      <c r="Q329" s="168"/>
      <c r="S329" s="6"/>
      <c r="T329" s="6"/>
      <c r="U329" s="6"/>
      <c r="V329" s="6"/>
    </row>
    <row r="330" spans="2:22" s="18" customFormat="1" ht="15.75" customHeight="1" x14ac:dyDescent="0.2">
      <c r="B330" s="6"/>
      <c r="C330" s="166"/>
      <c r="D330" s="10"/>
      <c r="E330" s="12"/>
      <c r="F330" s="6"/>
      <c r="G330" s="6"/>
      <c r="H330" s="6"/>
      <c r="I330" s="6"/>
      <c r="J330" s="178"/>
      <c r="K330" s="249"/>
      <c r="L330" s="167"/>
      <c r="M330" s="6"/>
      <c r="N330" s="6"/>
      <c r="O330" s="6"/>
      <c r="P330" s="6"/>
      <c r="Q330" s="168"/>
      <c r="S330" s="6"/>
      <c r="T330" s="6"/>
      <c r="U330" s="6"/>
      <c r="V330" s="6"/>
    </row>
    <row r="331" spans="2:22" s="18" customFormat="1" ht="15.75" customHeight="1" x14ac:dyDescent="0.2">
      <c r="B331" s="6"/>
      <c r="C331" s="166"/>
      <c r="D331" s="10"/>
      <c r="E331" s="12"/>
      <c r="F331" s="6"/>
      <c r="G331" s="6"/>
      <c r="H331" s="6"/>
      <c r="I331" s="6"/>
      <c r="J331" s="178"/>
      <c r="K331" s="249"/>
      <c r="L331" s="167"/>
      <c r="M331" s="6"/>
      <c r="N331" s="6"/>
      <c r="O331" s="6"/>
      <c r="P331" s="6"/>
      <c r="Q331" s="168"/>
      <c r="S331" s="6"/>
      <c r="T331" s="6"/>
      <c r="U331" s="6"/>
      <c r="V331" s="6"/>
    </row>
    <row r="332" spans="2:22" s="18" customFormat="1" ht="15.75" customHeight="1" x14ac:dyDescent="0.2">
      <c r="B332" s="6"/>
      <c r="C332" s="166"/>
      <c r="D332" s="10"/>
      <c r="E332" s="12"/>
      <c r="F332" s="6"/>
      <c r="G332" s="6"/>
      <c r="H332" s="6"/>
      <c r="I332" s="6"/>
      <c r="J332" s="178"/>
      <c r="K332" s="249"/>
      <c r="L332" s="167"/>
      <c r="M332" s="6"/>
      <c r="N332" s="6"/>
      <c r="O332" s="6"/>
      <c r="P332" s="6"/>
      <c r="Q332" s="168"/>
      <c r="S332" s="6"/>
      <c r="T332" s="6"/>
      <c r="U332" s="6"/>
      <c r="V332" s="6"/>
    </row>
    <row r="333" spans="2:22" s="18" customFormat="1" ht="15.75" customHeight="1" x14ac:dyDescent="0.2">
      <c r="B333" s="6"/>
      <c r="C333" s="166"/>
      <c r="D333" s="10"/>
      <c r="E333" s="12"/>
      <c r="F333" s="6"/>
      <c r="G333" s="6"/>
      <c r="H333" s="6"/>
      <c r="I333" s="6"/>
      <c r="J333" s="178"/>
      <c r="K333" s="249"/>
      <c r="L333" s="167"/>
      <c r="M333" s="6"/>
      <c r="N333" s="6"/>
      <c r="O333" s="6"/>
      <c r="P333" s="6"/>
      <c r="Q333" s="168"/>
      <c r="S333" s="6"/>
      <c r="T333" s="6"/>
      <c r="U333" s="6"/>
      <c r="V333" s="6"/>
    </row>
    <row r="334" spans="2:22" s="18" customFormat="1" ht="15.75" customHeight="1" x14ac:dyDescent="0.2">
      <c r="B334" s="6"/>
      <c r="C334" s="166"/>
      <c r="D334" s="10"/>
      <c r="E334" s="12"/>
      <c r="F334" s="6"/>
      <c r="G334" s="6"/>
      <c r="H334" s="6"/>
      <c r="I334" s="6"/>
      <c r="J334" s="178"/>
      <c r="K334" s="249"/>
      <c r="L334" s="167"/>
      <c r="M334" s="6"/>
      <c r="N334" s="6"/>
      <c r="O334" s="6"/>
      <c r="P334" s="6"/>
      <c r="Q334" s="168"/>
      <c r="S334" s="6"/>
      <c r="T334" s="6"/>
      <c r="U334" s="6"/>
      <c r="V334" s="6"/>
    </row>
    <row r="335" spans="2:22" s="18" customFormat="1" ht="15.75" customHeight="1" x14ac:dyDescent="0.2">
      <c r="B335" s="6"/>
      <c r="C335" s="166"/>
      <c r="D335" s="10"/>
      <c r="E335" s="12"/>
      <c r="F335" s="6"/>
      <c r="G335" s="6"/>
      <c r="H335" s="6"/>
      <c r="I335" s="6"/>
      <c r="J335" s="178"/>
      <c r="K335" s="249"/>
      <c r="L335" s="167"/>
      <c r="M335" s="6"/>
      <c r="N335" s="6"/>
      <c r="O335" s="6"/>
      <c r="P335" s="6"/>
      <c r="Q335" s="168"/>
      <c r="S335" s="6"/>
      <c r="T335" s="6"/>
      <c r="U335" s="6"/>
      <c r="V335" s="6"/>
    </row>
    <row r="336" spans="2:22" s="18" customFormat="1" ht="15.75" customHeight="1" x14ac:dyDescent="0.2">
      <c r="B336" s="6"/>
      <c r="C336" s="166"/>
      <c r="D336" s="10"/>
      <c r="E336" s="12"/>
      <c r="F336" s="6"/>
      <c r="G336" s="6"/>
      <c r="H336" s="6"/>
      <c r="I336" s="6"/>
      <c r="J336" s="178"/>
      <c r="K336" s="249"/>
      <c r="L336" s="167"/>
      <c r="M336" s="6"/>
      <c r="N336" s="6"/>
      <c r="O336" s="6"/>
      <c r="P336" s="6"/>
      <c r="Q336" s="168"/>
      <c r="S336" s="6"/>
      <c r="T336" s="6"/>
      <c r="U336" s="6"/>
      <c r="V336" s="6"/>
    </row>
    <row r="337" spans="2:22" s="18" customFormat="1" ht="15.75" customHeight="1" x14ac:dyDescent="0.2">
      <c r="B337" s="6"/>
      <c r="C337" s="166"/>
      <c r="D337" s="10"/>
      <c r="E337" s="12"/>
      <c r="F337" s="6"/>
      <c r="G337" s="6"/>
      <c r="H337" s="6"/>
      <c r="I337" s="6"/>
      <c r="J337" s="178"/>
      <c r="K337" s="249"/>
      <c r="L337" s="167"/>
      <c r="M337" s="6"/>
      <c r="N337" s="6"/>
      <c r="O337" s="6"/>
      <c r="P337" s="6"/>
      <c r="Q337" s="168"/>
      <c r="S337" s="6"/>
      <c r="T337" s="6"/>
      <c r="U337" s="6"/>
      <c r="V337" s="6"/>
    </row>
    <row r="338" spans="2:22" s="18" customFormat="1" ht="15.75" customHeight="1" x14ac:dyDescent="0.2">
      <c r="B338" s="6"/>
      <c r="C338" s="166"/>
      <c r="D338" s="10"/>
      <c r="E338" s="12"/>
      <c r="F338" s="6"/>
      <c r="G338" s="6"/>
      <c r="H338" s="6"/>
      <c r="I338" s="6"/>
      <c r="J338" s="178"/>
      <c r="K338" s="249"/>
      <c r="L338" s="167"/>
      <c r="M338" s="6"/>
      <c r="N338" s="6"/>
      <c r="O338" s="6"/>
      <c r="P338" s="6"/>
      <c r="Q338" s="168"/>
      <c r="S338" s="6"/>
      <c r="T338" s="6"/>
      <c r="U338" s="6"/>
      <c r="V338" s="6"/>
    </row>
    <row r="339" spans="2:22" s="18" customFormat="1" ht="15.75" customHeight="1" x14ac:dyDescent="0.2">
      <c r="B339" s="6"/>
      <c r="C339" s="166"/>
      <c r="D339" s="10"/>
      <c r="E339" s="12"/>
      <c r="F339" s="6"/>
      <c r="G339" s="6"/>
      <c r="H339" s="6"/>
      <c r="I339" s="6"/>
      <c r="J339" s="178"/>
      <c r="K339" s="249"/>
      <c r="L339" s="167"/>
      <c r="M339" s="6"/>
      <c r="N339" s="6"/>
      <c r="O339" s="6"/>
      <c r="P339" s="6"/>
      <c r="Q339" s="168"/>
      <c r="S339" s="6"/>
      <c r="T339" s="6"/>
      <c r="U339" s="6"/>
      <c r="V339" s="6"/>
    </row>
    <row r="340" spans="2:22" s="18" customFormat="1" ht="15.75" customHeight="1" x14ac:dyDescent="0.2">
      <c r="B340" s="6"/>
      <c r="C340" s="166"/>
      <c r="D340" s="10"/>
      <c r="E340" s="12"/>
      <c r="F340" s="6"/>
      <c r="G340" s="6"/>
      <c r="H340" s="6"/>
      <c r="I340" s="6"/>
      <c r="J340" s="178"/>
      <c r="K340" s="249"/>
      <c r="L340" s="167"/>
      <c r="M340" s="6"/>
      <c r="N340" s="6"/>
      <c r="O340" s="6"/>
      <c r="P340" s="6"/>
      <c r="Q340" s="168"/>
      <c r="S340" s="6"/>
      <c r="T340" s="6"/>
      <c r="U340" s="6"/>
      <c r="V340" s="6"/>
    </row>
    <row r="341" spans="2:22" s="18" customFormat="1" ht="15.75" customHeight="1" x14ac:dyDescent="0.2">
      <c r="B341" s="6"/>
      <c r="C341" s="166"/>
      <c r="D341" s="10"/>
      <c r="E341" s="12"/>
      <c r="F341" s="6"/>
      <c r="G341" s="6"/>
      <c r="H341" s="6"/>
      <c r="I341" s="6"/>
      <c r="J341" s="178"/>
      <c r="K341" s="249"/>
      <c r="L341" s="167"/>
      <c r="M341" s="6"/>
      <c r="N341" s="6"/>
      <c r="O341" s="6"/>
      <c r="P341" s="6"/>
      <c r="Q341" s="168"/>
      <c r="S341" s="6"/>
      <c r="T341" s="6"/>
      <c r="U341" s="6"/>
      <c r="V341" s="6"/>
    </row>
    <row r="342" spans="2:22" s="18" customFormat="1" ht="15.75" customHeight="1" x14ac:dyDescent="0.2">
      <c r="B342" s="6"/>
      <c r="C342" s="166"/>
      <c r="D342" s="10"/>
      <c r="E342" s="12"/>
      <c r="F342" s="6"/>
      <c r="G342" s="6"/>
      <c r="H342" s="6"/>
      <c r="I342" s="6"/>
      <c r="J342" s="178"/>
      <c r="K342" s="249"/>
      <c r="L342" s="167"/>
      <c r="M342" s="6"/>
      <c r="N342" s="6"/>
      <c r="O342" s="6"/>
      <c r="P342" s="6"/>
      <c r="Q342" s="168"/>
      <c r="S342" s="6"/>
      <c r="T342" s="6"/>
      <c r="U342" s="6"/>
      <c r="V342" s="6"/>
    </row>
    <row r="343" spans="2:22" s="18" customFormat="1" ht="15.75" customHeight="1" x14ac:dyDescent="0.2">
      <c r="B343" s="6"/>
      <c r="C343" s="166"/>
      <c r="D343" s="10"/>
      <c r="E343" s="12"/>
      <c r="F343" s="6"/>
      <c r="G343" s="6"/>
      <c r="H343" s="6"/>
      <c r="I343" s="6"/>
      <c r="J343" s="178"/>
      <c r="K343" s="249"/>
      <c r="L343" s="167"/>
      <c r="M343" s="6"/>
      <c r="N343" s="6"/>
      <c r="O343" s="6"/>
      <c r="P343" s="6"/>
      <c r="Q343" s="168"/>
      <c r="S343" s="6"/>
      <c r="T343" s="6"/>
      <c r="U343" s="6"/>
      <c r="V343" s="6"/>
    </row>
    <row r="344" spans="2:22" s="18" customFormat="1" ht="15.75" customHeight="1" x14ac:dyDescent="0.2">
      <c r="B344" s="6"/>
      <c r="C344" s="166"/>
      <c r="D344" s="10"/>
      <c r="E344" s="12"/>
      <c r="F344" s="6"/>
      <c r="G344" s="6"/>
      <c r="H344" s="6"/>
      <c r="I344" s="6"/>
      <c r="J344" s="178"/>
      <c r="K344" s="249"/>
      <c r="L344" s="167"/>
      <c r="M344" s="6"/>
      <c r="N344" s="6"/>
      <c r="O344" s="6"/>
      <c r="P344" s="6"/>
      <c r="Q344" s="168"/>
      <c r="S344" s="6"/>
      <c r="T344" s="6"/>
      <c r="U344" s="6"/>
      <c r="V344" s="6"/>
    </row>
    <row r="345" spans="2:22" s="18" customFormat="1" ht="15.75" customHeight="1" x14ac:dyDescent="0.2">
      <c r="B345" s="6"/>
      <c r="C345" s="166"/>
      <c r="D345" s="10"/>
      <c r="E345" s="12"/>
      <c r="F345" s="6"/>
      <c r="G345" s="6"/>
      <c r="H345" s="6"/>
      <c r="I345" s="6"/>
      <c r="J345" s="178"/>
      <c r="K345" s="249"/>
      <c r="L345" s="167"/>
      <c r="M345" s="6"/>
      <c r="N345" s="6"/>
      <c r="O345" s="6"/>
      <c r="P345" s="6"/>
      <c r="Q345" s="168"/>
      <c r="S345" s="6"/>
      <c r="T345" s="6"/>
      <c r="U345" s="6"/>
      <c r="V345" s="6"/>
    </row>
    <row r="346" spans="2:22" s="18" customFormat="1" ht="15.75" customHeight="1" x14ac:dyDescent="0.2">
      <c r="B346" s="6"/>
      <c r="C346" s="166"/>
      <c r="D346" s="10"/>
      <c r="E346" s="12"/>
      <c r="F346" s="6"/>
      <c r="G346" s="6"/>
      <c r="H346" s="6"/>
      <c r="I346" s="6"/>
      <c r="J346" s="178"/>
      <c r="K346" s="249"/>
      <c r="L346" s="167"/>
      <c r="M346" s="6"/>
      <c r="N346" s="6"/>
      <c r="O346" s="6"/>
      <c r="P346" s="6"/>
      <c r="Q346" s="168"/>
      <c r="S346" s="6"/>
      <c r="T346" s="6"/>
      <c r="U346" s="6"/>
      <c r="V346" s="6"/>
    </row>
    <row r="347" spans="2:22" s="18" customFormat="1" ht="15.75" customHeight="1" x14ac:dyDescent="0.2">
      <c r="B347" s="6"/>
      <c r="C347" s="166"/>
      <c r="D347" s="10"/>
      <c r="E347" s="12"/>
      <c r="F347" s="6"/>
      <c r="G347" s="6"/>
      <c r="H347" s="6"/>
      <c r="I347" s="6"/>
      <c r="J347" s="178"/>
      <c r="K347" s="249"/>
      <c r="L347" s="167"/>
      <c r="M347" s="6"/>
      <c r="N347" s="6"/>
      <c r="O347" s="6"/>
      <c r="P347" s="6"/>
      <c r="Q347" s="168"/>
      <c r="S347" s="6"/>
      <c r="T347" s="6"/>
      <c r="U347" s="6"/>
      <c r="V347" s="6"/>
    </row>
    <row r="348" spans="2:22" s="18" customFormat="1" ht="15.75" customHeight="1" x14ac:dyDescent="0.2">
      <c r="B348" s="6"/>
      <c r="C348" s="166"/>
      <c r="D348" s="10"/>
      <c r="E348" s="12"/>
      <c r="F348" s="6"/>
      <c r="G348" s="6"/>
      <c r="H348" s="6"/>
      <c r="I348" s="6"/>
      <c r="J348" s="178"/>
      <c r="K348" s="249"/>
      <c r="L348" s="167"/>
      <c r="M348" s="6"/>
      <c r="N348" s="6"/>
      <c r="O348" s="6"/>
      <c r="P348" s="6"/>
      <c r="Q348" s="168"/>
      <c r="S348" s="6"/>
      <c r="T348" s="6"/>
      <c r="U348" s="6"/>
      <c r="V348" s="6"/>
    </row>
    <row r="349" spans="2:22" s="18" customFormat="1" ht="15.75" customHeight="1" x14ac:dyDescent="0.2">
      <c r="B349" s="6"/>
      <c r="C349" s="166"/>
      <c r="D349" s="10"/>
      <c r="E349" s="12"/>
      <c r="F349" s="6"/>
      <c r="G349" s="6"/>
      <c r="H349" s="6"/>
      <c r="I349" s="6"/>
      <c r="J349" s="178"/>
      <c r="K349" s="249"/>
      <c r="L349" s="167"/>
      <c r="M349" s="6"/>
      <c r="N349" s="6"/>
      <c r="O349" s="6"/>
      <c r="P349" s="6"/>
      <c r="Q349" s="168"/>
      <c r="S349" s="6"/>
      <c r="T349" s="6"/>
      <c r="U349" s="6"/>
      <c r="V349" s="6"/>
    </row>
    <row r="350" spans="2:22" s="18" customFormat="1" ht="15.75" customHeight="1" x14ac:dyDescent="0.2">
      <c r="B350" s="6"/>
      <c r="C350" s="166"/>
      <c r="D350" s="10"/>
      <c r="E350" s="12"/>
      <c r="F350" s="6"/>
      <c r="G350" s="6"/>
      <c r="H350" s="6"/>
      <c r="I350" s="6"/>
      <c r="J350" s="178"/>
      <c r="K350" s="249"/>
      <c r="L350" s="167"/>
      <c r="M350" s="6"/>
      <c r="N350" s="6"/>
      <c r="O350" s="6"/>
      <c r="P350" s="6"/>
      <c r="Q350" s="168"/>
      <c r="S350" s="6"/>
      <c r="T350" s="6"/>
      <c r="U350" s="6"/>
      <c r="V350" s="6"/>
    </row>
    <row r="351" spans="2:22" s="18" customFormat="1" ht="15.75" customHeight="1" x14ac:dyDescent="0.2">
      <c r="B351" s="6"/>
      <c r="C351" s="166"/>
      <c r="D351" s="10"/>
      <c r="E351" s="12"/>
      <c r="F351" s="6"/>
      <c r="G351" s="6"/>
      <c r="H351" s="6"/>
      <c r="I351" s="6"/>
      <c r="J351" s="178"/>
      <c r="K351" s="249"/>
      <c r="L351" s="167"/>
      <c r="M351" s="6"/>
      <c r="N351" s="6"/>
      <c r="O351" s="6"/>
      <c r="P351" s="6"/>
      <c r="Q351" s="168"/>
      <c r="S351" s="6"/>
      <c r="T351" s="6"/>
      <c r="U351" s="6"/>
      <c r="V351" s="6"/>
    </row>
    <row r="352" spans="2:22" s="18" customFormat="1" ht="15.75" customHeight="1" x14ac:dyDescent="0.2">
      <c r="B352" s="6"/>
      <c r="C352" s="166"/>
      <c r="D352" s="10"/>
      <c r="E352" s="12"/>
      <c r="F352" s="6"/>
      <c r="G352" s="6"/>
      <c r="H352" s="6"/>
      <c r="I352" s="6"/>
      <c r="J352" s="178"/>
      <c r="K352" s="249"/>
      <c r="L352" s="167"/>
      <c r="M352" s="6"/>
      <c r="N352" s="6"/>
      <c r="O352" s="6"/>
      <c r="P352" s="6"/>
      <c r="Q352" s="168"/>
      <c r="S352" s="6"/>
      <c r="T352" s="6"/>
      <c r="U352" s="6"/>
      <c r="V352" s="6"/>
    </row>
    <row r="353" spans="2:22" s="18" customFormat="1" ht="15.75" customHeight="1" x14ac:dyDescent="0.2">
      <c r="B353" s="6"/>
      <c r="C353" s="166"/>
      <c r="D353" s="10"/>
      <c r="E353" s="12"/>
      <c r="F353" s="6"/>
      <c r="G353" s="6"/>
      <c r="H353" s="6"/>
      <c r="I353" s="6"/>
      <c r="J353" s="178"/>
      <c r="K353" s="249"/>
      <c r="L353" s="167"/>
      <c r="M353" s="6"/>
      <c r="N353" s="6"/>
      <c r="O353" s="6"/>
      <c r="P353" s="6"/>
      <c r="Q353" s="168"/>
      <c r="S353" s="6"/>
      <c r="T353" s="6"/>
      <c r="U353" s="6"/>
      <c r="V353" s="6"/>
    </row>
    <row r="354" spans="2:22" s="18" customFormat="1" ht="15.75" customHeight="1" x14ac:dyDescent="0.2">
      <c r="B354" s="6"/>
      <c r="C354" s="166"/>
      <c r="D354" s="10"/>
      <c r="E354" s="12"/>
      <c r="F354" s="6"/>
      <c r="G354" s="6"/>
      <c r="H354" s="6"/>
      <c r="I354" s="6"/>
      <c r="J354" s="178"/>
      <c r="K354" s="249"/>
      <c r="L354" s="167"/>
      <c r="M354" s="6"/>
      <c r="N354" s="6"/>
      <c r="O354" s="6"/>
      <c r="P354" s="6"/>
      <c r="Q354" s="168"/>
      <c r="S354" s="6"/>
      <c r="T354" s="6"/>
      <c r="U354" s="6"/>
      <c r="V354" s="6"/>
    </row>
    <row r="355" spans="2:22" s="18" customFormat="1" ht="15.75" customHeight="1" x14ac:dyDescent="0.2">
      <c r="B355" s="6"/>
      <c r="C355" s="166"/>
      <c r="D355" s="10"/>
      <c r="E355" s="12"/>
      <c r="F355" s="6"/>
      <c r="G355" s="6"/>
      <c r="H355" s="6"/>
      <c r="I355" s="6"/>
      <c r="J355" s="178"/>
      <c r="K355" s="249"/>
      <c r="L355" s="167"/>
      <c r="M355" s="6"/>
      <c r="N355" s="6"/>
      <c r="O355" s="6"/>
      <c r="P355" s="6"/>
      <c r="Q355" s="168"/>
      <c r="S355" s="6"/>
      <c r="T355" s="6"/>
      <c r="U355" s="6"/>
      <c r="V355" s="6"/>
    </row>
    <row r="356" spans="2:22" s="18" customFormat="1" ht="15.75" customHeight="1" x14ac:dyDescent="0.2">
      <c r="B356" s="6"/>
      <c r="C356" s="166"/>
      <c r="D356" s="10"/>
      <c r="E356" s="12"/>
      <c r="F356" s="6"/>
      <c r="G356" s="6"/>
      <c r="H356" s="6"/>
      <c r="I356" s="6"/>
      <c r="J356" s="178"/>
      <c r="K356" s="249"/>
      <c r="L356" s="167"/>
      <c r="M356" s="6"/>
      <c r="N356" s="6"/>
      <c r="O356" s="6"/>
      <c r="P356" s="6"/>
      <c r="Q356" s="168"/>
      <c r="S356" s="6"/>
      <c r="T356" s="6"/>
      <c r="U356" s="6"/>
      <c r="V356" s="6"/>
    </row>
    <row r="357" spans="2:22" s="18" customFormat="1" ht="15.75" customHeight="1" x14ac:dyDescent="0.2">
      <c r="B357" s="6"/>
      <c r="C357" s="166"/>
      <c r="D357" s="10"/>
      <c r="E357" s="12"/>
      <c r="F357" s="6"/>
      <c r="G357" s="6"/>
      <c r="H357" s="6"/>
      <c r="I357" s="6"/>
      <c r="J357" s="178"/>
      <c r="K357" s="249"/>
      <c r="L357" s="167"/>
      <c r="M357" s="6"/>
      <c r="N357" s="6"/>
      <c r="O357" s="6"/>
      <c r="P357" s="6"/>
      <c r="Q357" s="168"/>
      <c r="S357" s="6"/>
      <c r="T357" s="6"/>
      <c r="U357" s="6"/>
      <c r="V357" s="6"/>
    </row>
    <row r="358" spans="2:22" s="18" customFormat="1" ht="15.75" customHeight="1" x14ac:dyDescent="0.2">
      <c r="B358" s="6"/>
      <c r="C358" s="166"/>
      <c r="D358" s="10"/>
      <c r="E358" s="12"/>
      <c r="F358" s="6"/>
      <c r="G358" s="6"/>
      <c r="H358" s="6"/>
      <c r="I358" s="6"/>
      <c r="J358" s="178"/>
      <c r="K358" s="249"/>
      <c r="L358" s="167"/>
      <c r="M358" s="6"/>
      <c r="N358" s="6"/>
      <c r="O358" s="6"/>
      <c r="P358" s="6"/>
      <c r="Q358" s="168"/>
      <c r="S358" s="6"/>
      <c r="T358" s="6"/>
      <c r="U358" s="6"/>
      <c r="V358" s="6"/>
    </row>
    <row r="359" spans="2:22" s="18" customFormat="1" ht="15.75" customHeight="1" x14ac:dyDescent="0.2">
      <c r="B359" s="6"/>
      <c r="C359" s="166"/>
      <c r="D359" s="10"/>
      <c r="E359" s="12"/>
      <c r="F359" s="6"/>
      <c r="G359" s="6"/>
      <c r="H359" s="6"/>
      <c r="I359" s="6"/>
      <c r="J359" s="178"/>
      <c r="K359" s="249"/>
      <c r="L359" s="167"/>
      <c r="M359" s="6"/>
      <c r="N359" s="6"/>
      <c r="O359" s="6"/>
      <c r="P359" s="6"/>
      <c r="Q359" s="168"/>
      <c r="S359" s="6"/>
      <c r="T359" s="6"/>
      <c r="U359" s="6"/>
      <c r="V359" s="6"/>
    </row>
    <row r="360" spans="2:22" s="18" customFormat="1" ht="15.75" customHeight="1" x14ac:dyDescent="0.2">
      <c r="B360" s="6"/>
      <c r="C360" s="166"/>
      <c r="D360" s="10"/>
      <c r="E360" s="12"/>
      <c r="F360" s="6"/>
      <c r="G360" s="6"/>
      <c r="H360" s="6"/>
      <c r="I360" s="6"/>
      <c r="J360" s="178"/>
      <c r="K360" s="249"/>
      <c r="L360" s="167"/>
      <c r="M360" s="6"/>
      <c r="N360" s="6"/>
      <c r="O360" s="6"/>
      <c r="P360" s="6"/>
      <c r="Q360" s="168"/>
      <c r="S360" s="6"/>
      <c r="T360" s="6"/>
      <c r="U360" s="6"/>
      <c r="V360" s="6"/>
    </row>
    <row r="361" spans="2:22" s="18" customFormat="1" ht="15.75" customHeight="1" x14ac:dyDescent="0.2">
      <c r="B361" s="6"/>
      <c r="C361" s="166"/>
      <c r="D361" s="10"/>
      <c r="E361" s="12"/>
      <c r="F361" s="6"/>
      <c r="G361" s="6"/>
      <c r="H361" s="6"/>
      <c r="I361" s="6"/>
      <c r="J361" s="178"/>
      <c r="K361" s="249"/>
      <c r="L361" s="167"/>
      <c r="M361" s="6"/>
      <c r="N361" s="6"/>
      <c r="O361" s="6"/>
      <c r="P361" s="6"/>
      <c r="Q361" s="168"/>
      <c r="S361" s="6"/>
      <c r="T361" s="6"/>
      <c r="U361" s="6"/>
      <c r="V361" s="6"/>
    </row>
    <row r="362" spans="2:22" s="18" customFormat="1" ht="15.75" customHeight="1" x14ac:dyDescent="0.2">
      <c r="B362" s="6"/>
      <c r="C362" s="166"/>
      <c r="D362" s="10"/>
      <c r="E362" s="12"/>
      <c r="F362" s="6"/>
      <c r="G362" s="6"/>
      <c r="H362" s="6"/>
      <c r="I362" s="6"/>
      <c r="J362" s="178"/>
      <c r="K362" s="249"/>
      <c r="L362" s="167"/>
      <c r="M362" s="6"/>
      <c r="N362" s="6"/>
      <c r="O362" s="6"/>
      <c r="P362" s="6"/>
      <c r="Q362" s="168"/>
      <c r="S362" s="6"/>
      <c r="T362" s="6"/>
      <c r="U362" s="6"/>
      <c r="V362" s="6"/>
    </row>
    <row r="363" spans="2:22" s="18" customFormat="1" ht="15.75" customHeight="1" x14ac:dyDescent="0.2">
      <c r="B363" s="6"/>
      <c r="C363" s="166"/>
      <c r="D363" s="10"/>
      <c r="E363" s="12"/>
      <c r="F363" s="6"/>
      <c r="G363" s="6"/>
      <c r="H363" s="6"/>
      <c r="I363" s="6"/>
      <c r="J363" s="178"/>
      <c r="K363" s="249"/>
      <c r="L363" s="167"/>
      <c r="M363" s="6"/>
      <c r="N363" s="6"/>
      <c r="O363" s="6"/>
      <c r="P363" s="6"/>
      <c r="Q363" s="168"/>
      <c r="S363" s="6"/>
      <c r="T363" s="6"/>
      <c r="U363" s="6"/>
      <c r="V363" s="6"/>
    </row>
    <row r="364" spans="2:22" s="18" customFormat="1" ht="15.75" customHeight="1" x14ac:dyDescent="0.2">
      <c r="B364" s="6"/>
      <c r="C364" s="166"/>
      <c r="D364" s="10"/>
      <c r="E364" s="12"/>
      <c r="F364" s="6"/>
      <c r="G364" s="6"/>
      <c r="H364" s="6"/>
      <c r="I364" s="6"/>
      <c r="J364" s="178"/>
      <c r="K364" s="249"/>
      <c r="L364" s="167"/>
      <c r="M364" s="6"/>
      <c r="N364" s="6"/>
      <c r="O364" s="6"/>
      <c r="P364" s="6"/>
      <c r="Q364" s="168"/>
      <c r="S364" s="6"/>
      <c r="T364" s="6"/>
      <c r="U364" s="6"/>
      <c r="V364" s="6"/>
    </row>
    <row r="365" spans="2:22" s="18" customFormat="1" ht="15.75" customHeight="1" x14ac:dyDescent="0.2">
      <c r="B365" s="6"/>
      <c r="C365" s="166"/>
      <c r="D365" s="10"/>
      <c r="E365" s="12"/>
      <c r="F365" s="6"/>
      <c r="G365" s="6"/>
      <c r="H365" s="6"/>
      <c r="I365" s="6"/>
      <c r="J365" s="178"/>
      <c r="K365" s="249"/>
      <c r="L365" s="167"/>
      <c r="M365" s="6"/>
      <c r="N365" s="6"/>
      <c r="O365" s="6"/>
      <c r="P365" s="6"/>
      <c r="Q365" s="168"/>
      <c r="S365" s="6"/>
      <c r="T365" s="6"/>
      <c r="U365" s="6"/>
      <c r="V365" s="6"/>
    </row>
    <row r="366" spans="2:22" s="18" customFormat="1" ht="15.75" customHeight="1" x14ac:dyDescent="0.2">
      <c r="B366" s="6"/>
      <c r="C366" s="166"/>
      <c r="D366" s="10"/>
      <c r="E366" s="12"/>
      <c r="F366" s="6"/>
      <c r="G366" s="6"/>
      <c r="H366" s="6"/>
      <c r="I366" s="6"/>
      <c r="J366" s="178"/>
      <c r="K366" s="249"/>
      <c r="L366" s="167"/>
      <c r="M366" s="6"/>
      <c r="N366" s="6"/>
      <c r="O366" s="6"/>
      <c r="P366" s="6"/>
      <c r="Q366" s="168"/>
      <c r="S366" s="6"/>
      <c r="T366" s="6"/>
      <c r="U366" s="6"/>
      <c r="V366" s="6"/>
    </row>
    <row r="367" spans="2:22" s="18" customFormat="1" ht="15.75" customHeight="1" x14ac:dyDescent="0.2">
      <c r="B367" s="6"/>
      <c r="C367" s="166"/>
      <c r="D367" s="10"/>
      <c r="E367" s="12"/>
      <c r="F367" s="6"/>
      <c r="G367" s="6"/>
      <c r="H367" s="6"/>
      <c r="I367" s="6"/>
      <c r="J367" s="178"/>
      <c r="K367" s="249"/>
      <c r="L367" s="167"/>
      <c r="M367" s="6"/>
      <c r="N367" s="6"/>
      <c r="O367" s="6"/>
      <c r="P367" s="6"/>
      <c r="Q367" s="168"/>
      <c r="S367" s="6"/>
      <c r="T367" s="6"/>
      <c r="U367" s="6"/>
      <c r="V367" s="6"/>
    </row>
    <row r="368" spans="2:22" s="18" customFormat="1" ht="15.75" customHeight="1" x14ac:dyDescent="0.2">
      <c r="B368" s="6"/>
      <c r="C368" s="166"/>
      <c r="D368" s="10"/>
      <c r="E368" s="12"/>
      <c r="F368" s="6"/>
      <c r="G368" s="6"/>
      <c r="H368" s="6"/>
      <c r="I368" s="6"/>
      <c r="J368" s="178"/>
      <c r="K368" s="249"/>
      <c r="L368" s="167"/>
      <c r="M368" s="6"/>
      <c r="N368" s="6"/>
      <c r="O368" s="6"/>
      <c r="P368" s="6"/>
      <c r="Q368" s="168"/>
      <c r="S368" s="6"/>
      <c r="T368" s="6"/>
      <c r="U368" s="6"/>
      <c r="V368" s="6"/>
    </row>
    <row r="369" spans="2:22" s="18" customFormat="1" ht="15.75" customHeight="1" x14ac:dyDescent="0.2">
      <c r="B369" s="6"/>
      <c r="C369" s="166"/>
      <c r="D369" s="10"/>
      <c r="E369" s="12"/>
      <c r="F369" s="6"/>
      <c r="G369" s="6"/>
      <c r="H369" s="6"/>
      <c r="I369" s="6"/>
      <c r="J369" s="178"/>
      <c r="K369" s="249"/>
      <c r="L369" s="167"/>
      <c r="M369" s="6"/>
      <c r="N369" s="6"/>
      <c r="O369" s="6"/>
      <c r="P369" s="6"/>
      <c r="Q369" s="168"/>
      <c r="S369" s="6"/>
      <c r="T369" s="6"/>
      <c r="U369" s="6"/>
      <c r="V369" s="6"/>
    </row>
    <row r="370" spans="2:22" s="18" customFormat="1" ht="15.75" customHeight="1" x14ac:dyDescent="0.2">
      <c r="B370" s="6"/>
      <c r="C370" s="166"/>
      <c r="D370" s="10"/>
      <c r="E370" s="12"/>
      <c r="F370" s="6"/>
      <c r="G370" s="6"/>
      <c r="H370" s="6"/>
      <c r="I370" s="6"/>
      <c r="J370" s="178"/>
      <c r="K370" s="249"/>
      <c r="L370" s="167"/>
      <c r="M370" s="6"/>
      <c r="N370" s="6"/>
      <c r="O370" s="6"/>
      <c r="P370" s="6"/>
      <c r="Q370" s="168"/>
      <c r="S370" s="6"/>
      <c r="T370" s="6"/>
      <c r="U370" s="6"/>
      <c r="V370" s="6"/>
    </row>
    <row r="371" spans="2:22" s="18" customFormat="1" ht="15.75" customHeight="1" x14ac:dyDescent="0.2">
      <c r="B371" s="6"/>
      <c r="C371" s="166"/>
      <c r="D371" s="10"/>
      <c r="E371" s="12"/>
      <c r="F371" s="6"/>
      <c r="G371" s="6"/>
      <c r="H371" s="6"/>
      <c r="I371" s="6"/>
      <c r="J371" s="178"/>
      <c r="K371" s="249"/>
      <c r="L371" s="167"/>
      <c r="M371" s="6"/>
      <c r="N371" s="6"/>
      <c r="O371" s="6"/>
      <c r="P371" s="6"/>
      <c r="Q371" s="168"/>
      <c r="S371" s="6"/>
      <c r="T371" s="6"/>
      <c r="U371" s="6"/>
      <c r="V371" s="6"/>
    </row>
    <row r="372" spans="2:22" s="18" customFormat="1" ht="15.75" customHeight="1" x14ac:dyDescent="0.2">
      <c r="B372" s="6"/>
      <c r="C372" s="166"/>
      <c r="D372" s="10"/>
      <c r="E372" s="12"/>
      <c r="F372" s="6"/>
      <c r="G372" s="6"/>
      <c r="H372" s="6"/>
      <c r="I372" s="6"/>
      <c r="J372" s="178"/>
      <c r="K372" s="249"/>
      <c r="L372" s="167"/>
      <c r="M372" s="6"/>
      <c r="N372" s="6"/>
      <c r="O372" s="6"/>
      <c r="P372" s="6"/>
      <c r="Q372" s="168"/>
      <c r="S372" s="6"/>
      <c r="T372" s="6"/>
      <c r="U372" s="6"/>
      <c r="V372" s="6"/>
    </row>
    <row r="373" spans="2:22" s="18" customFormat="1" ht="15.75" customHeight="1" x14ac:dyDescent="0.2">
      <c r="B373" s="6"/>
      <c r="C373" s="166"/>
      <c r="D373" s="10"/>
      <c r="E373" s="12"/>
      <c r="F373" s="6"/>
      <c r="G373" s="6"/>
      <c r="H373" s="6"/>
      <c r="I373" s="6"/>
      <c r="J373" s="178"/>
      <c r="K373" s="249"/>
      <c r="L373" s="167"/>
      <c r="M373" s="6"/>
      <c r="N373" s="6"/>
      <c r="O373" s="6"/>
      <c r="P373" s="6"/>
      <c r="Q373" s="168"/>
      <c r="S373" s="6"/>
      <c r="T373" s="6"/>
      <c r="U373" s="6"/>
      <c r="V373" s="6"/>
    </row>
    <row r="374" spans="2:22" s="18" customFormat="1" ht="15.75" customHeight="1" x14ac:dyDescent="0.2">
      <c r="B374" s="6"/>
      <c r="C374" s="166"/>
      <c r="D374" s="10"/>
      <c r="E374" s="12"/>
      <c r="F374" s="6"/>
      <c r="G374" s="6"/>
      <c r="H374" s="6"/>
      <c r="I374" s="6"/>
      <c r="J374" s="178"/>
      <c r="K374" s="249"/>
      <c r="L374" s="167"/>
      <c r="M374" s="6"/>
      <c r="N374" s="6"/>
      <c r="O374" s="6"/>
      <c r="P374" s="6"/>
      <c r="Q374" s="168"/>
      <c r="S374" s="6"/>
      <c r="T374" s="6"/>
      <c r="U374" s="6"/>
      <c r="V374" s="6"/>
    </row>
    <row r="375" spans="2:22" s="18" customFormat="1" ht="15.75" customHeight="1" x14ac:dyDescent="0.2">
      <c r="B375" s="6"/>
      <c r="C375" s="166"/>
      <c r="D375" s="10"/>
      <c r="E375" s="12"/>
      <c r="F375" s="6"/>
      <c r="G375" s="6"/>
      <c r="H375" s="6"/>
      <c r="I375" s="6"/>
      <c r="J375" s="178"/>
      <c r="K375" s="249"/>
      <c r="L375" s="167"/>
      <c r="M375" s="6"/>
      <c r="N375" s="6"/>
      <c r="O375" s="6"/>
      <c r="P375" s="6"/>
      <c r="Q375" s="168"/>
      <c r="S375" s="6"/>
      <c r="T375" s="6"/>
      <c r="U375" s="6"/>
      <c r="V375" s="6"/>
    </row>
    <row r="376" spans="2:22" s="18" customFormat="1" ht="15.75" customHeight="1" x14ac:dyDescent="0.2">
      <c r="B376" s="6"/>
      <c r="C376" s="166"/>
      <c r="D376" s="10"/>
      <c r="E376" s="12"/>
      <c r="F376" s="6"/>
      <c r="G376" s="6"/>
      <c r="H376" s="6"/>
      <c r="I376" s="6"/>
      <c r="J376" s="178"/>
      <c r="K376" s="249"/>
      <c r="L376" s="167"/>
      <c r="M376" s="6"/>
      <c r="N376" s="6"/>
      <c r="O376" s="6"/>
      <c r="P376" s="6"/>
      <c r="Q376" s="168"/>
      <c r="S376" s="6"/>
      <c r="T376" s="6"/>
      <c r="U376" s="6"/>
      <c r="V376" s="6"/>
    </row>
    <row r="377" spans="2:22" s="18" customFormat="1" ht="15.75" customHeight="1" x14ac:dyDescent="0.2">
      <c r="B377" s="6"/>
      <c r="C377" s="166"/>
      <c r="D377" s="10"/>
      <c r="E377" s="12"/>
      <c r="F377" s="6"/>
      <c r="G377" s="6"/>
      <c r="H377" s="6"/>
      <c r="I377" s="6"/>
      <c r="J377" s="178"/>
      <c r="K377" s="249"/>
      <c r="L377" s="167"/>
      <c r="M377" s="6"/>
      <c r="N377" s="6"/>
      <c r="O377" s="6"/>
      <c r="P377" s="6"/>
      <c r="Q377" s="168"/>
      <c r="S377" s="6"/>
      <c r="T377" s="6"/>
      <c r="U377" s="6"/>
      <c r="V377" s="6"/>
    </row>
    <row r="378" spans="2:22" s="18" customFormat="1" ht="15.75" customHeight="1" x14ac:dyDescent="0.2">
      <c r="B378" s="6"/>
      <c r="C378" s="166"/>
      <c r="D378" s="10"/>
      <c r="E378" s="12"/>
      <c r="F378" s="6"/>
      <c r="G378" s="6"/>
      <c r="H378" s="6"/>
      <c r="I378" s="6"/>
      <c r="J378" s="178"/>
      <c r="K378" s="249"/>
      <c r="L378" s="167"/>
      <c r="M378" s="6"/>
      <c r="N378" s="6"/>
      <c r="O378" s="6"/>
      <c r="P378" s="6"/>
      <c r="Q378" s="168"/>
      <c r="S378" s="6"/>
      <c r="T378" s="6"/>
      <c r="U378" s="6"/>
      <c r="V378" s="6"/>
    </row>
    <row r="379" spans="2:22" s="18" customFormat="1" ht="15.75" customHeight="1" x14ac:dyDescent="0.2">
      <c r="B379" s="6"/>
      <c r="C379" s="166"/>
      <c r="D379" s="10"/>
      <c r="E379" s="12"/>
      <c r="F379" s="6"/>
      <c r="G379" s="6"/>
      <c r="H379" s="6"/>
      <c r="I379" s="6"/>
      <c r="J379" s="178"/>
      <c r="K379" s="249"/>
      <c r="L379" s="167"/>
      <c r="M379" s="6"/>
      <c r="N379" s="6"/>
      <c r="O379" s="6"/>
      <c r="P379" s="6"/>
      <c r="Q379" s="168"/>
      <c r="S379" s="6"/>
      <c r="T379" s="6"/>
      <c r="U379" s="6"/>
      <c r="V379" s="6"/>
    </row>
    <row r="380" spans="2:22" s="18" customFormat="1" ht="15.75" customHeight="1" x14ac:dyDescent="0.2">
      <c r="B380" s="6"/>
      <c r="C380" s="166"/>
      <c r="D380" s="10"/>
      <c r="E380" s="12"/>
      <c r="F380" s="6"/>
      <c r="G380" s="6"/>
      <c r="H380" s="6"/>
      <c r="I380" s="6"/>
      <c r="J380" s="178"/>
      <c r="K380" s="249"/>
      <c r="L380" s="167"/>
      <c r="M380" s="6"/>
      <c r="N380" s="6"/>
      <c r="O380" s="6"/>
      <c r="P380" s="6"/>
      <c r="Q380" s="168"/>
      <c r="S380" s="6"/>
      <c r="T380" s="6"/>
      <c r="U380" s="6"/>
      <c r="V380" s="6"/>
    </row>
    <row r="381" spans="2:22" s="18" customFormat="1" ht="15.75" customHeight="1" x14ac:dyDescent="0.2">
      <c r="B381" s="6"/>
      <c r="C381" s="166"/>
      <c r="D381" s="10"/>
      <c r="E381" s="12"/>
      <c r="F381" s="6"/>
      <c r="G381" s="6"/>
      <c r="H381" s="6"/>
      <c r="I381" s="6"/>
      <c r="J381" s="178"/>
      <c r="K381" s="249"/>
      <c r="L381" s="167"/>
      <c r="M381" s="6"/>
      <c r="N381" s="6"/>
      <c r="O381" s="6"/>
      <c r="P381" s="6"/>
      <c r="Q381" s="168"/>
      <c r="S381" s="6"/>
      <c r="T381" s="6"/>
      <c r="U381" s="6"/>
      <c r="V381" s="6"/>
    </row>
    <row r="382" spans="2:22" s="18" customFormat="1" ht="15.75" customHeight="1" x14ac:dyDescent="0.2">
      <c r="B382" s="6"/>
      <c r="C382" s="166"/>
      <c r="D382" s="10"/>
      <c r="E382" s="12"/>
      <c r="F382" s="6"/>
      <c r="G382" s="6"/>
      <c r="H382" s="6"/>
      <c r="I382" s="6"/>
      <c r="J382" s="178"/>
      <c r="K382" s="249"/>
      <c r="L382" s="167"/>
      <c r="M382" s="6"/>
      <c r="N382" s="6"/>
      <c r="O382" s="6"/>
      <c r="P382" s="6"/>
      <c r="Q382" s="168"/>
      <c r="S382" s="6"/>
      <c r="T382" s="6"/>
      <c r="U382" s="6"/>
      <c r="V382" s="6"/>
    </row>
    <row r="383" spans="2:22" s="18" customFormat="1" ht="15.75" customHeight="1" x14ac:dyDescent="0.2">
      <c r="B383" s="6"/>
      <c r="C383" s="166"/>
      <c r="D383" s="10"/>
      <c r="E383" s="12"/>
      <c r="F383" s="6"/>
      <c r="G383" s="6"/>
      <c r="H383" s="6"/>
      <c r="I383" s="6"/>
      <c r="J383" s="178"/>
      <c r="K383" s="249"/>
      <c r="L383" s="167"/>
      <c r="M383" s="6"/>
      <c r="N383" s="6"/>
      <c r="O383" s="6"/>
      <c r="P383" s="6"/>
      <c r="Q383" s="168"/>
      <c r="S383" s="6"/>
      <c r="T383" s="6"/>
      <c r="U383" s="6"/>
      <c r="V383" s="6"/>
    </row>
    <row r="384" spans="2:22" s="18" customFormat="1" ht="15.75" customHeight="1" x14ac:dyDescent="0.2">
      <c r="B384" s="6"/>
      <c r="C384" s="166"/>
      <c r="D384" s="10"/>
      <c r="E384" s="12"/>
      <c r="F384" s="6"/>
      <c r="G384" s="6"/>
      <c r="H384" s="6"/>
      <c r="I384" s="6"/>
      <c r="J384" s="178"/>
      <c r="K384" s="249"/>
      <c r="L384" s="167"/>
      <c r="M384" s="6"/>
      <c r="N384" s="6"/>
      <c r="O384" s="6"/>
      <c r="P384" s="6"/>
      <c r="Q384" s="168"/>
      <c r="S384" s="6"/>
      <c r="T384" s="6"/>
      <c r="U384" s="6"/>
      <c r="V384" s="6"/>
    </row>
    <row r="385" spans="2:22" s="18" customFormat="1" ht="15.75" customHeight="1" x14ac:dyDescent="0.2">
      <c r="B385" s="6"/>
      <c r="C385" s="166"/>
      <c r="D385" s="10"/>
      <c r="E385" s="12"/>
      <c r="F385" s="6"/>
      <c r="G385" s="6"/>
      <c r="H385" s="6"/>
      <c r="I385" s="6"/>
      <c r="J385" s="178"/>
      <c r="K385" s="249"/>
      <c r="L385" s="167"/>
      <c r="M385" s="6"/>
      <c r="N385" s="6"/>
      <c r="O385" s="6"/>
      <c r="P385" s="6"/>
      <c r="Q385" s="168"/>
      <c r="S385" s="6"/>
      <c r="T385" s="6"/>
      <c r="U385" s="6"/>
      <c r="V385" s="6"/>
    </row>
    <row r="386" spans="2:22" s="18" customFormat="1" ht="15.75" customHeight="1" x14ac:dyDescent="0.2">
      <c r="B386" s="6"/>
      <c r="C386" s="166"/>
      <c r="D386" s="10"/>
      <c r="E386" s="12"/>
      <c r="F386" s="6"/>
      <c r="G386" s="6"/>
      <c r="H386" s="6"/>
      <c r="I386" s="6"/>
      <c r="J386" s="178"/>
      <c r="K386" s="249"/>
      <c r="L386" s="167"/>
      <c r="M386" s="6"/>
      <c r="N386" s="6"/>
      <c r="O386" s="6"/>
      <c r="P386" s="6"/>
      <c r="Q386" s="168"/>
      <c r="S386" s="6"/>
      <c r="T386" s="6"/>
      <c r="U386" s="6"/>
      <c r="V386" s="6"/>
    </row>
    <row r="387" spans="2:22" s="18" customFormat="1" ht="15.75" customHeight="1" x14ac:dyDescent="0.2">
      <c r="B387" s="6"/>
      <c r="C387" s="166"/>
      <c r="D387" s="10"/>
      <c r="E387" s="12"/>
      <c r="F387" s="6"/>
      <c r="G387" s="6"/>
      <c r="H387" s="6"/>
      <c r="I387" s="6"/>
      <c r="J387" s="178"/>
      <c r="K387" s="249"/>
      <c r="L387" s="167"/>
      <c r="M387" s="6"/>
      <c r="N387" s="6"/>
      <c r="O387" s="6"/>
      <c r="P387" s="6"/>
      <c r="Q387" s="168"/>
      <c r="S387" s="6"/>
      <c r="T387" s="6"/>
      <c r="U387" s="6"/>
      <c r="V387" s="6"/>
    </row>
    <row r="388" spans="2:22" s="18" customFormat="1" ht="15.75" customHeight="1" x14ac:dyDescent="0.2">
      <c r="B388" s="6"/>
      <c r="C388" s="166"/>
      <c r="D388" s="10"/>
      <c r="E388" s="12"/>
      <c r="F388" s="6"/>
      <c r="G388" s="6"/>
      <c r="H388" s="6"/>
      <c r="I388" s="6"/>
      <c r="J388" s="178"/>
      <c r="K388" s="249"/>
      <c r="L388" s="167"/>
      <c r="M388" s="6"/>
      <c r="N388" s="6"/>
      <c r="O388" s="6"/>
      <c r="P388" s="6"/>
      <c r="Q388" s="168"/>
      <c r="S388" s="6"/>
      <c r="T388" s="6"/>
      <c r="U388" s="6"/>
      <c r="V388" s="6"/>
    </row>
    <row r="389" spans="2:22" s="18" customFormat="1" ht="15.75" customHeight="1" x14ac:dyDescent="0.2">
      <c r="B389" s="6"/>
      <c r="C389" s="166"/>
      <c r="D389" s="10"/>
      <c r="E389" s="12"/>
      <c r="F389" s="6"/>
      <c r="G389" s="6"/>
      <c r="H389" s="6"/>
      <c r="I389" s="6"/>
      <c r="J389" s="178"/>
      <c r="K389" s="249"/>
      <c r="L389" s="167"/>
      <c r="M389" s="6"/>
      <c r="N389" s="6"/>
      <c r="O389" s="6"/>
      <c r="P389" s="6"/>
      <c r="Q389" s="168"/>
      <c r="S389" s="6"/>
      <c r="T389" s="6"/>
      <c r="U389" s="6"/>
      <c r="V389" s="6"/>
    </row>
    <row r="390" spans="2:22" s="18" customFormat="1" ht="15.75" customHeight="1" x14ac:dyDescent="0.2">
      <c r="B390" s="6"/>
      <c r="C390" s="166"/>
      <c r="D390" s="10"/>
      <c r="E390" s="12"/>
      <c r="F390" s="6"/>
      <c r="G390" s="6"/>
      <c r="H390" s="6"/>
      <c r="I390" s="6"/>
      <c r="J390" s="178"/>
      <c r="K390" s="249"/>
      <c r="L390" s="167"/>
      <c r="M390" s="6"/>
      <c r="N390" s="6"/>
      <c r="O390" s="6"/>
      <c r="P390" s="6"/>
      <c r="Q390" s="168"/>
      <c r="S390" s="6"/>
      <c r="T390" s="6"/>
      <c r="U390" s="6"/>
      <c r="V390" s="6"/>
    </row>
    <row r="391" spans="2:22" s="18" customFormat="1" ht="15.75" customHeight="1" x14ac:dyDescent="0.2">
      <c r="B391" s="6"/>
      <c r="C391" s="166"/>
      <c r="D391" s="10"/>
      <c r="E391" s="12"/>
      <c r="F391" s="6"/>
      <c r="G391" s="6"/>
      <c r="H391" s="6"/>
      <c r="I391" s="6"/>
      <c r="J391" s="178"/>
      <c r="K391" s="249"/>
      <c r="L391" s="167"/>
      <c r="M391" s="6"/>
      <c r="N391" s="6"/>
      <c r="O391" s="6"/>
      <c r="P391" s="6"/>
      <c r="Q391" s="168"/>
      <c r="S391" s="6"/>
      <c r="T391" s="6"/>
      <c r="U391" s="6"/>
      <c r="V391" s="6"/>
    </row>
    <row r="392" spans="2:22" s="18" customFormat="1" ht="15.75" customHeight="1" x14ac:dyDescent="0.2">
      <c r="B392" s="6"/>
      <c r="C392" s="166"/>
      <c r="D392" s="10"/>
      <c r="E392" s="12"/>
      <c r="F392" s="6"/>
      <c r="G392" s="6"/>
      <c r="H392" s="6"/>
      <c r="I392" s="6"/>
      <c r="J392" s="178"/>
      <c r="K392" s="249"/>
      <c r="L392" s="167"/>
      <c r="M392" s="6"/>
      <c r="N392" s="6"/>
      <c r="O392" s="6"/>
      <c r="P392" s="6"/>
      <c r="Q392" s="168"/>
      <c r="S392" s="6"/>
      <c r="T392" s="6"/>
      <c r="U392" s="6"/>
      <c r="V392" s="6"/>
    </row>
    <row r="393" spans="2:22" s="18" customFormat="1" ht="15.75" customHeight="1" x14ac:dyDescent="0.2">
      <c r="B393" s="6"/>
      <c r="C393" s="166"/>
      <c r="D393" s="10"/>
      <c r="E393" s="12"/>
      <c r="F393" s="6"/>
      <c r="G393" s="6"/>
      <c r="H393" s="6"/>
      <c r="I393" s="6"/>
      <c r="J393" s="178"/>
      <c r="K393" s="249"/>
      <c r="L393" s="167"/>
      <c r="M393" s="6"/>
      <c r="N393" s="6"/>
      <c r="O393" s="6"/>
      <c r="P393" s="6"/>
      <c r="Q393" s="168"/>
      <c r="S393" s="6"/>
      <c r="T393" s="6"/>
      <c r="U393" s="6"/>
      <c r="V393" s="6"/>
    </row>
    <row r="394" spans="2:22" s="18" customFormat="1" ht="15.75" customHeight="1" x14ac:dyDescent="0.2">
      <c r="B394" s="6"/>
      <c r="C394" s="166"/>
      <c r="D394" s="10"/>
      <c r="E394" s="12"/>
      <c r="F394" s="6"/>
      <c r="G394" s="6"/>
      <c r="H394" s="6"/>
      <c r="I394" s="6"/>
      <c r="J394" s="178"/>
      <c r="K394" s="249"/>
      <c r="L394" s="167"/>
      <c r="M394" s="6"/>
      <c r="N394" s="6"/>
      <c r="O394" s="6"/>
      <c r="P394" s="6"/>
      <c r="Q394" s="168"/>
      <c r="S394" s="6"/>
      <c r="T394" s="6"/>
      <c r="U394" s="6"/>
      <c r="V394" s="6"/>
    </row>
    <row r="395" spans="2:22" s="18" customFormat="1" ht="15.75" customHeight="1" x14ac:dyDescent="0.2">
      <c r="B395" s="6"/>
      <c r="C395" s="166"/>
      <c r="D395" s="10"/>
      <c r="E395" s="12"/>
      <c r="F395" s="6"/>
      <c r="G395" s="6"/>
      <c r="H395" s="6"/>
      <c r="I395" s="6"/>
      <c r="J395" s="178"/>
      <c r="K395" s="249"/>
      <c r="L395" s="167"/>
      <c r="M395" s="6"/>
      <c r="N395" s="6"/>
      <c r="O395" s="6"/>
      <c r="P395" s="6"/>
      <c r="Q395" s="168"/>
      <c r="S395" s="6"/>
      <c r="T395" s="6"/>
      <c r="U395" s="6"/>
      <c r="V395" s="6"/>
    </row>
    <row r="396" spans="2:22" s="18" customFormat="1" ht="15.75" customHeight="1" x14ac:dyDescent="0.2">
      <c r="B396" s="6"/>
      <c r="C396" s="166"/>
      <c r="D396" s="10"/>
      <c r="E396" s="12"/>
      <c r="F396" s="6"/>
      <c r="G396" s="6"/>
      <c r="H396" s="6"/>
      <c r="I396" s="6"/>
      <c r="J396" s="178"/>
      <c r="K396" s="249"/>
      <c r="L396" s="167"/>
      <c r="M396" s="6"/>
      <c r="N396" s="6"/>
      <c r="O396" s="6"/>
      <c r="P396" s="6"/>
      <c r="Q396" s="168"/>
      <c r="S396" s="6"/>
      <c r="T396" s="6"/>
      <c r="U396" s="6"/>
      <c r="V396" s="6"/>
    </row>
    <row r="397" spans="2:22" s="18" customFormat="1" ht="15.75" customHeight="1" x14ac:dyDescent="0.2">
      <c r="B397" s="6"/>
      <c r="C397" s="166"/>
      <c r="D397" s="10"/>
      <c r="E397" s="12"/>
      <c r="F397" s="6"/>
      <c r="G397" s="6"/>
      <c r="H397" s="6"/>
      <c r="I397" s="6"/>
      <c r="J397" s="178"/>
      <c r="K397" s="249"/>
      <c r="L397" s="167"/>
      <c r="M397" s="6"/>
      <c r="N397" s="6"/>
      <c r="O397" s="6"/>
      <c r="P397" s="6"/>
      <c r="Q397" s="168"/>
      <c r="S397" s="6"/>
      <c r="T397" s="6"/>
      <c r="U397" s="6"/>
      <c r="V397" s="6"/>
    </row>
    <row r="398" spans="2:22" s="18" customFormat="1" ht="15.75" customHeight="1" x14ac:dyDescent="0.2">
      <c r="B398" s="6"/>
      <c r="C398" s="166"/>
      <c r="D398" s="10"/>
      <c r="E398" s="12"/>
      <c r="F398" s="6"/>
      <c r="G398" s="6"/>
      <c r="H398" s="6"/>
      <c r="I398" s="6"/>
      <c r="J398" s="178"/>
      <c r="K398" s="249"/>
      <c r="L398" s="167"/>
      <c r="M398" s="6"/>
      <c r="N398" s="6"/>
      <c r="O398" s="6"/>
      <c r="P398" s="6"/>
      <c r="Q398" s="168"/>
      <c r="S398" s="6"/>
      <c r="T398" s="6"/>
      <c r="U398" s="6"/>
      <c r="V398" s="6"/>
    </row>
    <row r="399" spans="2:22" s="18" customFormat="1" ht="15.75" customHeight="1" x14ac:dyDescent="0.2">
      <c r="B399" s="6"/>
      <c r="C399" s="166"/>
      <c r="D399" s="10"/>
      <c r="E399" s="12"/>
      <c r="F399" s="6"/>
      <c r="G399" s="6"/>
      <c r="H399" s="6"/>
      <c r="I399" s="6"/>
      <c r="J399" s="178"/>
      <c r="K399" s="249"/>
      <c r="L399" s="167"/>
      <c r="M399" s="6"/>
      <c r="N399" s="6"/>
      <c r="O399" s="6"/>
      <c r="P399" s="6"/>
      <c r="Q399" s="168"/>
      <c r="S399" s="6"/>
      <c r="T399" s="6"/>
      <c r="U399" s="6"/>
      <c r="V399" s="6"/>
    </row>
    <row r="400" spans="2:22" s="18" customFormat="1" ht="15.75" customHeight="1" x14ac:dyDescent="0.2">
      <c r="B400" s="6"/>
      <c r="C400" s="166"/>
      <c r="D400" s="10"/>
      <c r="E400" s="12"/>
      <c r="F400" s="6"/>
      <c r="G400" s="6"/>
      <c r="H400" s="6"/>
      <c r="I400" s="6"/>
      <c r="J400" s="178"/>
      <c r="K400" s="249"/>
      <c r="L400" s="167"/>
      <c r="M400" s="6"/>
      <c r="N400" s="6"/>
      <c r="O400" s="6"/>
      <c r="P400" s="6"/>
      <c r="Q400" s="168"/>
      <c r="S400" s="6"/>
      <c r="T400" s="6"/>
      <c r="U400" s="6"/>
      <c r="V400" s="6"/>
    </row>
    <row r="401" spans="2:22" s="18" customFormat="1" ht="15.75" customHeight="1" x14ac:dyDescent="0.2">
      <c r="B401" s="6"/>
      <c r="C401" s="166"/>
      <c r="D401" s="10"/>
      <c r="E401" s="12"/>
      <c r="F401" s="6"/>
      <c r="G401" s="6"/>
      <c r="H401" s="6"/>
      <c r="I401" s="6"/>
      <c r="J401" s="178"/>
      <c r="K401" s="249"/>
      <c r="L401" s="167"/>
      <c r="M401" s="6"/>
      <c r="N401" s="6"/>
      <c r="O401" s="6"/>
      <c r="P401" s="6"/>
      <c r="Q401" s="168"/>
      <c r="S401" s="6"/>
      <c r="T401" s="6"/>
      <c r="U401" s="6"/>
      <c r="V401" s="6"/>
    </row>
    <row r="402" spans="2:22" s="18" customFormat="1" ht="15.75" customHeight="1" x14ac:dyDescent="0.2">
      <c r="B402" s="6"/>
      <c r="C402" s="166"/>
      <c r="D402" s="10"/>
      <c r="E402" s="12"/>
      <c r="F402" s="6"/>
      <c r="G402" s="6"/>
      <c r="H402" s="6"/>
      <c r="I402" s="6"/>
      <c r="J402" s="178"/>
      <c r="K402" s="249"/>
      <c r="L402" s="167"/>
      <c r="M402" s="6"/>
      <c r="N402" s="6"/>
      <c r="O402" s="6"/>
      <c r="P402" s="6"/>
      <c r="Q402" s="168"/>
      <c r="S402" s="6"/>
      <c r="T402" s="6"/>
      <c r="U402" s="6"/>
      <c r="V402" s="6"/>
    </row>
    <row r="403" spans="2:22" s="18" customFormat="1" ht="15.75" customHeight="1" x14ac:dyDescent="0.2">
      <c r="B403" s="6"/>
      <c r="C403" s="166"/>
      <c r="D403" s="10"/>
      <c r="E403" s="12"/>
      <c r="F403" s="6"/>
      <c r="G403" s="6"/>
      <c r="H403" s="6"/>
      <c r="I403" s="6"/>
      <c r="J403" s="178"/>
      <c r="K403" s="249"/>
      <c r="L403" s="167"/>
      <c r="M403" s="6"/>
      <c r="N403" s="6"/>
      <c r="O403" s="6"/>
      <c r="P403" s="6"/>
      <c r="Q403" s="168"/>
      <c r="S403" s="6"/>
      <c r="T403" s="6"/>
      <c r="U403" s="6"/>
      <c r="V403" s="6"/>
    </row>
    <row r="404" spans="2:22" s="18" customFormat="1" ht="15.75" customHeight="1" x14ac:dyDescent="0.2">
      <c r="B404" s="6"/>
      <c r="C404" s="166"/>
      <c r="D404" s="10"/>
      <c r="E404" s="12"/>
      <c r="F404" s="6"/>
      <c r="G404" s="6"/>
      <c r="H404" s="6"/>
      <c r="I404" s="6"/>
      <c r="J404" s="178"/>
      <c r="K404" s="249"/>
      <c r="L404" s="167"/>
      <c r="M404" s="6"/>
      <c r="N404" s="6"/>
      <c r="O404" s="6"/>
      <c r="P404" s="6"/>
      <c r="Q404" s="168"/>
      <c r="S404" s="6"/>
      <c r="T404" s="6"/>
      <c r="U404" s="6"/>
      <c r="V404" s="6"/>
    </row>
    <row r="405" spans="2:22" s="18" customFormat="1" ht="15.75" customHeight="1" x14ac:dyDescent="0.2">
      <c r="B405" s="6"/>
      <c r="C405" s="166"/>
      <c r="D405" s="10"/>
      <c r="E405" s="12"/>
      <c r="F405" s="6"/>
      <c r="G405" s="6"/>
      <c r="H405" s="6"/>
      <c r="I405" s="6"/>
      <c r="J405" s="178"/>
      <c r="K405" s="249"/>
      <c r="L405" s="167"/>
      <c r="M405" s="6"/>
      <c r="N405" s="6"/>
      <c r="O405" s="6"/>
      <c r="P405" s="6"/>
      <c r="Q405" s="168"/>
      <c r="S405" s="6"/>
      <c r="T405" s="6"/>
      <c r="U405" s="6"/>
      <c r="V405" s="6"/>
    </row>
    <row r="406" spans="2:22" s="18" customFormat="1" ht="15.75" customHeight="1" x14ac:dyDescent="0.2">
      <c r="B406" s="6"/>
      <c r="C406" s="166"/>
      <c r="D406" s="10"/>
      <c r="E406" s="12"/>
      <c r="F406" s="6"/>
      <c r="G406" s="6"/>
      <c r="H406" s="6"/>
      <c r="I406" s="6"/>
      <c r="J406" s="178"/>
      <c r="K406" s="249"/>
      <c r="L406" s="167"/>
      <c r="M406" s="6"/>
      <c r="N406" s="6"/>
      <c r="O406" s="6"/>
      <c r="P406" s="6"/>
      <c r="Q406" s="168"/>
      <c r="S406" s="6"/>
      <c r="T406" s="6"/>
      <c r="U406" s="6"/>
      <c r="V406" s="6"/>
    </row>
    <row r="407" spans="2:22" s="18" customFormat="1" ht="15.75" customHeight="1" x14ac:dyDescent="0.2">
      <c r="B407" s="6"/>
      <c r="C407" s="166"/>
      <c r="D407" s="10"/>
      <c r="E407" s="12"/>
      <c r="F407" s="6"/>
      <c r="G407" s="6"/>
      <c r="H407" s="6"/>
      <c r="I407" s="6"/>
      <c r="J407" s="178"/>
      <c r="K407" s="249"/>
      <c r="L407" s="167"/>
      <c r="M407" s="6"/>
      <c r="N407" s="6"/>
      <c r="O407" s="6"/>
      <c r="P407" s="6"/>
      <c r="Q407" s="168"/>
      <c r="S407" s="6"/>
      <c r="T407" s="6"/>
      <c r="U407" s="6"/>
      <c r="V407" s="6"/>
    </row>
    <row r="408" spans="2:22" s="18" customFormat="1" ht="15.75" customHeight="1" x14ac:dyDescent="0.2">
      <c r="B408" s="6"/>
      <c r="C408" s="166"/>
      <c r="D408" s="10"/>
      <c r="E408" s="12"/>
      <c r="F408" s="6"/>
      <c r="G408" s="6"/>
      <c r="H408" s="6"/>
      <c r="I408" s="6"/>
      <c r="J408" s="178"/>
      <c r="K408" s="249"/>
      <c r="L408" s="167"/>
      <c r="M408" s="6"/>
      <c r="N408" s="6"/>
      <c r="O408" s="6"/>
      <c r="P408" s="6"/>
      <c r="Q408" s="168"/>
      <c r="S408" s="6"/>
      <c r="T408" s="6"/>
      <c r="U408" s="6"/>
      <c r="V408" s="6"/>
    </row>
    <row r="409" spans="2:22" s="18" customFormat="1" ht="15.75" customHeight="1" x14ac:dyDescent="0.2">
      <c r="B409" s="6"/>
      <c r="C409" s="166"/>
      <c r="D409" s="10"/>
      <c r="E409" s="12"/>
      <c r="F409" s="6"/>
      <c r="G409" s="6"/>
      <c r="H409" s="6"/>
      <c r="I409" s="6"/>
      <c r="J409" s="178"/>
      <c r="K409" s="249"/>
      <c r="L409" s="167"/>
      <c r="M409" s="6"/>
      <c r="N409" s="6"/>
      <c r="O409" s="6"/>
      <c r="P409" s="6"/>
      <c r="Q409" s="168"/>
      <c r="S409" s="6"/>
      <c r="T409" s="6"/>
      <c r="U409" s="6"/>
      <c r="V409" s="6"/>
    </row>
    <row r="410" spans="2:22" s="18" customFormat="1" ht="15.75" customHeight="1" x14ac:dyDescent="0.2">
      <c r="B410" s="6"/>
      <c r="C410" s="166"/>
      <c r="D410" s="10"/>
      <c r="E410" s="12"/>
      <c r="F410" s="6"/>
      <c r="G410" s="6"/>
      <c r="H410" s="6"/>
      <c r="I410" s="6"/>
      <c r="J410" s="178"/>
      <c r="K410" s="249"/>
      <c r="L410" s="167"/>
      <c r="M410" s="6"/>
      <c r="N410" s="6"/>
      <c r="O410" s="6"/>
      <c r="P410" s="6"/>
      <c r="Q410" s="168"/>
      <c r="S410" s="6"/>
      <c r="T410" s="6"/>
      <c r="U410" s="6"/>
      <c r="V410" s="6"/>
    </row>
    <row r="411" spans="2:22" s="18" customFormat="1" ht="15.75" customHeight="1" x14ac:dyDescent="0.2">
      <c r="B411" s="6"/>
      <c r="C411" s="166"/>
      <c r="D411" s="10"/>
      <c r="E411" s="12"/>
      <c r="F411" s="6"/>
      <c r="G411" s="6"/>
      <c r="H411" s="6"/>
      <c r="I411" s="6"/>
      <c r="J411" s="178"/>
      <c r="K411" s="249"/>
      <c r="L411" s="167"/>
      <c r="M411" s="6"/>
      <c r="N411" s="6"/>
      <c r="O411" s="6"/>
      <c r="P411" s="6"/>
      <c r="Q411" s="168"/>
      <c r="S411" s="6"/>
      <c r="T411" s="6"/>
      <c r="U411" s="6"/>
      <c r="V411" s="6"/>
    </row>
    <row r="412" spans="2:22" s="18" customFormat="1" ht="15.75" customHeight="1" x14ac:dyDescent="0.2">
      <c r="B412" s="6"/>
      <c r="C412" s="166"/>
      <c r="D412" s="10"/>
      <c r="E412" s="12"/>
      <c r="F412" s="6"/>
      <c r="G412" s="6"/>
      <c r="H412" s="6"/>
      <c r="I412" s="6"/>
      <c r="J412" s="178"/>
      <c r="K412" s="249"/>
      <c r="L412" s="167"/>
      <c r="M412" s="6"/>
      <c r="N412" s="6"/>
      <c r="O412" s="6"/>
      <c r="P412" s="6"/>
      <c r="Q412" s="168"/>
      <c r="S412" s="6"/>
      <c r="T412" s="6"/>
      <c r="U412" s="6"/>
      <c r="V412" s="6"/>
    </row>
    <row r="413" spans="2:22" s="18" customFormat="1" ht="15.75" customHeight="1" x14ac:dyDescent="0.2">
      <c r="B413" s="6"/>
      <c r="C413" s="166"/>
      <c r="D413" s="10"/>
      <c r="E413" s="12"/>
      <c r="F413" s="6"/>
      <c r="G413" s="6"/>
      <c r="H413" s="6"/>
      <c r="I413" s="6"/>
      <c r="J413" s="178"/>
      <c r="K413" s="249"/>
      <c r="L413" s="167"/>
      <c r="M413" s="6"/>
      <c r="N413" s="6"/>
      <c r="O413" s="6"/>
      <c r="P413" s="6"/>
      <c r="Q413" s="168"/>
      <c r="S413" s="6"/>
      <c r="T413" s="6"/>
      <c r="U413" s="6"/>
      <c r="V413" s="6"/>
    </row>
    <row r="414" spans="2:22" s="18" customFormat="1" ht="15.75" customHeight="1" x14ac:dyDescent="0.2">
      <c r="B414" s="6"/>
      <c r="C414" s="166"/>
      <c r="D414" s="10"/>
      <c r="E414" s="12"/>
      <c r="F414" s="6"/>
      <c r="G414" s="6"/>
      <c r="H414" s="6"/>
      <c r="I414" s="6"/>
      <c r="J414" s="178"/>
      <c r="K414" s="249"/>
      <c r="L414" s="167"/>
      <c r="M414" s="6"/>
      <c r="N414" s="6"/>
      <c r="O414" s="6"/>
      <c r="P414" s="6"/>
      <c r="Q414" s="168"/>
      <c r="S414" s="6"/>
      <c r="T414" s="6"/>
      <c r="U414" s="6"/>
      <c r="V414" s="6"/>
    </row>
    <row r="415" spans="2:22" s="18" customFormat="1" ht="15.75" customHeight="1" x14ac:dyDescent="0.2">
      <c r="B415" s="6"/>
      <c r="C415" s="166"/>
      <c r="D415" s="10"/>
      <c r="E415" s="12"/>
      <c r="F415" s="6"/>
      <c r="G415" s="6"/>
      <c r="H415" s="6"/>
      <c r="I415" s="6"/>
      <c r="J415" s="178"/>
      <c r="K415" s="249"/>
      <c r="L415" s="167"/>
      <c r="M415" s="6"/>
      <c r="N415" s="6"/>
      <c r="O415" s="6"/>
      <c r="P415" s="6"/>
      <c r="Q415" s="168"/>
      <c r="S415" s="6"/>
      <c r="T415" s="6"/>
      <c r="U415" s="6"/>
      <c r="V415" s="6"/>
    </row>
    <row r="416" spans="2:22" s="18" customFormat="1" ht="15.75" customHeight="1" x14ac:dyDescent="0.2">
      <c r="B416" s="6"/>
      <c r="C416" s="166"/>
      <c r="D416" s="10"/>
      <c r="E416" s="12"/>
      <c r="F416" s="6"/>
      <c r="G416" s="6"/>
      <c r="H416" s="6"/>
      <c r="I416" s="6"/>
      <c r="J416" s="178"/>
      <c r="K416" s="249"/>
      <c r="L416" s="167"/>
      <c r="M416" s="6"/>
      <c r="N416" s="6"/>
      <c r="O416" s="6"/>
      <c r="P416" s="6"/>
      <c r="Q416" s="168"/>
      <c r="S416" s="6"/>
      <c r="T416" s="6"/>
      <c r="U416" s="6"/>
      <c r="V416" s="6"/>
    </row>
    <row r="417" spans="2:22" s="18" customFormat="1" ht="15.75" customHeight="1" x14ac:dyDescent="0.2">
      <c r="B417" s="6"/>
      <c r="C417" s="166"/>
      <c r="D417" s="10"/>
      <c r="E417" s="12"/>
      <c r="F417" s="6"/>
      <c r="G417" s="6"/>
      <c r="H417" s="6"/>
      <c r="I417" s="6"/>
      <c r="J417" s="178"/>
      <c r="K417" s="249"/>
      <c r="L417" s="167"/>
      <c r="M417" s="6"/>
      <c r="N417" s="6"/>
      <c r="O417" s="6"/>
      <c r="P417" s="6"/>
      <c r="Q417" s="168"/>
      <c r="S417" s="6"/>
      <c r="T417" s="6"/>
      <c r="U417" s="6"/>
      <c r="V417" s="6"/>
    </row>
    <row r="418" spans="2:22" s="18" customFormat="1" ht="15.75" customHeight="1" x14ac:dyDescent="0.2">
      <c r="B418" s="6"/>
      <c r="C418" s="166"/>
      <c r="D418" s="10"/>
      <c r="E418" s="12"/>
      <c r="F418" s="6"/>
      <c r="G418" s="6"/>
      <c r="H418" s="6"/>
      <c r="I418" s="6"/>
      <c r="J418" s="178"/>
      <c r="K418" s="249"/>
      <c r="L418" s="167"/>
      <c r="M418" s="6"/>
      <c r="N418" s="6"/>
      <c r="O418" s="6"/>
      <c r="P418" s="6"/>
      <c r="Q418" s="168"/>
      <c r="S418" s="6"/>
      <c r="T418" s="6"/>
      <c r="U418" s="6"/>
      <c r="V418" s="6"/>
    </row>
    <row r="419" spans="2:22" s="18" customFormat="1" ht="15.75" customHeight="1" x14ac:dyDescent="0.2">
      <c r="B419" s="6"/>
      <c r="C419" s="166"/>
      <c r="D419" s="10"/>
      <c r="E419" s="12"/>
      <c r="F419" s="6"/>
      <c r="G419" s="6"/>
      <c r="H419" s="6"/>
      <c r="I419" s="6"/>
      <c r="J419" s="178"/>
      <c r="K419" s="249"/>
      <c r="L419" s="167"/>
      <c r="M419" s="6"/>
      <c r="N419" s="6"/>
      <c r="O419" s="6"/>
      <c r="P419" s="6"/>
      <c r="Q419" s="168"/>
      <c r="S419" s="6"/>
      <c r="T419" s="6"/>
      <c r="U419" s="6"/>
      <c r="V419" s="6"/>
    </row>
    <row r="420" spans="2:22" s="18" customFormat="1" ht="15.75" customHeight="1" x14ac:dyDescent="0.2">
      <c r="B420" s="6"/>
      <c r="C420" s="166"/>
      <c r="D420" s="10"/>
      <c r="E420" s="12"/>
      <c r="F420" s="6"/>
      <c r="G420" s="6"/>
      <c r="H420" s="6"/>
      <c r="I420" s="6"/>
      <c r="J420" s="178"/>
      <c r="K420" s="249"/>
      <c r="L420" s="167"/>
      <c r="M420" s="6"/>
      <c r="N420" s="6"/>
      <c r="O420" s="6"/>
      <c r="P420" s="6"/>
      <c r="Q420" s="168"/>
      <c r="S420" s="6"/>
      <c r="T420" s="6"/>
      <c r="U420" s="6"/>
      <c r="V420" s="6"/>
    </row>
    <row r="421" spans="2:22" s="18" customFormat="1" ht="15.75" customHeight="1" x14ac:dyDescent="0.2">
      <c r="B421" s="6"/>
      <c r="C421" s="166"/>
      <c r="D421" s="10"/>
      <c r="E421" s="12"/>
      <c r="F421" s="6"/>
      <c r="G421" s="6"/>
      <c r="H421" s="6"/>
      <c r="I421" s="6"/>
      <c r="J421" s="178"/>
      <c r="K421" s="249"/>
      <c r="L421" s="167"/>
      <c r="M421" s="6"/>
      <c r="N421" s="6"/>
      <c r="O421" s="6"/>
      <c r="P421" s="6"/>
      <c r="Q421" s="168"/>
      <c r="S421" s="6"/>
      <c r="T421" s="6"/>
      <c r="U421" s="6"/>
      <c r="V421" s="6"/>
    </row>
    <row r="422" spans="2:22" s="18" customFormat="1" ht="15.75" customHeight="1" x14ac:dyDescent="0.2">
      <c r="B422" s="6"/>
      <c r="C422" s="166"/>
      <c r="D422" s="10"/>
      <c r="E422" s="12"/>
      <c r="F422" s="6"/>
      <c r="G422" s="6"/>
      <c r="H422" s="6"/>
      <c r="I422" s="6"/>
      <c r="J422" s="178"/>
      <c r="K422" s="249"/>
      <c r="L422" s="167"/>
      <c r="M422" s="6"/>
      <c r="N422" s="6"/>
      <c r="O422" s="6"/>
      <c r="P422" s="6"/>
      <c r="Q422" s="168"/>
      <c r="S422" s="6"/>
      <c r="T422" s="6"/>
      <c r="U422" s="6"/>
      <c r="V422" s="6"/>
    </row>
    <row r="423" spans="2:22" s="18" customFormat="1" ht="15.75" customHeight="1" x14ac:dyDescent="0.2">
      <c r="B423" s="6"/>
      <c r="C423" s="166"/>
      <c r="D423" s="10"/>
      <c r="E423" s="12"/>
      <c r="F423" s="6"/>
      <c r="G423" s="6"/>
      <c r="H423" s="6"/>
      <c r="I423" s="6"/>
      <c r="J423" s="178"/>
      <c r="K423" s="249"/>
      <c r="L423" s="167"/>
      <c r="M423" s="6"/>
      <c r="N423" s="6"/>
      <c r="O423" s="6"/>
      <c r="P423" s="6"/>
      <c r="Q423" s="168"/>
      <c r="S423" s="6"/>
      <c r="T423" s="6"/>
      <c r="U423" s="6"/>
      <c r="V423" s="6"/>
    </row>
    <row r="424" spans="2:22" s="18" customFormat="1" ht="15.75" customHeight="1" x14ac:dyDescent="0.2">
      <c r="B424" s="6"/>
      <c r="C424" s="166"/>
      <c r="D424" s="10"/>
      <c r="E424" s="12"/>
      <c r="F424" s="6"/>
      <c r="G424" s="6"/>
      <c r="H424" s="6"/>
      <c r="I424" s="6"/>
      <c r="J424" s="178"/>
      <c r="K424" s="249"/>
      <c r="L424" s="167"/>
      <c r="M424" s="6"/>
      <c r="N424" s="6"/>
      <c r="O424" s="6"/>
      <c r="P424" s="6"/>
      <c r="Q424" s="168"/>
      <c r="S424" s="6"/>
      <c r="T424" s="6"/>
      <c r="U424" s="6"/>
      <c r="V424" s="6"/>
    </row>
    <row r="425" spans="2:22" s="18" customFormat="1" ht="15.75" customHeight="1" x14ac:dyDescent="0.2">
      <c r="B425" s="6"/>
      <c r="C425" s="166"/>
      <c r="D425" s="10"/>
      <c r="E425" s="12"/>
      <c r="F425" s="6"/>
      <c r="G425" s="6"/>
      <c r="H425" s="6"/>
      <c r="I425" s="6"/>
      <c r="J425" s="178"/>
      <c r="K425" s="249"/>
      <c r="L425" s="167"/>
      <c r="M425" s="6"/>
      <c r="N425" s="6"/>
      <c r="O425" s="6"/>
      <c r="P425" s="6"/>
      <c r="Q425" s="168"/>
      <c r="S425" s="6"/>
      <c r="T425" s="6"/>
      <c r="U425" s="6"/>
      <c r="V425" s="6"/>
    </row>
    <row r="426" spans="2:22" s="18" customFormat="1" ht="15.75" customHeight="1" x14ac:dyDescent="0.2">
      <c r="B426" s="6"/>
      <c r="C426" s="166"/>
      <c r="D426" s="10"/>
      <c r="E426" s="12"/>
      <c r="F426" s="6"/>
      <c r="G426" s="6"/>
      <c r="H426" s="6"/>
      <c r="I426" s="6"/>
      <c r="J426" s="178"/>
      <c r="K426" s="249"/>
      <c r="L426" s="167"/>
      <c r="M426" s="6"/>
      <c r="N426" s="6"/>
      <c r="O426" s="6"/>
      <c r="P426" s="6"/>
      <c r="Q426" s="168"/>
      <c r="S426" s="6"/>
      <c r="T426" s="6"/>
      <c r="U426" s="6"/>
      <c r="V426" s="6"/>
    </row>
    <row r="427" spans="2:22" s="18" customFormat="1" ht="15.75" customHeight="1" x14ac:dyDescent="0.2">
      <c r="B427" s="6"/>
      <c r="C427" s="166"/>
      <c r="D427" s="10"/>
      <c r="E427" s="12"/>
      <c r="F427" s="6"/>
      <c r="G427" s="6"/>
      <c r="H427" s="6"/>
      <c r="I427" s="6"/>
      <c r="J427" s="178"/>
      <c r="K427" s="249"/>
      <c r="L427" s="167"/>
      <c r="M427" s="6"/>
      <c r="N427" s="6"/>
      <c r="O427" s="6"/>
      <c r="P427" s="6"/>
      <c r="Q427" s="168"/>
      <c r="S427" s="6"/>
      <c r="T427" s="6"/>
      <c r="U427" s="6"/>
      <c r="V427" s="6"/>
    </row>
    <row r="428" spans="2:22" s="18" customFormat="1" ht="15.75" customHeight="1" x14ac:dyDescent="0.2">
      <c r="B428" s="6"/>
      <c r="C428" s="166"/>
      <c r="D428" s="10"/>
      <c r="E428" s="12"/>
      <c r="F428" s="6"/>
      <c r="G428" s="6"/>
      <c r="H428" s="6"/>
      <c r="I428" s="6"/>
      <c r="J428" s="178"/>
      <c r="K428" s="249"/>
      <c r="L428" s="167"/>
      <c r="M428" s="6"/>
      <c r="N428" s="6"/>
      <c r="O428" s="6"/>
      <c r="P428" s="6"/>
      <c r="Q428" s="168"/>
      <c r="S428" s="6"/>
      <c r="T428" s="6"/>
      <c r="U428" s="6"/>
      <c r="V428" s="6"/>
    </row>
    <row r="429" spans="2:22" s="18" customFormat="1" ht="15.75" customHeight="1" x14ac:dyDescent="0.2">
      <c r="B429" s="6"/>
      <c r="C429" s="166"/>
      <c r="D429" s="10"/>
      <c r="E429" s="12"/>
      <c r="F429" s="6"/>
      <c r="G429" s="6"/>
      <c r="H429" s="6"/>
      <c r="I429" s="6"/>
      <c r="J429" s="178"/>
      <c r="K429" s="249"/>
      <c r="L429" s="167"/>
      <c r="M429" s="6"/>
      <c r="N429" s="6"/>
      <c r="O429" s="6"/>
      <c r="P429" s="6"/>
      <c r="Q429" s="168"/>
      <c r="S429" s="6"/>
      <c r="T429" s="6"/>
      <c r="U429" s="6"/>
      <c r="V429" s="6"/>
    </row>
    <row r="430" spans="2:22" s="18" customFormat="1" ht="15.75" customHeight="1" x14ac:dyDescent="0.2">
      <c r="B430" s="6"/>
      <c r="C430" s="166"/>
      <c r="D430" s="10"/>
      <c r="E430" s="12"/>
      <c r="F430" s="6"/>
      <c r="G430" s="6"/>
      <c r="H430" s="6"/>
      <c r="I430" s="6"/>
      <c r="J430" s="178"/>
      <c r="K430" s="249"/>
      <c r="L430" s="167"/>
      <c r="M430" s="6"/>
      <c r="N430" s="6"/>
      <c r="O430" s="6"/>
      <c r="P430" s="6"/>
      <c r="Q430" s="168"/>
      <c r="S430" s="6"/>
      <c r="T430" s="6"/>
      <c r="U430" s="6"/>
      <c r="V430" s="6"/>
    </row>
    <row r="431" spans="2:22" s="18" customFormat="1" ht="15.75" customHeight="1" x14ac:dyDescent="0.2">
      <c r="B431" s="6"/>
      <c r="C431" s="166"/>
      <c r="D431" s="10"/>
      <c r="E431" s="12"/>
      <c r="F431" s="6"/>
      <c r="G431" s="6"/>
      <c r="H431" s="6"/>
      <c r="I431" s="6"/>
      <c r="J431" s="178"/>
      <c r="K431" s="249"/>
      <c r="L431" s="167"/>
      <c r="M431" s="6"/>
      <c r="N431" s="6"/>
      <c r="O431" s="6"/>
      <c r="P431" s="6"/>
      <c r="Q431" s="168"/>
      <c r="S431" s="6"/>
      <c r="T431" s="6"/>
      <c r="U431" s="6"/>
      <c r="V431" s="6"/>
    </row>
    <row r="432" spans="2:22" s="18" customFormat="1" ht="15.75" customHeight="1" x14ac:dyDescent="0.2">
      <c r="B432" s="6"/>
      <c r="C432" s="166"/>
      <c r="D432" s="10"/>
      <c r="E432" s="12"/>
      <c r="F432" s="6"/>
      <c r="G432" s="6"/>
      <c r="H432" s="6"/>
      <c r="I432" s="6"/>
      <c r="J432" s="178"/>
      <c r="K432" s="249"/>
      <c r="L432" s="167"/>
      <c r="M432" s="6"/>
      <c r="N432" s="6"/>
      <c r="O432" s="6"/>
      <c r="P432" s="6"/>
      <c r="Q432" s="168"/>
      <c r="S432" s="6"/>
      <c r="T432" s="6"/>
      <c r="U432" s="6"/>
      <c r="V432" s="6"/>
    </row>
    <row r="433" spans="2:22" s="18" customFormat="1" ht="15.75" customHeight="1" x14ac:dyDescent="0.2">
      <c r="B433" s="6"/>
      <c r="C433" s="166"/>
      <c r="D433" s="10"/>
      <c r="E433" s="12"/>
      <c r="F433" s="6"/>
      <c r="G433" s="6"/>
      <c r="H433" s="6"/>
      <c r="I433" s="6"/>
      <c r="J433" s="178"/>
      <c r="K433" s="249"/>
      <c r="L433" s="167"/>
      <c r="M433" s="6"/>
      <c r="N433" s="6"/>
      <c r="O433" s="6"/>
      <c r="P433" s="6"/>
      <c r="Q433" s="168"/>
      <c r="S433" s="6"/>
      <c r="T433" s="6"/>
      <c r="U433" s="6"/>
      <c r="V433" s="6"/>
    </row>
    <row r="434" spans="2:22" s="18" customFormat="1" ht="15.75" customHeight="1" x14ac:dyDescent="0.2">
      <c r="B434" s="6"/>
      <c r="C434" s="166"/>
      <c r="D434" s="10"/>
      <c r="E434" s="12"/>
      <c r="F434" s="6"/>
      <c r="G434" s="6"/>
      <c r="H434" s="6"/>
      <c r="I434" s="6"/>
      <c r="J434" s="178"/>
      <c r="K434" s="249"/>
      <c r="L434" s="167"/>
      <c r="M434" s="6"/>
      <c r="N434" s="6"/>
      <c r="O434" s="6"/>
      <c r="P434" s="6"/>
      <c r="Q434" s="168"/>
      <c r="S434" s="6"/>
      <c r="T434" s="6"/>
      <c r="U434" s="6"/>
      <c r="V434" s="6"/>
    </row>
    <row r="435" spans="2:22" s="18" customFormat="1" ht="15.75" customHeight="1" x14ac:dyDescent="0.2">
      <c r="B435" s="6"/>
      <c r="C435" s="166"/>
      <c r="D435" s="10"/>
      <c r="E435" s="12"/>
      <c r="F435" s="6"/>
      <c r="G435" s="6"/>
      <c r="H435" s="6"/>
      <c r="I435" s="6"/>
      <c r="J435" s="178"/>
      <c r="K435" s="249"/>
      <c r="L435" s="167"/>
      <c r="M435" s="6"/>
      <c r="N435" s="6"/>
      <c r="O435" s="6"/>
      <c r="P435" s="6"/>
      <c r="Q435" s="168"/>
      <c r="S435" s="6"/>
      <c r="T435" s="6"/>
      <c r="U435" s="6"/>
      <c r="V435" s="6"/>
    </row>
    <row r="436" spans="2:22" s="18" customFormat="1" ht="15.75" customHeight="1" x14ac:dyDescent="0.2">
      <c r="B436" s="6"/>
      <c r="C436" s="166"/>
      <c r="D436" s="10"/>
      <c r="E436" s="12"/>
      <c r="F436" s="6"/>
      <c r="G436" s="6"/>
      <c r="H436" s="6"/>
      <c r="I436" s="6"/>
      <c r="J436" s="178"/>
      <c r="K436" s="249"/>
      <c r="L436" s="167"/>
      <c r="M436" s="6"/>
      <c r="N436" s="6"/>
      <c r="O436" s="6"/>
      <c r="P436" s="6"/>
      <c r="Q436" s="168"/>
      <c r="S436" s="6"/>
      <c r="T436" s="6"/>
      <c r="U436" s="6"/>
      <c r="V436" s="6"/>
    </row>
    <row r="437" spans="2:22" s="18" customFormat="1" ht="15.75" customHeight="1" x14ac:dyDescent="0.2">
      <c r="B437" s="6"/>
      <c r="C437" s="166"/>
      <c r="D437" s="10"/>
      <c r="E437" s="12"/>
      <c r="F437" s="6"/>
      <c r="G437" s="6"/>
      <c r="H437" s="6"/>
      <c r="I437" s="6"/>
      <c r="J437" s="178"/>
      <c r="K437" s="249"/>
      <c r="L437" s="167"/>
      <c r="M437" s="6"/>
      <c r="N437" s="6"/>
      <c r="O437" s="6"/>
      <c r="P437" s="6"/>
      <c r="Q437" s="168"/>
      <c r="S437" s="6"/>
      <c r="T437" s="6"/>
      <c r="U437" s="6"/>
      <c r="V437" s="6"/>
    </row>
    <row r="438" spans="2:22" s="18" customFormat="1" ht="15.75" customHeight="1" x14ac:dyDescent="0.2">
      <c r="B438" s="6"/>
      <c r="C438" s="166"/>
      <c r="D438" s="10"/>
      <c r="E438" s="12"/>
      <c r="F438" s="6"/>
      <c r="G438" s="6"/>
      <c r="H438" s="6"/>
      <c r="I438" s="6"/>
      <c r="J438" s="178"/>
      <c r="K438" s="249"/>
      <c r="L438" s="167"/>
      <c r="M438" s="6"/>
      <c r="N438" s="6"/>
      <c r="O438" s="6"/>
      <c r="P438" s="6"/>
      <c r="Q438" s="168"/>
      <c r="S438" s="6"/>
      <c r="T438" s="6"/>
      <c r="U438" s="6"/>
      <c r="V438" s="6"/>
    </row>
    <row r="439" spans="2:22" s="18" customFormat="1" ht="15.75" customHeight="1" x14ac:dyDescent="0.2">
      <c r="B439" s="6"/>
      <c r="C439" s="166"/>
      <c r="D439" s="10"/>
      <c r="E439" s="12"/>
      <c r="F439" s="6"/>
      <c r="G439" s="6"/>
      <c r="H439" s="6"/>
      <c r="I439" s="6"/>
      <c r="J439" s="178"/>
      <c r="K439" s="249"/>
      <c r="L439" s="167"/>
      <c r="M439" s="6"/>
      <c r="N439" s="6"/>
      <c r="O439" s="6"/>
      <c r="P439" s="6"/>
      <c r="Q439" s="168"/>
      <c r="S439" s="6"/>
      <c r="T439" s="6"/>
      <c r="U439" s="6"/>
      <c r="V439" s="6"/>
    </row>
    <row r="440" spans="2:22" s="18" customFormat="1" ht="15.75" customHeight="1" x14ac:dyDescent="0.2">
      <c r="B440" s="6"/>
      <c r="C440" s="166"/>
      <c r="D440" s="10"/>
      <c r="E440" s="12"/>
      <c r="F440" s="6"/>
      <c r="G440" s="6"/>
      <c r="H440" s="6"/>
      <c r="I440" s="6"/>
      <c r="J440" s="178"/>
      <c r="K440" s="249"/>
      <c r="L440" s="167"/>
      <c r="M440" s="6"/>
      <c r="N440" s="6"/>
      <c r="O440" s="6"/>
      <c r="P440" s="6"/>
      <c r="Q440" s="168"/>
      <c r="S440" s="6"/>
      <c r="T440" s="6"/>
      <c r="U440" s="6"/>
      <c r="V440" s="6"/>
    </row>
    <row r="441" spans="2:22" s="18" customFormat="1" ht="15.75" customHeight="1" x14ac:dyDescent="0.2">
      <c r="B441" s="6"/>
      <c r="C441" s="166"/>
      <c r="D441" s="10"/>
      <c r="E441" s="12"/>
      <c r="F441" s="6"/>
      <c r="G441" s="6"/>
      <c r="H441" s="6"/>
      <c r="I441" s="6"/>
      <c r="J441" s="178"/>
      <c r="K441" s="249"/>
      <c r="L441" s="167"/>
      <c r="M441" s="6"/>
      <c r="N441" s="6"/>
      <c r="O441" s="6"/>
      <c r="P441" s="6"/>
      <c r="Q441" s="168"/>
      <c r="S441" s="6"/>
      <c r="T441" s="6"/>
      <c r="U441" s="6"/>
      <c r="V441" s="6"/>
    </row>
    <row r="442" spans="2:22" s="18" customFormat="1" ht="15.75" customHeight="1" x14ac:dyDescent="0.2">
      <c r="B442" s="6"/>
      <c r="C442" s="166"/>
      <c r="D442" s="10"/>
      <c r="E442" s="12"/>
      <c r="F442" s="6"/>
      <c r="G442" s="6"/>
      <c r="H442" s="6"/>
      <c r="I442" s="6"/>
      <c r="J442" s="178"/>
      <c r="K442" s="249"/>
      <c r="L442" s="167"/>
      <c r="M442" s="6"/>
      <c r="N442" s="6"/>
      <c r="O442" s="6"/>
      <c r="P442" s="6"/>
      <c r="Q442" s="168"/>
      <c r="S442" s="6"/>
      <c r="T442" s="6"/>
      <c r="U442" s="6"/>
      <c r="V442" s="6"/>
    </row>
    <row r="443" spans="2:22" s="18" customFormat="1" ht="15.75" customHeight="1" x14ac:dyDescent="0.2">
      <c r="B443" s="6"/>
      <c r="C443" s="166"/>
      <c r="D443" s="10"/>
      <c r="E443" s="12"/>
      <c r="F443" s="6"/>
      <c r="G443" s="6"/>
      <c r="H443" s="6"/>
      <c r="I443" s="6"/>
      <c r="J443" s="178"/>
      <c r="K443" s="249"/>
      <c r="L443" s="167"/>
      <c r="M443" s="6"/>
      <c r="N443" s="6"/>
      <c r="O443" s="6"/>
      <c r="P443" s="6"/>
      <c r="Q443" s="168"/>
      <c r="S443" s="6"/>
      <c r="T443" s="6"/>
      <c r="U443" s="6"/>
      <c r="V443" s="6"/>
    </row>
    <row r="444" spans="2:22" s="18" customFormat="1" ht="15.75" customHeight="1" x14ac:dyDescent="0.2">
      <c r="B444" s="6"/>
      <c r="C444" s="166"/>
      <c r="D444" s="10"/>
      <c r="E444" s="12"/>
      <c r="F444" s="6"/>
      <c r="G444" s="6"/>
      <c r="H444" s="6"/>
      <c r="I444" s="6"/>
      <c r="J444" s="178"/>
      <c r="K444" s="249"/>
      <c r="L444" s="167"/>
      <c r="M444" s="6"/>
      <c r="N444" s="6"/>
      <c r="O444" s="6"/>
      <c r="P444" s="6"/>
      <c r="Q444" s="168"/>
      <c r="S444" s="6"/>
      <c r="T444" s="6"/>
      <c r="U444" s="6"/>
      <c r="V444" s="6"/>
    </row>
    <row r="445" spans="2:22" s="18" customFormat="1" ht="15.75" customHeight="1" x14ac:dyDescent="0.2">
      <c r="B445" s="6"/>
      <c r="C445" s="166"/>
      <c r="D445" s="10"/>
      <c r="E445" s="12"/>
      <c r="F445" s="6"/>
      <c r="G445" s="6"/>
      <c r="H445" s="6"/>
      <c r="I445" s="6"/>
      <c r="J445" s="178"/>
      <c r="K445" s="249"/>
      <c r="L445" s="167"/>
      <c r="M445" s="6"/>
      <c r="N445" s="6"/>
      <c r="O445" s="6"/>
      <c r="P445" s="6"/>
      <c r="Q445" s="168"/>
      <c r="S445" s="6"/>
      <c r="T445" s="6"/>
      <c r="U445" s="6"/>
      <c r="V445" s="6"/>
    </row>
    <row r="446" spans="2:22" s="18" customFormat="1" ht="15.75" customHeight="1" x14ac:dyDescent="0.2">
      <c r="B446" s="6"/>
      <c r="C446" s="166"/>
      <c r="D446" s="10"/>
      <c r="E446" s="12"/>
      <c r="F446" s="6"/>
      <c r="G446" s="6"/>
      <c r="H446" s="6"/>
      <c r="I446" s="6"/>
      <c r="J446" s="178"/>
      <c r="K446" s="249"/>
      <c r="L446" s="167"/>
      <c r="M446" s="6"/>
      <c r="N446" s="6"/>
      <c r="O446" s="6"/>
      <c r="P446" s="6"/>
      <c r="Q446" s="168"/>
      <c r="S446" s="6"/>
      <c r="T446" s="6"/>
      <c r="U446" s="6"/>
      <c r="V446" s="6"/>
    </row>
    <row r="447" spans="2:22" s="18" customFormat="1" ht="15.75" customHeight="1" x14ac:dyDescent="0.2">
      <c r="B447" s="6"/>
      <c r="C447" s="166"/>
      <c r="D447" s="10"/>
      <c r="E447" s="12"/>
      <c r="F447" s="6"/>
      <c r="G447" s="6"/>
      <c r="H447" s="6"/>
      <c r="I447" s="6"/>
      <c r="J447" s="178"/>
      <c r="K447" s="249"/>
      <c r="L447" s="167"/>
      <c r="M447" s="6"/>
      <c r="N447" s="6"/>
      <c r="O447" s="6"/>
      <c r="P447" s="6"/>
      <c r="Q447" s="168"/>
      <c r="S447" s="6"/>
      <c r="T447" s="6"/>
      <c r="U447" s="6"/>
      <c r="V447" s="6"/>
    </row>
    <row r="448" spans="2:22" s="18" customFormat="1" ht="15.75" customHeight="1" x14ac:dyDescent="0.2">
      <c r="B448" s="6"/>
      <c r="C448" s="166"/>
      <c r="D448" s="10"/>
      <c r="E448" s="12"/>
      <c r="F448" s="6"/>
      <c r="G448" s="6"/>
      <c r="H448" s="6"/>
      <c r="I448" s="6"/>
      <c r="J448" s="178"/>
      <c r="K448" s="249"/>
      <c r="L448" s="167"/>
      <c r="M448" s="6"/>
      <c r="N448" s="6"/>
      <c r="O448" s="6"/>
      <c r="P448" s="6"/>
      <c r="Q448" s="168"/>
      <c r="S448" s="6"/>
      <c r="T448" s="6"/>
      <c r="U448" s="6"/>
      <c r="V448" s="6"/>
    </row>
    <row r="449" spans="2:22" s="18" customFormat="1" ht="15.75" customHeight="1" x14ac:dyDescent="0.2">
      <c r="B449" s="6"/>
      <c r="C449" s="166"/>
      <c r="D449" s="10"/>
      <c r="E449" s="12"/>
      <c r="F449" s="6"/>
      <c r="G449" s="6"/>
      <c r="H449" s="6"/>
      <c r="I449" s="6"/>
      <c r="J449" s="178"/>
      <c r="K449" s="249"/>
      <c r="L449" s="167"/>
      <c r="M449" s="6"/>
      <c r="N449" s="6"/>
      <c r="O449" s="6"/>
      <c r="P449" s="6"/>
      <c r="Q449" s="168"/>
      <c r="S449" s="6"/>
      <c r="T449" s="6"/>
      <c r="U449" s="6"/>
      <c r="V449" s="6"/>
    </row>
    <row r="450" spans="2:22" s="18" customFormat="1" ht="15.75" customHeight="1" x14ac:dyDescent="0.2">
      <c r="B450" s="6"/>
      <c r="C450" s="166"/>
      <c r="D450" s="10"/>
      <c r="E450" s="12"/>
      <c r="F450" s="6"/>
      <c r="G450" s="6"/>
      <c r="H450" s="6"/>
      <c r="I450" s="6"/>
      <c r="J450" s="178"/>
      <c r="K450" s="249"/>
      <c r="L450" s="167"/>
      <c r="M450" s="6"/>
      <c r="N450" s="6"/>
      <c r="O450" s="6"/>
      <c r="P450" s="6"/>
      <c r="Q450" s="168"/>
      <c r="S450" s="6"/>
      <c r="T450" s="6"/>
      <c r="U450" s="6"/>
      <c r="V450" s="6"/>
    </row>
    <row r="451" spans="2:22" s="18" customFormat="1" ht="15.75" customHeight="1" x14ac:dyDescent="0.2">
      <c r="B451" s="6"/>
      <c r="C451" s="166"/>
      <c r="D451" s="10"/>
      <c r="E451" s="12"/>
      <c r="F451" s="6"/>
      <c r="G451" s="6"/>
      <c r="H451" s="6"/>
      <c r="I451" s="6"/>
      <c r="J451" s="178"/>
      <c r="K451" s="249"/>
      <c r="L451" s="167"/>
      <c r="M451" s="6"/>
      <c r="N451" s="6"/>
      <c r="O451" s="6"/>
      <c r="P451" s="6"/>
      <c r="Q451" s="168"/>
      <c r="S451" s="6"/>
      <c r="T451" s="6"/>
      <c r="U451" s="6"/>
      <c r="V451" s="6"/>
    </row>
    <row r="452" spans="2:22" s="18" customFormat="1" ht="15.75" customHeight="1" x14ac:dyDescent="0.2">
      <c r="B452" s="6"/>
      <c r="C452" s="166"/>
      <c r="D452" s="10"/>
      <c r="E452" s="12"/>
      <c r="F452" s="6"/>
      <c r="G452" s="6"/>
      <c r="H452" s="6"/>
      <c r="I452" s="6"/>
      <c r="J452" s="178"/>
      <c r="K452" s="249"/>
      <c r="L452" s="167"/>
      <c r="M452" s="6"/>
      <c r="N452" s="6"/>
      <c r="O452" s="6"/>
      <c r="P452" s="6"/>
      <c r="Q452" s="168"/>
      <c r="S452" s="6"/>
      <c r="T452" s="6"/>
      <c r="U452" s="6"/>
      <c r="V452" s="6"/>
    </row>
    <row r="453" spans="2:22" s="18" customFormat="1" ht="15.75" customHeight="1" x14ac:dyDescent="0.2">
      <c r="B453" s="6"/>
      <c r="C453" s="166"/>
      <c r="D453" s="10"/>
      <c r="E453" s="12"/>
      <c r="F453" s="6"/>
      <c r="G453" s="6"/>
      <c r="H453" s="6"/>
      <c r="I453" s="6"/>
      <c r="J453" s="178"/>
      <c r="K453" s="249"/>
      <c r="L453" s="167"/>
      <c r="M453" s="6"/>
      <c r="N453" s="6"/>
      <c r="O453" s="6"/>
      <c r="P453" s="6"/>
      <c r="Q453" s="168"/>
      <c r="S453" s="6"/>
      <c r="T453" s="6"/>
      <c r="U453" s="6"/>
      <c r="V453" s="6"/>
    </row>
    <row r="454" spans="2:22" s="18" customFormat="1" ht="15.75" customHeight="1" x14ac:dyDescent="0.2">
      <c r="B454" s="6"/>
      <c r="C454" s="166"/>
      <c r="D454" s="10"/>
      <c r="E454" s="12"/>
      <c r="F454" s="6"/>
      <c r="G454" s="6"/>
      <c r="H454" s="6"/>
      <c r="I454" s="6"/>
      <c r="J454" s="178"/>
      <c r="K454" s="249"/>
      <c r="L454" s="167"/>
      <c r="M454" s="6"/>
      <c r="N454" s="6"/>
      <c r="O454" s="6"/>
      <c r="P454" s="6"/>
      <c r="Q454" s="168"/>
      <c r="S454" s="6"/>
      <c r="T454" s="6"/>
      <c r="U454" s="6"/>
      <c r="V454" s="6"/>
    </row>
    <row r="455" spans="2:22" s="18" customFormat="1" ht="15.75" customHeight="1" x14ac:dyDescent="0.2">
      <c r="B455" s="6"/>
      <c r="C455" s="166"/>
      <c r="D455" s="10"/>
      <c r="E455" s="12"/>
      <c r="F455" s="6"/>
      <c r="G455" s="6"/>
      <c r="H455" s="6"/>
      <c r="I455" s="6"/>
      <c r="J455" s="178"/>
      <c r="K455" s="249"/>
      <c r="L455" s="167"/>
      <c r="M455" s="6"/>
      <c r="N455" s="6"/>
      <c r="O455" s="6"/>
      <c r="P455" s="6"/>
      <c r="Q455" s="168"/>
      <c r="S455" s="6"/>
      <c r="T455" s="6"/>
      <c r="U455" s="6"/>
      <c r="V455" s="6"/>
    </row>
    <row r="456" spans="2:22" s="18" customFormat="1" ht="15.75" customHeight="1" x14ac:dyDescent="0.2">
      <c r="B456" s="6"/>
      <c r="C456" s="166"/>
      <c r="D456" s="10"/>
      <c r="E456" s="12"/>
      <c r="F456" s="6"/>
      <c r="G456" s="6"/>
      <c r="H456" s="6"/>
      <c r="I456" s="6"/>
      <c r="J456" s="178"/>
      <c r="K456" s="249"/>
      <c r="L456" s="167"/>
      <c r="M456" s="6"/>
      <c r="N456" s="6"/>
      <c r="O456" s="6"/>
      <c r="P456" s="6"/>
      <c r="Q456" s="168"/>
      <c r="S456" s="6"/>
      <c r="T456" s="6"/>
      <c r="U456" s="6"/>
      <c r="V456" s="6"/>
    </row>
    <row r="457" spans="2:22" s="18" customFormat="1" ht="15.75" customHeight="1" x14ac:dyDescent="0.2">
      <c r="B457" s="6"/>
      <c r="C457" s="166"/>
      <c r="D457" s="10"/>
      <c r="E457" s="12"/>
      <c r="F457" s="6"/>
      <c r="G457" s="6"/>
      <c r="H457" s="6"/>
      <c r="I457" s="6"/>
      <c r="J457" s="178"/>
      <c r="K457" s="249"/>
      <c r="L457" s="167"/>
      <c r="M457" s="6"/>
      <c r="N457" s="6"/>
      <c r="O457" s="6"/>
      <c r="P457" s="6"/>
      <c r="Q457" s="168"/>
      <c r="S457" s="6"/>
      <c r="T457" s="6"/>
      <c r="U457" s="6"/>
      <c r="V457" s="6"/>
    </row>
    <row r="458" spans="2:22" s="18" customFormat="1" ht="15.75" customHeight="1" x14ac:dyDescent="0.2">
      <c r="B458" s="6"/>
      <c r="C458" s="166"/>
      <c r="D458" s="10"/>
      <c r="E458" s="12"/>
      <c r="F458" s="6"/>
      <c r="G458" s="6"/>
      <c r="H458" s="6"/>
      <c r="I458" s="6"/>
      <c r="J458" s="178"/>
      <c r="K458" s="249"/>
      <c r="L458" s="167"/>
      <c r="M458" s="6"/>
      <c r="N458" s="6"/>
      <c r="O458" s="6"/>
      <c r="P458" s="6"/>
      <c r="Q458" s="168"/>
      <c r="S458" s="6"/>
      <c r="T458" s="6"/>
      <c r="U458" s="6"/>
      <c r="V458" s="6"/>
    </row>
    <row r="459" spans="2:22" s="18" customFormat="1" ht="15.75" customHeight="1" x14ac:dyDescent="0.2">
      <c r="B459" s="6"/>
      <c r="C459" s="166"/>
      <c r="D459" s="10"/>
      <c r="E459" s="12"/>
      <c r="F459" s="6"/>
      <c r="G459" s="6"/>
      <c r="H459" s="6"/>
      <c r="I459" s="6"/>
      <c r="J459" s="178"/>
      <c r="K459" s="249"/>
      <c r="L459" s="167"/>
      <c r="M459" s="6"/>
      <c r="N459" s="6"/>
      <c r="O459" s="6"/>
      <c r="P459" s="6"/>
      <c r="Q459" s="168"/>
      <c r="S459" s="6"/>
      <c r="T459" s="6"/>
      <c r="U459" s="6"/>
      <c r="V459" s="6"/>
    </row>
    <row r="460" spans="2:22" s="18" customFormat="1" ht="15.75" customHeight="1" x14ac:dyDescent="0.2">
      <c r="B460" s="6"/>
      <c r="C460" s="166"/>
      <c r="D460" s="10"/>
      <c r="E460" s="12"/>
      <c r="F460" s="6"/>
      <c r="G460" s="6"/>
      <c r="H460" s="6"/>
      <c r="I460" s="6"/>
      <c r="J460" s="178"/>
      <c r="K460" s="249"/>
      <c r="L460" s="167"/>
      <c r="M460" s="6"/>
      <c r="N460" s="6"/>
      <c r="O460" s="6"/>
      <c r="P460" s="6"/>
      <c r="Q460" s="168"/>
      <c r="S460" s="6"/>
      <c r="T460" s="6"/>
      <c r="U460" s="6"/>
      <c r="V460" s="6"/>
    </row>
    <row r="461" spans="2:22" s="18" customFormat="1" ht="15.75" customHeight="1" x14ac:dyDescent="0.2">
      <c r="B461" s="6"/>
      <c r="C461" s="166"/>
      <c r="D461" s="10"/>
      <c r="E461" s="12"/>
      <c r="F461" s="6"/>
      <c r="G461" s="6"/>
      <c r="H461" s="6"/>
      <c r="I461" s="6"/>
      <c r="J461" s="178"/>
      <c r="K461" s="249"/>
      <c r="L461" s="167"/>
      <c r="M461" s="6"/>
      <c r="N461" s="6"/>
      <c r="O461" s="6"/>
      <c r="P461" s="6"/>
      <c r="Q461" s="168"/>
      <c r="S461" s="6"/>
      <c r="T461" s="6"/>
      <c r="U461" s="6"/>
      <c r="V461" s="6"/>
    </row>
    <row r="462" spans="2:22" s="18" customFormat="1" ht="15.75" customHeight="1" x14ac:dyDescent="0.2">
      <c r="B462" s="6"/>
      <c r="C462" s="166"/>
      <c r="D462" s="10"/>
      <c r="E462" s="12"/>
      <c r="F462" s="6"/>
      <c r="G462" s="6"/>
      <c r="H462" s="6"/>
      <c r="I462" s="6"/>
      <c r="J462" s="178"/>
      <c r="K462" s="249"/>
      <c r="L462" s="167"/>
      <c r="M462" s="6"/>
      <c r="N462" s="6"/>
      <c r="O462" s="6"/>
      <c r="P462" s="6"/>
      <c r="Q462" s="168"/>
      <c r="S462" s="6"/>
      <c r="T462" s="6"/>
      <c r="U462" s="6"/>
      <c r="V462" s="6"/>
    </row>
    <row r="463" spans="2:22" s="18" customFormat="1" ht="15.75" customHeight="1" x14ac:dyDescent="0.2">
      <c r="B463" s="6"/>
      <c r="C463" s="166"/>
      <c r="D463" s="10"/>
      <c r="E463" s="12"/>
      <c r="F463" s="6"/>
      <c r="G463" s="6"/>
      <c r="H463" s="6"/>
      <c r="I463" s="6"/>
      <c r="J463" s="178"/>
      <c r="K463" s="249"/>
      <c r="L463" s="167"/>
      <c r="M463" s="6"/>
      <c r="N463" s="6"/>
      <c r="O463" s="6"/>
      <c r="P463" s="6"/>
      <c r="Q463" s="168"/>
      <c r="S463" s="6"/>
      <c r="T463" s="6"/>
      <c r="U463" s="6"/>
      <c r="V463" s="6"/>
    </row>
    <row r="464" spans="2:22" s="18" customFormat="1" ht="15.75" customHeight="1" x14ac:dyDescent="0.2">
      <c r="B464" s="6"/>
      <c r="C464" s="166"/>
      <c r="D464" s="10"/>
      <c r="E464" s="12"/>
      <c r="F464" s="6"/>
      <c r="G464" s="6"/>
      <c r="H464" s="6"/>
      <c r="I464" s="6"/>
      <c r="J464" s="178"/>
      <c r="K464" s="249"/>
      <c r="L464" s="167"/>
      <c r="M464" s="6"/>
      <c r="N464" s="6"/>
      <c r="O464" s="6"/>
      <c r="P464" s="6"/>
      <c r="Q464" s="168"/>
      <c r="S464" s="6"/>
      <c r="T464" s="6"/>
      <c r="U464" s="6"/>
      <c r="V464" s="6"/>
    </row>
    <row r="465" spans="2:22" s="18" customFormat="1" ht="15.75" customHeight="1" x14ac:dyDescent="0.2">
      <c r="B465" s="6"/>
      <c r="C465" s="166"/>
      <c r="D465" s="10"/>
      <c r="E465" s="12"/>
      <c r="F465" s="6"/>
      <c r="G465" s="6"/>
      <c r="H465" s="6"/>
      <c r="I465" s="6"/>
      <c r="J465" s="178"/>
      <c r="K465" s="249"/>
      <c r="L465" s="167"/>
      <c r="M465" s="6"/>
      <c r="N465" s="6"/>
      <c r="O465" s="6"/>
      <c r="P465" s="6"/>
      <c r="Q465" s="168"/>
      <c r="S465" s="6"/>
      <c r="T465" s="6"/>
      <c r="U465" s="6"/>
      <c r="V465" s="6"/>
    </row>
    <row r="466" spans="2:22" s="18" customFormat="1" ht="15.75" customHeight="1" x14ac:dyDescent="0.2">
      <c r="B466" s="6"/>
      <c r="C466" s="166"/>
      <c r="D466" s="10"/>
      <c r="E466" s="12"/>
      <c r="F466" s="6"/>
      <c r="G466" s="6"/>
      <c r="H466" s="6"/>
      <c r="I466" s="6"/>
      <c r="J466" s="178"/>
      <c r="K466" s="249"/>
      <c r="L466" s="167"/>
      <c r="M466" s="6"/>
      <c r="N466" s="6"/>
      <c r="O466" s="6"/>
      <c r="P466" s="6"/>
      <c r="Q466" s="168"/>
      <c r="S466" s="6"/>
      <c r="T466" s="6"/>
      <c r="U466" s="6"/>
      <c r="V466" s="6"/>
    </row>
    <row r="467" spans="2:22" s="18" customFormat="1" ht="15.75" customHeight="1" x14ac:dyDescent="0.2">
      <c r="B467" s="6"/>
      <c r="C467" s="166"/>
      <c r="D467" s="10"/>
      <c r="E467" s="12"/>
      <c r="F467" s="6"/>
      <c r="G467" s="6"/>
      <c r="H467" s="6"/>
      <c r="I467" s="6"/>
      <c r="J467" s="178"/>
      <c r="K467" s="249"/>
      <c r="L467" s="167"/>
      <c r="M467" s="6"/>
      <c r="N467" s="6"/>
      <c r="O467" s="6"/>
      <c r="P467" s="6"/>
      <c r="Q467" s="168"/>
      <c r="S467" s="6"/>
      <c r="T467" s="6"/>
      <c r="U467" s="6"/>
      <c r="V467" s="6"/>
    </row>
    <row r="468" spans="2:22" s="18" customFormat="1" ht="15.75" customHeight="1" x14ac:dyDescent="0.2">
      <c r="B468" s="6"/>
      <c r="C468" s="166"/>
      <c r="D468" s="10"/>
      <c r="E468" s="12"/>
      <c r="F468" s="6"/>
      <c r="G468" s="6"/>
      <c r="H468" s="6"/>
      <c r="I468" s="6"/>
      <c r="J468" s="178"/>
      <c r="K468" s="249"/>
      <c r="L468" s="167"/>
      <c r="M468" s="6"/>
      <c r="N468" s="6"/>
      <c r="O468" s="6"/>
      <c r="P468" s="6"/>
      <c r="Q468" s="168"/>
      <c r="S468" s="6"/>
      <c r="T468" s="6"/>
      <c r="U468" s="6"/>
      <c r="V468" s="6"/>
    </row>
    <row r="469" spans="2:22" s="18" customFormat="1" ht="15.75" customHeight="1" x14ac:dyDescent="0.2">
      <c r="B469" s="6"/>
      <c r="C469" s="166"/>
      <c r="D469" s="10"/>
      <c r="E469" s="12"/>
      <c r="F469" s="6"/>
      <c r="G469" s="6"/>
      <c r="H469" s="6"/>
      <c r="I469" s="6"/>
      <c r="J469" s="178"/>
      <c r="K469" s="249"/>
      <c r="L469" s="167"/>
      <c r="M469" s="6"/>
      <c r="N469" s="6"/>
      <c r="O469" s="6"/>
      <c r="P469" s="6"/>
      <c r="Q469" s="168"/>
      <c r="S469" s="6"/>
      <c r="T469" s="6"/>
      <c r="U469" s="6"/>
      <c r="V469" s="6"/>
    </row>
    <row r="470" spans="2:22" s="18" customFormat="1" ht="15.75" customHeight="1" x14ac:dyDescent="0.2">
      <c r="B470" s="6"/>
      <c r="C470" s="166"/>
      <c r="D470" s="10"/>
      <c r="E470" s="12"/>
      <c r="F470" s="6"/>
      <c r="G470" s="6"/>
      <c r="H470" s="6"/>
      <c r="I470" s="6"/>
      <c r="J470" s="178"/>
      <c r="K470" s="249"/>
      <c r="L470" s="167"/>
      <c r="M470" s="6"/>
      <c r="N470" s="6"/>
      <c r="O470" s="6"/>
      <c r="P470" s="6"/>
      <c r="Q470" s="168"/>
      <c r="S470" s="6"/>
      <c r="T470" s="6"/>
      <c r="U470" s="6"/>
      <c r="V470" s="6"/>
    </row>
    <row r="471" spans="2:22" s="18" customFormat="1" ht="15.75" customHeight="1" x14ac:dyDescent="0.2">
      <c r="B471" s="6"/>
      <c r="C471" s="166"/>
      <c r="D471" s="10"/>
      <c r="E471" s="12"/>
      <c r="F471" s="6"/>
      <c r="G471" s="6"/>
      <c r="H471" s="6"/>
      <c r="I471" s="6"/>
      <c r="J471" s="178"/>
      <c r="K471" s="249"/>
      <c r="L471" s="167"/>
      <c r="M471" s="6"/>
      <c r="N471" s="6"/>
      <c r="O471" s="6"/>
      <c r="P471" s="6"/>
      <c r="Q471" s="168"/>
      <c r="S471" s="6"/>
      <c r="T471" s="6"/>
      <c r="U471" s="6"/>
      <c r="V471" s="6"/>
    </row>
    <row r="472" spans="2:22" s="18" customFormat="1" ht="15.75" customHeight="1" x14ac:dyDescent="0.2">
      <c r="B472" s="6"/>
      <c r="C472" s="166"/>
      <c r="D472" s="10"/>
      <c r="E472" s="12"/>
      <c r="F472" s="6"/>
      <c r="G472" s="6"/>
      <c r="H472" s="6"/>
      <c r="I472" s="6"/>
      <c r="J472" s="178"/>
      <c r="K472" s="249"/>
      <c r="L472" s="167"/>
      <c r="M472" s="6"/>
      <c r="N472" s="6"/>
      <c r="O472" s="6"/>
      <c r="P472" s="6"/>
      <c r="Q472" s="168"/>
      <c r="S472" s="6"/>
      <c r="T472" s="6"/>
      <c r="U472" s="6"/>
      <c r="V472" s="6"/>
    </row>
    <row r="473" spans="2:22" s="18" customFormat="1" ht="15.75" customHeight="1" x14ac:dyDescent="0.2">
      <c r="B473" s="6"/>
      <c r="C473" s="166"/>
      <c r="D473" s="10"/>
      <c r="E473" s="12"/>
      <c r="F473" s="6"/>
      <c r="G473" s="6"/>
      <c r="H473" s="6"/>
      <c r="I473" s="6"/>
      <c r="J473" s="178"/>
      <c r="K473" s="249"/>
      <c r="L473" s="167"/>
      <c r="M473" s="6"/>
      <c r="N473" s="6"/>
      <c r="O473" s="6"/>
      <c r="P473" s="6"/>
      <c r="Q473" s="168"/>
      <c r="S473" s="6"/>
      <c r="T473" s="6"/>
      <c r="U473" s="6"/>
      <c r="V473" s="6"/>
    </row>
    <row r="474" spans="2:22" s="18" customFormat="1" ht="15.75" customHeight="1" x14ac:dyDescent="0.2">
      <c r="B474" s="6"/>
      <c r="C474" s="166"/>
      <c r="D474" s="10"/>
      <c r="E474" s="12"/>
      <c r="F474" s="6"/>
      <c r="G474" s="6"/>
      <c r="H474" s="6"/>
      <c r="I474" s="6"/>
      <c r="J474" s="178"/>
      <c r="K474" s="249"/>
      <c r="L474" s="167"/>
      <c r="M474" s="6"/>
      <c r="N474" s="6"/>
      <c r="O474" s="6"/>
      <c r="P474" s="6"/>
      <c r="Q474" s="168"/>
      <c r="S474" s="6"/>
      <c r="T474" s="6"/>
      <c r="U474" s="6"/>
      <c r="V474" s="6"/>
    </row>
    <row r="475" spans="2:22" s="18" customFormat="1" ht="15.75" customHeight="1" x14ac:dyDescent="0.2">
      <c r="B475" s="6"/>
      <c r="C475" s="166"/>
      <c r="D475" s="10"/>
      <c r="E475" s="12"/>
      <c r="F475" s="6"/>
      <c r="G475" s="6"/>
      <c r="H475" s="6"/>
      <c r="I475" s="6"/>
      <c r="J475" s="178"/>
      <c r="K475" s="249"/>
      <c r="L475" s="167"/>
      <c r="M475" s="6"/>
      <c r="N475" s="6"/>
      <c r="O475" s="6"/>
      <c r="P475" s="6"/>
      <c r="Q475" s="168"/>
      <c r="S475" s="6"/>
      <c r="T475" s="6"/>
      <c r="U475" s="6"/>
      <c r="V475" s="6"/>
    </row>
    <row r="476" spans="2:22" s="18" customFormat="1" ht="15.75" customHeight="1" x14ac:dyDescent="0.2">
      <c r="B476" s="6"/>
      <c r="C476" s="166"/>
      <c r="D476" s="10"/>
      <c r="E476" s="12"/>
      <c r="F476" s="6"/>
      <c r="G476" s="6"/>
      <c r="H476" s="6"/>
      <c r="I476" s="6"/>
      <c r="J476" s="178"/>
      <c r="K476" s="249"/>
      <c r="L476" s="167"/>
      <c r="M476" s="6"/>
      <c r="N476" s="6"/>
      <c r="O476" s="6"/>
      <c r="P476" s="6"/>
      <c r="Q476" s="168"/>
      <c r="S476" s="6"/>
      <c r="T476" s="6"/>
      <c r="U476" s="6"/>
      <c r="V476" s="6"/>
    </row>
    <row r="477" spans="2:22" s="18" customFormat="1" ht="15.75" customHeight="1" x14ac:dyDescent="0.2">
      <c r="B477" s="6"/>
      <c r="C477" s="166"/>
      <c r="D477" s="10"/>
      <c r="E477" s="12"/>
      <c r="F477" s="6"/>
      <c r="G477" s="6"/>
      <c r="H477" s="6"/>
      <c r="I477" s="6"/>
      <c r="J477" s="178"/>
      <c r="K477" s="249"/>
      <c r="L477" s="167"/>
      <c r="M477" s="6"/>
      <c r="N477" s="6"/>
      <c r="O477" s="6"/>
      <c r="P477" s="6"/>
      <c r="Q477" s="168"/>
      <c r="S477" s="6"/>
      <c r="T477" s="6"/>
      <c r="U477" s="6"/>
      <c r="V477" s="6"/>
    </row>
    <row r="478" spans="2:22" s="18" customFormat="1" ht="15.75" customHeight="1" x14ac:dyDescent="0.2">
      <c r="B478" s="6"/>
      <c r="C478" s="166"/>
      <c r="D478" s="10"/>
      <c r="E478" s="12"/>
      <c r="F478" s="6"/>
      <c r="G478" s="6"/>
      <c r="H478" s="6"/>
      <c r="I478" s="6"/>
      <c r="J478" s="178"/>
      <c r="K478" s="249"/>
      <c r="L478" s="167"/>
      <c r="M478" s="6"/>
      <c r="N478" s="6"/>
      <c r="O478" s="6"/>
      <c r="P478" s="6"/>
      <c r="Q478" s="168"/>
      <c r="S478" s="6"/>
      <c r="T478" s="6"/>
      <c r="U478" s="6"/>
      <c r="V478" s="6"/>
    </row>
    <row r="479" spans="2:22" s="18" customFormat="1" ht="15.75" customHeight="1" x14ac:dyDescent="0.2">
      <c r="B479" s="6"/>
      <c r="C479" s="166"/>
      <c r="D479" s="10"/>
      <c r="E479" s="12"/>
      <c r="F479" s="6"/>
      <c r="G479" s="6"/>
      <c r="H479" s="6"/>
      <c r="I479" s="6"/>
      <c r="J479" s="178"/>
      <c r="K479" s="249"/>
      <c r="L479" s="167"/>
      <c r="M479" s="6"/>
      <c r="N479" s="6"/>
      <c r="O479" s="6"/>
      <c r="P479" s="6"/>
      <c r="Q479" s="168"/>
      <c r="S479" s="6"/>
      <c r="T479" s="6"/>
      <c r="U479" s="6"/>
      <c r="V479" s="6"/>
    </row>
    <row r="480" spans="2:22" s="18" customFormat="1" ht="15.75" customHeight="1" x14ac:dyDescent="0.2">
      <c r="B480" s="6"/>
      <c r="C480" s="166"/>
      <c r="D480" s="10"/>
      <c r="E480" s="12"/>
      <c r="F480" s="6"/>
      <c r="G480" s="6"/>
      <c r="H480" s="6"/>
      <c r="I480" s="6"/>
      <c r="J480" s="178"/>
      <c r="K480" s="249"/>
      <c r="L480" s="167"/>
      <c r="M480" s="6"/>
      <c r="N480" s="6"/>
      <c r="O480" s="6"/>
      <c r="P480" s="6"/>
      <c r="Q480" s="168"/>
      <c r="S480" s="6"/>
      <c r="T480" s="6"/>
      <c r="U480" s="6"/>
      <c r="V480" s="6"/>
    </row>
    <row r="481" spans="2:22" s="18" customFormat="1" ht="15.75" customHeight="1" x14ac:dyDescent="0.2">
      <c r="B481" s="6"/>
      <c r="C481" s="166"/>
      <c r="D481" s="10"/>
      <c r="E481" s="12"/>
      <c r="F481" s="6"/>
      <c r="G481" s="6"/>
      <c r="H481" s="6"/>
      <c r="I481" s="6"/>
      <c r="J481" s="178"/>
      <c r="K481" s="249"/>
      <c r="L481" s="167"/>
      <c r="M481" s="6"/>
      <c r="N481" s="6"/>
      <c r="O481" s="6"/>
      <c r="P481" s="6"/>
      <c r="Q481" s="168"/>
      <c r="S481" s="6"/>
      <c r="T481" s="6"/>
      <c r="U481" s="6"/>
      <c r="V481" s="6"/>
    </row>
    <row r="482" spans="2:22" s="18" customFormat="1" ht="15.75" customHeight="1" x14ac:dyDescent="0.2">
      <c r="B482" s="6"/>
      <c r="C482" s="166"/>
      <c r="D482" s="10"/>
      <c r="E482" s="12"/>
      <c r="F482" s="6"/>
      <c r="G482" s="6"/>
      <c r="H482" s="6"/>
      <c r="I482" s="6"/>
      <c r="J482" s="178"/>
      <c r="K482" s="249"/>
      <c r="L482" s="167"/>
      <c r="M482" s="6"/>
      <c r="N482" s="6"/>
      <c r="O482" s="6"/>
      <c r="P482" s="6"/>
      <c r="Q482" s="168"/>
      <c r="S482" s="6"/>
      <c r="T482" s="6"/>
      <c r="U482" s="6"/>
      <c r="V482" s="6"/>
    </row>
    <row r="483" spans="2:22" s="18" customFormat="1" ht="15.75" customHeight="1" x14ac:dyDescent="0.2">
      <c r="B483" s="6"/>
      <c r="C483" s="166"/>
      <c r="D483" s="10"/>
      <c r="E483" s="12"/>
      <c r="F483" s="6"/>
      <c r="G483" s="6"/>
      <c r="H483" s="6"/>
      <c r="I483" s="6"/>
      <c r="J483" s="178"/>
      <c r="K483" s="249"/>
      <c r="L483" s="167"/>
      <c r="M483" s="6"/>
      <c r="N483" s="6"/>
      <c r="O483" s="6"/>
      <c r="P483" s="6"/>
      <c r="Q483" s="168"/>
      <c r="S483" s="6"/>
      <c r="T483" s="6"/>
      <c r="U483" s="6"/>
      <c r="V483" s="6"/>
    </row>
    <row r="484" spans="2:22" s="18" customFormat="1" ht="15.75" customHeight="1" x14ac:dyDescent="0.2">
      <c r="B484" s="6"/>
      <c r="C484" s="166"/>
      <c r="D484" s="10"/>
      <c r="E484" s="12"/>
      <c r="F484" s="6"/>
      <c r="G484" s="6"/>
      <c r="H484" s="6"/>
      <c r="I484" s="6"/>
      <c r="J484" s="178"/>
      <c r="K484" s="249"/>
      <c r="L484" s="167"/>
      <c r="M484" s="6"/>
      <c r="N484" s="6"/>
      <c r="O484" s="6"/>
      <c r="P484" s="6"/>
      <c r="Q484" s="168"/>
      <c r="S484" s="6"/>
      <c r="T484" s="6"/>
      <c r="U484" s="6"/>
      <c r="V484" s="6"/>
    </row>
    <row r="485" spans="2:22" s="18" customFormat="1" ht="15.75" customHeight="1" x14ac:dyDescent="0.2">
      <c r="B485" s="6"/>
      <c r="C485" s="166"/>
      <c r="D485" s="10"/>
      <c r="E485" s="12"/>
      <c r="F485" s="6"/>
      <c r="G485" s="6"/>
      <c r="H485" s="6"/>
      <c r="I485" s="6"/>
      <c r="J485" s="178"/>
      <c r="K485" s="249"/>
      <c r="L485" s="167"/>
      <c r="M485" s="6"/>
      <c r="N485" s="6"/>
      <c r="O485" s="6"/>
      <c r="P485" s="6"/>
      <c r="Q485" s="168"/>
      <c r="S485" s="6"/>
      <c r="T485" s="6"/>
      <c r="U485" s="6"/>
      <c r="V485" s="6"/>
    </row>
    <row r="486" spans="2:22" s="18" customFormat="1" ht="15.75" customHeight="1" x14ac:dyDescent="0.2">
      <c r="B486" s="6"/>
      <c r="C486" s="166"/>
      <c r="D486" s="10"/>
      <c r="E486" s="12"/>
      <c r="F486" s="6"/>
      <c r="G486" s="6"/>
      <c r="H486" s="6"/>
      <c r="I486" s="6"/>
      <c r="J486" s="178"/>
      <c r="K486" s="249"/>
      <c r="L486" s="167"/>
      <c r="M486" s="6"/>
      <c r="N486" s="6"/>
      <c r="O486" s="6"/>
      <c r="P486" s="6"/>
      <c r="Q486" s="168"/>
      <c r="S486" s="6"/>
      <c r="T486" s="6"/>
      <c r="U486" s="6"/>
      <c r="V486" s="6"/>
    </row>
    <row r="487" spans="2:22" s="18" customFormat="1" ht="15.75" customHeight="1" x14ac:dyDescent="0.2">
      <c r="B487" s="6"/>
      <c r="C487" s="166"/>
      <c r="D487" s="10"/>
      <c r="E487" s="12"/>
      <c r="F487" s="6"/>
      <c r="G487" s="6"/>
      <c r="H487" s="6"/>
      <c r="I487" s="6"/>
      <c r="J487" s="178"/>
      <c r="K487" s="249"/>
      <c r="L487" s="167"/>
      <c r="M487" s="6"/>
      <c r="N487" s="6"/>
      <c r="O487" s="6"/>
      <c r="P487" s="6"/>
      <c r="Q487" s="168"/>
      <c r="S487" s="6"/>
      <c r="T487" s="6"/>
      <c r="U487" s="6"/>
      <c r="V487" s="6"/>
    </row>
    <row r="488" spans="2:22" s="18" customFormat="1" ht="15.75" customHeight="1" x14ac:dyDescent="0.2">
      <c r="B488" s="6"/>
      <c r="C488" s="166"/>
      <c r="D488" s="10"/>
      <c r="E488" s="12"/>
      <c r="F488" s="6"/>
      <c r="G488" s="6"/>
      <c r="H488" s="6"/>
      <c r="I488" s="6"/>
      <c r="J488" s="178"/>
      <c r="K488" s="249"/>
      <c r="L488" s="167"/>
      <c r="M488" s="6"/>
      <c r="N488" s="6"/>
      <c r="O488" s="6"/>
      <c r="P488" s="6"/>
      <c r="Q488" s="168"/>
      <c r="S488" s="6"/>
      <c r="T488" s="6"/>
      <c r="U488" s="6"/>
      <c r="V488" s="6"/>
    </row>
    <row r="489" spans="2:22" s="18" customFormat="1" ht="15.75" customHeight="1" x14ac:dyDescent="0.2">
      <c r="B489" s="6"/>
      <c r="C489" s="166"/>
      <c r="D489" s="10"/>
      <c r="E489" s="12"/>
      <c r="F489" s="6"/>
      <c r="G489" s="6"/>
      <c r="H489" s="6"/>
      <c r="I489" s="6"/>
      <c r="J489" s="178"/>
      <c r="K489" s="249"/>
      <c r="L489" s="167"/>
      <c r="M489" s="6"/>
      <c r="N489" s="6"/>
      <c r="O489" s="6"/>
      <c r="P489" s="6"/>
      <c r="Q489" s="168"/>
      <c r="S489" s="6"/>
      <c r="T489" s="6"/>
      <c r="U489" s="6"/>
      <c r="V489" s="6"/>
    </row>
    <row r="490" spans="2:22" s="18" customFormat="1" ht="15.75" customHeight="1" x14ac:dyDescent="0.2">
      <c r="B490" s="6"/>
      <c r="C490" s="166"/>
      <c r="D490" s="10"/>
      <c r="E490" s="12"/>
      <c r="F490" s="6"/>
      <c r="G490" s="6"/>
      <c r="H490" s="6"/>
      <c r="I490" s="6"/>
      <c r="J490" s="178"/>
      <c r="K490" s="249"/>
      <c r="L490" s="167"/>
      <c r="M490" s="6"/>
      <c r="N490" s="6"/>
      <c r="O490" s="6"/>
      <c r="P490" s="6"/>
      <c r="Q490" s="168"/>
      <c r="S490" s="6"/>
      <c r="T490" s="6"/>
      <c r="U490" s="6"/>
      <c r="V490" s="6"/>
    </row>
    <row r="491" spans="2:22" s="18" customFormat="1" ht="15.75" customHeight="1" x14ac:dyDescent="0.2">
      <c r="B491" s="6"/>
      <c r="C491" s="166"/>
      <c r="D491" s="10"/>
      <c r="E491" s="12"/>
      <c r="F491" s="6"/>
      <c r="G491" s="6"/>
      <c r="H491" s="6"/>
      <c r="I491" s="6"/>
      <c r="J491" s="178"/>
      <c r="K491" s="249"/>
      <c r="L491" s="167"/>
      <c r="M491" s="6"/>
      <c r="N491" s="6"/>
      <c r="O491" s="6"/>
      <c r="P491" s="6"/>
      <c r="Q491" s="168"/>
      <c r="S491" s="6"/>
      <c r="T491" s="6"/>
      <c r="U491" s="6"/>
      <c r="V491" s="6"/>
    </row>
    <row r="492" spans="2:22" s="18" customFormat="1" ht="15.75" customHeight="1" x14ac:dyDescent="0.2">
      <c r="B492" s="6"/>
      <c r="C492" s="166"/>
      <c r="D492" s="10"/>
      <c r="E492" s="12"/>
      <c r="F492" s="6"/>
      <c r="G492" s="6"/>
      <c r="H492" s="6"/>
      <c r="I492" s="6"/>
      <c r="J492" s="178"/>
      <c r="K492" s="249"/>
      <c r="L492" s="167"/>
      <c r="M492" s="6"/>
      <c r="N492" s="6"/>
      <c r="O492" s="6"/>
      <c r="P492" s="6"/>
      <c r="Q492" s="168"/>
      <c r="S492" s="6"/>
      <c r="T492" s="6"/>
      <c r="U492" s="6"/>
      <c r="V492" s="6"/>
    </row>
    <row r="493" spans="2:22" s="18" customFormat="1" ht="15.75" customHeight="1" x14ac:dyDescent="0.2">
      <c r="B493" s="6"/>
      <c r="C493" s="166"/>
      <c r="D493" s="10"/>
      <c r="E493" s="12"/>
      <c r="F493" s="6"/>
      <c r="G493" s="6"/>
      <c r="H493" s="6"/>
      <c r="I493" s="6"/>
      <c r="J493" s="178"/>
      <c r="K493" s="249"/>
      <c r="L493" s="167"/>
      <c r="M493" s="6"/>
      <c r="N493" s="6"/>
      <c r="O493" s="6"/>
      <c r="P493" s="6"/>
      <c r="Q493" s="168"/>
      <c r="S493" s="6"/>
      <c r="T493" s="6"/>
      <c r="U493" s="6"/>
      <c r="V493" s="6"/>
    </row>
    <row r="494" spans="2:22" s="18" customFormat="1" ht="15.75" customHeight="1" x14ac:dyDescent="0.2">
      <c r="B494" s="6"/>
      <c r="C494" s="166"/>
      <c r="D494" s="10"/>
      <c r="E494" s="12"/>
      <c r="F494" s="6"/>
      <c r="G494" s="6"/>
      <c r="H494" s="6"/>
      <c r="I494" s="6"/>
      <c r="J494" s="178"/>
      <c r="K494" s="249"/>
      <c r="L494" s="167"/>
      <c r="M494" s="6"/>
      <c r="N494" s="6"/>
      <c r="O494" s="6"/>
      <c r="P494" s="6"/>
      <c r="Q494" s="168"/>
      <c r="S494" s="6"/>
      <c r="T494" s="6"/>
      <c r="U494" s="6"/>
      <c r="V494" s="6"/>
    </row>
    <row r="495" spans="2:22" s="18" customFormat="1" ht="15.75" customHeight="1" x14ac:dyDescent="0.2">
      <c r="B495" s="6"/>
      <c r="C495" s="166"/>
      <c r="D495" s="10"/>
      <c r="E495" s="12"/>
      <c r="F495" s="6"/>
      <c r="G495" s="6"/>
      <c r="H495" s="6"/>
      <c r="I495" s="6"/>
      <c r="J495" s="178"/>
      <c r="K495" s="249"/>
      <c r="L495" s="167"/>
      <c r="M495" s="6"/>
      <c r="N495" s="6"/>
      <c r="O495" s="6"/>
      <c r="P495" s="6"/>
      <c r="Q495" s="168"/>
      <c r="S495" s="6"/>
      <c r="T495" s="6"/>
      <c r="U495" s="6"/>
      <c r="V495" s="6"/>
    </row>
    <row r="496" spans="2:22" s="18" customFormat="1" ht="15.75" customHeight="1" x14ac:dyDescent="0.2">
      <c r="B496" s="6"/>
      <c r="C496" s="166"/>
      <c r="D496" s="10"/>
      <c r="E496" s="12"/>
      <c r="F496" s="6"/>
      <c r="G496" s="6"/>
      <c r="H496" s="6"/>
      <c r="I496" s="6"/>
      <c r="J496" s="178"/>
      <c r="K496" s="249"/>
      <c r="L496" s="167"/>
      <c r="M496" s="6"/>
      <c r="N496" s="6"/>
      <c r="O496" s="6"/>
      <c r="P496" s="6"/>
      <c r="Q496" s="168"/>
      <c r="S496" s="6"/>
      <c r="T496" s="6"/>
      <c r="U496" s="6"/>
      <c r="V496" s="6"/>
    </row>
    <row r="497" spans="2:22" s="18" customFormat="1" ht="15.75" customHeight="1" x14ac:dyDescent="0.2">
      <c r="B497" s="6"/>
      <c r="C497" s="166"/>
      <c r="D497" s="10"/>
      <c r="E497" s="12"/>
      <c r="F497" s="6"/>
      <c r="G497" s="6"/>
      <c r="H497" s="6"/>
      <c r="I497" s="6"/>
      <c r="J497" s="178"/>
      <c r="K497" s="249"/>
      <c r="L497" s="167"/>
      <c r="M497" s="6"/>
      <c r="N497" s="6"/>
      <c r="O497" s="6"/>
      <c r="P497" s="6"/>
      <c r="Q497" s="168"/>
      <c r="S497" s="6"/>
      <c r="T497" s="6"/>
      <c r="U497" s="6"/>
      <c r="V497" s="6"/>
    </row>
    <row r="498" spans="2:22" s="18" customFormat="1" ht="15.75" customHeight="1" x14ac:dyDescent="0.2">
      <c r="B498" s="6"/>
      <c r="C498" s="166"/>
      <c r="D498" s="10"/>
      <c r="E498" s="12"/>
      <c r="F498" s="6"/>
      <c r="G498" s="6"/>
      <c r="H498" s="6"/>
      <c r="I498" s="6"/>
      <c r="J498" s="178"/>
      <c r="K498" s="249"/>
      <c r="L498" s="167"/>
      <c r="M498" s="6"/>
      <c r="N498" s="6"/>
      <c r="O498" s="6"/>
      <c r="P498" s="6"/>
      <c r="Q498" s="168"/>
      <c r="S498" s="6"/>
      <c r="T498" s="6"/>
      <c r="U498" s="6"/>
      <c r="V498" s="6"/>
    </row>
    <row r="499" spans="2:22" s="18" customFormat="1" ht="15.75" customHeight="1" x14ac:dyDescent="0.2">
      <c r="B499" s="6"/>
      <c r="C499" s="166"/>
      <c r="D499" s="10"/>
      <c r="E499" s="12"/>
      <c r="F499" s="6"/>
      <c r="G499" s="6"/>
      <c r="H499" s="6"/>
      <c r="I499" s="6"/>
      <c r="J499" s="178"/>
      <c r="K499" s="249"/>
      <c r="L499" s="167"/>
      <c r="M499" s="6"/>
      <c r="N499" s="6"/>
      <c r="O499" s="6"/>
      <c r="P499" s="6"/>
      <c r="Q499" s="168"/>
      <c r="S499" s="6"/>
      <c r="T499" s="6"/>
      <c r="U499" s="6"/>
      <c r="V499" s="6"/>
    </row>
    <row r="500" spans="2:22" s="18" customFormat="1" ht="15.75" customHeight="1" x14ac:dyDescent="0.2">
      <c r="B500" s="6"/>
      <c r="C500" s="166"/>
      <c r="D500" s="10"/>
      <c r="E500" s="12"/>
      <c r="F500" s="6"/>
      <c r="G500" s="6"/>
      <c r="H500" s="6"/>
      <c r="I500" s="6"/>
      <c r="J500" s="178"/>
      <c r="K500" s="249"/>
      <c r="L500" s="167"/>
      <c r="M500" s="6"/>
      <c r="N500" s="6"/>
      <c r="O500" s="6"/>
      <c r="P500" s="6"/>
      <c r="Q500" s="168"/>
      <c r="S500" s="6"/>
      <c r="T500" s="6"/>
      <c r="U500" s="6"/>
      <c r="V500" s="6"/>
    </row>
    <row r="501" spans="2:22" s="18" customFormat="1" ht="15.75" customHeight="1" x14ac:dyDescent="0.2">
      <c r="B501" s="6"/>
      <c r="C501" s="166"/>
      <c r="D501" s="10"/>
      <c r="E501" s="12"/>
      <c r="F501" s="6"/>
      <c r="G501" s="6"/>
      <c r="H501" s="6"/>
      <c r="I501" s="6"/>
      <c r="J501" s="178"/>
      <c r="K501" s="249"/>
      <c r="L501" s="167"/>
      <c r="M501" s="6"/>
      <c r="N501" s="6"/>
      <c r="O501" s="6"/>
      <c r="P501" s="6"/>
      <c r="Q501" s="168"/>
      <c r="S501" s="6"/>
      <c r="T501" s="6"/>
      <c r="U501" s="6"/>
      <c r="V501" s="6"/>
    </row>
    <row r="502" spans="2:22" s="18" customFormat="1" ht="15.75" customHeight="1" x14ac:dyDescent="0.2">
      <c r="B502" s="6"/>
      <c r="C502" s="166"/>
      <c r="D502" s="10"/>
      <c r="E502" s="12"/>
      <c r="F502" s="6"/>
      <c r="G502" s="6"/>
      <c r="H502" s="6"/>
      <c r="I502" s="6"/>
      <c r="J502" s="178"/>
      <c r="K502" s="249"/>
      <c r="L502" s="167"/>
      <c r="M502" s="6"/>
      <c r="N502" s="6"/>
      <c r="O502" s="6"/>
      <c r="P502" s="6"/>
      <c r="Q502" s="168"/>
      <c r="S502" s="6"/>
      <c r="T502" s="6"/>
      <c r="U502" s="6"/>
      <c r="V502" s="6"/>
    </row>
    <row r="503" spans="2:22" s="18" customFormat="1" ht="15.75" customHeight="1" x14ac:dyDescent="0.2">
      <c r="B503" s="6"/>
      <c r="C503" s="166"/>
      <c r="D503" s="10"/>
      <c r="E503" s="12"/>
      <c r="F503" s="6"/>
      <c r="G503" s="6"/>
      <c r="H503" s="6"/>
      <c r="I503" s="6"/>
      <c r="J503" s="178"/>
      <c r="K503" s="249"/>
      <c r="L503" s="167"/>
      <c r="M503" s="6"/>
      <c r="N503" s="6"/>
      <c r="O503" s="6"/>
      <c r="P503" s="6"/>
      <c r="Q503" s="168"/>
      <c r="S503" s="6"/>
      <c r="T503" s="6"/>
      <c r="U503" s="6"/>
      <c r="V503" s="6"/>
    </row>
    <row r="504" spans="2:22" s="18" customFormat="1" ht="15.75" customHeight="1" x14ac:dyDescent="0.2">
      <c r="B504" s="6"/>
      <c r="C504" s="166"/>
      <c r="D504" s="10"/>
      <c r="E504" s="12"/>
      <c r="F504" s="6"/>
      <c r="G504" s="6"/>
      <c r="H504" s="6"/>
      <c r="I504" s="6"/>
      <c r="J504" s="178"/>
      <c r="K504" s="249"/>
      <c r="L504" s="167"/>
      <c r="M504" s="6"/>
      <c r="N504" s="6"/>
      <c r="O504" s="6"/>
      <c r="P504" s="6"/>
      <c r="Q504" s="168"/>
      <c r="S504" s="6"/>
      <c r="T504" s="6"/>
      <c r="U504" s="6"/>
      <c r="V504" s="6"/>
    </row>
    <row r="505" spans="2:22" s="18" customFormat="1" ht="15.75" customHeight="1" x14ac:dyDescent="0.2">
      <c r="B505" s="6"/>
      <c r="C505" s="166"/>
      <c r="D505" s="10"/>
      <c r="E505" s="12"/>
      <c r="F505" s="6"/>
      <c r="G505" s="6"/>
      <c r="H505" s="6"/>
      <c r="I505" s="6"/>
      <c r="J505" s="178"/>
      <c r="K505" s="249"/>
      <c r="L505" s="167"/>
      <c r="M505" s="6"/>
      <c r="N505" s="6"/>
      <c r="O505" s="6"/>
      <c r="P505" s="6"/>
      <c r="Q505" s="168"/>
      <c r="S505" s="6"/>
      <c r="T505" s="6"/>
      <c r="U505" s="6"/>
      <c r="V505" s="6"/>
    </row>
    <row r="506" spans="2:22" s="18" customFormat="1" ht="15.75" customHeight="1" x14ac:dyDescent="0.2">
      <c r="B506" s="6"/>
      <c r="C506" s="166"/>
      <c r="D506" s="10"/>
      <c r="E506" s="12"/>
      <c r="F506" s="6"/>
      <c r="G506" s="6"/>
      <c r="H506" s="6"/>
      <c r="I506" s="6"/>
      <c r="J506" s="178"/>
      <c r="K506" s="249"/>
      <c r="L506" s="167"/>
      <c r="M506" s="6"/>
      <c r="N506" s="6"/>
      <c r="O506" s="6"/>
      <c r="P506" s="6"/>
      <c r="Q506" s="168"/>
      <c r="S506" s="6"/>
      <c r="T506" s="6"/>
      <c r="U506" s="6"/>
      <c r="V506" s="6"/>
    </row>
    <row r="507" spans="2:22" s="18" customFormat="1" ht="15.75" customHeight="1" x14ac:dyDescent="0.2">
      <c r="B507" s="6"/>
      <c r="C507" s="166"/>
      <c r="D507" s="10"/>
      <c r="E507" s="12"/>
      <c r="F507" s="6"/>
      <c r="G507" s="6"/>
      <c r="H507" s="6"/>
      <c r="I507" s="6"/>
      <c r="J507" s="178"/>
      <c r="K507" s="249"/>
      <c r="L507" s="167"/>
      <c r="M507" s="6"/>
      <c r="N507" s="6"/>
      <c r="O507" s="6"/>
      <c r="P507" s="6"/>
      <c r="Q507" s="168"/>
      <c r="S507" s="6"/>
      <c r="T507" s="6"/>
      <c r="U507" s="6"/>
      <c r="V507" s="6"/>
    </row>
    <row r="508" spans="2:22" s="18" customFormat="1" ht="15.75" customHeight="1" x14ac:dyDescent="0.2">
      <c r="B508" s="6"/>
      <c r="C508" s="166"/>
      <c r="D508" s="10"/>
      <c r="E508" s="12"/>
      <c r="F508" s="6"/>
      <c r="G508" s="6"/>
      <c r="H508" s="6"/>
      <c r="I508" s="6"/>
      <c r="J508" s="178"/>
      <c r="K508" s="249"/>
      <c r="L508" s="167"/>
      <c r="M508" s="6"/>
      <c r="N508" s="6"/>
      <c r="O508" s="6"/>
      <c r="P508" s="6"/>
      <c r="Q508" s="168"/>
      <c r="S508" s="6"/>
      <c r="T508" s="6"/>
      <c r="U508" s="6"/>
      <c r="V508" s="6"/>
    </row>
    <row r="509" spans="2:22" s="18" customFormat="1" ht="15.75" customHeight="1" x14ac:dyDescent="0.2">
      <c r="B509" s="6"/>
      <c r="C509" s="166"/>
      <c r="D509" s="10"/>
      <c r="E509" s="12"/>
      <c r="F509" s="6"/>
      <c r="G509" s="6"/>
      <c r="H509" s="6"/>
      <c r="I509" s="6"/>
      <c r="J509" s="178"/>
      <c r="K509" s="249"/>
      <c r="L509" s="167"/>
      <c r="M509" s="6"/>
      <c r="N509" s="6"/>
      <c r="O509" s="6"/>
      <c r="P509" s="6"/>
      <c r="Q509" s="168"/>
      <c r="S509" s="6"/>
      <c r="T509" s="6"/>
      <c r="U509" s="6"/>
      <c r="V509" s="6"/>
    </row>
    <row r="510" spans="2:22" s="18" customFormat="1" ht="15.75" customHeight="1" x14ac:dyDescent="0.2">
      <c r="B510" s="6"/>
      <c r="C510" s="166"/>
      <c r="D510" s="10"/>
      <c r="E510" s="12"/>
      <c r="F510" s="6"/>
      <c r="G510" s="6"/>
      <c r="H510" s="6"/>
      <c r="I510" s="6"/>
      <c r="J510" s="178"/>
      <c r="K510" s="249"/>
      <c r="L510" s="167"/>
      <c r="M510" s="6"/>
      <c r="N510" s="6"/>
      <c r="O510" s="6"/>
      <c r="P510" s="6"/>
      <c r="Q510" s="168"/>
      <c r="S510" s="6"/>
      <c r="T510" s="6"/>
      <c r="U510" s="6"/>
      <c r="V510" s="6"/>
    </row>
    <row r="511" spans="2:22" s="18" customFormat="1" ht="15.75" customHeight="1" x14ac:dyDescent="0.2">
      <c r="B511" s="6"/>
      <c r="C511" s="166"/>
      <c r="D511" s="10"/>
      <c r="E511" s="12"/>
      <c r="F511" s="6"/>
      <c r="G511" s="6"/>
      <c r="H511" s="6"/>
      <c r="I511" s="6"/>
      <c r="J511" s="178"/>
      <c r="K511" s="249"/>
      <c r="L511" s="167"/>
      <c r="M511" s="6"/>
      <c r="N511" s="6"/>
      <c r="O511" s="6"/>
      <c r="P511" s="6"/>
      <c r="Q511" s="168"/>
      <c r="S511" s="6"/>
      <c r="T511" s="6"/>
      <c r="U511" s="6"/>
      <c r="V511" s="6"/>
    </row>
    <row r="512" spans="2:22" s="18" customFormat="1" ht="15.75" customHeight="1" x14ac:dyDescent="0.2">
      <c r="B512" s="6"/>
      <c r="C512" s="166"/>
      <c r="D512" s="10"/>
      <c r="E512" s="12"/>
      <c r="F512" s="6"/>
      <c r="G512" s="6"/>
      <c r="H512" s="6"/>
      <c r="I512" s="6"/>
      <c r="J512" s="178"/>
      <c r="K512" s="249"/>
      <c r="L512" s="167"/>
      <c r="M512" s="6"/>
      <c r="N512" s="6"/>
      <c r="O512" s="6"/>
      <c r="P512" s="6"/>
      <c r="Q512" s="168"/>
      <c r="S512" s="6"/>
      <c r="T512" s="6"/>
      <c r="U512" s="6"/>
      <c r="V512" s="6"/>
    </row>
    <row r="513" spans="2:22" s="18" customFormat="1" ht="15.75" customHeight="1" x14ac:dyDescent="0.2">
      <c r="B513" s="6"/>
      <c r="C513" s="166"/>
      <c r="D513" s="10"/>
      <c r="E513" s="12"/>
      <c r="F513" s="6"/>
      <c r="G513" s="6"/>
      <c r="H513" s="6"/>
      <c r="I513" s="6"/>
      <c r="J513" s="178"/>
      <c r="K513" s="249"/>
      <c r="L513" s="167"/>
      <c r="M513" s="6"/>
      <c r="N513" s="6"/>
      <c r="O513" s="6"/>
      <c r="P513" s="6"/>
      <c r="Q513" s="168"/>
      <c r="S513" s="6"/>
      <c r="T513" s="6"/>
      <c r="U513" s="6"/>
      <c r="V513" s="6"/>
    </row>
    <row r="514" spans="2:22" s="18" customFormat="1" ht="15.75" customHeight="1" x14ac:dyDescent="0.2">
      <c r="B514" s="6"/>
      <c r="C514" s="166"/>
      <c r="D514" s="10"/>
      <c r="E514" s="12"/>
      <c r="F514" s="6"/>
      <c r="G514" s="6"/>
      <c r="H514" s="6"/>
      <c r="I514" s="6"/>
      <c r="J514" s="178"/>
      <c r="K514" s="249"/>
      <c r="L514" s="167"/>
      <c r="M514" s="6"/>
      <c r="N514" s="6"/>
      <c r="O514" s="6"/>
      <c r="P514" s="6"/>
      <c r="Q514" s="168"/>
      <c r="S514" s="6"/>
      <c r="T514" s="6"/>
      <c r="U514" s="6"/>
      <c r="V514" s="6"/>
    </row>
    <row r="515" spans="2:22" s="18" customFormat="1" ht="15.75" customHeight="1" x14ac:dyDescent="0.2">
      <c r="B515" s="6"/>
      <c r="C515" s="166"/>
      <c r="D515" s="10"/>
      <c r="E515" s="12"/>
      <c r="F515" s="6"/>
      <c r="G515" s="6"/>
      <c r="H515" s="6"/>
      <c r="I515" s="6"/>
      <c r="J515" s="178"/>
      <c r="K515" s="249"/>
      <c r="L515" s="167"/>
      <c r="M515" s="6"/>
      <c r="N515" s="6"/>
      <c r="O515" s="6"/>
      <c r="P515" s="6"/>
      <c r="Q515" s="168"/>
      <c r="S515" s="6"/>
      <c r="T515" s="6"/>
      <c r="U515" s="6"/>
      <c r="V515" s="6"/>
    </row>
    <row r="516" spans="2:22" s="18" customFormat="1" ht="15.75" customHeight="1" x14ac:dyDescent="0.2">
      <c r="B516" s="6"/>
      <c r="C516" s="166"/>
      <c r="D516" s="10"/>
      <c r="E516" s="12"/>
      <c r="F516" s="6"/>
      <c r="G516" s="6"/>
      <c r="H516" s="6"/>
      <c r="I516" s="6"/>
      <c r="J516" s="178"/>
      <c r="K516" s="249"/>
      <c r="L516" s="167"/>
      <c r="M516" s="6"/>
      <c r="N516" s="6"/>
      <c r="O516" s="6"/>
      <c r="P516" s="6"/>
      <c r="Q516" s="168"/>
      <c r="S516" s="6"/>
      <c r="T516" s="6"/>
      <c r="U516" s="6"/>
      <c r="V516" s="6"/>
    </row>
    <row r="517" spans="2:22" s="18" customFormat="1" ht="15.75" customHeight="1" x14ac:dyDescent="0.2">
      <c r="B517" s="6"/>
      <c r="C517" s="166"/>
      <c r="D517" s="10"/>
      <c r="E517" s="12"/>
      <c r="F517" s="6"/>
      <c r="G517" s="6"/>
      <c r="H517" s="6"/>
      <c r="I517" s="6"/>
      <c r="J517" s="178"/>
      <c r="K517" s="249"/>
      <c r="L517" s="167"/>
      <c r="M517" s="6"/>
      <c r="N517" s="6"/>
      <c r="O517" s="6"/>
      <c r="P517" s="6"/>
      <c r="Q517" s="168"/>
      <c r="S517" s="6"/>
      <c r="T517" s="6"/>
      <c r="U517" s="6"/>
      <c r="V517" s="6"/>
    </row>
    <row r="518" spans="2:22" s="18" customFormat="1" ht="15.75" customHeight="1" x14ac:dyDescent="0.2">
      <c r="B518" s="6"/>
      <c r="C518" s="166"/>
      <c r="D518" s="10"/>
      <c r="E518" s="12"/>
      <c r="F518" s="6"/>
      <c r="G518" s="6"/>
      <c r="H518" s="6"/>
      <c r="I518" s="6"/>
      <c r="J518" s="178"/>
      <c r="K518" s="249"/>
      <c r="L518" s="167"/>
      <c r="M518" s="6"/>
      <c r="N518" s="6"/>
      <c r="O518" s="6"/>
      <c r="P518" s="6"/>
      <c r="Q518" s="168"/>
      <c r="S518" s="6"/>
      <c r="T518" s="6"/>
      <c r="U518" s="6"/>
      <c r="V518" s="6"/>
    </row>
    <row r="519" spans="2:22" s="18" customFormat="1" ht="15.75" customHeight="1" x14ac:dyDescent="0.2">
      <c r="B519" s="6"/>
      <c r="C519" s="166"/>
      <c r="D519" s="10"/>
      <c r="E519" s="12"/>
      <c r="F519" s="6"/>
      <c r="G519" s="6"/>
      <c r="H519" s="6"/>
      <c r="I519" s="6"/>
      <c r="J519" s="178"/>
      <c r="K519" s="249"/>
      <c r="L519" s="167"/>
      <c r="M519" s="6"/>
      <c r="N519" s="6"/>
      <c r="O519" s="6"/>
      <c r="P519" s="6"/>
      <c r="Q519" s="168"/>
      <c r="S519" s="6"/>
      <c r="T519" s="6"/>
      <c r="U519" s="6"/>
      <c r="V519" s="6"/>
    </row>
    <row r="520" spans="2:22" s="18" customFormat="1" ht="15.75" customHeight="1" x14ac:dyDescent="0.2">
      <c r="B520" s="6"/>
      <c r="C520" s="166"/>
      <c r="D520" s="10"/>
      <c r="E520" s="12"/>
      <c r="F520" s="6"/>
      <c r="G520" s="6"/>
      <c r="H520" s="6"/>
      <c r="I520" s="6"/>
      <c r="J520" s="178"/>
      <c r="K520" s="249"/>
      <c r="L520" s="167"/>
      <c r="M520" s="6"/>
      <c r="N520" s="6"/>
      <c r="O520" s="6"/>
      <c r="P520" s="6"/>
      <c r="Q520" s="168"/>
      <c r="S520" s="6"/>
      <c r="T520" s="6"/>
      <c r="U520" s="6"/>
      <c r="V520" s="6"/>
    </row>
    <row r="521" spans="2:22" s="18" customFormat="1" ht="15.75" customHeight="1" x14ac:dyDescent="0.2">
      <c r="B521" s="6"/>
      <c r="C521" s="166"/>
      <c r="D521" s="10"/>
      <c r="E521" s="12"/>
      <c r="F521" s="6"/>
      <c r="G521" s="6"/>
      <c r="H521" s="6"/>
      <c r="I521" s="6"/>
      <c r="J521" s="178"/>
      <c r="K521" s="249"/>
      <c r="L521" s="167"/>
      <c r="M521" s="6"/>
      <c r="N521" s="6"/>
      <c r="O521" s="6"/>
      <c r="P521" s="6"/>
      <c r="Q521" s="168"/>
      <c r="S521" s="6"/>
      <c r="T521" s="6"/>
      <c r="U521" s="6"/>
      <c r="V521" s="6"/>
    </row>
    <row r="522" spans="2:22" s="18" customFormat="1" ht="15.75" customHeight="1" x14ac:dyDescent="0.2">
      <c r="B522" s="6"/>
      <c r="C522" s="166"/>
      <c r="D522" s="10"/>
      <c r="E522" s="12"/>
      <c r="F522" s="6"/>
      <c r="G522" s="6"/>
      <c r="H522" s="6"/>
      <c r="I522" s="6"/>
      <c r="J522" s="178"/>
      <c r="K522" s="249"/>
      <c r="L522" s="167"/>
      <c r="M522" s="6"/>
      <c r="N522" s="6"/>
      <c r="O522" s="6"/>
      <c r="P522" s="6"/>
      <c r="Q522" s="168"/>
      <c r="S522" s="6"/>
      <c r="T522" s="6"/>
      <c r="U522" s="6"/>
      <c r="V522" s="6"/>
    </row>
    <row r="523" spans="2:22" s="18" customFormat="1" ht="15.75" customHeight="1" x14ac:dyDescent="0.2">
      <c r="B523" s="6"/>
      <c r="C523" s="166"/>
      <c r="D523" s="10"/>
      <c r="E523" s="12"/>
      <c r="F523" s="6"/>
      <c r="G523" s="6"/>
      <c r="H523" s="6"/>
      <c r="I523" s="6"/>
      <c r="J523" s="178"/>
      <c r="K523" s="249"/>
      <c r="L523" s="167"/>
      <c r="M523" s="6"/>
      <c r="N523" s="6"/>
      <c r="O523" s="6"/>
      <c r="P523" s="6"/>
      <c r="Q523" s="168"/>
      <c r="S523" s="6"/>
      <c r="T523" s="6"/>
      <c r="U523" s="6"/>
      <c r="V523" s="6"/>
    </row>
    <row r="524" spans="2:22" s="18" customFormat="1" ht="15.75" customHeight="1" x14ac:dyDescent="0.2">
      <c r="B524" s="6"/>
      <c r="C524" s="166"/>
      <c r="D524" s="10"/>
      <c r="E524" s="12"/>
      <c r="F524" s="6"/>
      <c r="G524" s="6"/>
      <c r="H524" s="6"/>
      <c r="I524" s="6"/>
      <c r="J524" s="178"/>
      <c r="K524" s="249"/>
      <c r="L524" s="167"/>
      <c r="M524" s="6"/>
      <c r="N524" s="6"/>
      <c r="O524" s="6"/>
      <c r="P524" s="6"/>
      <c r="Q524" s="168"/>
      <c r="S524" s="6"/>
      <c r="T524" s="6"/>
      <c r="U524" s="6"/>
      <c r="V524" s="6"/>
    </row>
    <row r="525" spans="2:22" s="18" customFormat="1" ht="15.75" customHeight="1" x14ac:dyDescent="0.2">
      <c r="B525" s="6"/>
      <c r="C525" s="166"/>
      <c r="D525" s="10"/>
      <c r="E525" s="12"/>
      <c r="F525" s="6"/>
      <c r="G525" s="6"/>
      <c r="H525" s="6"/>
      <c r="I525" s="6"/>
      <c r="J525" s="178"/>
      <c r="K525" s="249"/>
      <c r="L525" s="167"/>
      <c r="M525" s="6"/>
      <c r="N525" s="6"/>
      <c r="O525" s="6"/>
      <c r="P525" s="6"/>
      <c r="Q525" s="168"/>
      <c r="S525" s="6"/>
      <c r="T525" s="6"/>
      <c r="U525" s="6"/>
      <c r="V525" s="6"/>
    </row>
    <row r="526" spans="2:22" s="18" customFormat="1" ht="15.75" customHeight="1" x14ac:dyDescent="0.2">
      <c r="B526" s="6"/>
      <c r="C526" s="166"/>
      <c r="D526" s="10"/>
      <c r="E526" s="12"/>
      <c r="F526" s="6"/>
      <c r="G526" s="6"/>
      <c r="H526" s="6"/>
      <c r="I526" s="6"/>
      <c r="J526" s="178"/>
      <c r="K526" s="249"/>
      <c r="L526" s="167"/>
      <c r="M526" s="6"/>
      <c r="N526" s="6"/>
      <c r="O526" s="6"/>
      <c r="P526" s="6"/>
      <c r="Q526" s="168"/>
      <c r="S526" s="6"/>
      <c r="T526" s="6"/>
      <c r="U526" s="6"/>
      <c r="V526" s="6"/>
    </row>
    <row r="527" spans="2:22" s="18" customFormat="1" ht="15.75" customHeight="1" x14ac:dyDescent="0.2">
      <c r="B527" s="6"/>
      <c r="C527" s="166"/>
      <c r="D527" s="10"/>
      <c r="E527" s="12"/>
      <c r="F527" s="6"/>
      <c r="G527" s="6"/>
      <c r="H527" s="6"/>
      <c r="I527" s="6"/>
      <c r="J527" s="178"/>
      <c r="K527" s="249"/>
      <c r="L527" s="167"/>
      <c r="M527" s="6"/>
      <c r="N527" s="6"/>
      <c r="O527" s="6"/>
      <c r="P527" s="6"/>
      <c r="Q527" s="168"/>
      <c r="S527" s="6"/>
      <c r="T527" s="6"/>
      <c r="U527" s="6"/>
      <c r="V527" s="6"/>
    </row>
    <row r="528" spans="2:22" s="18" customFormat="1" ht="15.75" customHeight="1" x14ac:dyDescent="0.2">
      <c r="B528" s="6"/>
      <c r="C528" s="166"/>
      <c r="D528" s="10"/>
      <c r="E528" s="12"/>
      <c r="F528" s="6"/>
      <c r="G528" s="6"/>
      <c r="H528" s="6"/>
      <c r="I528" s="6"/>
      <c r="J528" s="178"/>
      <c r="K528" s="249"/>
      <c r="L528" s="167"/>
      <c r="M528" s="6"/>
      <c r="N528" s="6"/>
      <c r="O528" s="6"/>
      <c r="P528" s="6"/>
      <c r="Q528" s="168"/>
      <c r="S528" s="6"/>
      <c r="T528" s="6"/>
      <c r="U528" s="6"/>
      <c r="V528" s="6"/>
    </row>
    <row r="529" spans="2:22" s="18" customFormat="1" ht="15.75" customHeight="1" x14ac:dyDescent="0.2">
      <c r="B529" s="6"/>
      <c r="C529" s="166"/>
      <c r="D529" s="10"/>
      <c r="E529" s="12"/>
      <c r="F529" s="6"/>
      <c r="G529" s="6"/>
      <c r="H529" s="6"/>
      <c r="I529" s="6"/>
      <c r="J529" s="178"/>
      <c r="K529" s="249"/>
      <c r="L529" s="167"/>
      <c r="M529" s="6"/>
      <c r="N529" s="6"/>
      <c r="O529" s="6"/>
      <c r="P529" s="6"/>
      <c r="Q529" s="168"/>
      <c r="S529" s="6"/>
      <c r="T529" s="6"/>
      <c r="U529" s="6"/>
      <c r="V529" s="6"/>
    </row>
    <row r="530" spans="2:22" s="18" customFormat="1" ht="15.75" customHeight="1" x14ac:dyDescent="0.2">
      <c r="B530" s="6"/>
      <c r="C530" s="166"/>
      <c r="D530" s="10"/>
      <c r="E530" s="12"/>
      <c r="F530" s="6"/>
      <c r="G530" s="6"/>
      <c r="H530" s="6"/>
      <c r="I530" s="6"/>
      <c r="J530" s="178"/>
      <c r="K530" s="249"/>
      <c r="L530" s="167"/>
      <c r="M530" s="6"/>
      <c r="N530" s="6"/>
      <c r="O530" s="6"/>
      <c r="P530" s="6"/>
      <c r="Q530" s="168"/>
      <c r="S530" s="6"/>
      <c r="T530" s="6"/>
      <c r="U530" s="6"/>
      <c r="V530" s="6"/>
    </row>
    <row r="531" spans="2:22" s="18" customFormat="1" ht="15.75" customHeight="1" x14ac:dyDescent="0.2">
      <c r="B531" s="6"/>
      <c r="C531" s="166"/>
      <c r="D531" s="10"/>
      <c r="E531" s="12"/>
      <c r="F531" s="6"/>
      <c r="G531" s="6"/>
      <c r="H531" s="6"/>
      <c r="I531" s="6"/>
      <c r="J531" s="178"/>
      <c r="K531" s="249"/>
      <c r="L531" s="167"/>
      <c r="M531" s="6"/>
      <c r="N531" s="6"/>
      <c r="O531" s="6"/>
      <c r="P531" s="6"/>
      <c r="Q531" s="168"/>
      <c r="S531" s="6"/>
      <c r="T531" s="6"/>
      <c r="U531" s="6"/>
      <c r="V531" s="6"/>
    </row>
    <row r="532" spans="2:22" s="18" customFormat="1" ht="15.75" customHeight="1" x14ac:dyDescent="0.2">
      <c r="B532" s="6"/>
      <c r="C532" s="166"/>
      <c r="D532" s="10"/>
      <c r="E532" s="12"/>
      <c r="F532" s="6"/>
      <c r="G532" s="6"/>
      <c r="H532" s="6"/>
      <c r="I532" s="6"/>
      <c r="J532" s="178"/>
      <c r="K532" s="249"/>
      <c r="L532" s="167"/>
      <c r="M532" s="6"/>
      <c r="N532" s="6"/>
      <c r="O532" s="6"/>
      <c r="P532" s="6"/>
      <c r="Q532" s="168"/>
      <c r="S532" s="6"/>
      <c r="T532" s="6"/>
      <c r="U532" s="6"/>
      <c r="V532" s="6"/>
    </row>
    <row r="533" spans="2:22" s="18" customFormat="1" ht="15.75" customHeight="1" x14ac:dyDescent="0.2">
      <c r="B533" s="6"/>
      <c r="C533" s="166"/>
      <c r="D533" s="10"/>
      <c r="E533" s="12"/>
      <c r="F533" s="6"/>
      <c r="G533" s="6"/>
      <c r="H533" s="6"/>
      <c r="I533" s="6"/>
      <c r="J533" s="178"/>
      <c r="K533" s="249"/>
      <c r="L533" s="167"/>
      <c r="M533" s="6"/>
      <c r="N533" s="6"/>
      <c r="O533" s="6"/>
      <c r="P533" s="6"/>
      <c r="Q533" s="168"/>
      <c r="S533" s="6"/>
      <c r="T533" s="6"/>
      <c r="U533" s="6"/>
      <c r="V533" s="6"/>
    </row>
    <row r="534" spans="2:22" s="18" customFormat="1" ht="15.75" customHeight="1" x14ac:dyDescent="0.2">
      <c r="B534" s="6"/>
      <c r="C534" s="166"/>
      <c r="D534" s="10"/>
      <c r="E534" s="12"/>
      <c r="F534" s="6"/>
      <c r="G534" s="6"/>
      <c r="H534" s="6"/>
      <c r="I534" s="6"/>
      <c r="J534" s="178"/>
      <c r="K534" s="249"/>
      <c r="L534" s="167"/>
      <c r="M534" s="6"/>
      <c r="N534" s="6"/>
      <c r="O534" s="6"/>
      <c r="P534" s="6"/>
      <c r="Q534" s="168"/>
      <c r="S534" s="6"/>
      <c r="T534" s="6"/>
      <c r="U534" s="6"/>
      <c r="V534" s="6"/>
    </row>
    <row r="535" spans="2:22" s="18" customFormat="1" ht="15.75" customHeight="1" x14ac:dyDescent="0.2">
      <c r="B535" s="6"/>
      <c r="C535" s="166"/>
      <c r="D535" s="10"/>
      <c r="E535" s="12"/>
      <c r="F535" s="6"/>
      <c r="G535" s="6"/>
      <c r="H535" s="6"/>
      <c r="I535" s="6"/>
      <c r="J535" s="178"/>
      <c r="K535" s="249"/>
      <c r="L535" s="167"/>
      <c r="M535" s="6"/>
      <c r="N535" s="6"/>
      <c r="O535" s="6"/>
      <c r="P535" s="6"/>
      <c r="Q535" s="168"/>
      <c r="S535" s="6"/>
      <c r="T535" s="6"/>
      <c r="U535" s="6"/>
      <c r="V535" s="6"/>
    </row>
    <row r="536" spans="2:22" s="18" customFormat="1" ht="15.75" customHeight="1" x14ac:dyDescent="0.2">
      <c r="B536" s="6"/>
      <c r="C536" s="166"/>
      <c r="D536" s="10"/>
      <c r="E536" s="12"/>
      <c r="F536" s="6"/>
      <c r="G536" s="6"/>
      <c r="H536" s="6"/>
      <c r="I536" s="6"/>
      <c r="J536" s="178"/>
      <c r="K536" s="249"/>
      <c r="L536" s="167"/>
      <c r="M536" s="6"/>
      <c r="N536" s="6"/>
      <c r="O536" s="6"/>
      <c r="P536" s="6"/>
      <c r="Q536" s="168"/>
      <c r="S536" s="6"/>
      <c r="T536" s="6"/>
      <c r="U536" s="6"/>
      <c r="V536" s="6"/>
    </row>
    <row r="537" spans="2:22" s="18" customFormat="1" ht="15.75" customHeight="1" x14ac:dyDescent="0.2">
      <c r="B537" s="6"/>
      <c r="C537" s="166"/>
      <c r="D537" s="10"/>
      <c r="E537" s="12"/>
      <c r="F537" s="6"/>
      <c r="G537" s="6"/>
      <c r="H537" s="6"/>
      <c r="I537" s="6"/>
      <c r="J537" s="178"/>
      <c r="K537" s="249"/>
      <c r="L537" s="167"/>
      <c r="M537" s="6"/>
      <c r="N537" s="6"/>
      <c r="O537" s="6"/>
      <c r="P537" s="6"/>
      <c r="Q537" s="168"/>
      <c r="S537" s="6"/>
      <c r="T537" s="6"/>
      <c r="U537" s="6"/>
      <c r="V537" s="6"/>
    </row>
    <row r="538" spans="2:22" s="18" customFormat="1" ht="15.75" customHeight="1" x14ac:dyDescent="0.2">
      <c r="B538" s="6"/>
      <c r="C538" s="166"/>
      <c r="D538" s="10"/>
      <c r="E538" s="12"/>
      <c r="F538" s="6"/>
      <c r="G538" s="6"/>
      <c r="H538" s="6"/>
      <c r="I538" s="6"/>
      <c r="J538" s="178"/>
      <c r="K538" s="249"/>
      <c r="L538" s="167"/>
      <c r="M538" s="6"/>
      <c r="N538" s="6"/>
      <c r="O538" s="6"/>
      <c r="P538" s="6"/>
      <c r="Q538" s="168"/>
      <c r="S538" s="6"/>
      <c r="T538" s="6"/>
      <c r="U538" s="6"/>
      <c r="V538" s="6"/>
    </row>
    <row r="539" spans="2:22" s="18" customFormat="1" ht="15.75" customHeight="1" x14ac:dyDescent="0.2">
      <c r="B539" s="6"/>
      <c r="C539" s="166"/>
      <c r="D539" s="10"/>
      <c r="E539" s="12"/>
      <c r="F539" s="6"/>
      <c r="G539" s="6"/>
      <c r="H539" s="6"/>
      <c r="I539" s="6"/>
      <c r="J539" s="178"/>
      <c r="K539" s="249"/>
      <c r="L539" s="167"/>
      <c r="M539" s="6"/>
      <c r="N539" s="6"/>
      <c r="O539" s="6"/>
      <c r="P539" s="6"/>
      <c r="Q539" s="168"/>
      <c r="S539" s="6"/>
      <c r="T539" s="6"/>
      <c r="U539" s="6"/>
      <c r="V539" s="6"/>
    </row>
    <row r="540" spans="2:22" s="18" customFormat="1" ht="15.75" customHeight="1" x14ac:dyDescent="0.2">
      <c r="B540" s="6"/>
      <c r="C540" s="166"/>
      <c r="D540" s="10"/>
      <c r="E540" s="12"/>
      <c r="F540" s="6"/>
      <c r="G540" s="6"/>
      <c r="H540" s="6"/>
      <c r="I540" s="6"/>
      <c r="J540" s="178"/>
      <c r="K540" s="249"/>
      <c r="L540" s="167"/>
      <c r="M540" s="6"/>
      <c r="N540" s="6"/>
      <c r="O540" s="6"/>
      <c r="P540" s="6"/>
      <c r="Q540" s="168"/>
      <c r="S540" s="6"/>
      <c r="T540" s="6"/>
      <c r="U540" s="6"/>
      <c r="V540" s="6"/>
    </row>
    <row r="541" spans="2:22" s="18" customFormat="1" ht="15.75" customHeight="1" x14ac:dyDescent="0.2">
      <c r="B541" s="6"/>
      <c r="C541" s="166"/>
      <c r="D541" s="10"/>
      <c r="E541" s="12"/>
      <c r="F541" s="6"/>
      <c r="G541" s="6"/>
      <c r="H541" s="6"/>
      <c r="I541" s="6"/>
      <c r="J541" s="178"/>
      <c r="K541" s="249"/>
      <c r="L541" s="167"/>
      <c r="M541" s="6"/>
      <c r="N541" s="6"/>
      <c r="O541" s="6"/>
      <c r="P541" s="6"/>
      <c r="Q541" s="168"/>
      <c r="S541" s="6"/>
      <c r="T541" s="6"/>
      <c r="U541" s="6"/>
      <c r="V541" s="6"/>
    </row>
    <row r="542" spans="2:22" s="18" customFormat="1" ht="15.75" customHeight="1" x14ac:dyDescent="0.2">
      <c r="B542" s="6"/>
      <c r="C542" s="166"/>
      <c r="D542" s="10"/>
      <c r="E542" s="12"/>
      <c r="F542" s="6"/>
      <c r="G542" s="6"/>
      <c r="H542" s="6"/>
      <c r="I542" s="6"/>
      <c r="J542" s="178"/>
      <c r="K542" s="249"/>
      <c r="L542" s="167"/>
      <c r="M542" s="6"/>
      <c r="N542" s="6"/>
      <c r="O542" s="6"/>
      <c r="P542" s="6"/>
      <c r="Q542" s="168"/>
      <c r="S542" s="6"/>
      <c r="T542" s="6"/>
      <c r="U542" s="6"/>
      <c r="V542" s="6"/>
    </row>
    <row r="543" spans="2:22" s="18" customFormat="1" ht="15.75" customHeight="1" x14ac:dyDescent="0.2">
      <c r="B543" s="6"/>
      <c r="C543" s="166"/>
      <c r="D543" s="10"/>
      <c r="E543" s="12"/>
      <c r="F543" s="6"/>
      <c r="G543" s="6"/>
      <c r="H543" s="6"/>
      <c r="I543" s="6"/>
      <c r="J543" s="178"/>
      <c r="K543" s="249"/>
      <c r="L543" s="167"/>
      <c r="M543" s="6"/>
      <c r="N543" s="6"/>
      <c r="O543" s="6"/>
      <c r="P543" s="6"/>
      <c r="Q543" s="168"/>
      <c r="S543" s="6"/>
      <c r="T543" s="6"/>
      <c r="U543" s="6"/>
      <c r="V543" s="6"/>
    </row>
    <row r="544" spans="2:22" s="18" customFormat="1" ht="15.75" customHeight="1" x14ac:dyDescent="0.2">
      <c r="B544" s="6"/>
      <c r="C544" s="166"/>
      <c r="D544" s="10"/>
      <c r="E544" s="12"/>
      <c r="F544" s="6"/>
      <c r="G544" s="6"/>
      <c r="H544" s="6"/>
      <c r="I544" s="6"/>
      <c r="J544" s="178"/>
      <c r="K544" s="249"/>
      <c r="L544" s="167"/>
      <c r="M544" s="6"/>
      <c r="N544" s="6"/>
      <c r="O544" s="6"/>
      <c r="P544" s="6"/>
      <c r="Q544" s="168"/>
      <c r="S544" s="6"/>
      <c r="T544" s="6"/>
      <c r="U544" s="6"/>
      <c r="V544" s="6"/>
    </row>
    <row r="545" spans="2:22" s="18" customFormat="1" ht="15.75" customHeight="1" x14ac:dyDescent="0.2">
      <c r="B545" s="6"/>
      <c r="C545" s="166"/>
      <c r="D545" s="10"/>
      <c r="E545" s="12"/>
      <c r="F545" s="6"/>
      <c r="G545" s="6"/>
      <c r="H545" s="6"/>
      <c r="I545" s="6"/>
      <c r="J545" s="178"/>
      <c r="K545" s="249"/>
      <c r="L545" s="167"/>
      <c r="M545" s="6"/>
      <c r="N545" s="6"/>
      <c r="O545" s="6"/>
      <c r="P545" s="6"/>
      <c r="Q545" s="168"/>
      <c r="S545" s="6"/>
      <c r="T545" s="6"/>
      <c r="U545" s="6"/>
      <c r="V545" s="6"/>
    </row>
    <row r="546" spans="2:22" s="18" customFormat="1" ht="15.75" customHeight="1" x14ac:dyDescent="0.2">
      <c r="B546" s="6"/>
      <c r="C546" s="166"/>
      <c r="D546" s="10"/>
      <c r="E546" s="12"/>
      <c r="F546" s="6"/>
      <c r="G546" s="6"/>
      <c r="H546" s="6"/>
      <c r="I546" s="6"/>
      <c r="J546" s="178"/>
      <c r="K546" s="249"/>
      <c r="L546" s="167"/>
      <c r="M546" s="6"/>
      <c r="N546" s="6"/>
      <c r="O546" s="6"/>
      <c r="P546" s="6"/>
      <c r="Q546" s="168"/>
      <c r="S546" s="6"/>
      <c r="T546" s="6"/>
      <c r="U546" s="6"/>
      <c r="V546" s="6"/>
    </row>
    <row r="547" spans="2:22" s="18" customFormat="1" ht="15.75" customHeight="1" x14ac:dyDescent="0.2">
      <c r="B547" s="6"/>
      <c r="C547" s="166"/>
      <c r="D547" s="10"/>
      <c r="E547" s="12"/>
      <c r="F547" s="6"/>
      <c r="G547" s="6"/>
      <c r="H547" s="6"/>
      <c r="I547" s="6"/>
      <c r="J547" s="178"/>
      <c r="K547" s="249"/>
      <c r="L547" s="167"/>
      <c r="M547" s="6"/>
      <c r="N547" s="6"/>
      <c r="O547" s="6"/>
      <c r="P547" s="6"/>
      <c r="Q547" s="168"/>
      <c r="S547" s="6"/>
      <c r="T547" s="6"/>
      <c r="U547" s="6"/>
      <c r="V547" s="6"/>
    </row>
    <row r="548" spans="2:22" s="18" customFormat="1" ht="15.75" customHeight="1" x14ac:dyDescent="0.2">
      <c r="B548" s="6"/>
      <c r="C548" s="166"/>
      <c r="D548" s="10"/>
      <c r="E548" s="12"/>
      <c r="F548" s="6"/>
      <c r="G548" s="6"/>
      <c r="H548" s="6"/>
      <c r="I548" s="6"/>
      <c r="J548" s="178"/>
      <c r="K548" s="249"/>
      <c r="L548" s="167"/>
      <c r="M548" s="6"/>
      <c r="N548" s="6"/>
      <c r="O548" s="6"/>
      <c r="P548" s="6"/>
      <c r="Q548" s="168"/>
      <c r="S548" s="6"/>
      <c r="T548" s="6"/>
      <c r="U548" s="6"/>
      <c r="V548" s="6"/>
    </row>
    <row r="549" spans="2:22" s="18" customFormat="1" ht="15.75" customHeight="1" x14ac:dyDescent="0.2">
      <c r="B549" s="6"/>
      <c r="C549" s="166"/>
      <c r="D549" s="10"/>
      <c r="E549" s="12"/>
      <c r="F549" s="6"/>
      <c r="G549" s="6"/>
      <c r="H549" s="6"/>
      <c r="I549" s="6"/>
      <c r="J549" s="178"/>
      <c r="K549" s="249"/>
      <c r="L549" s="167"/>
      <c r="M549" s="6"/>
      <c r="N549" s="6"/>
      <c r="O549" s="6"/>
      <c r="P549" s="6"/>
      <c r="Q549" s="168"/>
      <c r="S549" s="6"/>
      <c r="T549" s="6"/>
      <c r="U549" s="6"/>
      <c r="V549" s="6"/>
    </row>
    <row r="550" spans="2:22" s="18" customFormat="1" ht="15.75" customHeight="1" x14ac:dyDescent="0.2">
      <c r="B550" s="6"/>
      <c r="C550" s="166"/>
      <c r="D550" s="10"/>
      <c r="E550" s="12"/>
      <c r="F550" s="6"/>
      <c r="G550" s="6"/>
      <c r="H550" s="6"/>
      <c r="I550" s="6"/>
      <c r="J550" s="178"/>
      <c r="K550" s="249"/>
      <c r="L550" s="167"/>
      <c r="M550" s="6"/>
      <c r="N550" s="6"/>
      <c r="O550" s="6"/>
      <c r="P550" s="6"/>
      <c r="Q550" s="168"/>
      <c r="S550" s="6"/>
      <c r="T550" s="6"/>
      <c r="U550" s="6"/>
      <c r="V550" s="6"/>
    </row>
    <row r="551" spans="2:22" s="18" customFormat="1" ht="15.75" customHeight="1" x14ac:dyDescent="0.2">
      <c r="B551" s="6"/>
      <c r="C551" s="166"/>
      <c r="D551" s="10"/>
      <c r="E551" s="12"/>
      <c r="F551" s="6"/>
      <c r="G551" s="6"/>
      <c r="H551" s="6"/>
      <c r="I551" s="6"/>
      <c r="J551" s="178"/>
      <c r="K551" s="249"/>
      <c r="L551" s="167"/>
      <c r="M551" s="6"/>
      <c r="N551" s="6"/>
      <c r="O551" s="6"/>
      <c r="P551" s="6"/>
      <c r="Q551" s="168"/>
      <c r="S551" s="6"/>
      <c r="T551" s="6"/>
      <c r="U551" s="6"/>
      <c r="V551" s="6"/>
    </row>
    <row r="552" spans="2:22" s="18" customFormat="1" ht="15.75" customHeight="1" x14ac:dyDescent="0.2">
      <c r="B552" s="6"/>
      <c r="C552" s="166"/>
      <c r="D552" s="10"/>
      <c r="E552" s="12"/>
      <c r="F552" s="6"/>
      <c r="G552" s="6"/>
      <c r="H552" s="6"/>
      <c r="I552" s="6"/>
      <c r="J552" s="178"/>
      <c r="K552" s="249"/>
      <c r="L552" s="167"/>
      <c r="M552" s="6"/>
      <c r="N552" s="6"/>
      <c r="O552" s="6"/>
      <c r="P552" s="6"/>
      <c r="Q552" s="168"/>
      <c r="S552" s="6"/>
      <c r="T552" s="6"/>
      <c r="U552" s="6"/>
      <c r="V552" s="6"/>
    </row>
    <row r="553" spans="2:22" s="18" customFormat="1" ht="15.75" customHeight="1" x14ac:dyDescent="0.2">
      <c r="B553" s="6"/>
      <c r="C553" s="166"/>
      <c r="D553" s="10"/>
      <c r="E553" s="12"/>
      <c r="F553" s="6"/>
      <c r="G553" s="6"/>
      <c r="H553" s="6"/>
      <c r="I553" s="6"/>
      <c r="J553" s="178"/>
      <c r="K553" s="249"/>
      <c r="L553" s="167"/>
      <c r="M553" s="6"/>
      <c r="N553" s="6"/>
      <c r="O553" s="6"/>
      <c r="P553" s="6"/>
      <c r="Q553" s="168"/>
      <c r="S553" s="6"/>
      <c r="T553" s="6"/>
      <c r="U553" s="6"/>
      <c r="V553" s="6"/>
    </row>
    <row r="554" spans="2:22" s="18" customFormat="1" ht="15.75" customHeight="1" x14ac:dyDescent="0.2">
      <c r="B554" s="6"/>
      <c r="C554" s="166"/>
      <c r="D554" s="10"/>
      <c r="E554" s="12"/>
      <c r="F554" s="6"/>
      <c r="G554" s="6"/>
      <c r="H554" s="6"/>
      <c r="I554" s="6"/>
      <c r="J554" s="178"/>
      <c r="K554" s="249"/>
      <c r="L554" s="167"/>
      <c r="M554" s="6"/>
      <c r="N554" s="6"/>
      <c r="O554" s="6"/>
      <c r="P554" s="6"/>
      <c r="Q554" s="168"/>
      <c r="S554" s="6"/>
      <c r="T554" s="6"/>
      <c r="U554" s="6"/>
      <c r="V554" s="6"/>
    </row>
    <row r="555" spans="2:22" s="18" customFormat="1" ht="15.75" customHeight="1" x14ac:dyDescent="0.2">
      <c r="B555" s="6"/>
      <c r="C555" s="166"/>
      <c r="D555" s="10"/>
      <c r="E555" s="12"/>
      <c r="F555" s="6"/>
      <c r="G555" s="6"/>
      <c r="H555" s="6"/>
      <c r="I555" s="6"/>
      <c r="J555" s="178"/>
      <c r="K555" s="249"/>
      <c r="L555" s="167"/>
      <c r="M555" s="6"/>
      <c r="N555" s="6"/>
      <c r="O555" s="6"/>
      <c r="P555" s="6"/>
      <c r="Q555" s="168"/>
      <c r="S555" s="6"/>
      <c r="T555" s="6"/>
      <c r="U555" s="6"/>
      <c r="V555" s="6"/>
    </row>
    <row r="556" spans="2:22" s="18" customFormat="1" ht="15.75" customHeight="1" x14ac:dyDescent="0.2">
      <c r="B556" s="6"/>
      <c r="C556" s="166"/>
      <c r="D556" s="10"/>
      <c r="E556" s="12"/>
      <c r="F556" s="6"/>
      <c r="G556" s="6"/>
      <c r="H556" s="6"/>
      <c r="I556" s="6"/>
      <c r="J556" s="178"/>
      <c r="K556" s="249"/>
      <c r="L556" s="167"/>
      <c r="M556" s="6"/>
      <c r="N556" s="6"/>
      <c r="O556" s="6"/>
      <c r="P556" s="6"/>
      <c r="Q556" s="168"/>
      <c r="S556" s="6"/>
      <c r="T556" s="6"/>
      <c r="U556" s="6"/>
      <c r="V556" s="6"/>
    </row>
    <row r="557" spans="2:22" s="18" customFormat="1" ht="15.75" customHeight="1" x14ac:dyDescent="0.2">
      <c r="B557" s="6"/>
      <c r="C557" s="166"/>
      <c r="D557" s="10"/>
      <c r="E557" s="12"/>
      <c r="F557" s="6"/>
      <c r="G557" s="6"/>
      <c r="H557" s="6"/>
      <c r="I557" s="6"/>
      <c r="J557" s="178"/>
      <c r="K557" s="249"/>
      <c r="L557" s="167"/>
      <c r="M557" s="6"/>
      <c r="N557" s="6"/>
      <c r="O557" s="6"/>
      <c r="P557" s="6"/>
      <c r="Q557" s="168"/>
      <c r="S557" s="6"/>
      <c r="T557" s="6"/>
      <c r="U557" s="6"/>
      <c r="V557" s="6"/>
    </row>
    <row r="558" spans="2:22" s="18" customFormat="1" ht="15.75" customHeight="1" x14ac:dyDescent="0.2">
      <c r="B558" s="6"/>
      <c r="C558" s="166"/>
      <c r="D558" s="10"/>
      <c r="E558" s="12"/>
      <c r="F558" s="6"/>
      <c r="G558" s="6"/>
      <c r="H558" s="6"/>
      <c r="I558" s="6"/>
      <c r="J558" s="178"/>
      <c r="K558" s="249"/>
      <c r="L558" s="167"/>
      <c r="M558" s="6"/>
      <c r="N558" s="6"/>
      <c r="O558" s="6"/>
      <c r="P558" s="6"/>
      <c r="Q558" s="168"/>
      <c r="S558" s="6"/>
      <c r="T558" s="6"/>
      <c r="U558" s="6"/>
      <c r="V558" s="6"/>
    </row>
    <row r="559" spans="2:22" s="18" customFormat="1" ht="15.75" customHeight="1" x14ac:dyDescent="0.2">
      <c r="B559" s="6"/>
      <c r="C559" s="166"/>
      <c r="D559" s="10"/>
      <c r="E559" s="12"/>
      <c r="F559" s="6"/>
      <c r="G559" s="6"/>
      <c r="H559" s="6"/>
      <c r="I559" s="6"/>
      <c r="J559" s="178"/>
      <c r="K559" s="249"/>
      <c r="L559" s="167"/>
      <c r="M559" s="6"/>
      <c r="N559" s="6"/>
      <c r="O559" s="6"/>
      <c r="P559" s="6"/>
      <c r="Q559" s="168"/>
      <c r="S559" s="6"/>
      <c r="T559" s="6"/>
      <c r="U559" s="6"/>
      <c r="V559" s="6"/>
    </row>
    <row r="560" spans="2:22" s="18" customFormat="1" ht="15.75" customHeight="1" x14ac:dyDescent="0.2">
      <c r="B560" s="6"/>
      <c r="C560" s="166"/>
      <c r="D560" s="10"/>
      <c r="E560" s="12"/>
      <c r="F560" s="6"/>
      <c r="G560" s="6"/>
      <c r="H560" s="6"/>
      <c r="I560" s="6"/>
      <c r="J560" s="178"/>
      <c r="K560" s="249"/>
      <c r="L560" s="167"/>
      <c r="M560" s="6"/>
      <c r="N560" s="6"/>
      <c r="O560" s="6"/>
      <c r="P560" s="6"/>
      <c r="Q560" s="168"/>
      <c r="S560" s="6"/>
      <c r="T560" s="6"/>
      <c r="U560" s="6"/>
      <c r="V560" s="6"/>
    </row>
    <row r="561" spans="2:22" s="18" customFormat="1" ht="15.75" customHeight="1" x14ac:dyDescent="0.2">
      <c r="B561" s="6"/>
      <c r="C561" s="166"/>
      <c r="D561" s="10"/>
      <c r="E561" s="12"/>
      <c r="F561" s="6"/>
      <c r="G561" s="6"/>
      <c r="H561" s="6"/>
      <c r="I561" s="6"/>
      <c r="J561" s="178"/>
      <c r="K561" s="249"/>
      <c r="L561" s="167"/>
      <c r="M561" s="6"/>
      <c r="N561" s="6"/>
      <c r="O561" s="6"/>
      <c r="P561" s="6"/>
      <c r="Q561" s="168"/>
      <c r="S561" s="6"/>
      <c r="T561" s="6"/>
      <c r="U561" s="6"/>
      <c r="V561" s="6"/>
    </row>
    <row r="562" spans="2:22" s="18" customFormat="1" ht="15.75" customHeight="1" x14ac:dyDescent="0.2">
      <c r="B562" s="6"/>
      <c r="C562" s="166"/>
      <c r="D562" s="10"/>
      <c r="E562" s="12"/>
      <c r="F562" s="6"/>
      <c r="G562" s="6"/>
      <c r="H562" s="6"/>
      <c r="I562" s="6"/>
      <c r="J562" s="178"/>
      <c r="K562" s="249"/>
      <c r="L562" s="167"/>
      <c r="M562" s="6"/>
      <c r="N562" s="6"/>
      <c r="O562" s="6"/>
      <c r="P562" s="6"/>
      <c r="Q562" s="168"/>
      <c r="S562" s="6"/>
      <c r="T562" s="6"/>
      <c r="U562" s="6"/>
      <c r="V562" s="6"/>
    </row>
    <row r="563" spans="2:22" s="18" customFormat="1" ht="15.75" customHeight="1" x14ac:dyDescent="0.2">
      <c r="B563" s="6"/>
      <c r="C563" s="166"/>
      <c r="D563" s="10"/>
      <c r="E563" s="12"/>
      <c r="F563" s="6"/>
      <c r="G563" s="6"/>
      <c r="H563" s="6"/>
      <c r="I563" s="6"/>
      <c r="J563" s="178"/>
      <c r="K563" s="249"/>
      <c r="L563" s="167"/>
      <c r="M563" s="6"/>
      <c r="N563" s="6"/>
      <c r="O563" s="6"/>
      <c r="P563" s="6"/>
      <c r="Q563" s="168"/>
      <c r="S563" s="6"/>
      <c r="T563" s="6"/>
      <c r="U563" s="6"/>
      <c r="V563" s="6"/>
    </row>
    <row r="564" spans="2:22" s="18" customFormat="1" ht="15.75" customHeight="1" x14ac:dyDescent="0.2">
      <c r="B564" s="6"/>
      <c r="C564" s="166"/>
      <c r="D564" s="10"/>
      <c r="E564" s="12"/>
      <c r="F564" s="6"/>
      <c r="G564" s="6"/>
      <c r="H564" s="6"/>
      <c r="I564" s="6"/>
      <c r="J564" s="178"/>
      <c r="K564" s="249"/>
      <c r="L564" s="167"/>
      <c r="M564" s="6"/>
      <c r="N564" s="6"/>
      <c r="O564" s="6"/>
      <c r="P564" s="6"/>
      <c r="Q564" s="168"/>
      <c r="S564" s="6"/>
      <c r="T564" s="6"/>
      <c r="U564" s="6"/>
      <c r="V564" s="6"/>
    </row>
    <row r="565" spans="2:22" s="18" customFormat="1" ht="15.75" customHeight="1" x14ac:dyDescent="0.2">
      <c r="B565" s="6"/>
      <c r="C565" s="166"/>
      <c r="D565" s="10"/>
      <c r="E565" s="12"/>
      <c r="F565" s="6"/>
      <c r="G565" s="6"/>
      <c r="H565" s="6"/>
      <c r="I565" s="6"/>
      <c r="J565" s="178"/>
      <c r="K565" s="249"/>
      <c r="L565" s="167"/>
      <c r="M565" s="6"/>
      <c r="N565" s="6"/>
      <c r="O565" s="6"/>
      <c r="P565" s="6"/>
      <c r="Q565" s="168"/>
      <c r="S565" s="6"/>
      <c r="T565" s="6"/>
      <c r="U565" s="6"/>
      <c r="V565" s="6"/>
    </row>
    <row r="566" spans="2:22" s="18" customFormat="1" ht="15.75" customHeight="1" x14ac:dyDescent="0.2">
      <c r="B566" s="6"/>
      <c r="C566" s="166"/>
      <c r="D566" s="10"/>
      <c r="E566" s="12"/>
      <c r="F566" s="6"/>
      <c r="G566" s="6"/>
      <c r="H566" s="6"/>
      <c r="I566" s="6"/>
      <c r="J566" s="178"/>
      <c r="K566" s="249"/>
      <c r="L566" s="167"/>
      <c r="M566" s="6"/>
      <c r="N566" s="6"/>
      <c r="O566" s="6"/>
      <c r="P566" s="6"/>
      <c r="Q566" s="168"/>
      <c r="S566" s="6"/>
      <c r="T566" s="6"/>
      <c r="U566" s="6"/>
      <c r="V566" s="6"/>
    </row>
    <row r="567" spans="2:22" s="18" customFormat="1" ht="15.75" customHeight="1" x14ac:dyDescent="0.2">
      <c r="B567" s="6"/>
      <c r="C567" s="166"/>
      <c r="D567" s="10"/>
      <c r="E567" s="12"/>
      <c r="F567" s="6"/>
      <c r="G567" s="6"/>
      <c r="H567" s="6"/>
      <c r="I567" s="6"/>
      <c r="J567" s="178"/>
      <c r="K567" s="249"/>
      <c r="L567" s="167"/>
      <c r="M567" s="6"/>
      <c r="N567" s="6"/>
      <c r="O567" s="6"/>
      <c r="P567" s="6"/>
      <c r="Q567" s="168"/>
      <c r="S567" s="6"/>
      <c r="T567" s="6"/>
      <c r="U567" s="6"/>
      <c r="V567" s="6"/>
    </row>
    <row r="568" spans="2:22" s="18" customFormat="1" ht="15.75" customHeight="1" x14ac:dyDescent="0.2">
      <c r="B568" s="6"/>
      <c r="C568" s="166"/>
      <c r="D568" s="10"/>
      <c r="E568" s="12"/>
      <c r="F568" s="6"/>
      <c r="G568" s="6"/>
      <c r="H568" s="6"/>
      <c r="I568" s="6"/>
      <c r="J568" s="178"/>
      <c r="K568" s="249"/>
      <c r="L568" s="167"/>
      <c r="M568" s="6"/>
      <c r="N568" s="6"/>
      <c r="O568" s="6"/>
      <c r="P568" s="6"/>
      <c r="Q568" s="168"/>
      <c r="S568" s="6"/>
      <c r="T568" s="6"/>
      <c r="U568" s="6"/>
      <c r="V568" s="6"/>
    </row>
    <row r="569" spans="2:22" s="18" customFormat="1" ht="15.75" customHeight="1" x14ac:dyDescent="0.2">
      <c r="B569" s="6"/>
      <c r="C569" s="166"/>
      <c r="D569" s="10"/>
      <c r="E569" s="12"/>
      <c r="F569" s="6"/>
      <c r="G569" s="6"/>
      <c r="H569" s="6"/>
      <c r="I569" s="6"/>
      <c r="J569" s="178"/>
      <c r="K569" s="249"/>
      <c r="L569" s="167"/>
      <c r="M569" s="6"/>
      <c r="N569" s="6"/>
      <c r="O569" s="6"/>
      <c r="P569" s="6"/>
      <c r="Q569" s="168"/>
      <c r="S569" s="6"/>
      <c r="T569" s="6"/>
      <c r="U569" s="6"/>
      <c r="V569" s="6"/>
    </row>
    <row r="570" spans="2:22" s="18" customFormat="1" ht="15.75" customHeight="1" x14ac:dyDescent="0.2">
      <c r="B570" s="6"/>
      <c r="C570" s="166"/>
      <c r="D570" s="10"/>
      <c r="E570" s="12"/>
      <c r="F570" s="6"/>
      <c r="G570" s="6"/>
      <c r="H570" s="6"/>
      <c r="I570" s="6"/>
      <c r="J570" s="178"/>
      <c r="K570" s="249"/>
      <c r="L570" s="167"/>
      <c r="M570" s="6"/>
      <c r="N570" s="6"/>
      <c r="O570" s="6"/>
      <c r="P570" s="6"/>
      <c r="Q570" s="168"/>
      <c r="S570" s="6"/>
      <c r="T570" s="6"/>
      <c r="U570" s="6"/>
      <c r="V570" s="6"/>
    </row>
    <row r="571" spans="2:22" s="18" customFormat="1" ht="15.75" customHeight="1" x14ac:dyDescent="0.2">
      <c r="B571" s="6"/>
      <c r="C571" s="166"/>
      <c r="D571" s="10"/>
      <c r="E571" s="12"/>
      <c r="F571" s="6"/>
      <c r="G571" s="6"/>
      <c r="H571" s="6"/>
      <c r="I571" s="6"/>
      <c r="J571" s="178"/>
      <c r="K571" s="249"/>
      <c r="L571" s="167"/>
      <c r="M571" s="6"/>
      <c r="N571" s="6"/>
      <c r="O571" s="6"/>
      <c r="P571" s="6"/>
      <c r="Q571" s="168"/>
      <c r="S571" s="6"/>
      <c r="T571" s="6"/>
      <c r="U571" s="6"/>
      <c r="V571" s="6"/>
    </row>
    <row r="572" spans="2:22" s="18" customFormat="1" ht="15.75" customHeight="1" x14ac:dyDescent="0.2">
      <c r="B572" s="6"/>
      <c r="C572" s="166"/>
      <c r="D572" s="10"/>
      <c r="E572" s="12"/>
      <c r="F572" s="6"/>
      <c r="G572" s="6"/>
      <c r="H572" s="6"/>
      <c r="I572" s="6"/>
      <c r="J572" s="178"/>
      <c r="K572" s="249"/>
      <c r="L572" s="167"/>
      <c r="M572" s="6"/>
      <c r="N572" s="6"/>
      <c r="O572" s="6"/>
      <c r="P572" s="6"/>
      <c r="Q572" s="168"/>
      <c r="S572" s="6"/>
      <c r="T572" s="6"/>
      <c r="U572" s="6"/>
      <c r="V572" s="6"/>
    </row>
    <row r="573" spans="2:22" s="18" customFormat="1" ht="15.75" customHeight="1" x14ac:dyDescent="0.2">
      <c r="B573" s="6"/>
      <c r="C573" s="166"/>
      <c r="D573" s="10"/>
      <c r="E573" s="12"/>
      <c r="F573" s="6"/>
      <c r="G573" s="6"/>
      <c r="H573" s="6"/>
      <c r="I573" s="6"/>
      <c r="J573" s="178"/>
      <c r="K573" s="249"/>
      <c r="L573" s="167"/>
      <c r="M573" s="6"/>
      <c r="N573" s="6"/>
      <c r="O573" s="6"/>
      <c r="P573" s="6"/>
      <c r="Q573" s="168"/>
      <c r="S573" s="6"/>
      <c r="T573" s="6"/>
      <c r="U573" s="6"/>
      <c r="V573" s="6"/>
    </row>
    <row r="574" spans="2:22" s="18" customFormat="1" ht="15.75" customHeight="1" x14ac:dyDescent="0.2">
      <c r="B574" s="6"/>
      <c r="C574" s="166"/>
      <c r="D574" s="10"/>
      <c r="E574" s="12"/>
      <c r="F574" s="6"/>
      <c r="G574" s="6"/>
      <c r="H574" s="6"/>
      <c r="I574" s="6"/>
      <c r="J574" s="178"/>
      <c r="K574" s="249"/>
      <c r="L574" s="167"/>
      <c r="M574" s="6"/>
      <c r="N574" s="6"/>
      <c r="O574" s="6"/>
      <c r="P574" s="6"/>
      <c r="Q574" s="168"/>
      <c r="S574" s="6"/>
      <c r="T574" s="6"/>
      <c r="U574" s="6"/>
      <c r="V574" s="6"/>
    </row>
    <row r="575" spans="2:22" s="18" customFormat="1" ht="15.75" customHeight="1" x14ac:dyDescent="0.2">
      <c r="B575" s="6"/>
      <c r="C575" s="166"/>
      <c r="D575" s="10"/>
      <c r="E575" s="12"/>
      <c r="F575" s="6"/>
      <c r="G575" s="6"/>
      <c r="H575" s="6"/>
      <c r="I575" s="6"/>
      <c r="J575" s="178"/>
      <c r="K575" s="249"/>
      <c r="L575" s="167"/>
      <c r="M575" s="6"/>
      <c r="N575" s="6"/>
      <c r="O575" s="6"/>
      <c r="P575" s="6"/>
      <c r="Q575" s="168"/>
      <c r="S575" s="6"/>
      <c r="T575" s="6"/>
      <c r="U575" s="6"/>
      <c r="V575" s="6"/>
    </row>
    <row r="576" spans="2:22" s="18" customFormat="1" ht="15.75" customHeight="1" x14ac:dyDescent="0.2">
      <c r="B576" s="6"/>
      <c r="C576" s="166"/>
      <c r="D576" s="10"/>
      <c r="E576" s="12"/>
      <c r="F576" s="6"/>
      <c r="G576" s="6"/>
      <c r="H576" s="6"/>
      <c r="I576" s="6"/>
      <c r="J576" s="178"/>
      <c r="K576" s="249"/>
      <c r="L576" s="167"/>
      <c r="M576" s="6"/>
      <c r="N576" s="6"/>
      <c r="O576" s="6"/>
      <c r="P576" s="6"/>
      <c r="Q576" s="168"/>
      <c r="S576" s="6"/>
      <c r="T576" s="6"/>
      <c r="U576" s="6"/>
      <c r="V576" s="6"/>
    </row>
    <row r="577" spans="2:22" s="18" customFormat="1" ht="15.75" customHeight="1" x14ac:dyDescent="0.2">
      <c r="B577" s="6"/>
      <c r="C577" s="166"/>
      <c r="D577" s="10"/>
      <c r="E577" s="12"/>
      <c r="F577" s="6"/>
      <c r="G577" s="6"/>
      <c r="H577" s="6"/>
      <c r="I577" s="6"/>
      <c r="J577" s="178"/>
      <c r="K577" s="249"/>
      <c r="L577" s="167"/>
      <c r="M577" s="6"/>
      <c r="N577" s="6"/>
      <c r="O577" s="6"/>
      <c r="P577" s="6"/>
      <c r="Q577" s="168"/>
      <c r="S577" s="6"/>
      <c r="T577" s="6"/>
      <c r="U577" s="6"/>
      <c r="V577" s="6"/>
    </row>
    <row r="578" spans="2:22" s="18" customFormat="1" ht="15.75" customHeight="1" x14ac:dyDescent="0.2">
      <c r="B578" s="6"/>
      <c r="C578" s="166"/>
      <c r="D578" s="10"/>
      <c r="E578" s="12"/>
      <c r="F578" s="6"/>
      <c r="G578" s="6"/>
      <c r="H578" s="6"/>
      <c r="I578" s="6"/>
      <c r="J578" s="178"/>
      <c r="K578" s="249"/>
      <c r="L578" s="167"/>
      <c r="M578" s="6"/>
      <c r="N578" s="6"/>
      <c r="O578" s="6"/>
      <c r="P578" s="6"/>
      <c r="Q578" s="168"/>
      <c r="S578" s="6"/>
      <c r="T578" s="6"/>
      <c r="U578" s="6"/>
      <c r="V578" s="6"/>
    </row>
    <row r="579" spans="2:22" s="18" customFormat="1" ht="15.75" customHeight="1" x14ac:dyDescent="0.2">
      <c r="B579" s="6"/>
      <c r="C579" s="166"/>
      <c r="D579" s="10"/>
      <c r="E579" s="12"/>
      <c r="F579" s="6"/>
      <c r="G579" s="6"/>
      <c r="H579" s="6"/>
      <c r="I579" s="6"/>
      <c r="J579" s="178"/>
      <c r="K579" s="249"/>
      <c r="L579" s="167"/>
      <c r="M579" s="6"/>
      <c r="N579" s="6"/>
      <c r="O579" s="6"/>
      <c r="P579" s="6"/>
      <c r="Q579" s="168"/>
      <c r="S579" s="6"/>
      <c r="T579" s="6"/>
      <c r="U579" s="6"/>
      <c r="V579" s="6"/>
    </row>
    <row r="580" spans="2:22" s="18" customFormat="1" ht="15.75" customHeight="1" x14ac:dyDescent="0.2">
      <c r="B580" s="6"/>
      <c r="C580" s="166"/>
      <c r="D580" s="10"/>
      <c r="E580" s="12"/>
      <c r="F580" s="6"/>
      <c r="G580" s="6"/>
      <c r="H580" s="6"/>
      <c r="I580" s="6"/>
      <c r="J580" s="178"/>
      <c r="K580" s="249"/>
      <c r="L580" s="167"/>
      <c r="M580" s="6"/>
      <c r="N580" s="6"/>
      <c r="O580" s="6"/>
      <c r="P580" s="6"/>
      <c r="Q580" s="168"/>
      <c r="S580" s="6"/>
      <c r="T580" s="6"/>
      <c r="U580" s="6"/>
      <c r="V580" s="6"/>
    </row>
    <row r="581" spans="2:22" s="18" customFormat="1" ht="15.75" customHeight="1" x14ac:dyDescent="0.2">
      <c r="B581" s="6"/>
      <c r="C581" s="166"/>
      <c r="D581" s="10"/>
      <c r="E581" s="12"/>
      <c r="F581" s="6"/>
      <c r="G581" s="6"/>
      <c r="H581" s="6"/>
      <c r="I581" s="6"/>
      <c r="J581" s="178"/>
      <c r="K581" s="249"/>
      <c r="L581" s="167"/>
      <c r="M581" s="6"/>
      <c r="N581" s="6"/>
      <c r="O581" s="6"/>
      <c r="P581" s="6"/>
      <c r="Q581" s="168"/>
      <c r="S581" s="6"/>
      <c r="T581" s="6"/>
      <c r="U581" s="6"/>
      <c r="V581" s="6"/>
    </row>
    <row r="582" spans="2:22" s="18" customFormat="1" ht="15.75" customHeight="1" x14ac:dyDescent="0.2">
      <c r="B582" s="6"/>
      <c r="C582" s="166"/>
      <c r="D582" s="10"/>
      <c r="E582" s="12"/>
      <c r="F582" s="6"/>
      <c r="G582" s="6"/>
      <c r="H582" s="6"/>
      <c r="I582" s="6"/>
      <c r="J582" s="178"/>
      <c r="K582" s="249"/>
      <c r="L582" s="167"/>
      <c r="M582" s="6"/>
      <c r="N582" s="6"/>
      <c r="O582" s="6"/>
      <c r="P582" s="6"/>
      <c r="Q582" s="168"/>
      <c r="S582" s="6"/>
      <c r="T582" s="6"/>
      <c r="U582" s="6"/>
      <c r="V582" s="6"/>
    </row>
    <row r="583" spans="2:22" s="18" customFormat="1" ht="15.75" customHeight="1" x14ac:dyDescent="0.2">
      <c r="B583" s="6"/>
      <c r="C583" s="166"/>
      <c r="D583" s="10"/>
      <c r="E583" s="12"/>
      <c r="F583" s="6"/>
      <c r="G583" s="6"/>
      <c r="H583" s="6"/>
      <c r="I583" s="6"/>
      <c r="J583" s="178"/>
      <c r="K583" s="249"/>
      <c r="L583" s="167"/>
      <c r="M583" s="6"/>
      <c r="N583" s="6"/>
      <c r="O583" s="6"/>
      <c r="P583" s="6"/>
      <c r="Q583" s="168"/>
      <c r="S583" s="6"/>
      <c r="T583" s="6"/>
      <c r="U583" s="6"/>
      <c r="V583" s="6"/>
    </row>
    <row r="584" spans="2:22" s="18" customFormat="1" ht="15.75" customHeight="1" x14ac:dyDescent="0.2">
      <c r="B584" s="6"/>
      <c r="C584" s="166"/>
      <c r="D584" s="10"/>
      <c r="E584" s="12"/>
      <c r="F584" s="6"/>
      <c r="G584" s="6"/>
      <c r="H584" s="6"/>
      <c r="I584" s="6"/>
      <c r="J584" s="178"/>
      <c r="K584" s="249"/>
      <c r="L584" s="167"/>
      <c r="M584" s="6"/>
      <c r="N584" s="6"/>
      <c r="O584" s="6"/>
      <c r="P584" s="6"/>
      <c r="Q584" s="168"/>
      <c r="S584" s="6"/>
      <c r="T584" s="6"/>
      <c r="U584" s="6"/>
      <c r="V584" s="6"/>
    </row>
    <row r="585" spans="2:22" s="18" customFormat="1" ht="15.75" customHeight="1" x14ac:dyDescent="0.2">
      <c r="B585" s="6"/>
      <c r="C585" s="166"/>
      <c r="D585" s="10"/>
      <c r="E585" s="12"/>
      <c r="F585" s="6"/>
      <c r="G585" s="6"/>
      <c r="H585" s="6"/>
      <c r="I585" s="6"/>
      <c r="J585" s="178"/>
      <c r="K585" s="249"/>
      <c r="L585" s="167"/>
      <c r="M585" s="6"/>
      <c r="N585" s="6"/>
      <c r="O585" s="6"/>
      <c r="P585" s="6"/>
      <c r="Q585" s="168"/>
      <c r="S585" s="6"/>
      <c r="T585" s="6"/>
      <c r="U585" s="6"/>
      <c r="V585" s="6"/>
    </row>
    <row r="586" spans="2:22" s="18" customFormat="1" ht="15.75" customHeight="1" x14ac:dyDescent="0.2">
      <c r="B586" s="6"/>
      <c r="C586" s="166"/>
      <c r="D586" s="10"/>
      <c r="E586" s="12"/>
      <c r="F586" s="6"/>
      <c r="G586" s="6"/>
      <c r="H586" s="6"/>
      <c r="I586" s="6"/>
      <c r="J586" s="178"/>
      <c r="K586" s="249"/>
      <c r="L586" s="167"/>
      <c r="M586" s="6"/>
      <c r="N586" s="6"/>
      <c r="O586" s="6"/>
      <c r="P586" s="6"/>
      <c r="Q586" s="168"/>
      <c r="S586" s="6"/>
      <c r="T586" s="6"/>
      <c r="U586" s="6"/>
      <c r="V586" s="6"/>
    </row>
    <row r="587" spans="2:22" s="18" customFormat="1" ht="15.75" customHeight="1" x14ac:dyDescent="0.2">
      <c r="B587" s="6"/>
      <c r="C587" s="166"/>
      <c r="D587" s="10"/>
      <c r="E587" s="12"/>
      <c r="F587" s="6"/>
      <c r="G587" s="6"/>
      <c r="H587" s="6"/>
      <c r="I587" s="6"/>
      <c r="J587" s="178"/>
      <c r="K587" s="249"/>
      <c r="L587" s="167"/>
      <c r="M587" s="6"/>
      <c r="N587" s="6"/>
      <c r="O587" s="6"/>
      <c r="P587" s="6"/>
      <c r="Q587" s="168"/>
      <c r="S587" s="6"/>
      <c r="T587" s="6"/>
      <c r="U587" s="6"/>
      <c r="V587" s="6"/>
    </row>
    <row r="588" spans="2:22" s="18" customFormat="1" ht="15.75" customHeight="1" x14ac:dyDescent="0.2">
      <c r="B588" s="6"/>
      <c r="C588" s="166"/>
      <c r="D588" s="10"/>
      <c r="E588" s="12"/>
      <c r="F588" s="6"/>
      <c r="G588" s="6"/>
      <c r="H588" s="6"/>
      <c r="I588" s="6"/>
      <c r="J588" s="178"/>
      <c r="K588" s="249"/>
      <c r="L588" s="167"/>
      <c r="M588" s="6"/>
      <c r="N588" s="6"/>
      <c r="O588" s="6"/>
      <c r="P588" s="6"/>
      <c r="Q588" s="168"/>
      <c r="S588" s="6"/>
      <c r="T588" s="6"/>
      <c r="U588" s="6"/>
      <c r="V588" s="6"/>
    </row>
    <row r="589" spans="2:22" s="18" customFormat="1" ht="15.75" customHeight="1" x14ac:dyDescent="0.2">
      <c r="B589" s="6"/>
      <c r="C589" s="166"/>
      <c r="D589" s="10"/>
      <c r="E589" s="12"/>
      <c r="F589" s="6"/>
      <c r="G589" s="6"/>
      <c r="H589" s="6"/>
      <c r="I589" s="6"/>
      <c r="J589" s="178"/>
      <c r="K589" s="249"/>
      <c r="L589" s="167"/>
      <c r="M589" s="6"/>
      <c r="N589" s="6"/>
      <c r="O589" s="6"/>
      <c r="P589" s="6"/>
      <c r="Q589" s="168"/>
      <c r="S589" s="6"/>
      <c r="T589" s="6"/>
      <c r="U589" s="6"/>
      <c r="V589" s="6"/>
    </row>
    <row r="590" spans="2:22" s="18" customFormat="1" ht="15.75" customHeight="1" x14ac:dyDescent="0.2">
      <c r="B590" s="6"/>
      <c r="C590" s="166"/>
      <c r="D590" s="10"/>
      <c r="E590" s="12"/>
      <c r="F590" s="6"/>
      <c r="G590" s="6"/>
      <c r="H590" s="6"/>
      <c r="I590" s="6"/>
      <c r="J590" s="178"/>
      <c r="K590" s="249"/>
      <c r="L590" s="167"/>
      <c r="M590" s="6"/>
      <c r="N590" s="6"/>
      <c r="O590" s="6"/>
      <c r="P590" s="6"/>
      <c r="Q590" s="168"/>
      <c r="S590" s="6"/>
      <c r="T590" s="6"/>
      <c r="U590" s="6"/>
      <c r="V590" s="6"/>
    </row>
    <row r="591" spans="2:22" s="18" customFormat="1" ht="15.75" customHeight="1" x14ac:dyDescent="0.2">
      <c r="B591" s="6"/>
      <c r="C591" s="166"/>
      <c r="D591" s="10"/>
      <c r="E591" s="12"/>
      <c r="F591" s="6"/>
      <c r="G591" s="6"/>
      <c r="H591" s="6"/>
      <c r="I591" s="6"/>
      <c r="J591" s="178"/>
      <c r="K591" s="249"/>
      <c r="L591" s="167"/>
      <c r="M591" s="6"/>
      <c r="N591" s="6"/>
      <c r="O591" s="6"/>
      <c r="P591" s="6"/>
      <c r="Q591" s="168"/>
      <c r="S591" s="6"/>
      <c r="T591" s="6"/>
      <c r="U591" s="6"/>
      <c r="V591" s="6"/>
    </row>
    <row r="592" spans="2:22" s="18" customFormat="1" ht="15.75" customHeight="1" x14ac:dyDescent="0.2">
      <c r="B592" s="6"/>
      <c r="C592" s="166"/>
      <c r="D592" s="10"/>
      <c r="E592" s="12"/>
      <c r="F592" s="6"/>
      <c r="G592" s="6"/>
      <c r="H592" s="6"/>
      <c r="I592" s="6"/>
      <c r="J592" s="178"/>
      <c r="K592" s="249"/>
      <c r="L592" s="167"/>
      <c r="M592" s="6"/>
      <c r="N592" s="6"/>
      <c r="O592" s="6"/>
      <c r="P592" s="6"/>
      <c r="Q592" s="168"/>
      <c r="S592" s="6"/>
      <c r="T592" s="6"/>
      <c r="U592" s="6"/>
      <c r="V592" s="6"/>
    </row>
    <row r="593" spans="2:22" s="18" customFormat="1" ht="15.75" customHeight="1" x14ac:dyDescent="0.2">
      <c r="B593" s="6"/>
      <c r="C593" s="166"/>
      <c r="D593" s="10"/>
      <c r="E593" s="12"/>
      <c r="F593" s="6"/>
      <c r="G593" s="6"/>
      <c r="H593" s="6"/>
      <c r="I593" s="6"/>
      <c r="J593" s="178"/>
      <c r="K593" s="249"/>
      <c r="L593" s="167"/>
      <c r="M593" s="6"/>
      <c r="N593" s="6"/>
      <c r="O593" s="6"/>
      <c r="P593" s="6"/>
      <c r="Q593" s="168"/>
      <c r="S593" s="6"/>
      <c r="T593" s="6"/>
      <c r="U593" s="6"/>
      <c r="V593" s="6"/>
    </row>
    <row r="594" spans="2:22" s="18" customFormat="1" ht="15.75" customHeight="1" x14ac:dyDescent="0.2">
      <c r="B594" s="6"/>
      <c r="C594" s="166"/>
      <c r="D594" s="10"/>
      <c r="E594" s="12"/>
      <c r="F594" s="6"/>
      <c r="G594" s="6"/>
      <c r="H594" s="6"/>
      <c r="I594" s="6"/>
      <c r="J594" s="178"/>
      <c r="K594" s="249"/>
      <c r="L594" s="167"/>
      <c r="M594" s="6"/>
      <c r="N594" s="6"/>
      <c r="O594" s="6"/>
      <c r="P594" s="6"/>
      <c r="Q594" s="168"/>
      <c r="S594" s="6"/>
      <c r="T594" s="6"/>
      <c r="U594" s="6"/>
      <c r="V594" s="6"/>
    </row>
    <row r="595" spans="2:22" s="18" customFormat="1" ht="15.75" customHeight="1" x14ac:dyDescent="0.2">
      <c r="B595" s="6"/>
      <c r="C595" s="166"/>
      <c r="D595" s="10"/>
      <c r="E595" s="12"/>
      <c r="F595" s="6"/>
      <c r="G595" s="6"/>
      <c r="H595" s="6"/>
      <c r="I595" s="6"/>
      <c r="J595" s="178"/>
      <c r="K595" s="249"/>
      <c r="L595" s="167"/>
      <c r="M595" s="6"/>
      <c r="N595" s="6"/>
      <c r="O595" s="6"/>
      <c r="P595" s="6"/>
      <c r="Q595" s="168"/>
      <c r="S595" s="6"/>
      <c r="T595" s="6"/>
      <c r="U595" s="6"/>
      <c r="V595" s="6"/>
    </row>
    <row r="596" spans="2:22" s="18" customFormat="1" ht="15.75" customHeight="1" x14ac:dyDescent="0.2">
      <c r="B596" s="6"/>
      <c r="C596" s="166"/>
      <c r="D596" s="10"/>
      <c r="E596" s="12"/>
      <c r="F596" s="6"/>
      <c r="G596" s="6"/>
      <c r="H596" s="6"/>
      <c r="I596" s="6"/>
      <c r="J596" s="178"/>
      <c r="K596" s="249"/>
      <c r="L596" s="167"/>
      <c r="M596" s="6"/>
      <c r="N596" s="6"/>
      <c r="O596" s="6"/>
      <c r="P596" s="6"/>
      <c r="Q596" s="168"/>
      <c r="S596" s="6"/>
      <c r="T596" s="6"/>
      <c r="U596" s="6"/>
      <c r="V596" s="6"/>
    </row>
    <row r="597" spans="2:22" s="18" customFormat="1" ht="15.75" customHeight="1" x14ac:dyDescent="0.2">
      <c r="B597" s="6"/>
      <c r="C597" s="166"/>
      <c r="D597" s="10"/>
      <c r="E597" s="12"/>
      <c r="F597" s="6"/>
      <c r="G597" s="6"/>
      <c r="H597" s="6"/>
      <c r="I597" s="6"/>
      <c r="J597" s="178"/>
      <c r="K597" s="249"/>
      <c r="L597" s="167"/>
      <c r="M597" s="6"/>
      <c r="N597" s="6"/>
      <c r="O597" s="6"/>
      <c r="P597" s="6"/>
      <c r="Q597" s="168"/>
      <c r="S597" s="6"/>
      <c r="T597" s="6"/>
      <c r="U597" s="6"/>
      <c r="V597" s="6"/>
    </row>
    <row r="598" spans="2:22" s="18" customFormat="1" ht="15.75" customHeight="1" x14ac:dyDescent="0.2">
      <c r="B598" s="6"/>
      <c r="C598" s="166"/>
      <c r="D598" s="10"/>
      <c r="E598" s="12"/>
      <c r="F598" s="6"/>
      <c r="G598" s="6"/>
      <c r="H598" s="6"/>
      <c r="I598" s="6"/>
      <c r="J598" s="178"/>
      <c r="K598" s="249"/>
      <c r="L598" s="167"/>
      <c r="M598" s="6"/>
      <c r="N598" s="6"/>
      <c r="O598" s="6"/>
      <c r="P598" s="6"/>
      <c r="Q598" s="168"/>
      <c r="S598" s="6"/>
      <c r="T598" s="6"/>
      <c r="U598" s="6"/>
      <c r="V598" s="6"/>
    </row>
    <row r="599" spans="2:22" s="18" customFormat="1" ht="15.75" customHeight="1" x14ac:dyDescent="0.2">
      <c r="B599" s="6"/>
      <c r="C599" s="166"/>
      <c r="D599" s="10"/>
      <c r="E599" s="12"/>
      <c r="F599" s="6"/>
      <c r="G599" s="6"/>
      <c r="H599" s="6"/>
      <c r="I599" s="6"/>
      <c r="J599" s="178"/>
      <c r="K599" s="249"/>
      <c r="L599" s="167"/>
      <c r="M599" s="6"/>
      <c r="N599" s="6"/>
      <c r="O599" s="6"/>
      <c r="P599" s="6"/>
      <c r="Q599" s="168"/>
      <c r="S599" s="6"/>
      <c r="T599" s="6"/>
      <c r="U599" s="6"/>
      <c r="V599" s="6"/>
    </row>
    <row r="600" spans="2:22" s="18" customFormat="1" ht="15.75" customHeight="1" x14ac:dyDescent="0.2">
      <c r="B600" s="6"/>
      <c r="C600" s="166"/>
      <c r="D600" s="10"/>
      <c r="E600" s="12"/>
      <c r="F600" s="6"/>
      <c r="G600" s="6"/>
      <c r="H600" s="6"/>
      <c r="I600" s="6"/>
      <c r="J600" s="178"/>
      <c r="K600" s="249"/>
      <c r="L600" s="167"/>
      <c r="M600" s="6"/>
      <c r="N600" s="6"/>
      <c r="O600" s="6"/>
      <c r="P600" s="6"/>
      <c r="Q600" s="168"/>
      <c r="S600" s="6"/>
      <c r="T600" s="6"/>
      <c r="U600" s="6"/>
      <c r="V600" s="6"/>
    </row>
    <row r="601" spans="2:22" s="18" customFormat="1" ht="15.75" customHeight="1" x14ac:dyDescent="0.2">
      <c r="B601" s="6"/>
      <c r="C601" s="166"/>
      <c r="D601" s="10"/>
      <c r="E601" s="12"/>
      <c r="F601" s="6"/>
      <c r="G601" s="6"/>
      <c r="H601" s="6"/>
      <c r="I601" s="6"/>
      <c r="J601" s="178"/>
      <c r="K601" s="249"/>
      <c r="L601" s="167"/>
      <c r="M601" s="6"/>
      <c r="N601" s="6"/>
      <c r="O601" s="6"/>
      <c r="P601" s="6"/>
      <c r="Q601" s="168"/>
      <c r="S601" s="6"/>
      <c r="T601" s="6"/>
      <c r="U601" s="6"/>
      <c r="V601" s="6"/>
    </row>
    <row r="602" spans="2:22" s="18" customFormat="1" ht="15.75" customHeight="1" x14ac:dyDescent="0.2">
      <c r="B602" s="6"/>
      <c r="C602" s="166"/>
      <c r="D602" s="10"/>
      <c r="E602" s="12"/>
      <c r="F602" s="6"/>
      <c r="G602" s="6"/>
      <c r="H602" s="6"/>
      <c r="I602" s="6"/>
      <c r="J602" s="178"/>
      <c r="K602" s="249"/>
      <c r="L602" s="167"/>
      <c r="M602" s="6"/>
      <c r="N602" s="6"/>
      <c r="O602" s="6"/>
      <c r="P602" s="6"/>
      <c r="Q602" s="168"/>
      <c r="S602" s="6"/>
      <c r="T602" s="6"/>
      <c r="U602" s="6"/>
      <c r="V602" s="6"/>
    </row>
    <row r="603" spans="2:22" s="18" customFormat="1" ht="15.75" customHeight="1" x14ac:dyDescent="0.2">
      <c r="B603" s="6"/>
      <c r="C603" s="166"/>
      <c r="D603" s="10"/>
      <c r="E603" s="12"/>
      <c r="F603" s="6"/>
      <c r="G603" s="6"/>
      <c r="H603" s="6"/>
      <c r="I603" s="6"/>
      <c r="J603" s="178"/>
      <c r="K603" s="249"/>
      <c r="L603" s="167"/>
      <c r="M603" s="6"/>
      <c r="N603" s="6"/>
      <c r="O603" s="6"/>
      <c r="P603" s="6"/>
      <c r="Q603" s="168"/>
      <c r="S603" s="6"/>
      <c r="T603" s="6"/>
      <c r="U603" s="6"/>
      <c r="V603" s="6"/>
    </row>
    <row r="604" spans="2:22" s="18" customFormat="1" ht="15.75" customHeight="1" x14ac:dyDescent="0.2">
      <c r="B604" s="6"/>
      <c r="C604" s="166"/>
      <c r="D604" s="10"/>
      <c r="E604" s="12"/>
      <c r="F604" s="6"/>
      <c r="G604" s="6"/>
      <c r="H604" s="6"/>
      <c r="I604" s="6"/>
      <c r="J604" s="178"/>
      <c r="K604" s="249"/>
      <c r="L604" s="167"/>
      <c r="M604" s="6"/>
      <c r="N604" s="6"/>
      <c r="O604" s="6"/>
      <c r="P604" s="6"/>
      <c r="Q604" s="168"/>
      <c r="S604" s="6"/>
      <c r="T604" s="6"/>
      <c r="U604" s="6"/>
      <c r="V604" s="6"/>
    </row>
    <row r="605" spans="2:22" s="18" customFormat="1" ht="15.75" customHeight="1" x14ac:dyDescent="0.2">
      <c r="B605" s="6"/>
      <c r="C605" s="166"/>
      <c r="D605" s="10"/>
      <c r="E605" s="12"/>
      <c r="F605" s="6"/>
      <c r="G605" s="6"/>
      <c r="H605" s="6"/>
      <c r="I605" s="6"/>
      <c r="J605" s="178"/>
      <c r="K605" s="249"/>
      <c r="L605" s="167"/>
      <c r="M605" s="6"/>
      <c r="N605" s="6"/>
      <c r="O605" s="6"/>
      <c r="P605" s="6"/>
      <c r="Q605" s="168"/>
      <c r="S605" s="6"/>
      <c r="T605" s="6"/>
      <c r="U605" s="6"/>
      <c r="V605" s="6"/>
    </row>
    <row r="606" spans="2:22" s="18" customFormat="1" ht="15.75" customHeight="1" x14ac:dyDescent="0.2">
      <c r="B606" s="6"/>
      <c r="C606" s="166"/>
      <c r="D606" s="10"/>
      <c r="E606" s="12"/>
      <c r="F606" s="6"/>
      <c r="G606" s="6"/>
      <c r="H606" s="6"/>
      <c r="I606" s="6"/>
      <c r="J606" s="178"/>
      <c r="K606" s="249"/>
      <c r="L606" s="167"/>
      <c r="M606" s="6"/>
      <c r="N606" s="6"/>
      <c r="O606" s="6"/>
      <c r="P606" s="6"/>
      <c r="Q606" s="168"/>
      <c r="S606" s="6"/>
      <c r="T606" s="6"/>
      <c r="U606" s="6"/>
      <c r="V606" s="6"/>
    </row>
    <row r="607" spans="2:22" s="18" customFormat="1" ht="15.75" customHeight="1" x14ac:dyDescent="0.2">
      <c r="B607" s="6"/>
      <c r="C607" s="166"/>
      <c r="D607" s="10"/>
      <c r="E607" s="12"/>
      <c r="F607" s="6"/>
      <c r="G607" s="6"/>
      <c r="H607" s="6"/>
      <c r="I607" s="6"/>
      <c r="J607" s="178"/>
      <c r="K607" s="249"/>
      <c r="L607" s="167"/>
      <c r="M607" s="6"/>
      <c r="N607" s="6"/>
      <c r="O607" s="6"/>
      <c r="P607" s="6"/>
      <c r="Q607" s="168"/>
      <c r="S607" s="6"/>
      <c r="T607" s="6"/>
      <c r="U607" s="6"/>
      <c r="V607" s="6"/>
    </row>
    <row r="608" spans="2:22" s="18" customFormat="1" ht="15.75" customHeight="1" x14ac:dyDescent="0.2">
      <c r="B608" s="6"/>
      <c r="C608" s="166"/>
      <c r="D608" s="10"/>
      <c r="E608" s="12"/>
      <c r="F608" s="6"/>
      <c r="G608" s="6"/>
      <c r="H608" s="6"/>
      <c r="I608" s="6"/>
      <c r="J608" s="178"/>
      <c r="K608" s="249"/>
      <c r="L608" s="167"/>
      <c r="M608" s="6"/>
      <c r="N608" s="6"/>
      <c r="O608" s="6"/>
      <c r="P608" s="6"/>
      <c r="Q608" s="168"/>
      <c r="S608" s="6"/>
      <c r="T608" s="6"/>
      <c r="U608" s="6"/>
      <c r="V608" s="6"/>
    </row>
    <row r="609" spans="2:22" s="18" customFormat="1" ht="15.75" customHeight="1" x14ac:dyDescent="0.2">
      <c r="B609" s="6"/>
      <c r="C609" s="166"/>
      <c r="D609" s="10"/>
      <c r="E609" s="12"/>
      <c r="F609" s="6"/>
      <c r="G609" s="6"/>
      <c r="H609" s="6"/>
      <c r="I609" s="6"/>
      <c r="J609" s="178"/>
      <c r="K609" s="249"/>
      <c r="L609" s="167"/>
      <c r="M609" s="6"/>
      <c r="N609" s="6"/>
      <c r="O609" s="6"/>
      <c r="P609" s="6"/>
      <c r="Q609" s="168"/>
      <c r="S609" s="6"/>
      <c r="T609" s="6"/>
      <c r="U609" s="6"/>
      <c r="V609" s="6"/>
    </row>
    <row r="610" spans="2:22" s="18" customFormat="1" ht="15.75" customHeight="1" x14ac:dyDescent="0.2">
      <c r="B610" s="6"/>
      <c r="C610" s="166"/>
      <c r="D610" s="10"/>
      <c r="E610" s="12"/>
      <c r="F610" s="6"/>
      <c r="G610" s="6"/>
      <c r="H610" s="6"/>
      <c r="I610" s="6"/>
      <c r="J610" s="178"/>
      <c r="K610" s="249"/>
      <c r="L610" s="167"/>
      <c r="M610" s="6"/>
      <c r="N610" s="6"/>
      <c r="O610" s="6"/>
      <c r="P610" s="6"/>
      <c r="Q610" s="168"/>
      <c r="S610" s="6"/>
      <c r="T610" s="6"/>
      <c r="U610" s="6"/>
      <c r="V610" s="6"/>
    </row>
    <row r="611" spans="2:22" s="18" customFormat="1" ht="15.75" customHeight="1" x14ac:dyDescent="0.2">
      <c r="B611" s="6"/>
      <c r="C611" s="166"/>
      <c r="D611" s="10"/>
      <c r="E611" s="12"/>
      <c r="F611" s="6"/>
      <c r="G611" s="6"/>
      <c r="H611" s="6"/>
      <c r="I611" s="6"/>
      <c r="J611" s="178"/>
      <c r="K611" s="249"/>
      <c r="L611" s="167"/>
      <c r="M611" s="6"/>
      <c r="N611" s="6"/>
      <c r="O611" s="6"/>
      <c r="P611" s="6"/>
      <c r="Q611" s="168"/>
      <c r="S611" s="6"/>
      <c r="T611" s="6"/>
      <c r="U611" s="6"/>
      <c r="V611" s="6"/>
    </row>
    <row r="612" spans="2:22" s="18" customFormat="1" ht="15.75" customHeight="1" x14ac:dyDescent="0.2">
      <c r="B612" s="6"/>
      <c r="C612" s="166"/>
      <c r="D612" s="10"/>
      <c r="E612" s="12"/>
      <c r="F612" s="6"/>
      <c r="G612" s="6"/>
      <c r="H612" s="6"/>
      <c r="I612" s="6"/>
      <c r="J612" s="178"/>
      <c r="K612" s="249"/>
      <c r="L612" s="167"/>
      <c r="M612" s="6"/>
      <c r="N612" s="6"/>
      <c r="O612" s="6"/>
      <c r="P612" s="6"/>
      <c r="Q612" s="168"/>
      <c r="S612" s="6"/>
      <c r="T612" s="6"/>
      <c r="U612" s="6"/>
      <c r="V612" s="6"/>
    </row>
    <row r="613" spans="2:22" s="18" customFormat="1" ht="15.75" customHeight="1" x14ac:dyDescent="0.2">
      <c r="B613" s="6"/>
      <c r="C613" s="166"/>
      <c r="D613" s="10"/>
      <c r="E613" s="12"/>
      <c r="F613" s="6"/>
      <c r="G613" s="6"/>
      <c r="H613" s="6"/>
      <c r="I613" s="6"/>
      <c r="J613" s="178"/>
      <c r="K613" s="249"/>
      <c r="L613" s="167"/>
      <c r="M613" s="6"/>
      <c r="N613" s="6"/>
      <c r="O613" s="6"/>
      <c r="P613" s="6"/>
      <c r="Q613" s="168"/>
      <c r="S613" s="6"/>
      <c r="T613" s="6"/>
      <c r="U613" s="6"/>
      <c r="V613" s="6"/>
    </row>
    <row r="614" spans="2:22" s="18" customFormat="1" ht="15.75" customHeight="1" x14ac:dyDescent="0.2">
      <c r="B614" s="6"/>
      <c r="C614" s="166"/>
      <c r="D614" s="10"/>
      <c r="E614" s="12"/>
      <c r="F614" s="6"/>
      <c r="G614" s="6"/>
      <c r="H614" s="6"/>
      <c r="I614" s="6"/>
      <c r="J614" s="178"/>
      <c r="K614" s="249"/>
      <c r="L614" s="167"/>
      <c r="M614" s="6"/>
      <c r="N614" s="6"/>
      <c r="O614" s="6"/>
      <c r="P614" s="6"/>
      <c r="Q614" s="168"/>
      <c r="S614" s="6"/>
      <c r="T614" s="6"/>
      <c r="U614" s="6"/>
      <c r="V614" s="6"/>
    </row>
    <row r="615" spans="2:22" s="18" customFormat="1" ht="15.75" customHeight="1" x14ac:dyDescent="0.2">
      <c r="B615" s="6"/>
      <c r="C615" s="166"/>
      <c r="D615" s="10"/>
      <c r="E615" s="12"/>
      <c r="F615" s="6"/>
      <c r="G615" s="6"/>
      <c r="H615" s="6"/>
      <c r="I615" s="6"/>
      <c r="J615" s="178"/>
      <c r="K615" s="249"/>
      <c r="L615" s="167"/>
      <c r="M615" s="6"/>
      <c r="N615" s="6"/>
      <c r="O615" s="6"/>
      <c r="P615" s="6"/>
      <c r="Q615" s="168"/>
      <c r="S615" s="6"/>
      <c r="T615" s="6"/>
      <c r="U615" s="6"/>
      <c r="V615" s="6"/>
    </row>
    <row r="616" spans="2:22" s="18" customFormat="1" ht="15.75" customHeight="1" x14ac:dyDescent="0.2">
      <c r="B616" s="6"/>
      <c r="C616" s="166"/>
      <c r="D616" s="10"/>
      <c r="E616" s="12"/>
      <c r="F616" s="6"/>
      <c r="G616" s="6"/>
      <c r="H616" s="6"/>
      <c r="I616" s="6"/>
      <c r="J616" s="178"/>
      <c r="K616" s="249"/>
      <c r="L616" s="167"/>
      <c r="M616" s="6"/>
      <c r="N616" s="6"/>
      <c r="O616" s="6"/>
      <c r="P616" s="6"/>
      <c r="Q616" s="168"/>
      <c r="S616" s="6"/>
      <c r="T616" s="6"/>
      <c r="U616" s="6"/>
      <c r="V616" s="6"/>
    </row>
    <row r="617" spans="2:22" s="18" customFormat="1" ht="15.75" customHeight="1" x14ac:dyDescent="0.2">
      <c r="B617" s="6"/>
      <c r="C617" s="166"/>
      <c r="D617" s="10"/>
      <c r="E617" s="12"/>
      <c r="F617" s="6"/>
      <c r="G617" s="6"/>
      <c r="H617" s="6"/>
      <c r="I617" s="6"/>
      <c r="J617" s="178"/>
      <c r="K617" s="249"/>
      <c r="L617" s="167"/>
      <c r="M617" s="6"/>
      <c r="N617" s="6"/>
      <c r="O617" s="6"/>
      <c r="P617" s="6"/>
      <c r="Q617" s="168"/>
      <c r="S617" s="6"/>
      <c r="T617" s="6"/>
      <c r="U617" s="6"/>
      <c r="V617" s="6"/>
    </row>
    <row r="618" spans="2:22" s="18" customFormat="1" ht="15.75" customHeight="1" x14ac:dyDescent="0.2">
      <c r="B618" s="6"/>
      <c r="C618" s="166"/>
      <c r="D618" s="10"/>
      <c r="E618" s="12"/>
      <c r="F618" s="6"/>
      <c r="G618" s="6"/>
      <c r="H618" s="6"/>
      <c r="I618" s="6"/>
      <c r="J618" s="178"/>
      <c r="K618" s="249"/>
      <c r="L618" s="167"/>
      <c r="M618" s="6"/>
      <c r="N618" s="6"/>
      <c r="O618" s="6"/>
      <c r="P618" s="6"/>
      <c r="Q618" s="168"/>
      <c r="S618" s="6"/>
      <c r="T618" s="6"/>
      <c r="U618" s="6"/>
      <c r="V618" s="6"/>
    </row>
    <row r="619" spans="2:22" s="18" customFormat="1" ht="15.75" customHeight="1" x14ac:dyDescent="0.2">
      <c r="B619" s="6"/>
      <c r="C619" s="166"/>
      <c r="D619" s="10"/>
      <c r="E619" s="12"/>
      <c r="F619" s="6"/>
      <c r="G619" s="6"/>
      <c r="H619" s="6"/>
      <c r="I619" s="6"/>
      <c r="J619" s="178"/>
      <c r="K619" s="249"/>
      <c r="L619" s="167"/>
      <c r="M619" s="6"/>
      <c r="N619" s="6"/>
      <c r="O619" s="6"/>
      <c r="P619" s="6"/>
      <c r="Q619" s="168"/>
      <c r="S619" s="6"/>
      <c r="T619" s="6"/>
      <c r="U619" s="6"/>
      <c r="V619" s="6"/>
    </row>
    <row r="620" spans="2:22" s="18" customFormat="1" ht="15.75" customHeight="1" x14ac:dyDescent="0.2">
      <c r="B620" s="6"/>
      <c r="C620" s="166"/>
      <c r="D620" s="10"/>
      <c r="E620" s="12"/>
      <c r="F620" s="6"/>
      <c r="G620" s="6"/>
      <c r="H620" s="6"/>
      <c r="I620" s="6"/>
      <c r="J620" s="178"/>
      <c r="K620" s="249"/>
      <c r="L620" s="167"/>
      <c r="M620" s="6"/>
      <c r="N620" s="6"/>
      <c r="O620" s="6"/>
      <c r="P620" s="6"/>
      <c r="Q620" s="168"/>
      <c r="S620" s="6"/>
      <c r="T620" s="6"/>
      <c r="U620" s="6"/>
      <c r="V620" s="6"/>
    </row>
    <row r="621" spans="2:22" s="18" customFormat="1" ht="15.75" customHeight="1" x14ac:dyDescent="0.2">
      <c r="B621" s="6"/>
      <c r="C621" s="166"/>
      <c r="D621" s="10"/>
      <c r="E621" s="12"/>
      <c r="F621" s="6"/>
      <c r="G621" s="6"/>
      <c r="H621" s="6"/>
      <c r="I621" s="6"/>
      <c r="J621" s="178"/>
      <c r="K621" s="249"/>
      <c r="L621" s="167"/>
      <c r="M621" s="6"/>
      <c r="N621" s="6"/>
      <c r="O621" s="6"/>
      <c r="P621" s="6"/>
      <c r="Q621" s="168"/>
      <c r="S621" s="6"/>
      <c r="T621" s="6"/>
      <c r="U621" s="6"/>
      <c r="V621" s="6"/>
    </row>
    <row r="622" spans="2:22" s="18" customFormat="1" ht="15.75" customHeight="1" x14ac:dyDescent="0.2">
      <c r="B622" s="6"/>
      <c r="C622" s="166"/>
      <c r="D622" s="10"/>
      <c r="E622" s="12"/>
      <c r="F622" s="6"/>
      <c r="G622" s="6"/>
      <c r="H622" s="6"/>
      <c r="I622" s="6"/>
      <c r="J622" s="178"/>
      <c r="K622" s="249"/>
      <c r="L622" s="167"/>
      <c r="M622" s="6"/>
      <c r="N622" s="6"/>
      <c r="O622" s="6"/>
      <c r="P622" s="6"/>
      <c r="Q622" s="168"/>
      <c r="S622" s="6"/>
      <c r="T622" s="6"/>
      <c r="U622" s="6"/>
      <c r="V622" s="6"/>
    </row>
    <row r="623" spans="2:22" s="18" customFormat="1" ht="15.75" customHeight="1" x14ac:dyDescent="0.2">
      <c r="B623" s="6"/>
      <c r="C623" s="166"/>
      <c r="D623" s="10"/>
      <c r="E623" s="12"/>
      <c r="F623" s="6"/>
      <c r="G623" s="6"/>
      <c r="H623" s="6"/>
      <c r="I623" s="6"/>
      <c r="J623" s="178"/>
      <c r="K623" s="249"/>
      <c r="L623" s="167"/>
      <c r="M623" s="6"/>
      <c r="N623" s="6"/>
      <c r="O623" s="6"/>
      <c r="P623" s="6"/>
      <c r="Q623" s="168"/>
      <c r="S623" s="6"/>
      <c r="T623" s="6"/>
      <c r="U623" s="6"/>
      <c r="V623" s="6"/>
    </row>
    <row r="624" spans="2:22" s="18" customFormat="1" ht="15.75" customHeight="1" x14ac:dyDescent="0.2">
      <c r="B624" s="6"/>
      <c r="C624" s="166"/>
      <c r="D624" s="10"/>
      <c r="E624" s="12"/>
      <c r="F624" s="6"/>
      <c r="G624" s="6"/>
      <c r="H624" s="6"/>
      <c r="I624" s="6"/>
      <c r="J624" s="178"/>
      <c r="K624" s="249"/>
      <c r="L624" s="167"/>
      <c r="M624" s="6"/>
      <c r="N624" s="6"/>
      <c r="O624" s="6"/>
      <c r="P624" s="6"/>
      <c r="Q624" s="168"/>
      <c r="S624" s="6"/>
      <c r="T624" s="6"/>
      <c r="U624" s="6"/>
      <c r="V624" s="6"/>
    </row>
    <row r="625" spans="2:22" s="18" customFormat="1" ht="15.75" customHeight="1" x14ac:dyDescent="0.2">
      <c r="B625" s="6"/>
      <c r="C625" s="166"/>
      <c r="D625" s="10"/>
      <c r="E625" s="12"/>
      <c r="F625" s="6"/>
      <c r="G625" s="6"/>
      <c r="H625" s="6"/>
      <c r="I625" s="6"/>
      <c r="J625" s="178"/>
      <c r="K625" s="249"/>
      <c r="L625" s="167"/>
      <c r="M625" s="6"/>
      <c r="N625" s="6"/>
      <c r="O625" s="6"/>
      <c r="P625" s="6"/>
      <c r="Q625" s="168"/>
      <c r="S625" s="6"/>
      <c r="T625" s="6"/>
      <c r="U625" s="6"/>
      <c r="V625" s="6"/>
    </row>
    <row r="626" spans="2:22" s="18" customFormat="1" ht="15.75" customHeight="1" x14ac:dyDescent="0.2">
      <c r="B626" s="6"/>
      <c r="C626" s="166"/>
      <c r="D626" s="10"/>
      <c r="E626" s="12"/>
      <c r="F626" s="6"/>
      <c r="G626" s="6"/>
      <c r="H626" s="6"/>
      <c r="I626" s="6"/>
      <c r="J626" s="178"/>
      <c r="K626" s="249"/>
      <c r="L626" s="167"/>
      <c r="M626" s="6"/>
      <c r="N626" s="6"/>
      <c r="O626" s="6"/>
      <c r="P626" s="6"/>
      <c r="Q626" s="168"/>
      <c r="S626" s="6"/>
      <c r="T626" s="6"/>
      <c r="U626" s="6"/>
      <c r="V626" s="6"/>
    </row>
    <row r="627" spans="2:22" s="18" customFormat="1" ht="15.75" customHeight="1" x14ac:dyDescent="0.2">
      <c r="B627" s="6"/>
      <c r="C627" s="166"/>
      <c r="D627" s="10"/>
      <c r="E627" s="12"/>
      <c r="F627" s="6"/>
      <c r="G627" s="6"/>
      <c r="H627" s="6"/>
      <c r="I627" s="6"/>
      <c r="J627" s="178"/>
      <c r="K627" s="249"/>
      <c r="L627" s="167"/>
      <c r="M627" s="6"/>
      <c r="N627" s="6"/>
      <c r="O627" s="6"/>
      <c r="P627" s="6"/>
      <c r="Q627" s="168"/>
      <c r="S627" s="6"/>
      <c r="T627" s="6"/>
      <c r="U627" s="6"/>
      <c r="V627" s="6"/>
    </row>
    <row r="628" spans="2:22" s="18" customFormat="1" ht="15.75" customHeight="1" x14ac:dyDescent="0.2">
      <c r="B628" s="6"/>
      <c r="C628" s="166"/>
      <c r="D628" s="10"/>
      <c r="E628" s="12"/>
      <c r="F628" s="6"/>
      <c r="G628" s="6"/>
      <c r="H628" s="6"/>
      <c r="I628" s="6"/>
      <c r="J628" s="178"/>
      <c r="K628" s="249"/>
      <c r="L628" s="167"/>
      <c r="M628" s="6"/>
      <c r="N628" s="6"/>
      <c r="O628" s="6"/>
      <c r="P628" s="6"/>
      <c r="Q628" s="168"/>
      <c r="S628" s="6"/>
      <c r="T628" s="6"/>
      <c r="U628" s="6"/>
      <c r="V628" s="6"/>
    </row>
    <row r="629" spans="2:22" s="18" customFormat="1" ht="15.75" customHeight="1" x14ac:dyDescent="0.2">
      <c r="B629" s="6"/>
      <c r="C629" s="166"/>
      <c r="D629" s="10"/>
      <c r="E629" s="12"/>
      <c r="F629" s="6"/>
      <c r="G629" s="6"/>
      <c r="H629" s="6"/>
      <c r="I629" s="6"/>
      <c r="J629" s="178"/>
      <c r="K629" s="249"/>
      <c r="L629" s="167"/>
      <c r="M629" s="6"/>
      <c r="N629" s="6"/>
      <c r="O629" s="6"/>
      <c r="P629" s="6"/>
      <c r="Q629" s="168"/>
      <c r="S629" s="6"/>
      <c r="T629" s="6"/>
      <c r="U629" s="6"/>
      <c r="V629" s="6"/>
    </row>
    <row r="630" spans="2:22" s="18" customFormat="1" ht="15.75" customHeight="1" x14ac:dyDescent="0.2">
      <c r="B630" s="6"/>
      <c r="C630" s="166"/>
      <c r="D630" s="10"/>
      <c r="E630" s="12"/>
      <c r="F630" s="6"/>
      <c r="G630" s="6"/>
      <c r="H630" s="6"/>
      <c r="I630" s="6"/>
      <c r="J630" s="178"/>
      <c r="K630" s="249"/>
      <c r="L630" s="167"/>
      <c r="M630" s="6"/>
      <c r="N630" s="6"/>
      <c r="O630" s="6"/>
      <c r="P630" s="6"/>
      <c r="Q630" s="168"/>
      <c r="S630" s="6"/>
      <c r="T630" s="6"/>
      <c r="U630" s="6"/>
      <c r="V630" s="6"/>
    </row>
    <row r="631" spans="2:22" s="18" customFormat="1" ht="15.75" customHeight="1" x14ac:dyDescent="0.2">
      <c r="B631" s="6"/>
      <c r="C631" s="166"/>
      <c r="D631" s="10"/>
      <c r="E631" s="12"/>
      <c r="F631" s="6"/>
      <c r="G631" s="6"/>
      <c r="H631" s="6"/>
      <c r="I631" s="6"/>
      <c r="J631" s="178"/>
      <c r="K631" s="249"/>
      <c r="L631" s="167"/>
      <c r="M631" s="6"/>
      <c r="N631" s="6"/>
      <c r="O631" s="6"/>
      <c r="P631" s="6"/>
      <c r="Q631" s="168"/>
      <c r="S631" s="6"/>
      <c r="T631" s="6"/>
      <c r="U631" s="6"/>
      <c r="V631" s="6"/>
    </row>
    <row r="632" spans="2:22" s="18" customFormat="1" ht="15.75" customHeight="1" x14ac:dyDescent="0.2">
      <c r="B632" s="6"/>
      <c r="C632" s="166"/>
      <c r="D632" s="10"/>
      <c r="E632" s="12"/>
      <c r="F632" s="6"/>
      <c r="G632" s="6"/>
      <c r="H632" s="6"/>
      <c r="I632" s="6"/>
      <c r="J632" s="178"/>
      <c r="K632" s="249"/>
      <c r="L632" s="167"/>
      <c r="M632" s="6"/>
      <c r="N632" s="6"/>
      <c r="O632" s="6"/>
      <c r="P632" s="6"/>
      <c r="Q632" s="168"/>
      <c r="S632" s="6"/>
      <c r="T632" s="6"/>
      <c r="U632" s="6"/>
      <c r="V632" s="6"/>
    </row>
    <row r="633" spans="2:22" s="18" customFormat="1" ht="15.75" customHeight="1" x14ac:dyDescent="0.2">
      <c r="B633" s="6"/>
      <c r="C633" s="166"/>
      <c r="D633" s="10"/>
      <c r="E633" s="12"/>
      <c r="F633" s="6"/>
      <c r="G633" s="6"/>
      <c r="H633" s="6"/>
      <c r="I633" s="6"/>
      <c r="J633" s="178"/>
      <c r="K633" s="249"/>
      <c r="L633" s="167"/>
      <c r="M633" s="6"/>
      <c r="N633" s="6"/>
      <c r="O633" s="6"/>
      <c r="P633" s="6"/>
      <c r="Q633" s="168"/>
      <c r="S633" s="6"/>
      <c r="T633" s="6"/>
      <c r="U633" s="6"/>
      <c r="V633" s="6"/>
    </row>
    <row r="634" spans="2:22" s="18" customFormat="1" ht="15.75" customHeight="1" x14ac:dyDescent="0.2">
      <c r="B634" s="6"/>
      <c r="C634" s="166"/>
      <c r="D634" s="10"/>
      <c r="E634" s="12"/>
      <c r="F634" s="6"/>
      <c r="G634" s="6"/>
      <c r="H634" s="6"/>
      <c r="I634" s="6"/>
      <c r="J634" s="178"/>
      <c r="K634" s="249"/>
      <c r="L634" s="167"/>
      <c r="M634" s="6"/>
      <c r="N634" s="6"/>
      <c r="O634" s="6"/>
      <c r="P634" s="6"/>
      <c r="Q634" s="168"/>
      <c r="S634" s="6"/>
      <c r="T634" s="6"/>
      <c r="U634" s="6"/>
      <c r="V634" s="6"/>
    </row>
    <row r="635" spans="2:22" s="18" customFormat="1" ht="15.75" customHeight="1" x14ac:dyDescent="0.2">
      <c r="B635" s="6"/>
      <c r="C635" s="166"/>
      <c r="D635" s="10"/>
      <c r="E635" s="12"/>
      <c r="F635" s="6"/>
      <c r="G635" s="6"/>
      <c r="H635" s="6"/>
      <c r="I635" s="6"/>
      <c r="J635" s="178"/>
      <c r="K635" s="249"/>
      <c r="L635" s="167"/>
      <c r="M635" s="6"/>
      <c r="N635" s="6"/>
      <c r="O635" s="6"/>
      <c r="P635" s="6"/>
      <c r="Q635" s="168"/>
      <c r="S635" s="6"/>
      <c r="T635" s="6"/>
      <c r="U635" s="6"/>
      <c r="V635" s="6"/>
    </row>
    <row r="636" spans="2:22" s="18" customFormat="1" ht="15.75" customHeight="1" x14ac:dyDescent="0.2">
      <c r="B636" s="6"/>
      <c r="C636" s="166"/>
      <c r="D636" s="10"/>
      <c r="E636" s="12"/>
      <c r="F636" s="6"/>
      <c r="G636" s="6"/>
      <c r="H636" s="6"/>
      <c r="I636" s="6"/>
      <c r="J636" s="178"/>
      <c r="K636" s="249"/>
      <c r="L636" s="167"/>
      <c r="M636" s="6"/>
      <c r="N636" s="6"/>
      <c r="O636" s="6"/>
      <c r="P636" s="6"/>
      <c r="Q636" s="168"/>
      <c r="S636" s="6"/>
      <c r="T636" s="6"/>
      <c r="U636" s="6"/>
      <c r="V636" s="6"/>
    </row>
    <row r="637" spans="2:22" s="18" customFormat="1" ht="15.75" customHeight="1" x14ac:dyDescent="0.2">
      <c r="B637" s="6"/>
      <c r="C637" s="166"/>
      <c r="D637" s="10"/>
      <c r="E637" s="12"/>
      <c r="F637" s="6"/>
      <c r="G637" s="6"/>
      <c r="H637" s="6"/>
      <c r="I637" s="6"/>
      <c r="J637" s="178"/>
      <c r="K637" s="249"/>
      <c r="L637" s="167"/>
      <c r="M637" s="6"/>
      <c r="N637" s="6"/>
      <c r="O637" s="6"/>
      <c r="P637" s="6"/>
      <c r="Q637" s="168"/>
      <c r="S637" s="6"/>
      <c r="T637" s="6"/>
      <c r="U637" s="6"/>
      <c r="V637" s="6"/>
    </row>
    <row r="638" spans="2:22" s="18" customFormat="1" ht="15.75" customHeight="1" x14ac:dyDescent="0.2">
      <c r="B638" s="6"/>
      <c r="C638" s="166"/>
      <c r="D638" s="10"/>
      <c r="E638" s="12"/>
      <c r="F638" s="6"/>
      <c r="G638" s="6"/>
      <c r="H638" s="6"/>
      <c r="I638" s="6"/>
      <c r="J638" s="178"/>
      <c r="K638" s="249"/>
      <c r="L638" s="167"/>
      <c r="M638" s="6"/>
      <c r="N638" s="6"/>
      <c r="O638" s="6"/>
      <c r="P638" s="6"/>
      <c r="Q638" s="168"/>
      <c r="S638" s="6"/>
      <c r="T638" s="6"/>
      <c r="U638" s="6"/>
      <c r="V638" s="6"/>
    </row>
    <row r="639" spans="2:22" s="18" customFormat="1" ht="15.75" customHeight="1" x14ac:dyDescent="0.2">
      <c r="B639" s="6"/>
      <c r="C639" s="166"/>
      <c r="D639" s="10"/>
      <c r="E639" s="12"/>
      <c r="F639" s="6"/>
      <c r="G639" s="6"/>
      <c r="H639" s="6"/>
      <c r="I639" s="6"/>
      <c r="J639" s="178"/>
      <c r="K639" s="249"/>
      <c r="L639" s="167"/>
      <c r="M639" s="6"/>
      <c r="N639" s="6"/>
      <c r="O639" s="6"/>
      <c r="P639" s="6"/>
      <c r="Q639" s="168"/>
      <c r="S639" s="6"/>
      <c r="T639" s="6"/>
      <c r="U639" s="6"/>
      <c r="V639" s="6"/>
    </row>
    <row r="640" spans="2:22" s="18" customFormat="1" ht="15.75" customHeight="1" x14ac:dyDescent="0.2">
      <c r="B640" s="6"/>
      <c r="C640" s="166"/>
      <c r="D640" s="10"/>
      <c r="E640" s="12"/>
      <c r="F640" s="6"/>
      <c r="G640" s="6"/>
      <c r="H640" s="6"/>
      <c r="I640" s="6"/>
      <c r="J640" s="178"/>
      <c r="K640" s="249"/>
      <c r="L640" s="167"/>
      <c r="M640" s="6"/>
      <c r="N640" s="6"/>
      <c r="O640" s="6"/>
      <c r="P640" s="6"/>
      <c r="Q640" s="168"/>
      <c r="S640" s="6"/>
      <c r="T640" s="6"/>
      <c r="U640" s="6"/>
      <c r="V640" s="6"/>
    </row>
    <row r="641" spans="2:22" s="18" customFormat="1" ht="15.75" customHeight="1" x14ac:dyDescent="0.2">
      <c r="B641" s="6"/>
      <c r="C641" s="166"/>
      <c r="D641" s="10"/>
      <c r="E641" s="12"/>
      <c r="F641" s="6"/>
      <c r="G641" s="6"/>
      <c r="H641" s="6"/>
      <c r="I641" s="6"/>
      <c r="J641" s="178"/>
      <c r="K641" s="249"/>
      <c r="L641" s="167"/>
      <c r="M641" s="6"/>
      <c r="N641" s="6"/>
      <c r="O641" s="6"/>
      <c r="P641" s="6"/>
      <c r="Q641" s="168"/>
      <c r="S641" s="6"/>
      <c r="T641" s="6"/>
      <c r="U641" s="6"/>
      <c r="V641" s="6"/>
    </row>
    <row r="642" spans="2:22" s="18" customFormat="1" ht="15.75" customHeight="1" x14ac:dyDescent="0.2">
      <c r="B642" s="6"/>
      <c r="C642" s="166"/>
      <c r="D642" s="10"/>
      <c r="E642" s="12"/>
      <c r="F642" s="6"/>
      <c r="G642" s="6"/>
      <c r="H642" s="6"/>
      <c r="I642" s="6"/>
      <c r="J642" s="178"/>
      <c r="K642" s="249"/>
      <c r="L642" s="167"/>
      <c r="M642" s="6"/>
      <c r="N642" s="6"/>
      <c r="O642" s="6"/>
      <c r="P642" s="6"/>
      <c r="Q642" s="168"/>
      <c r="S642" s="6"/>
      <c r="T642" s="6"/>
      <c r="U642" s="6"/>
      <c r="V642" s="6"/>
    </row>
    <row r="643" spans="2:22" s="18" customFormat="1" ht="15.75" customHeight="1" x14ac:dyDescent="0.2">
      <c r="B643" s="6"/>
      <c r="C643" s="166"/>
      <c r="D643" s="10"/>
      <c r="E643" s="12"/>
      <c r="F643" s="6"/>
      <c r="G643" s="6"/>
      <c r="H643" s="6"/>
      <c r="I643" s="6"/>
      <c r="J643" s="178"/>
      <c r="K643" s="249"/>
      <c r="L643" s="167"/>
      <c r="M643" s="6"/>
      <c r="N643" s="6"/>
      <c r="O643" s="6"/>
      <c r="P643" s="6"/>
      <c r="Q643" s="168"/>
      <c r="S643" s="6"/>
      <c r="T643" s="6"/>
      <c r="U643" s="6"/>
      <c r="V643" s="6"/>
    </row>
    <row r="644" spans="2:22" s="18" customFormat="1" ht="15.75" customHeight="1" x14ac:dyDescent="0.2">
      <c r="B644" s="6"/>
      <c r="C644" s="166"/>
      <c r="D644" s="10"/>
      <c r="E644" s="12"/>
      <c r="F644" s="6"/>
      <c r="G644" s="6"/>
      <c r="H644" s="6"/>
      <c r="I644" s="6"/>
      <c r="J644" s="178"/>
      <c r="K644" s="249"/>
      <c r="L644" s="167"/>
      <c r="M644" s="6"/>
      <c r="N644" s="6"/>
      <c r="O644" s="6"/>
      <c r="P644" s="6"/>
      <c r="Q644" s="168"/>
      <c r="S644" s="6"/>
      <c r="T644" s="6"/>
      <c r="U644" s="6"/>
      <c r="V644" s="6"/>
    </row>
    <row r="645" spans="2:22" s="18" customFormat="1" ht="15.75" customHeight="1" x14ac:dyDescent="0.2">
      <c r="B645" s="6"/>
      <c r="C645" s="166"/>
      <c r="D645" s="10"/>
      <c r="E645" s="12"/>
      <c r="F645" s="6"/>
      <c r="G645" s="6"/>
      <c r="H645" s="6"/>
      <c r="I645" s="6"/>
      <c r="J645" s="178"/>
      <c r="K645" s="249"/>
      <c r="L645" s="167"/>
      <c r="M645" s="6"/>
      <c r="N645" s="6"/>
      <c r="O645" s="6"/>
      <c r="P645" s="6"/>
      <c r="Q645" s="168"/>
      <c r="S645" s="6"/>
      <c r="T645" s="6"/>
      <c r="U645" s="6"/>
      <c r="V645" s="6"/>
    </row>
    <row r="646" spans="2:22" s="18" customFormat="1" ht="15.75" customHeight="1" x14ac:dyDescent="0.2">
      <c r="B646" s="6"/>
      <c r="C646" s="166"/>
      <c r="D646" s="10"/>
      <c r="E646" s="12"/>
      <c r="F646" s="6"/>
      <c r="G646" s="6"/>
      <c r="H646" s="6"/>
      <c r="I646" s="6"/>
      <c r="J646" s="178"/>
      <c r="K646" s="249"/>
      <c r="L646" s="167"/>
      <c r="M646" s="6"/>
      <c r="N646" s="6"/>
      <c r="O646" s="6"/>
      <c r="P646" s="6"/>
      <c r="Q646" s="168"/>
      <c r="S646" s="6"/>
      <c r="T646" s="6"/>
      <c r="U646" s="6"/>
      <c r="V646" s="6"/>
    </row>
    <row r="647" spans="2:22" s="18" customFormat="1" ht="15.75" customHeight="1" x14ac:dyDescent="0.2">
      <c r="B647" s="6"/>
      <c r="C647" s="166"/>
      <c r="D647" s="10"/>
      <c r="E647" s="12"/>
      <c r="F647" s="6"/>
      <c r="G647" s="6"/>
      <c r="H647" s="6"/>
      <c r="I647" s="6"/>
      <c r="J647" s="178"/>
      <c r="K647" s="249"/>
      <c r="L647" s="167"/>
      <c r="M647" s="6"/>
      <c r="N647" s="6"/>
      <c r="O647" s="6"/>
      <c r="P647" s="6"/>
      <c r="Q647" s="168"/>
      <c r="S647" s="6"/>
      <c r="T647" s="6"/>
      <c r="U647" s="6"/>
      <c r="V647" s="6"/>
    </row>
    <row r="648" spans="2:22" s="18" customFormat="1" ht="15.75" customHeight="1" x14ac:dyDescent="0.2">
      <c r="B648" s="6"/>
      <c r="C648" s="166"/>
      <c r="D648" s="10"/>
      <c r="E648" s="12"/>
      <c r="F648" s="6"/>
      <c r="G648" s="6"/>
      <c r="H648" s="6"/>
      <c r="I648" s="6"/>
      <c r="J648" s="178"/>
      <c r="K648" s="249"/>
      <c r="L648" s="167"/>
      <c r="M648" s="6"/>
      <c r="N648" s="6"/>
      <c r="O648" s="6"/>
      <c r="P648" s="6"/>
      <c r="Q648" s="168"/>
      <c r="S648" s="6"/>
      <c r="T648" s="6"/>
      <c r="U648" s="6"/>
      <c r="V648" s="6"/>
    </row>
    <row r="649" spans="2:22" s="18" customFormat="1" ht="15.75" customHeight="1" x14ac:dyDescent="0.2">
      <c r="B649" s="6"/>
      <c r="C649" s="166"/>
      <c r="D649" s="10"/>
      <c r="E649" s="12"/>
      <c r="F649" s="6"/>
      <c r="G649" s="6"/>
      <c r="H649" s="6"/>
      <c r="I649" s="6"/>
      <c r="J649" s="178"/>
      <c r="K649" s="249"/>
      <c r="L649" s="167"/>
      <c r="M649" s="6"/>
      <c r="N649" s="6"/>
      <c r="O649" s="6"/>
      <c r="P649" s="6"/>
      <c r="Q649" s="168"/>
      <c r="S649" s="6"/>
      <c r="T649" s="6"/>
      <c r="U649" s="6"/>
      <c r="V649" s="6"/>
    </row>
    <row r="650" spans="2:22" s="18" customFormat="1" ht="15.75" customHeight="1" x14ac:dyDescent="0.2">
      <c r="B650" s="6"/>
      <c r="C650" s="166"/>
      <c r="D650" s="10"/>
      <c r="E650" s="12"/>
      <c r="F650" s="6"/>
      <c r="G650" s="6"/>
      <c r="H650" s="6"/>
      <c r="I650" s="6"/>
      <c r="J650" s="178"/>
      <c r="K650" s="249"/>
      <c r="L650" s="167"/>
      <c r="M650" s="6"/>
      <c r="N650" s="6"/>
      <c r="O650" s="6"/>
      <c r="P650" s="6"/>
      <c r="Q650" s="168"/>
      <c r="S650" s="6"/>
      <c r="T650" s="6"/>
      <c r="U650" s="6"/>
      <c r="V650" s="6"/>
    </row>
    <row r="651" spans="2:22" s="18" customFormat="1" ht="15.75" customHeight="1" x14ac:dyDescent="0.2">
      <c r="B651" s="6"/>
      <c r="C651" s="166"/>
      <c r="D651" s="10"/>
      <c r="E651" s="12"/>
      <c r="F651" s="6"/>
      <c r="G651" s="6"/>
      <c r="H651" s="6"/>
      <c r="I651" s="6"/>
      <c r="J651" s="178"/>
      <c r="K651" s="249"/>
      <c r="L651" s="167"/>
      <c r="M651" s="6"/>
      <c r="N651" s="6"/>
      <c r="O651" s="6"/>
      <c r="P651" s="6"/>
      <c r="Q651" s="168"/>
      <c r="S651" s="6"/>
      <c r="T651" s="6"/>
      <c r="U651" s="6"/>
      <c r="V651" s="6"/>
    </row>
    <row r="652" spans="2:22" s="18" customFormat="1" ht="15.75" customHeight="1" x14ac:dyDescent="0.2">
      <c r="B652" s="6"/>
      <c r="C652" s="166"/>
      <c r="D652" s="10"/>
      <c r="E652" s="12"/>
      <c r="F652" s="6"/>
      <c r="G652" s="6"/>
      <c r="H652" s="6"/>
      <c r="I652" s="6"/>
      <c r="J652" s="178"/>
      <c r="K652" s="249"/>
      <c r="L652" s="167"/>
      <c r="M652" s="6"/>
      <c r="N652" s="6"/>
      <c r="O652" s="6"/>
      <c r="P652" s="6"/>
      <c r="Q652" s="168"/>
      <c r="S652" s="6"/>
      <c r="T652" s="6"/>
      <c r="U652" s="6"/>
      <c r="V652" s="6"/>
    </row>
    <row r="653" spans="2:22" s="18" customFormat="1" ht="15.75" customHeight="1" x14ac:dyDescent="0.2">
      <c r="B653" s="6"/>
      <c r="C653" s="166"/>
      <c r="D653" s="10"/>
      <c r="E653" s="12"/>
      <c r="F653" s="6"/>
      <c r="G653" s="6"/>
      <c r="H653" s="6"/>
      <c r="I653" s="6"/>
      <c r="J653" s="178"/>
      <c r="K653" s="249"/>
      <c r="L653" s="167"/>
      <c r="M653" s="6"/>
      <c r="N653" s="6"/>
      <c r="O653" s="6"/>
      <c r="P653" s="6"/>
      <c r="Q653" s="168"/>
      <c r="S653" s="6"/>
      <c r="T653" s="6"/>
      <c r="U653" s="6"/>
      <c r="V653" s="6"/>
    </row>
    <row r="654" spans="2:22" s="18" customFormat="1" ht="15.75" customHeight="1" x14ac:dyDescent="0.2">
      <c r="B654" s="6"/>
      <c r="C654" s="166"/>
      <c r="D654" s="10"/>
      <c r="E654" s="12"/>
      <c r="F654" s="6"/>
      <c r="G654" s="6"/>
      <c r="H654" s="6"/>
      <c r="I654" s="6"/>
      <c r="J654" s="178"/>
      <c r="K654" s="249"/>
      <c r="L654" s="167"/>
      <c r="M654" s="6"/>
      <c r="N654" s="6"/>
      <c r="O654" s="6"/>
      <c r="P654" s="6"/>
      <c r="Q654" s="168"/>
      <c r="S654" s="6"/>
      <c r="T654" s="6"/>
      <c r="U654" s="6"/>
      <c r="V654" s="6"/>
    </row>
    <row r="655" spans="2:22" s="18" customFormat="1" ht="15.75" customHeight="1" x14ac:dyDescent="0.2">
      <c r="B655" s="6"/>
      <c r="C655" s="166"/>
      <c r="D655" s="10"/>
      <c r="E655" s="12"/>
      <c r="F655" s="6"/>
      <c r="G655" s="6"/>
      <c r="H655" s="6"/>
      <c r="I655" s="6"/>
      <c r="J655" s="178"/>
      <c r="K655" s="249"/>
      <c r="L655" s="167"/>
      <c r="M655" s="6"/>
      <c r="N655" s="6"/>
      <c r="O655" s="6"/>
      <c r="P655" s="6"/>
      <c r="Q655" s="168"/>
      <c r="S655" s="6"/>
      <c r="T655" s="6"/>
      <c r="U655" s="6"/>
      <c r="V655" s="6"/>
    </row>
    <row r="656" spans="2:22" s="18" customFormat="1" ht="15.75" customHeight="1" x14ac:dyDescent="0.2">
      <c r="B656" s="6"/>
      <c r="C656" s="166"/>
      <c r="D656" s="10"/>
      <c r="E656" s="12"/>
      <c r="F656" s="6"/>
      <c r="G656" s="6"/>
      <c r="H656" s="6"/>
      <c r="I656" s="6"/>
      <c r="J656" s="178"/>
      <c r="K656" s="249"/>
      <c r="L656" s="167"/>
      <c r="M656" s="6"/>
      <c r="N656" s="6"/>
      <c r="O656" s="6"/>
      <c r="P656" s="6"/>
      <c r="Q656" s="168"/>
      <c r="S656" s="6"/>
      <c r="T656" s="6"/>
      <c r="U656" s="6"/>
      <c r="V656" s="6"/>
    </row>
    <row r="657" spans="2:22" s="18" customFormat="1" ht="15.75" customHeight="1" x14ac:dyDescent="0.2">
      <c r="B657" s="6"/>
      <c r="C657" s="166"/>
      <c r="D657" s="10"/>
      <c r="E657" s="12"/>
      <c r="F657" s="6"/>
      <c r="G657" s="6"/>
      <c r="H657" s="6"/>
      <c r="I657" s="6"/>
      <c r="J657" s="178"/>
      <c r="K657" s="249"/>
      <c r="L657" s="167"/>
      <c r="M657" s="6"/>
      <c r="N657" s="6"/>
      <c r="O657" s="6"/>
      <c r="P657" s="6"/>
      <c r="Q657" s="168"/>
      <c r="S657" s="6"/>
      <c r="T657" s="6"/>
      <c r="U657" s="6"/>
      <c r="V657" s="6"/>
    </row>
    <row r="658" spans="2:22" s="18" customFormat="1" ht="15.75" customHeight="1" x14ac:dyDescent="0.2">
      <c r="B658" s="6"/>
      <c r="C658" s="166"/>
      <c r="D658" s="10"/>
      <c r="E658" s="12"/>
      <c r="F658" s="6"/>
      <c r="G658" s="6"/>
      <c r="H658" s="6"/>
      <c r="I658" s="6"/>
      <c r="J658" s="178"/>
      <c r="K658" s="249"/>
      <c r="L658" s="167"/>
      <c r="M658" s="6"/>
      <c r="N658" s="6"/>
      <c r="O658" s="6"/>
      <c r="P658" s="6"/>
      <c r="Q658" s="168"/>
      <c r="S658" s="6"/>
      <c r="T658" s="6"/>
      <c r="U658" s="6"/>
      <c r="V658" s="6"/>
    </row>
    <row r="659" spans="2:22" s="18" customFormat="1" ht="15.75" customHeight="1" x14ac:dyDescent="0.2">
      <c r="B659" s="6"/>
      <c r="C659" s="166"/>
      <c r="D659" s="10"/>
      <c r="E659" s="12"/>
      <c r="F659" s="6"/>
      <c r="G659" s="6"/>
      <c r="H659" s="6"/>
      <c r="I659" s="6"/>
      <c r="J659" s="178"/>
      <c r="K659" s="249"/>
      <c r="L659" s="167"/>
      <c r="M659" s="6"/>
      <c r="N659" s="6"/>
      <c r="O659" s="6"/>
      <c r="P659" s="6"/>
      <c r="Q659" s="168"/>
      <c r="S659" s="6"/>
      <c r="T659" s="6"/>
      <c r="U659" s="6"/>
      <c r="V659" s="6"/>
    </row>
    <row r="660" spans="2:22" s="18" customFormat="1" ht="15.75" customHeight="1" x14ac:dyDescent="0.2">
      <c r="B660" s="6"/>
      <c r="C660" s="166"/>
      <c r="D660" s="10"/>
      <c r="E660" s="12"/>
      <c r="F660" s="6"/>
      <c r="G660" s="6"/>
      <c r="H660" s="6"/>
      <c r="I660" s="6"/>
      <c r="J660" s="178"/>
      <c r="K660" s="249"/>
      <c r="L660" s="167"/>
      <c r="M660" s="6"/>
      <c r="N660" s="6"/>
      <c r="O660" s="6"/>
      <c r="P660" s="6"/>
      <c r="Q660" s="168"/>
      <c r="S660" s="6"/>
      <c r="T660" s="6"/>
      <c r="U660" s="6"/>
      <c r="V660" s="6"/>
    </row>
    <row r="661" spans="2:22" s="18" customFormat="1" ht="15.75" customHeight="1" x14ac:dyDescent="0.2">
      <c r="B661" s="6"/>
      <c r="C661" s="166"/>
      <c r="D661" s="10"/>
      <c r="E661" s="12"/>
      <c r="F661" s="6"/>
      <c r="G661" s="6"/>
      <c r="H661" s="6"/>
      <c r="I661" s="6"/>
      <c r="J661" s="178"/>
      <c r="K661" s="249"/>
      <c r="L661" s="167"/>
      <c r="M661" s="6"/>
      <c r="N661" s="6"/>
      <c r="O661" s="6"/>
      <c r="P661" s="6"/>
      <c r="Q661" s="168"/>
      <c r="S661" s="6"/>
      <c r="T661" s="6"/>
      <c r="U661" s="6"/>
      <c r="V661" s="6"/>
    </row>
    <row r="662" spans="2:22" s="18" customFormat="1" ht="15.75" customHeight="1" x14ac:dyDescent="0.2">
      <c r="B662" s="6"/>
      <c r="C662" s="166"/>
      <c r="D662" s="10"/>
      <c r="E662" s="12"/>
      <c r="F662" s="6"/>
      <c r="G662" s="6"/>
      <c r="H662" s="6"/>
      <c r="I662" s="6"/>
      <c r="J662" s="178"/>
      <c r="K662" s="249"/>
      <c r="L662" s="167"/>
      <c r="M662" s="6"/>
      <c r="N662" s="6"/>
      <c r="O662" s="6"/>
      <c r="P662" s="6"/>
      <c r="Q662" s="168"/>
      <c r="S662" s="6"/>
      <c r="T662" s="6"/>
      <c r="U662" s="6"/>
      <c r="V662" s="6"/>
    </row>
    <row r="663" spans="2:22" s="18" customFormat="1" ht="15.75" customHeight="1" x14ac:dyDescent="0.2">
      <c r="B663" s="6"/>
      <c r="C663" s="166"/>
      <c r="D663" s="10"/>
      <c r="E663" s="12"/>
      <c r="F663" s="6"/>
      <c r="G663" s="6"/>
      <c r="H663" s="6"/>
      <c r="I663" s="6"/>
      <c r="J663" s="178"/>
      <c r="K663" s="249"/>
      <c r="L663" s="167"/>
      <c r="M663" s="6"/>
      <c r="N663" s="6"/>
      <c r="O663" s="6"/>
      <c r="P663" s="6"/>
      <c r="Q663" s="168"/>
      <c r="S663" s="6"/>
      <c r="T663" s="6"/>
      <c r="U663" s="6"/>
      <c r="V663" s="6"/>
    </row>
    <row r="664" spans="2:22" s="18" customFormat="1" ht="15.75" customHeight="1" x14ac:dyDescent="0.2">
      <c r="B664" s="6"/>
      <c r="C664" s="166"/>
      <c r="D664" s="10"/>
      <c r="E664" s="12"/>
      <c r="F664" s="6"/>
      <c r="G664" s="6"/>
      <c r="H664" s="6"/>
      <c r="I664" s="6"/>
      <c r="J664" s="178"/>
      <c r="K664" s="249"/>
      <c r="L664" s="167"/>
      <c r="M664" s="6"/>
      <c r="N664" s="6"/>
      <c r="O664" s="6"/>
      <c r="P664" s="6"/>
      <c r="Q664" s="168"/>
      <c r="S664" s="6"/>
      <c r="T664" s="6"/>
      <c r="U664" s="6"/>
      <c r="V664" s="6"/>
    </row>
    <row r="665" spans="2:22" s="18" customFormat="1" ht="15.75" customHeight="1" x14ac:dyDescent="0.2">
      <c r="B665" s="6"/>
      <c r="C665" s="166"/>
      <c r="D665" s="10"/>
      <c r="E665" s="12"/>
      <c r="F665" s="6"/>
      <c r="G665" s="6"/>
      <c r="H665" s="6"/>
      <c r="I665" s="6"/>
      <c r="J665" s="178"/>
      <c r="K665" s="249"/>
      <c r="L665" s="167"/>
      <c r="M665" s="6"/>
      <c r="N665" s="6"/>
      <c r="O665" s="6"/>
      <c r="P665" s="6"/>
      <c r="Q665" s="168"/>
      <c r="S665" s="6"/>
      <c r="T665" s="6"/>
      <c r="U665" s="6"/>
      <c r="V665" s="6"/>
    </row>
    <row r="666" spans="2:22" s="18" customFormat="1" ht="15.75" customHeight="1" x14ac:dyDescent="0.2">
      <c r="B666" s="6"/>
      <c r="C666" s="166"/>
      <c r="D666" s="10"/>
      <c r="E666" s="12"/>
      <c r="F666" s="6"/>
      <c r="G666" s="6"/>
      <c r="H666" s="6"/>
      <c r="I666" s="6"/>
      <c r="J666" s="178"/>
      <c r="K666" s="249"/>
      <c r="L666" s="167"/>
      <c r="M666" s="6"/>
      <c r="N666" s="6"/>
      <c r="O666" s="6"/>
      <c r="P666" s="6"/>
      <c r="Q666" s="168"/>
      <c r="S666" s="6"/>
      <c r="T666" s="6"/>
      <c r="U666" s="6"/>
      <c r="V666" s="6"/>
    </row>
    <row r="667" spans="2:22" s="18" customFormat="1" ht="15.75" customHeight="1" x14ac:dyDescent="0.2">
      <c r="B667" s="6"/>
      <c r="C667" s="166"/>
      <c r="D667" s="10"/>
      <c r="E667" s="12"/>
      <c r="F667" s="6"/>
      <c r="G667" s="6"/>
      <c r="H667" s="6"/>
      <c r="I667" s="6"/>
      <c r="J667" s="178"/>
      <c r="K667" s="249"/>
      <c r="L667" s="167"/>
      <c r="M667" s="6"/>
      <c r="N667" s="6"/>
      <c r="O667" s="6"/>
      <c r="P667" s="6"/>
      <c r="Q667" s="168"/>
      <c r="S667" s="6"/>
      <c r="T667" s="6"/>
      <c r="U667" s="6"/>
      <c r="V667" s="6"/>
    </row>
    <row r="668" spans="2:22" s="18" customFormat="1" ht="15.75" customHeight="1" x14ac:dyDescent="0.2">
      <c r="B668" s="6"/>
      <c r="C668" s="166"/>
      <c r="D668" s="10"/>
      <c r="E668" s="12"/>
      <c r="F668" s="6"/>
      <c r="G668" s="6"/>
      <c r="H668" s="6"/>
      <c r="I668" s="6"/>
      <c r="J668" s="178"/>
      <c r="K668" s="249"/>
      <c r="L668" s="167"/>
      <c r="M668" s="6"/>
      <c r="N668" s="6"/>
      <c r="O668" s="6"/>
      <c r="P668" s="6"/>
      <c r="Q668" s="168"/>
      <c r="S668" s="6"/>
      <c r="T668" s="6"/>
      <c r="U668" s="6"/>
      <c r="V668" s="6"/>
    </row>
    <row r="669" spans="2:22" s="18" customFormat="1" ht="15.75" customHeight="1" x14ac:dyDescent="0.2">
      <c r="B669" s="6"/>
      <c r="C669" s="166"/>
      <c r="D669" s="10"/>
      <c r="E669" s="12"/>
      <c r="F669" s="6"/>
      <c r="G669" s="6"/>
      <c r="H669" s="6"/>
      <c r="I669" s="6"/>
      <c r="J669" s="178"/>
      <c r="K669" s="249"/>
      <c r="L669" s="167"/>
      <c r="M669" s="6"/>
      <c r="N669" s="6"/>
      <c r="O669" s="6"/>
      <c r="P669" s="6"/>
      <c r="Q669" s="168"/>
      <c r="S669" s="6"/>
      <c r="T669" s="6"/>
      <c r="U669" s="6"/>
      <c r="V669" s="6"/>
    </row>
    <row r="670" spans="2:22" s="18" customFormat="1" ht="15.75" customHeight="1" x14ac:dyDescent="0.2">
      <c r="B670" s="6"/>
      <c r="C670" s="166"/>
      <c r="D670" s="10"/>
      <c r="E670" s="12"/>
      <c r="F670" s="6"/>
      <c r="G670" s="6"/>
      <c r="H670" s="6"/>
      <c r="I670" s="6"/>
      <c r="J670" s="178"/>
      <c r="K670" s="249"/>
      <c r="L670" s="167"/>
      <c r="M670" s="6"/>
      <c r="N670" s="6"/>
      <c r="O670" s="6"/>
      <c r="P670" s="6"/>
      <c r="Q670" s="168"/>
      <c r="S670" s="6"/>
      <c r="T670" s="6"/>
      <c r="U670" s="6"/>
      <c r="V670" s="6"/>
    </row>
    <row r="671" spans="2:22" s="18" customFormat="1" ht="15.75" customHeight="1" x14ac:dyDescent="0.2">
      <c r="B671" s="6"/>
      <c r="C671" s="166"/>
      <c r="D671" s="10"/>
      <c r="E671" s="12"/>
      <c r="F671" s="6"/>
      <c r="G671" s="6"/>
      <c r="H671" s="6"/>
      <c r="I671" s="6"/>
      <c r="J671" s="178"/>
      <c r="K671" s="249"/>
      <c r="L671" s="167"/>
      <c r="M671" s="6"/>
      <c r="N671" s="6"/>
      <c r="O671" s="6"/>
      <c r="P671" s="6"/>
      <c r="Q671" s="168"/>
      <c r="S671" s="6"/>
      <c r="T671" s="6"/>
      <c r="U671" s="6"/>
      <c r="V671" s="6"/>
    </row>
    <row r="672" spans="2:22" s="18" customFormat="1" ht="15.75" customHeight="1" x14ac:dyDescent="0.2">
      <c r="B672" s="6"/>
      <c r="C672" s="166"/>
      <c r="D672" s="10"/>
      <c r="E672" s="12"/>
      <c r="F672" s="6"/>
      <c r="G672" s="6"/>
      <c r="H672" s="6"/>
      <c r="I672" s="6"/>
      <c r="J672" s="178"/>
      <c r="K672" s="249"/>
      <c r="L672" s="167"/>
      <c r="M672" s="6"/>
      <c r="N672" s="6"/>
      <c r="O672" s="6"/>
      <c r="P672" s="6"/>
      <c r="Q672" s="168"/>
      <c r="S672" s="6"/>
      <c r="T672" s="6"/>
      <c r="U672" s="6"/>
      <c r="V672" s="6"/>
    </row>
    <row r="673" spans="2:22" s="18" customFormat="1" ht="15.75" customHeight="1" x14ac:dyDescent="0.2">
      <c r="B673" s="6"/>
      <c r="C673" s="166"/>
      <c r="D673" s="10"/>
      <c r="E673" s="12"/>
      <c r="F673" s="6"/>
      <c r="G673" s="6"/>
      <c r="H673" s="6"/>
      <c r="I673" s="6"/>
      <c r="J673" s="178"/>
      <c r="K673" s="249"/>
      <c r="L673" s="167"/>
      <c r="M673" s="6"/>
      <c r="N673" s="6"/>
      <c r="O673" s="6"/>
      <c r="P673" s="6"/>
      <c r="Q673" s="168"/>
      <c r="S673" s="6"/>
      <c r="T673" s="6"/>
      <c r="U673" s="6"/>
      <c r="V673" s="6"/>
    </row>
    <row r="674" spans="2:22" s="18" customFormat="1" ht="15.75" customHeight="1" x14ac:dyDescent="0.2">
      <c r="B674" s="6"/>
      <c r="C674" s="166"/>
      <c r="D674" s="10"/>
      <c r="E674" s="12"/>
      <c r="F674" s="6"/>
      <c r="G674" s="6"/>
      <c r="H674" s="6"/>
      <c r="I674" s="6"/>
      <c r="J674" s="178"/>
      <c r="K674" s="249"/>
      <c r="L674" s="167"/>
      <c r="M674" s="6"/>
      <c r="N674" s="6"/>
      <c r="O674" s="6"/>
      <c r="P674" s="6"/>
      <c r="Q674" s="168"/>
      <c r="S674" s="6"/>
      <c r="T674" s="6"/>
      <c r="U674" s="6"/>
      <c r="V674" s="6"/>
    </row>
    <row r="675" spans="2:22" s="18" customFormat="1" ht="15.75" customHeight="1" x14ac:dyDescent="0.2">
      <c r="B675" s="6"/>
      <c r="C675" s="166"/>
      <c r="D675" s="10"/>
      <c r="E675" s="12"/>
      <c r="F675" s="6"/>
      <c r="G675" s="6"/>
      <c r="H675" s="6"/>
      <c r="I675" s="6"/>
      <c r="J675" s="178"/>
      <c r="K675" s="249"/>
      <c r="L675" s="167"/>
      <c r="M675" s="6"/>
      <c r="N675" s="6"/>
      <c r="O675" s="6"/>
      <c r="P675" s="6"/>
      <c r="Q675" s="168"/>
      <c r="S675" s="6"/>
      <c r="T675" s="6"/>
      <c r="U675" s="6"/>
      <c r="V675" s="6"/>
    </row>
    <row r="676" spans="2:22" s="18" customFormat="1" ht="15.75" customHeight="1" x14ac:dyDescent="0.2">
      <c r="B676" s="6"/>
      <c r="C676" s="166"/>
      <c r="D676" s="10"/>
      <c r="E676" s="12"/>
      <c r="F676" s="6"/>
      <c r="G676" s="6"/>
      <c r="H676" s="6"/>
      <c r="I676" s="6"/>
      <c r="J676" s="178"/>
      <c r="K676" s="249"/>
      <c r="L676" s="167"/>
      <c r="M676" s="6"/>
      <c r="N676" s="6"/>
      <c r="O676" s="6"/>
      <c r="P676" s="6"/>
      <c r="Q676" s="168"/>
      <c r="S676" s="6"/>
      <c r="T676" s="6"/>
      <c r="U676" s="6"/>
      <c r="V676" s="6"/>
    </row>
    <row r="677" spans="2:22" s="18" customFormat="1" ht="15.75" customHeight="1" x14ac:dyDescent="0.2">
      <c r="B677" s="6"/>
      <c r="C677" s="166"/>
      <c r="D677" s="10"/>
      <c r="E677" s="12"/>
      <c r="F677" s="6"/>
      <c r="G677" s="6"/>
      <c r="H677" s="6"/>
      <c r="I677" s="6"/>
      <c r="J677" s="178"/>
      <c r="K677" s="249"/>
      <c r="L677" s="167"/>
      <c r="M677" s="6"/>
      <c r="N677" s="6"/>
      <c r="O677" s="6"/>
      <c r="P677" s="6"/>
      <c r="Q677" s="168"/>
      <c r="S677" s="6"/>
      <c r="T677" s="6"/>
      <c r="U677" s="6"/>
      <c r="V677" s="6"/>
    </row>
    <row r="678" spans="2:22" s="18" customFormat="1" ht="15.75" customHeight="1" x14ac:dyDescent="0.2">
      <c r="B678" s="6"/>
      <c r="C678" s="166"/>
      <c r="D678" s="10"/>
      <c r="E678" s="12"/>
      <c r="F678" s="6"/>
      <c r="G678" s="6"/>
      <c r="H678" s="6"/>
      <c r="I678" s="6"/>
      <c r="J678" s="178"/>
      <c r="K678" s="249"/>
      <c r="L678" s="167"/>
      <c r="M678" s="6"/>
      <c r="N678" s="6"/>
      <c r="O678" s="6"/>
      <c r="P678" s="6"/>
      <c r="Q678" s="168"/>
      <c r="S678" s="6"/>
      <c r="T678" s="6"/>
      <c r="U678" s="6"/>
      <c r="V678" s="6"/>
    </row>
    <row r="679" spans="2:22" s="18" customFormat="1" ht="15.75" customHeight="1" x14ac:dyDescent="0.2">
      <c r="B679" s="6"/>
      <c r="C679" s="166"/>
      <c r="D679" s="10"/>
      <c r="E679" s="12"/>
      <c r="F679" s="6"/>
      <c r="G679" s="6"/>
      <c r="H679" s="6"/>
      <c r="I679" s="6"/>
      <c r="J679" s="178"/>
      <c r="K679" s="249"/>
      <c r="L679" s="167"/>
      <c r="M679" s="6"/>
      <c r="N679" s="6"/>
      <c r="O679" s="6"/>
      <c r="P679" s="6"/>
      <c r="Q679" s="168"/>
      <c r="S679" s="6"/>
      <c r="T679" s="6"/>
      <c r="U679" s="6"/>
      <c r="V679" s="6"/>
    </row>
    <row r="680" spans="2:22" s="18" customFormat="1" ht="15.75" customHeight="1" x14ac:dyDescent="0.2">
      <c r="B680" s="6"/>
      <c r="C680" s="166"/>
      <c r="D680" s="10"/>
      <c r="E680" s="12"/>
      <c r="F680" s="6"/>
      <c r="G680" s="6"/>
      <c r="H680" s="6"/>
      <c r="I680" s="6"/>
      <c r="J680" s="178"/>
      <c r="K680" s="249"/>
      <c r="L680" s="167"/>
      <c r="M680" s="6"/>
      <c r="N680" s="6"/>
      <c r="O680" s="6"/>
      <c r="P680" s="6"/>
      <c r="Q680" s="168"/>
      <c r="S680" s="6"/>
      <c r="T680" s="6"/>
      <c r="U680" s="6"/>
      <c r="V680" s="6"/>
    </row>
    <row r="681" spans="2:22" s="18" customFormat="1" ht="15.75" customHeight="1" x14ac:dyDescent="0.2">
      <c r="B681" s="6"/>
      <c r="C681" s="166"/>
      <c r="D681" s="10"/>
      <c r="E681" s="12"/>
      <c r="F681" s="6"/>
      <c r="G681" s="6"/>
      <c r="H681" s="6"/>
      <c r="I681" s="6"/>
      <c r="J681" s="178"/>
      <c r="K681" s="249"/>
      <c r="L681" s="167"/>
      <c r="M681" s="6"/>
      <c r="N681" s="6"/>
      <c r="O681" s="6"/>
      <c r="P681" s="6"/>
      <c r="Q681" s="168"/>
      <c r="S681" s="6"/>
      <c r="T681" s="6"/>
      <c r="U681" s="6"/>
      <c r="V681" s="6"/>
    </row>
    <row r="682" spans="2:22" s="18" customFormat="1" ht="15.75" customHeight="1" x14ac:dyDescent="0.2">
      <c r="B682" s="6"/>
      <c r="C682" s="166"/>
      <c r="D682" s="10"/>
      <c r="E682" s="12"/>
      <c r="F682" s="6"/>
      <c r="G682" s="6"/>
      <c r="H682" s="6"/>
      <c r="I682" s="6"/>
      <c r="J682" s="178"/>
      <c r="K682" s="249"/>
      <c r="L682" s="167"/>
      <c r="M682" s="6"/>
      <c r="N682" s="6"/>
      <c r="O682" s="6"/>
      <c r="P682" s="6"/>
      <c r="Q682" s="168"/>
      <c r="S682" s="6"/>
      <c r="T682" s="6"/>
      <c r="U682" s="6"/>
      <c r="V682" s="6"/>
    </row>
    <row r="683" spans="2:22" s="18" customFormat="1" ht="15.75" customHeight="1" x14ac:dyDescent="0.2">
      <c r="B683" s="6"/>
      <c r="C683" s="166"/>
      <c r="D683" s="10"/>
      <c r="E683" s="12"/>
      <c r="F683" s="6"/>
      <c r="G683" s="6"/>
      <c r="H683" s="6"/>
      <c r="I683" s="6"/>
      <c r="J683" s="178"/>
      <c r="K683" s="249"/>
      <c r="L683" s="167"/>
      <c r="M683" s="6"/>
      <c r="N683" s="6"/>
      <c r="O683" s="6"/>
      <c r="P683" s="6"/>
      <c r="Q683" s="168"/>
      <c r="S683" s="6"/>
      <c r="T683" s="6"/>
      <c r="U683" s="6"/>
      <c r="V683" s="6"/>
    </row>
    <row r="684" spans="2:22" s="18" customFormat="1" ht="15.75" customHeight="1" x14ac:dyDescent="0.2">
      <c r="B684" s="6"/>
      <c r="C684" s="166"/>
      <c r="D684" s="10"/>
      <c r="E684" s="12"/>
      <c r="F684" s="6"/>
      <c r="G684" s="6"/>
      <c r="H684" s="6"/>
      <c r="I684" s="6"/>
      <c r="J684" s="178"/>
      <c r="K684" s="249"/>
      <c r="L684" s="167"/>
      <c r="M684" s="6"/>
      <c r="N684" s="6"/>
      <c r="O684" s="6"/>
      <c r="P684" s="6"/>
      <c r="Q684" s="168"/>
      <c r="S684" s="6"/>
      <c r="T684" s="6"/>
      <c r="U684" s="6"/>
      <c r="V684" s="6"/>
    </row>
    <row r="685" spans="2:22" s="18" customFormat="1" ht="15.75" customHeight="1" x14ac:dyDescent="0.2">
      <c r="B685" s="6"/>
      <c r="C685" s="166"/>
      <c r="D685" s="10"/>
      <c r="E685" s="12"/>
      <c r="F685" s="6"/>
      <c r="G685" s="6"/>
      <c r="H685" s="6"/>
      <c r="I685" s="6"/>
      <c r="J685" s="178"/>
      <c r="K685" s="249"/>
      <c r="L685" s="167"/>
      <c r="M685" s="6"/>
      <c r="N685" s="6"/>
      <c r="O685" s="6"/>
      <c r="P685" s="6"/>
      <c r="Q685" s="168"/>
      <c r="S685" s="6"/>
      <c r="T685" s="6"/>
      <c r="U685" s="6"/>
      <c r="V685" s="6"/>
    </row>
    <row r="686" spans="2:22" s="18" customFormat="1" ht="15.75" customHeight="1" x14ac:dyDescent="0.2">
      <c r="B686" s="6"/>
      <c r="C686" s="166"/>
      <c r="D686" s="10"/>
      <c r="E686" s="12"/>
      <c r="F686" s="6"/>
      <c r="G686" s="6"/>
      <c r="H686" s="6"/>
      <c r="I686" s="6"/>
      <c r="J686" s="178"/>
      <c r="K686" s="249"/>
      <c r="L686" s="167"/>
      <c r="M686" s="6"/>
      <c r="N686" s="6"/>
      <c r="O686" s="6"/>
      <c r="P686" s="6"/>
      <c r="Q686" s="168"/>
      <c r="S686" s="6"/>
      <c r="T686" s="6"/>
      <c r="U686" s="6"/>
      <c r="V686" s="6"/>
    </row>
    <row r="687" spans="2:22" s="18" customFormat="1" ht="15.75" customHeight="1" x14ac:dyDescent="0.2">
      <c r="B687" s="6"/>
      <c r="C687" s="166"/>
      <c r="D687" s="10"/>
      <c r="E687" s="12"/>
      <c r="F687" s="6"/>
      <c r="G687" s="6"/>
      <c r="H687" s="6"/>
      <c r="I687" s="6"/>
      <c r="J687" s="178"/>
      <c r="K687" s="249"/>
      <c r="L687" s="167"/>
      <c r="M687" s="6"/>
      <c r="N687" s="6"/>
      <c r="O687" s="6"/>
      <c r="P687" s="6"/>
      <c r="Q687" s="168"/>
      <c r="S687" s="6"/>
      <c r="T687" s="6"/>
      <c r="U687" s="6"/>
      <c r="V687" s="6"/>
    </row>
    <row r="688" spans="2:22" s="18" customFormat="1" ht="15.75" customHeight="1" x14ac:dyDescent="0.2">
      <c r="B688" s="6"/>
      <c r="C688" s="166"/>
      <c r="D688" s="10"/>
      <c r="E688" s="12"/>
      <c r="F688" s="6"/>
      <c r="G688" s="6"/>
      <c r="H688" s="6"/>
      <c r="I688" s="6"/>
      <c r="J688" s="178"/>
      <c r="K688" s="249"/>
      <c r="L688" s="167"/>
      <c r="M688" s="6"/>
      <c r="N688" s="6"/>
      <c r="O688" s="6"/>
      <c r="P688" s="6"/>
      <c r="Q688" s="168"/>
      <c r="S688" s="6"/>
      <c r="T688" s="6"/>
      <c r="U688" s="6"/>
      <c r="V688" s="6"/>
    </row>
    <row r="689" spans="2:22" s="18" customFormat="1" ht="15.75" customHeight="1" x14ac:dyDescent="0.2">
      <c r="B689" s="6"/>
      <c r="C689" s="166"/>
      <c r="D689" s="10"/>
      <c r="E689" s="12"/>
      <c r="F689" s="6"/>
      <c r="G689" s="6"/>
      <c r="H689" s="6"/>
      <c r="I689" s="6"/>
      <c r="J689" s="178"/>
      <c r="K689" s="249"/>
      <c r="L689" s="167"/>
      <c r="M689" s="6"/>
      <c r="N689" s="6"/>
      <c r="O689" s="6"/>
      <c r="P689" s="6"/>
      <c r="Q689" s="168"/>
      <c r="S689" s="6"/>
      <c r="T689" s="6"/>
      <c r="U689" s="6"/>
      <c r="V689" s="6"/>
    </row>
    <row r="690" spans="2:22" s="18" customFormat="1" ht="15.75" customHeight="1" x14ac:dyDescent="0.2">
      <c r="B690" s="6"/>
      <c r="C690" s="166"/>
      <c r="D690" s="10"/>
      <c r="E690" s="12"/>
      <c r="F690" s="6"/>
      <c r="G690" s="6"/>
      <c r="H690" s="6"/>
      <c r="I690" s="6"/>
      <c r="J690" s="178"/>
      <c r="K690" s="249"/>
      <c r="L690" s="167"/>
      <c r="M690" s="6"/>
      <c r="N690" s="6"/>
      <c r="O690" s="6"/>
      <c r="P690" s="6"/>
      <c r="Q690" s="168"/>
      <c r="S690" s="6"/>
      <c r="T690" s="6"/>
      <c r="U690" s="6"/>
      <c r="V690" s="6"/>
    </row>
    <row r="691" spans="2:22" s="18" customFormat="1" ht="15.75" customHeight="1" x14ac:dyDescent="0.2">
      <c r="B691" s="6"/>
      <c r="C691" s="166"/>
      <c r="D691" s="10"/>
      <c r="E691" s="12"/>
      <c r="F691" s="6"/>
      <c r="G691" s="6"/>
      <c r="H691" s="6"/>
      <c r="I691" s="6"/>
      <c r="J691" s="178"/>
      <c r="K691" s="249"/>
      <c r="L691" s="167"/>
      <c r="M691" s="6"/>
      <c r="N691" s="6"/>
      <c r="O691" s="6"/>
      <c r="P691" s="6"/>
      <c r="Q691" s="168"/>
      <c r="S691" s="6"/>
      <c r="T691" s="6"/>
      <c r="U691" s="6"/>
      <c r="V691" s="6"/>
    </row>
    <row r="692" spans="2:22" s="18" customFormat="1" ht="15.75" customHeight="1" x14ac:dyDescent="0.2">
      <c r="B692" s="6"/>
      <c r="C692" s="166"/>
      <c r="D692" s="10"/>
      <c r="E692" s="12"/>
      <c r="F692" s="6"/>
      <c r="G692" s="6"/>
      <c r="H692" s="6"/>
      <c r="I692" s="6"/>
      <c r="J692" s="178"/>
      <c r="K692" s="249"/>
      <c r="L692" s="167"/>
      <c r="M692" s="6"/>
      <c r="N692" s="6"/>
      <c r="O692" s="6"/>
      <c r="P692" s="6"/>
      <c r="Q692" s="168"/>
      <c r="S692" s="6"/>
      <c r="T692" s="6"/>
      <c r="U692" s="6"/>
      <c r="V692" s="6"/>
    </row>
    <row r="693" spans="2:22" s="18" customFormat="1" ht="15.75" customHeight="1" x14ac:dyDescent="0.2">
      <c r="B693" s="6"/>
      <c r="C693" s="166"/>
      <c r="D693" s="10"/>
      <c r="E693" s="12"/>
      <c r="F693" s="6"/>
      <c r="G693" s="6"/>
      <c r="H693" s="6"/>
      <c r="I693" s="6"/>
      <c r="J693" s="178"/>
      <c r="K693" s="249"/>
      <c r="L693" s="167"/>
      <c r="M693" s="6"/>
      <c r="N693" s="6"/>
      <c r="O693" s="6"/>
      <c r="P693" s="6"/>
      <c r="Q693" s="168"/>
      <c r="S693" s="6"/>
      <c r="T693" s="6"/>
      <c r="U693" s="6"/>
      <c r="V693" s="6"/>
    </row>
    <row r="694" spans="2:22" s="18" customFormat="1" ht="15.75" customHeight="1" x14ac:dyDescent="0.2">
      <c r="B694" s="6"/>
      <c r="C694" s="166"/>
      <c r="D694" s="10"/>
      <c r="E694" s="12"/>
      <c r="F694" s="6"/>
      <c r="G694" s="6"/>
      <c r="H694" s="6"/>
      <c r="I694" s="6"/>
      <c r="J694" s="178"/>
      <c r="K694" s="249"/>
      <c r="L694" s="167"/>
      <c r="M694" s="6"/>
      <c r="N694" s="6"/>
      <c r="O694" s="6"/>
      <c r="P694" s="6"/>
      <c r="Q694" s="168"/>
      <c r="S694" s="6"/>
      <c r="T694" s="6"/>
      <c r="U694" s="6"/>
      <c r="V694" s="6"/>
    </row>
    <row r="695" spans="2:22" s="18" customFormat="1" ht="15.75" customHeight="1" x14ac:dyDescent="0.2">
      <c r="B695" s="6"/>
      <c r="C695" s="166"/>
      <c r="D695" s="10"/>
      <c r="E695" s="12"/>
      <c r="F695" s="6"/>
      <c r="G695" s="6"/>
      <c r="H695" s="6"/>
      <c r="I695" s="6"/>
      <c r="J695" s="178"/>
      <c r="K695" s="249"/>
      <c r="L695" s="167"/>
      <c r="M695" s="6"/>
      <c r="N695" s="6"/>
      <c r="O695" s="6"/>
      <c r="P695" s="6"/>
      <c r="Q695" s="168"/>
      <c r="S695" s="6"/>
      <c r="T695" s="6"/>
      <c r="U695" s="6"/>
      <c r="V695" s="6"/>
    </row>
    <row r="696" spans="2:22" s="18" customFormat="1" ht="15.75" customHeight="1" x14ac:dyDescent="0.2">
      <c r="B696" s="6"/>
      <c r="C696" s="166"/>
      <c r="D696" s="10"/>
      <c r="E696" s="12"/>
      <c r="F696" s="6"/>
      <c r="G696" s="6"/>
      <c r="H696" s="6"/>
      <c r="I696" s="6"/>
      <c r="J696" s="178"/>
      <c r="K696" s="249"/>
      <c r="L696" s="167"/>
      <c r="M696" s="6"/>
      <c r="N696" s="6"/>
      <c r="O696" s="6"/>
      <c r="P696" s="6"/>
      <c r="Q696" s="168"/>
      <c r="S696" s="6"/>
      <c r="T696" s="6"/>
      <c r="U696" s="6"/>
      <c r="V696" s="6"/>
    </row>
    <row r="697" spans="2:22" s="18" customFormat="1" ht="15.75" customHeight="1" x14ac:dyDescent="0.2">
      <c r="B697" s="6"/>
      <c r="C697" s="166"/>
      <c r="D697" s="10"/>
      <c r="E697" s="12"/>
      <c r="F697" s="6"/>
      <c r="G697" s="6"/>
      <c r="H697" s="6"/>
      <c r="I697" s="6"/>
      <c r="J697" s="178"/>
      <c r="K697" s="249"/>
      <c r="L697" s="167"/>
      <c r="M697" s="6"/>
      <c r="N697" s="6"/>
      <c r="O697" s="6"/>
      <c r="P697" s="6"/>
      <c r="Q697" s="168"/>
      <c r="S697" s="6"/>
      <c r="T697" s="6"/>
      <c r="U697" s="6"/>
      <c r="V697" s="6"/>
    </row>
    <row r="698" spans="2:22" s="18" customFormat="1" ht="15.75" customHeight="1" x14ac:dyDescent="0.2">
      <c r="B698" s="6"/>
      <c r="C698" s="166"/>
      <c r="D698" s="10"/>
      <c r="E698" s="12"/>
      <c r="F698" s="6"/>
      <c r="G698" s="6"/>
      <c r="H698" s="6"/>
      <c r="I698" s="6"/>
      <c r="J698" s="178"/>
      <c r="K698" s="249"/>
      <c r="L698" s="167"/>
      <c r="M698" s="6"/>
      <c r="N698" s="6"/>
      <c r="O698" s="6"/>
      <c r="P698" s="6"/>
      <c r="Q698" s="168"/>
      <c r="S698" s="6"/>
      <c r="T698" s="6"/>
      <c r="U698" s="6"/>
      <c r="V698" s="6"/>
    </row>
    <row r="699" spans="2:22" s="18" customFormat="1" ht="15.75" customHeight="1" x14ac:dyDescent="0.2">
      <c r="B699" s="6"/>
      <c r="C699" s="166"/>
      <c r="D699" s="10"/>
      <c r="E699" s="12"/>
      <c r="F699" s="6"/>
      <c r="G699" s="6"/>
      <c r="H699" s="6"/>
      <c r="I699" s="6"/>
      <c r="J699" s="178"/>
      <c r="K699" s="249"/>
      <c r="L699" s="167"/>
      <c r="M699" s="6"/>
      <c r="N699" s="6"/>
      <c r="O699" s="6"/>
      <c r="P699" s="6"/>
      <c r="Q699" s="168"/>
      <c r="S699" s="6"/>
      <c r="T699" s="6"/>
      <c r="U699" s="6"/>
      <c r="V699" s="6"/>
    </row>
    <row r="700" spans="2:22" s="18" customFormat="1" ht="15.75" customHeight="1" x14ac:dyDescent="0.2">
      <c r="B700" s="6"/>
      <c r="C700" s="166"/>
      <c r="D700" s="10"/>
      <c r="E700" s="12"/>
      <c r="F700" s="6"/>
      <c r="G700" s="6"/>
      <c r="H700" s="6"/>
      <c r="I700" s="6"/>
      <c r="J700" s="178"/>
      <c r="K700" s="249"/>
      <c r="L700" s="167"/>
      <c r="M700" s="6"/>
      <c r="N700" s="6"/>
      <c r="O700" s="6"/>
      <c r="P700" s="6"/>
      <c r="Q700" s="168"/>
      <c r="S700" s="6"/>
      <c r="T700" s="6"/>
      <c r="U700" s="6"/>
      <c r="V700" s="6"/>
    </row>
    <row r="701" spans="2:22" s="18" customFormat="1" ht="15.75" customHeight="1" x14ac:dyDescent="0.2">
      <c r="B701" s="6"/>
      <c r="C701" s="166"/>
      <c r="D701" s="10"/>
      <c r="E701" s="12"/>
      <c r="F701" s="6"/>
      <c r="G701" s="6"/>
      <c r="H701" s="6"/>
      <c r="I701" s="6"/>
      <c r="J701" s="178"/>
      <c r="K701" s="249"/>
      <c r="L701" s="167"/>
      <c r="M701" s="6"/>
      <c r="N701" s="6"/>
      <c r="O701" s="6"/>
      <c r="P701" s="6"/>
      <c r="Q701" s="168"/>
      <c r="S701" s="6"/>
      <c r="T701" s="6"/>
      <c r="U701" s="6"/>
      <c r="V701" s="6"/>
    </row>
    <row r="702" spans="2:22" s="18" customFormat="1" ht="15.75" customHeight="1" x14ac:dyDescent="0.2">
      <c r="B702" s="6"/>
      <c r="C702" s="166"/>
      <c r="D702" s="10"/>
      <c r="E702" s="12"/>
      <c r="F702" s="6"/>
      <c r="G702" s="6"/>
      <c r="H702" s="6"/>
      <c r="I702" s="6"/>
      <c r="J702" s="178"/>
      <c r="K702" s="249"/>
      <c r="L702" s="167"/>
      <c r="M702" s="6"/>
      <c r="N702" s="6"/>
      <c r="O702" s="6"/>
      <c r="P702" s="6"/>
      <c r="Q702" s="168"/>
      <c r="S702" s="6"/>
      <c r="T702" s="6"/>
      <c r="U702" s="6"/>
      <c r="V702" s="6"/>
    </row>
    <row r="703" spans="2:22" s="18" customFormat="1" ht="15.75" customHeight="1" x14ac:dyDescent="0.2">
      <c r="B703" s="6"/>
      <c r="C703" s="166"/>
      <c r="D703" s="10"/>
      <c r="E703" s="12"/>
      <c r="F703" s="6"/>
      <c r="G703" s="6"/>
      <c r="H703" s="6"/>
      <c r="I703" s="6"/>
      <c r="J703" s="178"/>
      <c r="K703" s="249"/>
      <c r="L703" s="167"/>
      <c r="M703" s="6"/>
      <c r="N703" s="6"/>
      <c r="O703" s="6"/>
      <c r="P703" s="6"/>
      <c r="Q703" s="168"/>
      <c r="S703" s="6"/>
      <c r="T703" s="6"/>
      <c r="U703" s="6"/>
      <c r="V703" s="6"/>
    </row>
    <row r="704" spans="2:22" s="18" customFormat="1" ht="15.75" customHeight="1" x14ac:dyDescent="0.2">
      <c r="B704" s="6"/>
      <c r="C704" s="166"/>
      <c r="D704" s="10"/>
      <c r="E704" s="12"/>
      <c r="F704" s="6"/>
      <c r="G704" s="6"/>
      <c r="H704" s="6"/>
      <c r="I704" s="6"/>
      <c r="J704" s="178"/>
      <c r="K704" s="249"/>
      <c r="L704" s="167"/>
      <c r="M704" s="6"/>
      <c r="N704" s="6"/>
      <c r="O704" s="6"/>
      <c r="P704" s="6"/>
      <c r="Q704" s="168"/>
      <c r="S704" s="6"/>
      <c r="T704" s="6"/>
      <c r="U704" s="6"/>
      <c r="V704" s="6"/>
    </row>
    <row r="705" spans="2:22" s="18" customFormat="1" ht="15.75" customHeight="1" x14ac:dyDescent="0.2">
      <c r="B705" s="6"/>
      <c r="C705" s="166"/>
      <c r="D705" s="10"/>
      <c r="E705" s="12"/>
      <c r="F705" s="6"/>
      <c r="G705" s="6"/>
      <c r="H705" s="6"/>
      <c r="I705" s="6"/>
      <c r="J705" s="178"/>
      <c r="K705" s="249"/>
      <c r="L705" s="167"/>
      <c r="M705" s="6"/>
      <c r="N705" s="6"/>
      <c r="O705" s="6"/>
      <c r="P705" s="6"/>
      <c r="Q705" s="168"/>
      <c r="S705" s="6"/>
      <c r="T705" s="6"/>
      <c r="U705" s="6"/>
      <c r="V705" s="6"/>
    </row>
    <row r="706" spans="2:22" s="18" customFormat="1" ht="15.75" customHeight="1" x14ac:dyDescent="0.2">
      <c r="B706" s="6"/>
      <c r="C706" s="166"/>
      <c r="D706" s="10"/>
      <c r="E706" s="12"/>
      <c r="F706" s="6"/>
      <c r="G706" s="6"/>
      <c r="H706" s="6"/>
      <c r="I706" s="6"/>
      <c r="J706" s="178"/>
      <c r="K706" s="249"/>
      <c r="L706" s="167"/>
      <c r="M706" s="6"/>
      <c r="N706" s="6"/>
      <c r="O706" s="6"/>
      <c r="P706" s="6"/>
      <c r="Q706" s="168"/>
      <c r="S706" s="6"/>
      <c r="T706" s="6"/>
      <c r="U706" s="6"/>
      <c r="V706" s="6"/>
    </row>
    <row r="707" spans="2:22" s="18" customFormat="1" ht="15.75" customHeight="1" x14ac:dyDescent="0.2">
      <c r="B707" s="6"/>
      <c r="C707" s="166"/>
      <c r="D707" s="10"/>
      <c r="E707" s="12"/>
      <c r="F707" s="6"/>
      <c r="G707" s="6"/>
      <c r="H707" s="6"/>
      <c r="I707" s="6"/>
      <c r="J707" s="178"/>
      <c r="K707" s="249"/>
      <c r="L707" s="167"/>
      <c r="M707" s="6"/>
      <c r="N707" s="6"/>
      <c r="O707" s="6"/>
      <c r="P707" s="6"/>
      <c r="Q707" s="168"/>
      <c r="S707" s="6"/>
      <c r="T707" s="6"/>
      <c r="U707" s="6"/>
      <c r="V707" s="6"/>
    </row>
    <row r="708" spans="2:22" s="18" customFormat="1" ht="15.75" customHeight="1" x14ac:dyDescent="0.2">
      <c r="B708" s="6"/>
      <c r="C708" s="166"/>
      <c r="D708" s="10"/>
      <c r="E708" s="12"/>
      <c r="F708" s="6"/>
      <c r="G708" s="6"/>
      <c r="H708" s="6"/>
      <c r="I708" s="6"/>
      <c r="J708" s="178"/>
      <c r="K708" s="249"/>
      <c r="L708" s="167"/>
      <c r="M708" s="6"/>
      <c r="N708" s="6"/>
      <c r="O708" s="6"/>
      <c r="P708" s="6"/>
      <c r="Q708" s="168"/>
      <c r="S708" s="6"/>
      <c r="T708" s="6"/>
      <c r="U708" s="6"/>
      <c r="V708" s="6"/>
    </row>
    <row r="709" spans="2:22" s="18" customFormat="1" ht="15.75" customHeight="1" x14ac:dyDescent="0.2">
      <c r="B709" s="6"/>
      <c r="C709" s="166"/>
      <c r="D709" s="10"/>
      <c r="E709" s="12"/>
      <c r="F709" s="6"/>
      <c r="G709" s="6"/>
      <c r="H709" s="6"/>
      <c r="I709" s="6"/>
      <c r="J709" s="178"/>
      <c r="K709" s="249"/>
      <c r="L709" s="167"/>
      <c r="M709" s="6"/>
      <c r="N709" s="6"/>
      <c r="O709" s="6"/>
      <c r="P709" s="6"/>
      <c r="Q709" s="168"/>
      <c r="S709" s="6"/>
      <c r="T709" s="6"/>
      <c r="U709" s="6"/>
      <c r="V709" s="6"/>
    </row>
    <row r="710" spans="2:22" s="18" customFormat="1" ht="15.75" customHeight="1" x14ac:dyDescent="0.2">
      <c r="B710" s="6"/>
      <c r="C710" s="166"/>
      <c r="D710" s="10"/>
      <c r="E710" s="12"/>
      <c r="F710" s="6"/>
      <c r="G710" s="6"/>
      <c r="H710" s="6"/>
      <c r="I710" s="6"/>
      <c r="J710" s="178"/>
      <c r="K710" s="249"/>
      <c r="L710" s="167"/>
      <c r="M710" s="6"/>
      <c r="N710" s="6"/>
      <c r="O710" s="6"/>
      <c r="P710" s="6"/>
      <c r="Q710" s="168"/>
      <c r="S710" s="6"/>
      <c r="T710" s="6"/>
      <c r="U710" s="6"/>
      <c r="V710" s="6"/>
    </row>
    <row r="711" spans="2:22" s="18" customFormat="1" ht="15.75" customHeight="1" x14ac:dyDescent="0.2">
      <c r="B711" s="6"/>
      <c r="C711" s="166"/>
      <c r="D711" s="10"/>
      <c r="E711" s="12"/>
      <c r="F711" s="6"/>
      <c r="G711" s="6"/>
      <c r="H711" s="6"/>
      <c r="I711" s="6"/>
      <c r="J711" s="178"/>
      <c r="K711" s="249"/>
      <c r="L711" s="167"/>
      <c r="M711" s="6"/>
      <c r="N711" s="6"/>
      <c r="O711" s="6"/>
      <c r="P711" s="6"/>
      <c r="Q711" s="168"/>
      <c r="S711" s="6"/>
      <c r="T711" s="6"/>
      <c r="U711" s="6"/>
      <c r="V711" s="6"/>
    </row>
    <row r="712" spans="2:22" s="18" customFormat="1" ht="15.75" customHeight="1" x14ac:dyDescent="0.2">
      <c r="B712" s="6"/>
      <c r="C712" s="166"/>
      <c r="D712" s="10"/>
      <c r="E712" s="12"/>
      <c r="F712" s="6"/>
      <c r="G712" s="6"/>
      <c r="H712" s="6"/>
      <c r="I712" s="6"/>
      <c r="J712" s="178"/>
      <c r="K712" s="249"/>
      <c r="L712" s="167"/>
      <c r="M712" s="6"/>
      <c r="N712" s="6"/>
      <c r="O712" s="6"/>
      <c r="P712" s="6"/>
      <c r="Q712" s="168"/>
      <c r="S712" s="6"/>
      <c r="T712" s="6"/>
      <c r="U712" s="6"/>
      <c r="V712" s="6"/>
    </row>
    <row r="713" spans="2:22" s="18" customFormat="1" ht="15.75" customHeight="1" x14ac:dyDescent="0.2">
      <c r="B713" s="6"/>
      <c r="C713" s="166"/>
      <c r="D713" s="10"/>
      <c r="E713" s="12"/>
      <c r="F713" s="6"/>
      <c r="G713" s="6"/>
      <c r="H713" s="6"/>
      <c r="I713" s="6"/>
      <c r="J713" s="178"/>
      <c r="K713" s="249"/>
      <c r="L713" s="167"/>
      <c r="M713" s="6"/>
      <c r="N713" s="6"/>
      <c r="O713" s="6"/>
      <c r="P713" s="6"/>
      <c r="Q713" s="168"/>
      <c r="S713" s="6"/>
      <c r="T713" s="6"/>
      <c r="U713" s="6"/>
      <c r="V713" s="6"/>
    </row>
    <row r="714" spans="2:22" s="18" customFormat="1" ht="15.75" customHeight="1" x14ac:dyDescent="0.2">
      <c r="B714" s="6"/>
      <c r="C714" s="166"/>
      <c r="D714" s="10"/>
      <c r="E714" s="12"/>
      <c r="F714" s="6"/>
      <c r="G714" s="6"/>
      <c r="H714" s="6"/>
      <c r="I714" s="6"/>
      <c r="J714" s="178"/>
      <c r="K714" s="249"/>
      <c r="L714" s="167"/>
      <c r="M714" s="6"/>
      <c r="N714" s="6"/>
      <c r="O714" s="6"/>
      <c r="P714" s="6"/>
      <c r="Q714" s="168"/>
      <c r="S714" s="6"/>
      <c r="T714" s="6"/>
      <c r="U714" s="6"/>
      <c r="V714" s="6"/>
    </row>
    <row r="715" spans="2:22" s="18" customFormat="1" ht="15.75" customHeight="1" x14ac:dyDescent="0.2">
      <c r="B715" s="6"/>
      <c r="C715" s="166"/>
      <c r="D715" s="10"/>
      <c r="E715" s="12"/>
      <c r="F715" s="6"/>
      <c r="G715" s="6"/>
      <c r="H715" s="6"/>
      <c r="I715" s="6"/>
      <c r="J715" s="178"/>
      <c r="K715" s="249"/>
      <c r="L715" s="167"/>
      <c r="M715" s="6"/>
      <c r="N715" s="6"/>
      <c r="O715" s="6"/>
      <c r="P715" s="6"/>
      <c r="Q715" s="168"/>
      <c r="S715" s="6"/>
      <c r="T715" s="6"/>
      <c r="U715" s="6"/>
      <c r="V715" s="6"/>
    </row>
    <row r="716" spans="2:22" s="18" customFormat="1" ht="15.75" customHeight="1" x14ac:dyDescent="0.2">
      <c r="B716" s="6"/>
      <c r="C716" s="166"/>
      <c r="D716" s="10"/>
      <c r="E716" s="12"/>
      <c r="F716" s="6"/>
      <c r="G716" s="6"/>
      <c r="H716" s="6"/>
      <c r="I716" s="6"/>
      <c r="J716" s="178"/>
      <c r="K716" s="249"/>
      <c r="L716" s="167"/>
      <c r="M716" s="6"/>
      <c r="N716" s="6"/>
      <c r="O716" s="6"/>
      <c r="P716" s="6"/>
      <c r="Q716" s="168"/>
      <c r="S716" s="6"/>
      <c r="T716" s="6"/>
      <c r="U716" s="6"/>
      <c r="V716" s="6"/>
    </row>
    <row r="717" spans="2:22" s="18" customFormat="1" ht="15.75" customHeight="1" x14ac:dyDescent="0.2">
      <c r="B717" s="6"/>
      <c r="C717" s="166"/>
      <c r="D717" s="10"/>
      <c r="E717" s="12"/>
      <c r="F717" s="6"/>
      <c r="G717" s="6"/>
      <c r="H717" s="6"/>
      <c r="I717" s="6"/>
      <c r="J717" s="178"/>
      <c r="K717" s="249"/>
      <c r="L717" s="167"/>
      <c r="M717" s="6"/>
      <c r="N717" s="6"/>
      <c r="O717" s="6"/>
      <c r="P717" s="6"/>
      <c r="Q717" s="168"/>
      <c r="S717" s="6"/>
      <c r="T717" s="6"/>
      <c r="U717" s="6"/>
      <c r="V717" s="6"/>
    </row>
    <row r="718" spans="2:22" s="18" customFormat="1" ht="15.75" customHeight="1" x14ac:dyDescent="0.2">
      <c r="B718" s="6"/>
      <c r="C718" s="166"/>
      <c r="D718" s="10"/>
      <c r="E718" s="12"/>
      <c r="F718" s="6"/>
      <c r="G718" s="6"/>
      <c r="H718" s="6"/>
      <c r="I718" s="6"/>
      <c r="J718" s="178"/>
      <c r="K718" s="249"/>
      <c r="L718" s="167"/>
      <c r="M718" s="6"/>
      <c r="N718" s="6"/>
      <c r="O718" s="6"/>
      <c r="P718" s="6"/>
      <c r="Q718" s="168"/>
      <c r="S718" s="6"/>
      <c r="T718" s="6"/>
      <c r="U718" s="6"/>
      <c r="V718" s="6"/>
    </row>
    <row r="719" spans="2:22" s="18" customFormat="1" ht="15.75" customHeight="1" x14ac:dyDescent="0.2">
      <c r="B719" s="6"/>
      <c r="C719" s="166"/>
      <c r="D719" s="10"/>
      <c r="E719" s="12"/>
      <c r="F719" s="6"/>
      <c r="G719" s="6"/>
      <c r="H719" s="6"/>
      <c r="I719" s="6"/>
      <c r="J719" s="178"/>
      <c r="K719" s="249"/>
      <c r="L719" s="167"/>
      <c r="M719" s="6"/>
      <c r="N719" s="6"/>
      <c r="O719" s="6"/>
      <c r="P719" s="6"/>
      <c r="Q719" s="168"/>
      <c r="S719" s="6"/>
      <c r="T719" s="6"/>
      <c r="U719" s="6"/>
      <c r="V719" s="6"/>
    </row>
    <row r="720" spans="2:22" s="18" customFormat="1" ht="15.75" customHeight="1" x14ac:dyDescent="0.2">
      <c r="B720" s="6"/>
      <c r="C720" s="166"/>
      <c r="D720" s="10"/>
      <c r="E720" s="12"/>
      <c r="F720" s="6"/>
      <c r="G720" s="6"/>
      <c r="H720" s="6"/>
      <c r="I720" s="6"/>
      <c r="J720" s="178"/>
      <c r="K720" s="249"/>
      <c r="L720" s="167"/>
      <c r="M720" s="6"/>
      <c r="N720" s="6"/>
      <c r="O720" s="6"/>
      <c r="P720" s="6"/>
      <c r="Q720" s="168"/>
      <c r="S720" s="6"/>
      <c r="T720" s="6"/>
      <c r="U720" s="6"/>
      <c r="V720" s="6"/>
    </row>
    <row r="721" spans="2:22" s="18" customFormat="1" ht="15.75" customHeight="1" x14ac:dyDescent="0.2">
      <c r="B721" s="6"/>
      <c r="C721" s="166"/>
      <c r="D721" s="10"/>
      <c r="E721" s="12"/>
      <c r="F721" s="6"/>
      <c r="G721" s="6"/>
      <c r="H721" s="6"/>
      <c r="I721" s="6"/>
      <c r="J721" s="178"/>
      <c r="K721" s="249"/>
      <c r="L721" s="167"/>
      <c r="M721" s="6"/>
      <c r="N721" s="6"/>
      <c r="O721" s="6"/>
      <c r="P721" s="6"/>
      <c r="Q721" s="168"/>
      <c r="S721" s="6"/>
      <c r="T721" s="6"/>
      <c r="U721" s="6"/>
      <c r="V721" s="6"/>
    </row>
    <row r="722" spans="2:22" s="18" customFormat="1" ht="15.75" customHeight="1" x14ac:dyDescent="0.2">
      <c r="B722" s="6"/>
      <c r="C722" s="166"/>
      <c r="D722" s="10"/>
      <c r="E722" s="12"/>
      <c r="F722" s="6"/>
      <c r="G722" s="6"/>
      <c r="H722" s="6"/>
      <c r="I722" s="6"/>
      <c r="J722" s="178"/>
      <c r="K722" s="249"/>
      <c r="L722" s="167"/>
      <c r="M722" s="6"/>
      <c r="N722" s="6"/>
      <c r="O722" s="6"/>
      <c r="P722" s="6"/>
      <c r="Q722" s="168"/>
      <c r="S722" s="6"/>
      <c r="T722" s="6"/>
      <c r="U722" s="6"/>
      <c r="V722" s="6"/>
    </row>
    <row r="723" spans="2:22" s="18" customFormat="1" ht="15.75" customHeight="1" x14ac:dyDescent="0.2">
      <c r="B723" s="6"/>
      <c r="C723" s="166"/>
      <c r="D723" s="10"/>
      <c r="E723" s="12"/>
      <c r="F723" s="6"/>
      <c r="G723" s="6"/>
      <c r="H723" s="6"/>
      <c r="I723" s="6"/>
      <c r="J723" s="178"/>
      <c r="K723" s="249"/>
      <c r="L723" s="167"/>
      <c r="M723" s="6"/>
      <c r="N723" s="6"/>
      <c r="O723" s="6"/>
      <c r="P723" s="6"/>
      <c r="Q723" s="168"/>
      <c r="S723" s="6"/>
      <c r="T723" s="6"/>
      <c r="U723" s="6"/>
      <c r="V723" s="6"/>
    </row>
    <row r="724" spans="2:22" s="18" customFormat="1" ht="15.75" customHeight="1" x14ac:dyDescent="0.2">
      <c r="B724" s="6"/>
      <c r="C724" s="166"/>
      <c r="D724" s="10"/>
      <c r="E724" s="12"/>
      <c r="F724" s="6"/>
      <c r="G724" s="6"/>
      <c r="H724" s="6"/>
      <c r="I724" s="6"/>
      <c r="J724" s="178"/>
      <c r="K724" s="249"/>
      <c r="L724" s="167"/>
      <c r="M724" s="6"/>
      <c r="N724" s="6"/>
      <c r="O724" s="6"/>
      <c r="P724" s="6"/>
      <c r="Q724" s="168"/>
      <c r="S724" s="6"/>
      <c r="T724" s="6"/>
      <c r="U724" s="6"/>
      <c r="V724" s="6"/>
    </row>
    <row r="725" spans="2:22" s="18" customFormat="1" ht="15.75" customHeight="1" x14ac:dyDescent="0.2">
      <c r="B725" s="6"/>
      <c r="C725" s="166"/>
      <c r="D725" s="10"/>
      <c r="E725" s="12"/>
      <c r="F725" s="6"/>
      <c r="G725" s="6"/>
      <c r="H725" s="6"/>
      <c r="I725" s="6"/>
      <c r="J725" s="178"/>
      <c r="K725" s="249"/>
      <c r="L725" s="167"/>
      <c r="M725" s="6"/>
      <c r="N725" s="6"/>
      <c r="O725" s="6"/>
      <c r="P725" s="6"/>
      <c r="Q725" s="168"/>
      <c r="S725" s="6"/>
      <c r="T725" s="6"/>
      <c r="U725" s="6"/>
      <c r="V725" s="6"/>
    </row>
    <row r="726" spans="2:22" s="18" customFormat="1" ht="15.75" customHeight="1" x14ac:dyDescent="0.2">
      <c r="B726" s="6"/>
      <c r="C726" s="166"/>
      <c r="D726" s="10"/>
      <c r="E726" s="12"/>
      <c r="F726" s="6"/>
      <c r="G726" s="6"/>
      <c r="H726" s="6"/>
      <c r="I726" s="6"/>
      <c r="J726" s="178"/>
      <c r="K726" s="249"/>
      <c r="L726" s="167"/>
      <c r="M726" s="6"/>
      <c r="N726" s="6"/>
      <c r="O726" s="6"/>
      <c r="P726" s="6"/>
      <c r="Q726" s="168"/>
      <c r="S726" s="6"/>
      <c r="T726" s="6"/>
      <c r="U726" s="6"/>
      <c r="V726" s="6"/>
    </row>
    <row r="727" spans="2:22" s="18" customFormat="1" ht="15.75" customHeight="1" x14ac:dyDescent="0.2">
      <c r="B727" s="6"/>
      <c r="C727" s="166"/>
      <c r="D727" s="10"/>
      <c r="E727" s="12"/>
      <c r="F727" s="6"/>
      <c r="G727" s="6"/>
      <c r="H727" s="6"/>
      <c r="I727" s="6"/>
      <c r="J727" s="178"/>
      <c r="K727" s="249"/>
      <c r="L727" s="167"/>
      <c r="M727" s="6"/>
      <c r="N727" s="6"/>
      <c r="O727" s="6"/>
      <c r="P727" s="6"/>
      <c r="Q727" s="168"/>
      <c r="S727" s="6"/>
      <c r="T727" s="6"/>
      <c r="U727" s="6"/>
      <c r="V727" s="6"/>
    </row>
    <row r="728" spans="2:22" s="18" customFormat="1" ht="15.75" customHeight="1" x14ac:dyDescent="0.2">
      <c r="B728" s="6"/>
      <c r="C728" s="166"/>
      <c r="D728" s="10"/>
      <c r="E728" s="12"/>
      <c r="F728" s="6"/>
      <c r="G728" s="6"/>
      <c r="H728" s="6"/>
      <c r="I728" s="6"/>
      <c r="J728" s="178"/>
      <c r="K728" s="249"/>
      <c r="L728" s="167"/>
      <c r="M728" s="6"/>
      <c r="N728" s="6"/>
      <c r="O728" s="6"/>
      <c r="P728" s="6"/>
      <c r="Q728" s="168"/>
      <c r="S728" s="6"/>
      <c r="T728" s="6"/>
      <c r="U728" s="6"/>
      <c r="V728" s="6"/>
    </row>
    <row r="729" spans="2:22" s="18" customFormat="1" ht="15.75" customHeight="1" x14ac:dyDescent="0.2">
      <c r="B729" s="6"/>
      <c r="C729" s="166"/>
      <c r="D729" s="10"/>
      <c r="E729" s="12"/>
      <c r="F729" s="6"/>
      <c r="G729" s="6"/>
      <c r="H729" s="6"/>
      <c r="I729" s="6"/>
      <c r="J729" s="178"/>
      <c r="K729" s="249"/>
      <c r="L729" s="167"/>
      <c r="M729" s="6"/>
      <c r="N729" s="6"/>
      <c r="O729" s="6"/>
      <c r="P729" s="6"/>
      <c r="Q729" s="168"/>
      <c r="S729" s="6"/>
      <c r="T729" s="6"/>
      <c r="U729" s="6"/>
      <c r="V729" s="6"/>
    </row>
    <row r="730" spans="2:22" s="18" customFormat="1" ht="15.75" customHeight="1" x14ac:dyDescent="0.2">
      <c r="B730" s="6"/>
      <c r="C730" s="166"/>
      <c r="D730" s="10"/>
      <c r="E730" s="12"/>
      <c r="F730" s="6"/>
      <c r="G730" s="6"/>
      <c r="H730" s="6"/>
      <c r="I730" s="6"/>
      <c r="J730" s="178"/>
      <c r="K730" s="249"/>
      <c r="L730" s="167"/>
      <c r="M730" s="6"/>
      <c r="N730" s="6"/>
      <c r="O730" s="6"/>
      <c r="P730" s="6"/>
      <c r="Q730" s="168"/>
      <c r="S730" s="6"/>
      <c r="T730" s="6"/>
      <c r="U730" s="6"/>
      <c r="V730" s="6"/>
    </row>
    <row r="731" spans="2:22" s="18" customFormat="1" ht="15.75" customHeight="1" x14ac:dyDescent="0.2">
      <c r="B731" s="6"/>
      <c r="C731" s="166"/>
      <c r="D731" s="10"/>
      <c r="E731" s="12"/>
      <c r="F731" s="6"/>
      <c r="G731" s="6"/>
      <c r="H731" s="6"/>
      <c r="I731" s="6"/>
      <c r="J731" s="178"/>
      <c r="K731" s="249"/>
      <c r="L731" s="167"/>
      <c r="M731" s="6"/>
      <c r="N731" s="6"/>
      <c r="O731" s="6"/>
      <c r="P731" s="6"/>
      <c r="Q731" s="168"/>
      <c r="S731" s="6"/>
      <c r="T731" s="6"/>
      <c r="U731" s="6"/>
      <c r="V731" s="6"/>
    </row>
    <row r="732" spans="2:22" s="18" customFormat="1" ht="15.75" customHeight="1" x14ac:dyDescent="0.2">
      <c r="B732" s="6"/>
      <c r="C732" s="166"/>
      <c r="D732" s="10"/>
      <c r="E732" s="12"/>
      <c r="F732" s="6"/>
      <c r="G732" s="6"/>
      <c r="H732" s="6"/>
      <c r="I732" s="6"/>
      <c r="J732" s="178"/>
      <c r="K732" s="249"/>
      <c r="L732" s="167"/>
      <c r="M732" s="6"/>
      <c r="N732" s="6"/>
      <c r="O732" s="6"/>
      <c r="P732" s="6"/>
      <c r="Q732" s="168"/>
      <c r="S732" s="6"/>
      <c r="T732" s="6"/>
      <c r="U732" s="6"/>
      <c r="V732" s="6"/>
    </row>
    <row r="733" spans="2:22" s="18" customFormat="1" ht="15.75" customHeight="1" x14ac:dyDescent="0.2">
      <c r="B733" s="6"/>
      <c r="C733" s="166"/>
      <c r="D733" s="10"/>
      <c r="E733" s="12"/>
      <c r="F733" s="6"/>
      <c r="G733" s="6"/>
      <c r="H733" s="6"/>
      <c r="I733" s="6"/>
      <c r="J733" s="178"/>
      <c r="K733" s="249"/>
      <c r="L733" s="167"/>
      <c r="M733" s="6"/>
      <c r="N733" s="6"/>
      <c r="O733" s="6"/>
      <c r="P733" s="6"/>
      <c r="Q733" s="168"/>
      <c r="S733" s="6"/>
      <c r="T733" s="6"/>
      <c r="U733" s="6"/>
      <c r="V733" s="6"/>
    </row>
    <row r="734" spans="2:22" s="18" customFormat="1" ht="15.75" customHeight="1" x14ac:dyDescent="0.2">
      <c r="B734" s="6"/>
      <c r="C734" s="166"/>
      <c r="D734" s="10"/>
      <c r="E734" s="12"/>
      <c r="F734" s="6"/>
      <c r="G734" s="6"/>
      <c r="H734" s="6"/>
      <c r="I734" s="6"/>
      <c r="J734" s="178"/>
      <c r="K734" s="249"/>
      <c r="L734" s="167"/>
      <c r="M734" s="6"/>
      <c r="N734" s="6"/>
      <c r="O734" s="6"/>
      <c r="P734" s="6"/>
      <c r="Q734" s="168"/>
      <c r="S734" s="6"/>
      <c r="T734" s="6"/>
      <c r="U734" s="6"/>
      <c r="V734" s="6"/>
    </row>
    <row r="735" spans="2:22" s="18" customFormat="1" ht="15.75" customHeight="1" x14ac:dyDescent="0.2">
      <c r="B735" s="6"/>
      <c r="C735" s="166"/>
      <c r="D735" s="10"/>
      <c r="E735" s="12"/>
      <c r="F735" s="6"/>
      <c r="G735" s="6"/>
      <c r="H735" s="6"/>
      <c r="I735" s="6"/>
      <c r="J735" s="178"/>
      <c r="K735" s="249"/>
      <c r="L735" s="167"/>
      <c r="M735" s="6"/>
      <c r="N735" s="6"/>
      <c r="O735" s="6"/>
      <c r="P735" s="6"/>
      <c r="Q735" s="168"/>
      <c r="S735" s="6"/>
      <c r="T735" s="6"/>
      <c r="U735" s="6"/>
      <c r="V735" s="6"/>
    </row>
    <row r="736" spans="2:22" s="18" customFormat="1" ht="15.75" customHeight="1" x14ac:dyDescent="0.2">
      <c r="B736" s="6"/>
      <c r="C736" s="166"/>
      <c r="D736" s="10"/>
      <c r="E736" s="12"/>
      <c r="F736" s="6"/>
      <c r="G736" s="6"/>
      <c r="H736" s="6"/>
      <c r="I736" s="6"/>
      <c r="J736" s="178"/>
      <c r="K736" s="249"/>
      <c r="L736" s="167"/>
      <c r="M736" s="6"/>
      <c r="N736" s="6"/>
      <c r="O736" s="6"/>
      <c r="P736" s="6"/>
      <c r="Q736" s="168"/>
      <c r="S736" s="6"/>
      <c r="T736" s="6"/>
      <c r="U736" s="6"/>
      <c r="V736" s="6"/>
    </row>
    <row r="737" spans="2:22" s="18" customFormat="1" ht="15.75" customHeight="1" x14ac:dyDescent="0.2">
      <c r="B737" s="6"/>
      <c r="C737" s="166"/>
      <c r="D737" s="10"/>
      <c r="E737" s="12"/>
      <c r="F737" s="6"/>
      <c r="G737" s="6"/>
      <c r="H737" s="6"/>
      <c r="I737" s="6"/>
      <c r="J737" s="178"/>
      <c r="K737" s="249"/>
      <c r="L737" s="167"/>
      <c r="M737" s="6"/>
      <c r="N737" s="6"/>
      <c r="O737" s="6"/>
      <c r="P737" s="6"/>
      <c r="Q737" s="168"/>
      <c r="S737" s="6"/>
      <c r="T737" s="6"/>
      <c r="U737" s="6"/>
      <c r="V737" s="6"/>
    </row>
    <row r="738" spans="2:22" s="18" customFormat="1" ht="15.75" customHeight="1" x14ac:dyDescent="0.2">
      <c r="B738" s="6"/>
      <c r="C738" s="166"/>
      <c r="D738" s="10"/>
      <c r="E738" s="12"/>
      <c r="F738" s="6"/>
      <c r="G738" s="6"/>
      <c r="H738" s="6"/>
      <c r="I738" s="6"/>
      <c r="J738" s="178"/>
      <c r="K738" s="249"/>
      <c r="L738" s="167"/>
      <c r="M738" s="6"/>
      <c r="N738" s="6"/>
      <c r="O738" s="6"/>
      <c r="P738" s="6"/>
      <c r="Q738" s="168"/>
      <c r="S738" s="6"/>
      <c r="T738" s="6"/>
      <c r="U738" s="6"/>
      <c r="V738" s="6"/>
    </row>
    <row r="739" spans="2:22" s="18" customFormat="1" ht="15.75" customHeight="1" x14ac:dyDescent="0.2">
      <c r="B739" s="6"/>
      <c r="C739" s="166"/>
      <c r="D739" s="10"/>
      <c r="E739" s="12"/>
      <c r="F739" s="6"/>
      <c r="G739" s="6"/>
      <c r="H739" s="6"/>
      <c r="I739" s="6"/>
      <c r="J739" s="178"/>
      <c r="K739" s="249"/>
      <c r="L739" s="167"/>
      <c r="M739" s="6"/>
      <c r="N739" s="6"/>
      <c r="O739" s="6"/>
      <c r="P739" s="6"/>
      <c r="Q739" s="168"/>
      <c r="S739" s="6"/>
      <c r="T739" s="6"/>
      <c r="U739" s="6"/>
      <c r="V739" s="6"/>
    </row>
    <row r="740" spans="2:22" s="18" customFormat="1" ht="15.75" customHeight="1" x14ac:dyDescent="0.2">
      <c r="B740" s="6"/>
      <c r="C740" s="166"/>
      <c r="D740" s="10"/>
      <c r="E740" s="12"/>
      <c r="F740" s="6"/>
      <c r="G740" s="6"/>
      <c r="H740" s="6"/>
      <c r="I740" s="6"/>
      <c r="J740" s="178"/>
      <c r="K740" s="249"/>
      <c r="L740" s="167"/>
      <c r="M740" s="6"/>
      <c r="N740" s="6"/>
      <c r="O740" s="6"/>
      <c r="P740" s="6"/>
      <c r="Q740" s="168"/>
      <c r="S740" s="6"/>
      <c r="T740" s="6"/>
      <c r="U740" s="6"/>
      <c r="V740" s="6"/>
    </row>
    <row r="741" spans="2:22" s="18" customFormat="1" ht="15.75" customHeight="1" x14ac:dyDescent="0.2">
      <c r="B741" s="6"/>
      <c r="C741" s="166"/>
      <c r="D741" s="10"/>
      <c r="E741" s="12"/>
      <c r="F741" s="6"/>
      <c r="G741" s="6"/>
      <c r="H741" s="6"/>
      <c r="I741" s="6"/>
      <c r="J741" s="178"/>
      <c r="K741" s="249"/>
      <c r="L741" s="167"/>
      <c r="M741" s="6"/>
      <c r="N741" s="6"/>
      <c r="O741" s="6"/>
      <c r="P741" s="6"/>
      <c r="Q741" s="168"/>
      <c r="S741" s="6"/>
      <c r="T741" s="6"/>
      <c r="U741" s="6"/>
      <c r="V741" s="6"/>
    </row>
    <row r="742" spans="2:22" s="18" customFormat="1" ht="15.75" customHeight="1" x14ac:dyDescent="0.2">
      <c r="B742" s="6"/>
      <c r="C742" s="166"/>
      <c r="D742" s="10"/>
      <c r="E742" s="12"/>
      <c r="F742" s="6"/>
      <c r="G742" s="6"/>
      <c r="H742" s="6"/>
      <c r="I742" s="6"/>
      <c r="J742" s="178"/>
      <c r="K742" s="249"/>
      <c r="L742" s="167"/>
      <c r="M742" s="6"/>
      <c r="N742" s="6"/>
      <c r="O742" s="6"/>
      <c r="P742" s="6"/>
      <c r="Q742" s="168"/>
      <c r="S742" s="6"/>
      <c r="T742" s="6"/>
      <c r="U742" s="6"/>
      <c r="V742" s="6"/>
    </row>
    <row r="743" spans="2:22" s="18" customFormat="1" ht="15.75" customHeight="1" x14ac:dyDescent="0.2">
      <c r="B743" s="6"/>
      <c r="C743" s="166"/>
      <c r="D743" s="10"/>
      <c r="E743" s="12"/>
      <c r="F743" s="6"/>
      <c r="G743" s="6"/>
      <c r="H743" s="6"/>
      <c r="I743" s="6"/>
      <c r="J743" s="178"/>
      <c r="K743" s="249"/>
      <c r="L743" s="167"/>
      <c r="M743" s="6"/>
      <c r="N743" s="6"/>
      <c r="O743" s="6"/>
      <c r="P743" s="6"/>
      <c r="Q743" s="168"/>
      <c r="S743" s="6"/>
      <c r="T743" s="6"/>
      <c r="U743" s="6"/>
      <c r="V743" s="6"/>
    </row>
    <row r="744" spans="2:22" s="18" customFormat="1" ht="15.75" customHeight="1" x14ac:dyDescent="0.2">
      <c r="B744" s="6"/>
      <c r="C744" s="166"/>
      <c r="D744" s="10"/>
      <c r="E744" s="12"/>
      <c r="F744" s="6"/>
      <c r="G744" s="6"/>
      <c r="H744" s="6"/>
      <c r="I744" s="6"/>
      <c r="J744" s="178"/>
      <c r="K744" s="249"/>
      <c r="L744" s="167"/>
      <c r="M744" s="6"/>
      <c r="N744" s="6"/>
      <c r="O744" s="6"/>
      <c r="P744" s="6"/>
      <c r="Q744" s="168"/>
      <c r="S744" s="6"/>
      <c r="T744" s="6"/>
      <c r="U744" s="6"/>
      <c r="V744" s="6"/>
    </row>
    <row r="745" spans="2:22" s="18" customFormat="1" ht="15.75" customHeight="1" x14ac:dyDescent="0.2">
      <c r="B745" s="6"/>
      <c r="C745" s="166"/>
      <c r="D745" s="10"/>
      <c r="E745" s="12"/>
      <c r="F745" s="6"/>
      <c r="G745" s="6"/>
      <c r="H745" s="6"/>
      <c r="I745" s="6"/>
      <c r="J745" s="178"/>
      <c r="K745" s="249"/>
      <c r="L745" s="167"/>
      <c r="M745" s="6"/>
      <c r="N745" s="6"/>
      <c r="O745" s="6"/>
      <c r="P745" s="6"/>
      <c r="Q745" s="168"/>
      <c r="S745" s="6"/>
      <c r="T745" s="6"/>
      <c r="U745" s="6"/>
      <c r="V745" s="6"/>
    </row>
    <row r="746" spans="2:22" s="18" customFormat="1" ht="15.75" customHeight="1" x14ac:dyDescent="0.2">
      <c r="B746" s="6"/>
      <c r="C746" s="166"/>
      <c r="D746" s="10"/>
      <c r="E746" s="12"/>
      <c r="F746" s="6"/>
      <c r="G746" s="6"/>
      <c r="H746" s="6"/>
      <c r="I746" s="6"/>
      <c r="J746" s="178"/>
      <c r="K746" s="249"/>
      <c r="L746" s="167"/>
      <c r="M746" s="6"/>
      <c r="N746" s="6"/>
      <c r="O746" s="6"/>
      <c r="P746" s="6"/>
      <c r="Q746" s="168"/>
      <c r="S746" s="6"/>
      <c r="T746" s="6"/>
      <c r="U746" s="6"/>
      <c r="V746" s="6"/>
    </row>
    <row r="747" spans="2:22" s="18" customFormat="1" ht="15.75" customHeight="1" x14ac:dyDescent="0.2">
      <c r="B747" s="6"/>
      <c r="C747" s="166"/>
      <c r="D747" s="10"/>
      <c r="E747" s="12"/>
      <c r="F747" s="6"/>
      <c r="G747" s="6"/>
      <c r="H747" s="6"/>
      <c r="I747" s="6"/>
      <c r="J747" s="178"/>
      <c r="K747" s="249"/>
      <c r="L747" s="167"/>
      <c r="M747" s="6"/>
      <c r="N747" s="6"/>
      <c r="O747" s="6"/>
      <c r="P747" s="6"/>
      <c r="Q747" s="168"/>
      <c r="S747" s="6"/>
      <c r="T747" s="6"/>
      <c r="U747" s="6"/>
      <c r="V747" s="6"/>
    </row>
    <row r="748" spans="2:22" s="18" customFormat="1" ht="15.75" customHeight="1" x14ac:dyDescent="0.2">
      <c r="B748" s="6"/>
      <c r="C748" s="166"/>
      <c r="D748" s="10"/>
      <c r="E748" s="12"/>
      <c r="F748" s="6"/>
      <c r="G748" s="6"/>
      <c r="H748" s="6"/>
      <c r="I748" s="6"/>
      <c r="J748" s="178"/>
      <c r="K748" s="249"/>
      <c r="L748" s="167"/>
      <c r="M748" s="6"/>
      <c r="N748" s="6"/>
      <c r="O748" s="6"/>
      <c r="P748" s="6"/>
      <c r="Q748" s="168"/>
      <c r="S748" s="6"/>
      <c r="T748" s="6"/>
      <c r="U748" s="6"/>
      <c r="V748" s="6"/>
    </row>
    <row r="749" spans="2:22" s="18" customFormat="1" ht="15.75" customHeight="1" x14ac:dyDescent="0.2">
      <c r="B749" s="6"/>
      <c r="C749" s="166"/>
      <c r="D749" s="10"/>
      <c r="E749" s="12"/>
      <c r="F749" s="6"/>
      <c r="G749" s="6"/>
      <c r="H749" s="6"/>
      <c r="I749" s="6"/>
      <c r="J749" s="178"/>
      <c r="K749" s="249"/>
      <c r="L749" s="167"/>
      <c r="M749" s="6"/>
      <c r="N749" s="6"/>
      <c r="O749" s="6"/>
      <c r="P749" s="6"/>
      <c r="Q749" s="168"/>
      <c r="S749" s="6"/>
      <c r="T749" s="6"/>
      <c r="U749" s="6"/>
      <c r="V749" s="6"/>
    </row>
    <row r="750" spans="2:22" s="18" customFormat="1" ht="15.75" customHeight="1" x14ac:dyDescent="0.2">
      <c r="B750" s="6"/>
      <c r="C750" s="166"/>
      <c r="D750" s="10"/>
      <c r="E750" s="12"/>
      <c r="F750" s="6"/>
      <c r="G750" s="6"/>
      <c r="H750" s="6"/>
      <c r="I750" s="6"/>
      <c r="J750" s="178"/>
      <c r="K750" s="249"/>
      <c r="L750" s="167"/>
      <c r="M750" s="6"/>
      <c r="N750" s="6"/>
      <c r="O750" s="6"/>
      <c r="P750" s="6"/>
      <c r="Q750" s="168"/>
      <c r="S750" s="6"/>
      <c r="T750" s="6"/>
      <c r="U750" s="6"/>
      <c r="V750" s="6"/>
    </row>
    <row r="751" spans="2:22" s="18" customFormat="1" ht="15.75" customHeight="1" x14ac:dyDescent="0.2">
      <c r="B751" s="6"/>
      <c r="C751" s="166"/>
      <c r="D751" s="10"/>
      <c r="E751" s="12"/>
      <c r="F751" s="6"/>
      <c r="G751" s="6"/>
      <c r="H751" s="6"/>
      <c r="I751" s="6"/>
      <c r="J751" s="178"/>
      <c r="K751" s="249"/>
      <c r="L751" s="167"/>
      <c r="M751" s="6"/>
      <c r="N751" s="6"/>
      <c r="O751" s="6"/>
      <c r="P751" s="6"/>
      <c r="Q751" s="168"/>
      <c r="S751" s="6"/>
      <c r="T751" s="6"/>
      <c r="U751" s="6"/>
      <c r="V751" s="6"/>
    </row>
    <row r="752" spans="2:22" s="18" customFormat="1" ht="15.75" customHeight="1" x14ac:dyDescent="0.2">
      <c r="B752" s="6"/>
      <c r="C752" s="166"/>
      <c r="D752" s="10"/>
      <c r="E752" s="12"/>
      <c r="F752" s="6"/>
      <c r="G752" s="6"/>
      <c r="H752" s="6"/>
      <c r="I752" s="6"/>
      <c r="J752" s="178"/>
      <c r="K752" s="249"/>
      <c r="L752" s="167"/>
      <c r="M752" s="6"/>
      <c r="N752" s="6"/>
      <c r="O752" s="6"/>
      <c r="P752" s="6"/>
      <c r="Q752" s="168"/>
      <c r="S752" s="6"/>
      <c r="T752" s="6"/>
      <c r="U752" s="6"/>
      <c r="V752" s="6"/>
    </row>
    <row r="753" spans="2:22" s="18" customFormat="1" ht="15.75" customHeight="1" x14ac:dyDescent="0.2">
      <c r="B753" s="6"/>
      <c r="C753" s="166"/>
      <c r="D753" s="10"/>
      <c r="E753" s="12"/>
      <c r="F753" s="6"/>
      <c r="G753" s="6"/>
      <c r="H753" s="6"/>
      <c r="I753" s="6"/>
      <c r="J753" s="178"/>
      <c r="K753" s="249"/>
      <c r="L753" s="167"/>
      <c r="M753" s="6"/>
      <c r="N753" s="6"/>
      <c r="O753" s="6"/>
      <c r="P753" s="6"/>
      <c r="Q753" s="168"/>
      <c r="S753" s="6"/>
      <c r="T753" s="6"/>
      <c r="U753" s="6"/>
      <c r="V753" s="6"/>
    </row>
    <row r="754" spans="2:22" s="18" customFormat="1" ht="15.75" customHeight="1" x14ac:dyDescent="0.2">
      <c r="B754" s="6"/>
      <c r="C754" s="166"/>
      <c r="D754" s="10"/>
      <c r="E754" s="12"/>
      <c r="F754" s="6"/>
      <c r="G754" s="6"/>
      <c r="H754" s="6"/>
      <c r="I754" s="6"/>
      <c r="J754" s="178"/>
      <c r="K754" s="249"/>
      <c r="L754" s="167"/>
      <c r="M754" s="6"/>
      <c r="N754" s="6"/>
      <c r="O754" s="6"/>
      <c r="P754" s="6"/>
      <c r="Q754" s="168"/>
      <c r="S754" s="6"/>
      <c r="T754" s="6"/>
      <c r="U754" s="6"/>
      <c r="V754" s="6"/>
    </row>
    <row r="755" spans="2:22" s="18" customFormat="1" ht="15.75" customHeight="1" x14ac:dyDescent="0.2">
      <c r="B755" s="6"/>
      <c r="C755" s="166"/>
      <c r="D755" s="10"/>
      <c r="E755" s="12"/>
      <c r="F755" s="6"/>
      <c r="G755" s="6"/>
      <c r="H755" s="6"/>
      <c r="I755" s="6"/>
      <c r="J755" s="178"/>
      <c r="K755" s="249"/>
      <c r="L755" s="167"/>
      <c r="M755" s="6"/>
      <c r="N755" s="6"/>
      <c r="O755" s="6"/>
      <c r="P755" s="6"/>
      <c r="Q755" s="168"/>
      <c r="S755" s="6"/>
      <c r="T755" s="6"/>
      <c r="U755" s="6"/>
      <c r="V755" s="6"/>
    </row>
    <row r="756" spans="2:22" s="18" customFormat="1" ht="15.75" customHeight="1" x14ac:dyDescent="0.2">
      <c r="B756" s="6"/>
      <c r="C756" s="166"/>
      <c r="D756" s="10"/>
      <c r="E756" s="12"/>
      <c r="F756" s="6"/>
      <c r="G756" s="6"/>
      <c r="H756" s="6"/>
      <c r="I756" s="6"/>
      <c r="J756" s="178"/>
      <c r="K756" s="249"/>
      <c r="L756" s="167"/>
      <c r="M756" s="6"/>
      <c r="N756" s="6"/>
      <c r="O756" s="6"/>
      <c r="P756" s="6"/>
      <c r="Q756" s="168"/>
      <c r="S756" s="6"/>
      <c r="T756" s="6"/>
      <c r="U756" s="6"/>
      <c r="V756" s="6"/>
    </row>
    <row r="757" spans="2:22" s="18" customFormat="1" ht="15.75" customHeight="1" x14ac:dyDescent="0.2">
      <c r="B757" s="6"/>
      <c r="C757" s="166"/>
      <c r="D757" s="10"/>
      <c r="E757" s="12"/>
      <c r="F757" s="6"/>
      <c r="G757" s="6"/>
      <c r="H757" s="6"/>
      <c r="I757" s="6"/>
      <c r="J757" s="178"/>
      <c r="K757" s="249"/>
      <c r="L757" s="167"/>
      <c r="M757" s="6"/>
      <c r="N757" s="6"/>
      <c r="O757" s="6"/>
      <c r="P757" s="6"/>
      <c r="Q757" s="168"/>
      <c r="S757" s="6"/>
      <c r="T757" s="6"/>
      <c r="U757" s="6"/>
      <c r="V757" s="6"/>
    </row>
    <row r="758" spans="2:22" s="18" customFormat="1" ht="15.75" customHeight="1" x14ac:dyDescent="0.2">
      <c r="B758" s="6"/>
      <c r="C758" s="166"/>
      <c r="D758" s="10"/>
      <c r="E758" s="12"/>
      <c r="F758" s="6"/>
      <c r="G758" s="6"/>
      <c r="H758" s="6"/>
      <c r="I758" s="6"/>
      <c r="J758" s="178"/>
      <c r="K758" s="249"/>
      <c r="L758" s="167"/>
      <c r="M758" s="6"/>
      <c r="N758" s="6"/>
      <c r="O758" s="6"/>
      <c r="P758" s="6"/>
      <c r="Q758" s="168"/>
      <c r="S758" s="6"/>
      <c r="T758" s="6"/>
      <c r="U758" s="6"/>
      <c r="V758" s="6"/>
    </row>
    <row r="759" spans="2:22" s="18" customFormat="1" ht="15.75" customHeight="1" x14ac:dyDescent="0.2">
      <c r="B759" s="6"/>
      <c r="C759" s="166"/>
      <c r="D759" s="10"/>
      <c r="E759" s="12"/>
      <c r="F759" s="6"/>
      <c r="G759" s="6"/>
      <c r="H759" s="6"/>
      <c r="I759" s="6"/>
      <c r="J759" s="178"/>
      <c r="K759" s="249"/>
      <c r="L759" s="167"/>
      <c r="M759" s="6"/>
      <c r="N759" s="6"/>
      <c r="O759" s="6"/>
      <c r="P759" s="6"/>
      <c r="Q759" s="168"/>
      <c r="S759" s="6"/>
      <c r="T759" s="6"/>
      <c r="U759" s="6"/>
      <c r="V759" s="6"/>
    </row>
    <row r="760" spans="2:22" s="18" customFormat="1" ht="15.75" customHeight="1" x14ac:dyDescent="0.2">
      <c r="B760" s="6"/>
      <c r="C760" s="166"/>
      <c r="D760" s="10"/>
      <c r="E760" s="12"/>
      <c r="F760" s="6"/>
      <c r="G760" s="6"/>
      <c r="H760" s="6"/>
      <c r="I760" s="6"/>
      <c r="J760" s="178"/>
      <c r="K760" s="249"/>
      <c r="L760" s="167"/>
      <c r="M760" s="6"/>
      <c r="N760" s="6"/>
      <c r="O760" s="6"/>
      <c r="P760" s="6"/>
      <c r="Q760" s="168"/>
      <c r="S760" s="6"/>
      <c r="T760" s="6"/>
      <c r="U760" s="6"/>
      <c r="V760" s="6"/>
    </row>
    <row r="761" spans="2:22" s="18" customFormat="1" ht="15.75" customHeight="1" x14ac:dyDescent="0.2">
      <c r="B761" s="6"/>
      <c r="C761" s="166"/>
      <c r="D761" s="10"/>
      <c r="E761" s="12"/>
      <c r="F761" s="6"/>
      <c r="G761" s="6"/>
      <c r="H761" s="6"/>
      <c r="I761" s="6"/>
      <c r="J761" s="178"/>
      <c r="K761" s="249"/>
      <c r="L761" s="167"/>
      <c r="M761" s="6"/>
      <c r="N761" s="6"/>
      <c r="O761" s="6"/>
      <c r="P761" s="6"/>
      <c r="Q761" s="168"/>
      <c r="S761" s="6"/>
      <c r="T761" s="6"/>
      <c r="U761" s="6"/>
      <c r="V761" s="6"/>
    </row>
    <row r="762" spans="2:22" s="18" customFormat="1" ht="15.75" customHeight="1" x14ac:dyDescent="0.2">
      <c r="B762" s="6"/>
      <c r="C762" s="166"/>
      <c r="D762" s="10"/>
      <c r="E762" s="12"/>
      <c r="F762" s="6"/>
      <c r="G762" s="6"/>
      <c r="H762" s="6"/>
      <c r="I762" s="6"/>
      <c r="J762" s="178"/>
      <c r="K762" s="249"/>
      <c r="L762" s="167"/>
      <c r="M762" s="6"/>
      <c r="N762" s="6"/>
      <c r="O762" s="6"/>
      <c r="P762" s="6"/>
      <c r="Q762" s="168"/>
      <c r="S762" s="6"/>
      <c r="T762" s="6"/>
      <c r="U762" s="6"/>
      <c r="V762" s="6"/>
    </row>
    <row r="763" spans="2:22" s="18" customFormat="1" ht="15.75" customHeight="1" x14ac:dyDescent="0.2">
      <c r="B763" s="6"/>
      <c r="C763" s="166"/>
      <c r="D763" s="10"/>
      <c r="E763" s="12"/>
      <c r="F763" s="6"/>
      <c r="G763" s="6"/>
      <c r="H763" s="6"/>
      <c r="I763" s="6"/>
      <c r="J763" s="178"/>
      <c r="K763" s="249"/>
      <c r="L763" s="167"/>
      <c r="M763" s="6"/>
      <c r="N763" s="6"/>
      <c r="O763" s="6"/>
      <c r="P763" s="6"/>
      <c r="Q763" s="168"/>
      <c r="S763" s="6"/>
      <c r="T763" s="6"/>
      <c r="U763" s="6"/>
      <c r="V763" s="6"/>
    </row>
    <row r="764" spans="2:22" s="18" customFormat="1" ht="15.75" customHeight="1" x14ac:dyDescent="0.2">
      <c r="B764" s="6"/>
      <c r="C764" s="166"/>
      <c r="D764" s="10"/>
      <c r="E764" s="12"/>
      <c r="F764" s="6"/>
      <c r="G764" s="6"/>
      <c r="H764" s="6"/>
      <c r="I764" s="6"/>
      <c r="J764" s="178"/>
      <c r="K764" s="249"/>
      <c r="L764" s="167"/>
      <c r="M764" s="6"/>
      <c r="N764" s="6"/>
      <c r="O764" s="6"/>
      <c r="P764" s="6"/>
      <c r="Q764" s="168"/>
      <c r="S764" s="6"/>
      <c r="T764" s="6"/>
      <c r="U764" s="6"/>
      <c r="V764" s="6"/>
    </row>
    <row r="765" spans="2:22" s="18" customFormat="1" ht="15.75" customHeight="1" x14ac:dyDescent="0.2">
      <c r="B765" s="6"/>
      <c r="C765" s="166"/>
      <c r="D765" s="10"/>
      <c r="E765" s="12"/>
      <c r="F765" s="6"/>
      <c r="G765" s="6"/>
      <c r="H765" s="6"/>
      <c r="I765" s="6"/>
      <c r="J765" s="178"/>
      <c r="K765" s="249"/>
      <c r="L765" s="167"/>
      <c r="M765" s="6"/>
      <c r="N765" s="6"/>
      <c r="O765" s="6"/>
      <c r="P765" s="6"/>
      <c r="Q765" s="168"/>
      <c r="S765" s="6"/>
      <c r="T765" s="6"/>
      <c r="U765" s="6"/>
      <c r="V765" s="6"/>
    </row>
    <row r="766" spans="2:22" s="18" customFormat="1" ht="15.75" customHeight="1" x14ac:dyDescent="0.2">
      <c r="B766" s="6"/>
      <c r="C766" s="166"/>
      <c r="D766" s="10"/>
      <c r="E766" s="12"/>
      <c r="F766" s="6"/>
      <c r="G766" s="6"/>
      <c r="H766" s="6"/>
      <c r="I766" s="6"/>
      <c r="J766" s="178"/>
      <c r="K766" s="249"/>
      <c r="L766" s="167"/>
      <c r="M766" s="6"/>
      <c r="N766" s="6"/>
      <c r="O766" s="6"/>
      <c r="P766" s="6"/>
      <c r="Q766" s="168"/>
      <c r="S766" s="6"/>
      <c r="T766" s="6"/>
      <c r="U766" s="6"/>
      <c r="V766" s="6"/>
    </row>
    <row r="767" spans="2:22" s="18" customFormat="1" ht="15.75" customHeight="1" x14ac:dyDescent="0.2">
      <c r="B767" s="6"/>
      <c r="C767" s="166"/>
      <c r="D767" s="10"/>
      <c r="E767" s="12"/>
      <c r="F767" s="6"/>
      <c r="G767" s="6"/>
      <c r="H767" s="6"/>
      <c r="I767" s="6"/>
      <c r="J767" s="178"/>
      <c r="K767" s="249"/>
      <c r="L767" s="167"/>
      <c r="M767" s="6"/>
      <c r="N767" s="6"/>
      <c r="O767" s="6"/>
      <c r="P767" s="6"/>
      <c r="Q767" s="168"/>
      <c r="S767" s="6"/>
      <c r="T767" s="6"/>
      <c r="U767" s="6"/>
      <c r="V767" s="6"/>
    </row>
    <row r="768" spans="2:22" s="18" customFormat="1" ht="15.75" customHeight="1" x14ac:dyDescent="0.2">
      <c r="B768" s="6"/>
      <c r="C768" s="166"/>
      <c r="D768" s="10"/>
      <c r="E768" s="12"/>
      <c r="F768" s="6"/>
      <c r="G768" s="6"/>
      <c r="H768" s="6"/>
      <c r="I768" s="6"/>
      <c r="J768" s="178"/>
      <c r="K768" s="249"/>
      <c r="L768" s="167"/>
      <c r="M768" s="6"/>
      <c r="N768" s="6"/>
      <c r="O768" s="6"/>
      <c r="P768" s="6"/>
      <c r="Q768" s="168"/>
      <c r="S768" s="6"/>
      <c r="T768" s="6"/>
      <c r="U768" s="6"/>
      <c r="V768" s="6"/>
    </row>
    <row r="769" spans="2:22" s="18" customFormat="1" ht="15.75" customHeight="1" x14ac:dyDescent="0.2">
      <c r="B769" s="6"/>
      <c r="C769" s="166"/>
      <c r="D769" s="10"/>
      <c r="E769" s="12"/>
      <c r="F769" s="6"/>
      <c r="G769" s="6"/>
      <c r="H769" s="6"/>
      <c r="I769" s="6"/>
      <c r="J769" s="178"/>
      <c r="K769" s="249"/>
      <c r="L769" s="167"/>
      <c r="M769" s="6"/>
      <c r="N769" s="6"/>
      <c r="O769" s="6"/>
      <c r="P769" s="6"/>
      <c r="Q769" s="168"/>
      <c r="S769" s="6"/>
      <c r="T769" s="6"/>
      <c r="U769" s="6"/>
      <c r="V769" s="6"/>
    </row>
    <row r="770" spans="2:22" s="18" customFormat="1" ht="15.75" customHeight="1" x14ac:dyDescent="0.2">
      <c r="B770" s="6"/>
      <c r="C770" s="166"/>
      <c r="D770" s="10"/>
      <c r="E770" s="12"/>
      <c r="F770" s="6"/>
      <c r="G770" s="6"/>
      <c r="H770" s="6"/>
      <c r="I770" s="6"/>
      <c r="J770" s="178"/>
      <c r="K770" s="249"/>
      <c r="L770" s="167"/>
      <c r="M770" s="6"/>
      <c r="N770" s="6"/>
      <c r="O770" s="6"/>
      <c r="P770" s="6"/>
      <c r="Q770" s="168"/>
      <c r="S770" s="6"/>
      <c r="T770" s="6"/>
      <c r="U770" s="6"/>
      <c r="V770" s="6"/>
    </row>
    <row r="771" spans="2:22" s="18" customFormat="1" ht="15.75" customHeight="1" x14ac:dyDescent="0.2">
      <c r="B771" s="6"/>
      <c r="C771" s="166"/>
      <c r="D771" s="10"/>
      <c r="E771" s="12"/>
      <c r="F771" s="6"/>
      <c r="G771" s="6"/>
      <c r="H771" s="6"/>
      <c r="I771" s="6"/>
      <c r="J771" s="178"/>
      <c r="K771" s="249"/>
      <c r="L771" s="167"/>
      <c r="M771" s="6"/>
      <c r="N771" s="6"/>
      <c r="O771" s="6"/>
      <c r="P771" s="6"/>
      <c r="Q771" s="168"/>
      <c r="S771" s="6"/>
      <c r="T771" s="6"/>
      <c r="U771" s="6"/>
      <c r="V771" s="6"/>
    </row>
    <row r="772" spans="2:22" s="18" customFormat="1" ht="15.75" customHeight="1" x14ac:dyDescent="0.2">
      <c r="B772" s="6"/>
      <c r="C772" s="166"/>
      <c r="D772" s="10"/>
      <c r="E772" s="12"/>
      <c r="F772" s="6"/>
      <c r="G772" s="6"/>
      <c r="H772" s="6"/>
      <c r="I772" s="6"/>
      <c r="J772" s="178"/>
      <c r="K772" s="249"/>
      <c r="L772" s="167"/>
      <c r="M772" s="6"/>
      <c r="N772" s="6"/>
      <c r="O772" s="6"/>
      <c r="P772" s="6"/>
      <c r="Q772" s="168"/>
      <c r="S772" s="6"/>
      <c r="T772" s="6"/>
      <c r="U772" s="6"/>
      <c r="V772" s="6"/>
    </row>
    <row r="773" spans="2:22" s="18" customFormat="1" ht="15.75" customHeight="1" x14ac:dyDescent="0.2">
      <c r="B773" s="6"/>
      <c r="C773" s="166"/>
      <c r="D773" s="10"/>
      <c r="E773" s="12"/>
      <c r="F773" s="6"/>
      <c r="G773" s="6"/>
      <c r="H773" s="6"/>
      <c r="I773" s="6"/>
      <c r="J773" s="178"/>
      <c r="K773" s="249"/>
      <c r="L773" s="167"/>
      <c r="M773" s="6"/>
      <c r="N773" s="6"/>
      <c r="O773" s="6"/>
      <c r="P773" s="6"/>
      <c r="Q773" s="168"/>
      <c r="S773" s="6"/>
      <c r="T773" s="6"/>
      <c r="U773" s="6"/>
      <c r="V773" s="6"/>
    </row>
    <row r="774" spans="2:22" s="18" customFormat="1" ht="15.75" customHeight="1" x14ac:dyDescent="0.2">
      <c r="B774" s="6"/>
      <c r="C774" s="166"/>
      <c r="D774" s="10"/>
      <c r="E774" s="12"/>
      <c r="F774" s="6"/>
      <c r="G774" s="6"/>
      <c r="H774" s="6"/>
      <c r="I774" s="6"/>
      <c r="J774" s="178"/>
      <c r="K774" s="249"/>
      <c r="L774" s="167"/>
      <c r="M774" s="6"/>
      <c r="N774" s="6"/>
      <c r="O774" s="6"/>
      <c r="P774" s="6"/>
      <c r="Q774" s="168"/>
      <c r="S774" s="6"/>
      <c r="T774" s="6"/>
      <c r="U774" s="6"/>
      <c r="V774" s="6"/>
    </row>
    <row r="775" spans="2:22" s="18" customFormat="1" ht="15.75" customHeight="1" x14ac:dyDescent="0.2">
      <c r="B775" s="6"/>
      <c r="C775" s="166"/>
      <c r="D775" s="10"/>
      <c r="E775" s="12"/>
      <c r="F775" s="6"/>
      <c r="G775" s="6"/>
      <c r="H775" s="6"/>
      <c r="I775" s="6"/>
      <c r="J775" s="178"/>
      <c r="K775" s="249"/>
      <c r="L775" s="167"/>
      <c r="M775" s="6"/>
      <c r="N775" s="6"/>
      <c r="O775" s="6"/>
      <c r="P775" s="6"/>
      <c r="Q775" s="168"/>
      <c r="S775" s="6"/>
      <c r="T775" s="6"/>
      <c r="U775" s="6"/>
      <c r="V775" s="6"/>
    </row>
    <row r="776" spans="2:22" s="18" customFormat="1" ht="15.75" customHeight="1" x14ac:dyDescent="0.2">
      <c r="B776" s="6"/>
      <c r="C776" s="166"/>
      <c r="D776" s="10"/>
      <c r="E776" s="12"/>
      <c r="F776" s="6"/>
      <c r="G776" s="6"/>
      <c r="H776" s="6"/>
      <c r="I776" s="6"/>
      <c r="J776" s="178"/>
      <c r="K776" s="249"/>
      <c r="L776" s="167"/>
      <c r="M776" s="6"/>
      <c r="N776" s="6"/>
      <c r="O776" s="6"/>
      <c r="P776" s="6"/>
      <c r="Q776" s="168"/>
      <c r="S776" s="6"/>
      <c r="T776" s="6"/>
      <c r="U776" s="6"/>
      <c r="V776" s="6"/>
    </row>
    <row r="777" spans="2:22" s="18" customFormat="1" ht="15.75" customHeight="1" x14ac:dyDescent="0.2">
      <c r="B777" s="6"/>
      <c r="C777" s="166"/>
      <c r="D777" s="10"/>
      <c r="E777" s="12"/>
      <c r="F777" s="6"/>
      <c r="G777" s="6"/>
      <c r="H777" s="6"/>
      <c r="I777" s="6"/>
      <c r="J777" s="178"/>
      <c r="K777" s="249"/>
      <c r="L777" s="167"/>
      <c r="M777" s="6"/>
      <c r="N777" s="6"/>
      <c r="O777" s="6"/>
      <c r="P777" s="6"/>
      <c r="Q777" s="168"/>
      <c r="S777" s="6"/>
      <c r="T777" s="6"/>
      <c r="U777" s="6"/>
      <c r="V777" s="6"/>
    </row>
    <row r="778" spans="2:22" s="18" customFormat="1" ht="15.75" customHeight="1" x14ac:dyDescent="0.2">
      <c r="B778" s="6"/>
      <c r="C778" s="166"/>
      <c r="D778" s="10"/>
      <c r="E778" s="12"/>
      <c r="F778" s="6"/>
      <c r="G778" s="6"/>
      <c r="H778" s="6"/>
      <c r="I778" s="6"/>
      <c r="J778" s="178"/>
      <c r="K778" s="249"/>
      <c r="L778" s="167"/>
      <c r="M778" s="6"/>
      <c r="N778" s="6"/>
      <c r="O778" s="6"/>
      <c r="P778" s="6"/>
      <c r="Q778" s="168"/>
      <c r="S778" s="6"/>
      <c r="T778" s="6"/>
      <c r="U778" s="6"/>
      <c r="V778" s="6"/>
    </row>
    <row r="779" spans="2:22" s="18" customFormat="1" ht="15.75" customHeight="1" x14ac:dyDescent="0.2">
      <c r="B779" s="6"/>
      <c r="C779" s="166"/>
      <c r="D779" s="10"/>
      <c r="E779" s="12"/>
      <c r="F779" s="6"/>
      <c r="G779" s="6"/>
      <c r="H779" s="6"/>
      <c r="I779" s="6"/>
      <c r="J779" s="178"/>
      <c r="K779" s="249"/>
      <c r="L779" s="167"/>
      <c r="M779" s="6"/>
      <c r="N779" s="6"/>
      <c r="O779" s="6"/>
      <c r="P779" s="6"/>
      <c r="Q779" s="168"/>
      <c r="S779" s="6"/>
      <c r="T779" s="6"/>
      <c r="U779" s="6"/>
      <c r="V779" s="6"/>
    </row>
    <row r="780" spans="2:22" s="18" customFormat="1" ht="15.75" customHeight="1" x14ac:dyDescent="0.2">
      <c r="B780" s="6"/>
      <c r="C780" s="166"/>
      <c r="D780" s="10"/>
      <c r="E780" s="12"/>
      <c r="F780" s="6"/>
      <c r="G780" s="6"/>
      <c r="H780" s="6"/>
      <c r="I780" s="6"/>
      <c r="J780" s="178"/>
      <c r="K780" s="249"/>
      <c r="L780" s="167"/>
      <c r="M780" s="6"/>
      <c r="N780" s="6"/>
      <c r="O780" s="6"/>
      <c r="P780" s="6"/>
      <c r="Q780" s="168"/>
      <c r="S780" s="6"/>
      <c r="T780" s="6"/>
      <c r="U780" s="6"/>
      <c r="V780" s="6"/>
    </row>
    <row r="781" spans="2:22" s="18" customFormat="1" ht="15.75" customHeight="1" x14ac:dyDescent="0.2">
      <c r="B781" s="6"/>
      <c r="C781" s="166"/>
      <c r="D781" s="10"/>
      <c r="E781" s="12"/>
      <c r="F781" s="6"/>
      <c r="G781" s="6"/>
      <c r="H781" s="6"/>
      <c r="I781" s="6"/>
      <c r="J781" s="178"/>
      <c r="K781" s="249"/>
      <c r="L781" s="167"/>
      <c r="M781" s="6"/>
      <c r="N781" s="6"/>
      <c r="O781" s="6"/>
      <c r="P781" s="6"/>
      <c r="Q781" s="168"/>
      <c r="S781" s="6"/>
      <c r="T781" s="6"/>
      <c r="U781" s="6"/>
      <c r="V781" s="6"/>
    </row>
    <row r="782" spans="2:22" s="18" customFormat="1" ht="15.75" customHeight="1" x14ac:dyDescent="0.2">
      <c r="B782" s="6"/>
      <c r="C782" s="166"/>
      <c r="D782" s="10"/>
      <c r="E782" s="12"/>
      <c r="F782" s="6"/>
      <c r="G782" s="6"/>
      <c r="H782" s="6"/>
      <c r="I782" s="6"/>
      <c r="J782" s="178"/>
      <c r="K782" s="249"/>
      <c r="L782" s="167"/>
      <c r="M782" s="6"/>
      <c r="N782" s="6"/>
      <c r="O782" s="6"/>
      <c r="P782" s="6"/>
      <c r="Q782" s="168"/>
      <c r="S782" s="6"/>
      <c r="T782" s="6"/>
      <c r="U782" s="6"/>
      <c r="V782" s="6"/>
    </row>
    <row r="783" spans="2:22" s="18" customFormat="1" ht="15.75" customHeight="1" x14ac:dyDescent="0.2">
      <c r="B783" s="6"/>
      <c r="C783" s="166"/>
      <c r="D783" s="10"/>
      <c r="E783" s="12"/>
      <c r="F783" s="6"/>
      <c r="G783" s="6"/>
      <c r="H783" s="6"/>
      <c r="I783" s="6"/>
      <c r="J783" s="178"/>
      <c r="K783" s="249"/>
      <c r="L783" s="167"/>
      <c r="M783" s="6"/>
      <c r="N783" s="6"/>
      <c r="O783" s="6"/>
      <c r="P783" s="6"/>
      <c r="Q783" s="168"/>
      <c r="S783" s="6"/>
      <c r="T783" s="6"/>
      <c r="U783" s="6"/>
      <c r="V783" s="6"/>
    </row>
    <row r="784" spans="2:22" s="18" customFormat="1" ht="15.75" customHeight="1" x14ac:dyDescent="0.2">
      <c r="B784" s="6"/>
      <c r="C784" s="166"/>
      <c r="D784" s="10"/>
      <c r="E784" s="12"/>
      <c r="F784" s="6"/>
      <c r="G784" s="6"/>
      <c r="H784" s="6"/>
      <c r="I784" s="6"/>
      <c r="J784" s="178"/>
      <c r="K784" s="249"/>
      <c r="L784" s="167"/>
      <c r="M784" s="6"/>
      <c r="N784" s="6"/>
      <c r="O784" s="6"/>
      <c r="P784" s="6"/>
      <c r="Q784" s="168"/>
      <c r="S784" s="6"/>
      <c r="T784" s="6"/>
      <c r="U784" s="6"/>
      <c r="V784" s="6"/>
    </row>
    <row r="785" spans="2:22" s="18" customFormat="1" ht="15.75" customHeight="1" x14ac:dyDescent="0.2">
      <c r="B785" s="6"/>
      <c r="C785" s="166"/>
      <c r="D785" s="10"/>
      <c r="E785" s="12"/>
      <c r="F785" s="6"/>
      <c r="G785" s="6"/>
      <c r="H785" s="6"/>
      <c r="I785" s="6"/>
      <c r="J785" s="178"/>
      <c r="K785" s="249"/>
      <c r="L785" s="167"/>
      <c r="M785" s="6"/>
      <c r="N785" s="6"/>
      <c r="O785" s="6"/>
      <c r="P785" s="6"/>
      <c r="Q785" s="168"/>
      <c r="S785" s="6"/>
      <c r="T785" s="6"/>
      <c r="U785" s="6"/>
      <c r="V785" s="6"/>
    </row>
    <row r="786" spans="2:22" s="18" customFormat="1" ht="15.75" customHeight="1" x14ac:dyDescent="0.2">
      <c r="B786" s="6"/>
      <c r="C786" s="166"/>
      <c r="D786" s="10"/>
      <c r="E786" s="12"/>
      <c r="F786" s="6"/>
      <c r="G786" s="6"/>
      <c r="H786" s="6"/>
      <c r="I786" s="6"/>
      <c r="J786" s="178"/>
      <c r="K786" s="249"/>
      <c r="L786" s="167"/>
      <c r="M786" s="6"/>
      <c r="N786" s="6"/>
      <c r="O786" s="6"/>
      <c r="P786" s="6"/>
      <c r="Q786" s="168"/>
      <c r="S786" s="6"/>
      <c r="T786" s="6"/>
      <c r="U786" s="6"/>
      <c r="V786" s="6"/>
    </row>
    <row r="787" spans="2:22" s="18" customFormat="1" ht="15.75" customHeight="1" x14ac:dyDescent="0.2">
      <c r="B787" s="6"/>
      <c r="C787" s="166"/>
      <c r="D787" s="10"/>
      <c r="E787" s="12"/>
      <c r="F787" s="6"/>
      <c r="G787" s="6"/>
      <c r="H787" s="6"/>
      <c r="I787" s="6"/>
      <c r="J787" s="178"/>
      <c r="K787" s="249"/>
      <c r="L787" s="167"/>
      <c r="M787" s="6"/>
      <c r="N787" s="6"/>
      <c r="O787" s="6"/>
      <c r="P787" s="6"/>
      <c r="Q787" s="168"/>
      <c r="S787" s="6"/>
      <c r="T787" s="6"/>
      <c r="U787" s="6"/>
      <c r="V787" s="6"/>
    </row>
    <row r="788" spans="2:22" s="18" customFormat="1" ht="15.75" customHeight="1" x14ac:dyDescent="0.2">
      <c r="B788" s="6"/>
      <c r="C788" s="166"/>
      <c r="D788" s="10"/>
      <c r="E788" s="12"/>
      <c r="F788" s="6"/>
      <c r="G788" s="6"/>
      <c r="H788" s="6"/>
      <c r="I788" s="6"/>
      <c r="J788" s="178"/>
      <c r="K788" s="249"/>
      <c r="L788" s="167"/>
      <c r="M788" s="6"/>
      <c r="N788" s="6"/>
      <c r="O788" s="6"/>
      <c r="P788" s="6"/>
      <c r="Q788" s="168"/>
      <c r="S788" s="6"/>
      <c r="T788" s="6"/>
      <c r="U788" s="6"/>
      <c r="V788" s="6"/>
    </row>
    <row r="789" spans="2:22" s="18" customFormat="1" ht="15.75" customHeight="1" x14ac:dyDescent="0.2">
      <c r="B789" s="6"/>
      <c r="C789" s="166"/>
      <c r="D789" s="10"/>
      <c r="E789" s="12"/>
      <c r="F789" s="6"/>
      <c r="G789" s="6"/>
      <c r="H789" s="6"/>
      <c r="I789" s="6"/>
      <c r="J789" s="178"/>
      <c r="K789" s="249"/>
      <c r="L789" s="167"/>
      <c r="M789" s="6"/>
      <c r="N789" s="6"/>
      <c r="O789" s="6"/>
      <c r="P789" s="6"/>
      <c r="Q789" s="168"/>
      <c r="S789" s="6"/>
      <c r="T789" s="6"/>
      <c r="U789" s="6"/>
      <c r="V789" s="6"/>
    </row>
    <row r="790" spans="2:22" s="18" customFormat="1" ht="15.75" customHeight="1" x14ac:dyDescent="0.2">
      <c r="B790" s="6"/>
      <c r="C790" s="166"/>
      <c r="D790" s="10"/>
      <c r="E790" s="12"/>
      <c r="F790" s="6"/>
      <c r="G790" s="6"/>
      <c r="H790" s="6"/>
      <c r="I790" s="6"/>
      <c r="J790" s="178"/>
      <c r="K790" s="249"/>
      <c r="L790" s="167"/>
      <c r="M790" s="6"/>
      <c r="N790" s="6"/>
      <c r="O790" s="6"/>
      <c r="P790" s="6"/>
      <c r="Q790" s="168"/>
      <c r="S790" s="6"/>
      <c r="T790" s="6"/>
      <c r="U790" s="6"/>
      <c r="V790" s="6"/>
    </row>
    <row r="791" spans="2:22" s="18" customFormat="1" ht="15.75" customHeight="1" x14ac:dyDescent="0.2">
      <c r="B791" s="6"/>
      <c r="C791" s="166"/>
      <c r="D791" s="10"/>
      <c r="E791" s="12"/>
      <c r="F791" s="6"/>
      <c r="G791" s="6"/>
      <c r="H791" s="6"/>
      <c r="I791" s="6"/>
      <c r="J791" s="178"/>
      <c r="K791" s="249"/>
      <c r="L791" s="167"/>
      <c r="M791" s="6"/>
      <c r="N791" s="6"/>
      <c r="O791" s="6"/>
      <c r="P791" s="6"/>
      <c r="Q791" s="168"/>
      <c r="S791" s="6"/>
      <c r="T791" s="6"/>
      <c r="U791" s="6"/>
      <c r="V791" s="6"/>
    </row>
    <row r="792" spans="2:22" s="18" customFormat="1" ht="15.75" customHeight="1" x14ac:dyDescent="0.2">
      <c r="B792" s="6"/>
      <c r="C792" s="166"/>
      <c r="D792" s="10"/>
      <c r="E792" s="12"/>
      <c r="F792" s="6"/>
      <c r="G792" s="6"/>
      <c r="H792" s="6"/>
      <c r="I792" s="6"/>
      <c r="J792" s="178"/>
      <c r="K792" s="249"/>
      <c r="L792" s="167"/>
      <c r="M792" s="6"/>
      <c r="N792" s="6"/>
      <c r="O792" s="6"/>
      <c r="P792" s="6"/>
      <c r="Q792" s="168"/>
      <c r="S792" s="6"/>
      <c r="T792" s="6"/>
      <c r="U792" s="6"/>
      <c r="V792" s="6"/>
    </row>
    <row r="793" spans="2:22" s="18" customFormat="1" ht="15.75" customHeight="1" x14ac:dyDescent="0.2">
      <c r="B793" s="6"/>
      <c r="C793" s="166"/>
      <c r="D793" s="10"/>
      <c r="E793" s="12"/>
      <c r="F793" s="6"/>
      <c r="G793" s="6"/>
      <c r="H793" s="6"/>
      <c r="I793" s="6"/>
      <c r="J793" s="178"/>
      <c r="K793" s="249"/>
      <c r="L793" s="167"/>
      <c r="M793" s="6"/>
      <c r="N793" s="6"/>
      <c r="O793" s="6"/>
      <c r="P793" s="6"/>
      <c r="Q793" s="168"/>
      <c r="S793" s="6"/>
      <c r="T793" s="6"/>
      <c r="U793" s="6"/>
      <c r="V793" s="6"/>
    </row>
    <row r="794" spans="2:22" s="18" customFormat="1" ht="15.75" customHeight="1" x14ac:dyDescent="0.2">
      <c r="B794" s="6"/>
      <c r="C794" s="166"/>
      <c r="D794" s="10"/>
      <c r="E794" s="12"/>
      <c r="F794" s="6"/>
      <c r="G794" s="6"/>
      <c r="H794" s="6"/>
      <c r="I794" s="6"/>
      <c r="J794" s="178"/>
      <c r="K794" s="249"/>
      <c r="L794" s="167"/>
      <c r="M794" s="6"/>
      <c r="N794" s="6"/>
      <c r="O794" s="6"/>
      <c r="P794" s="6"/>
      <c r="Q794" s="168"/>
      <c r="S794" s="6"/>
      <c r="T794" s="6"/>
      <c r="U794" s="6"/>
      <c r="V794" s="6"/>
    </row>
    <row r="795" spans="2:22" s="18" customFormat="1" ht="15.75" customHeight="1" x14ac:dyDescent="0.2">
      <c r="B795" s="6"/>
      <c r="C795" s="166"/>
      <c r="D795" s="10"/>
      <c r="E795" s="12"/>
      <c r="F795" s="6"/>
      <c r="G795" s="6"/>
      <c r="H795" s="6"/>
      <c r="I795" s="6"/>
      <c r="J795" s="178"/>
      <c r="K795" s="249"/>
      <c r="L795" s="167"/>
      <c r="M795" s="6"/>
      <c r="N795" s="6"/>
      <c r="O795" s="6"/>
      <c r="P795" s="6"/>
      <c r="Q795" s="168"/>
      <c r="S795" s="6"/>
      <c r="T795" s="6"/>
      <c r="U795" s="6"/>
      <c r="V795" s="6"/>
    </row>
    <row r="796" spans="2:22" s="18" customFormat="1" ht="15.75" customHeight="1" x14ac:dyDescent="0.2">
      <c r="B796" s="6"/>
      <c r="C796" s="166"/>
      <c r="D796" s="10"/>
      <c r="E796" s="12"/>
      <c r="F796" s="6"/>
      <c r="G796" s="6"/>
      <c r="H796" s="6"/>
      <c r="I796" s="6"/>
      <c r="J796" s="178"/>
      <c r="K796" s="249"/>
      <c r="L796" s="167"/>
      <c r="M796" s="6"/>
      <c r="N796" s="6"/>
      <c r="O796" s="6"/>
      <c r="P796" s="6"/>
      <c r="Q796" s="168"/>
      <c r="S796" s="6"/>
      <c r="T796" s="6"/>
      <c r="U796" s="6"/>
      <c r="V796" s="6"/>
    </row>
    <row r="797" spans="2:22" s="18" customFormat="1" ht="15.75" customHeight="1" x14ac:dyDescent="0.2">
      <c r="B797" s="6"/>
      <c r="C797" s="166"/>
      <c r="D797" s="10"/>
      <c r="E797" s="12"/>
      <c r="F797" s="6"/>
      <c r="G797" s="6"/>
      <c r="H797" s="6"/>
      <c r="I797" s="6"/>
      <c r="J797" s="178"/>
      <c r="K797" s="249"/>
      <c r="L797" s="167"/>
      <c r="M797" s="6"/>
      <c r="N797" s="6"/>
      <c r="O797" s="6"/>
      <c r="P797" s="6"/>
      <c r="Q797" s="168"/>
      <c r="S797" s="6"/>
      <c r="T797" s="6"/>
      <c r="U797" s="6"/>
      <c r="V797" s="6"/>
    </row>
    <row r="798" spans="2:22" s="18" customFormat="1" ht="15.75" customHeight="1" x14ac:dyDescent="0.2">
      <c r="B798" s="6"/>
      <c r="C798" s="166"/>
      <c r="D798" s="10"/>
      <c r="E798" s="12"/>
      <c r="F798" s="6"/>
      <c r="G798" s="6"/>
      <c r="H798" s="6"/>
      <c r="I798" s="6"/>
      <c r="J798" s="178"/>
      <c r="K798" s="249"/>
      <c r="L798" s="167"/>
      <c r="M798" s="6"/>
      <c r="N798" s="6"/>
      <c r="O798" s="6"/>
      <c r="P798" s="6"/>
      <c r="Q798" s="168"/>
      <c r="S798" s="6"/>
      <c r="T798" s="6"/>
      <c r="U798" s="6"/>
      <c r="V798" s="6"/>
    </row>
    <row r="799" spans="2:22" s="18" customFormat="1" ht="15.75" customHeight="1" x14ac:dyDescent="0.2">
      <c r="B799" s="6"/>
      <c r="C799" s="166"/>
      <c r="D799" s="10"/>
      <c r="E799" s="12"/>
      <c r="F799" s="6"/>
      <c r="G799" s="6"/>
      <c r="H799" s="6"/>
      <c r="I799" s="6"/>
      <c r="J799" s="178"/>
      <c r="K799" s="249"/>
      <c r="L799" s="167"/>
      <c r="M799" s="6"/>
      <c r="N799" s="6"/>
      <c r="O799" s="6"/>
      <c r="P799" s="6"/>
      <c r="Q799" s="168"/>
      <c r="S799" s="6"/>
      <c r="T799" s="6"/>
      <c r="U799" s="6"/>
      <c r="V799" s="6"/>
    </row>
    <row r="800" spans="2:22" s="18" customFormat="1" ht="15.75" customHeight="1" x14ac:dyDescent="0.2">
      <c r="B800" s="6"/>
      <c r="C800" s="166"/>
      <c r="D800" s="10"/>
      <c r="E800" s="12"/>
      <c r="F800" s="6"/>
      <c r="G800" s="6"/>
      <c r="H800" s="6"/>
      <c r="I800" s="6"/>
      <c r="J800" s="178"/>
      <c r="K800" s="249"/>
      <c r="L800" s="167"/>
      <c r="M800" s="6"/>
      <c r="N800" s="6"/>
      <c r="O800" s="6"/>
      <c r="P800" s="6"/>
      <c r="Q800" s="168"/>
      <c r="S800" s="6"/>
      <c r="T800" s="6"/>
      <c r="U800" s="6"/>
      <c r="V800" s="6"/>
    </row>
    <row r="801" spans="2:22" s="18" customFormat="1" ht="15.75" customHeight="1" x14ac:dyDescent="0.2">
      <c r="B801" s="6"/>
      <c r="C801" s="166"/>
      <c r="D801" s="10"/>
      <c r="E801" s="12"/>
      <c r="F801" s="6"/>
      <c r="G801" s="6"/>
      <c r="H801" s="6"/>
      <c r="I801" s="6"/>
      <c r="J801" s="178"/>
      <c r="K801" s="249"/>
      <c r="L801" s="167"/>
      <c r="M801" s="6"/>
      <c r="N801" s="6"/>
      <c r="O801" s="6"/>
      <c r="P801" s="6"/>
      <c r="Q801" s="168"/>
      <c r="S801" s="6"/>
      <c r="T801" s="6"/>
      <c r="U801" s="6"/>
      <c r="V801" s="6"/>
    </row>
    <row r="802" spans="2:22" s="18" customFormat="1" ht="15.75" customHeight="1" x14ac:dyDescent="0.2">
      <c r="B802" s="6"/>
      <c r="C802" s="166"/>
      <c r="D802" s="10"/>
      <c r="E802" s="12"/>
      <c r="F802" s="6"/>
      <c r="G802" s="6"/>
      <c r="H802" s="6"/>
      <c r="I802" s="6"/>
      <c r="J802" s="178"/>
      <c r="K802" s="249"/>
      <c r="L802" s="167"/>
      <c r="M802" s="6"/>
      <c r="N802" s="6"/>
      <c r="O802" s="6"/>
      <c r="P802" s="6"/>
      <c r="Q802" s="168"/>
      <c r="S802" s="6"/>
      <c r="T802" s="6"/>
      <c r="U802" s="6"/>
      <c r="V802" s="6"/>
    </row>
    <row r="803" spans="2:22" s="18" customFormat="1" ht="15.75" customHeight="1" x14ac:dyDescent="0.2">
      <c r="B803" s="6"/>
      <c r="C803" s="166"/>
      <c r="D803" s="10"/>
      <c r="E803" s="12"/>
      <c r="F803" s="6"/>
      <c r="G803" s="6"/>
      <c r="H803" s="6"/>
      <c r="I803" s="6"/>
      <c r="J803" s="178"/>
      <c r="K803" s="249"/>
      <c r="L803" s="167"/>
      <c r="M803" s="6"/>
      <c r="N803" s="6"/>
      <c r="O803" s="6"/>
      <c r="P803" s="6"/>
      <c r="Q803" s="168"/>
      <c r="S803" s="6"/>
      <c r="T803" s="6"/>
      <c r="U803" s="6"/>
      <c r="V803" s="6"/>
    </row>
    <row r="804" spans="2:22" s="18" customFormat="1" ht="15.75" customHeight="1" x14ac:dyDescent="0.2">
      <c r="B804" s="6"/>
      <c r="C804" s="166"/>
      <c r="D804" s="10"/>
      <c r="E804" s="12"/>
      <c r="F804" s="6"/>
      <c r="G804" s="6"/>
      <c r="H804" s="6"/>
      <c r="I804" s="6"/>
      <c r="J804" s="178"/>
      <c r="K804" s="249"/>
      <c r="L804" s="167"/>
      <c r="M804" s="6"/>
      <c r="N804" s="6"/>
      <c r="O804" s="6"/>
      <c r="P804" s="6"/>
      <c r="Q804" s="168"/>
      <c r="S804" s="6"/>
      <c r="T804" s="6"/>
      <c r="U804" s="6"/>
      <c r="V804" s="6"/>
    </row>
    <row r="805" spans="2:22" s="18" customFormat="1" ht="15.75" customHeight="1" x14ac:dyDescent="0.2">
      <c r="B805" s="6"/>
      <c r="C805" s="166"/>
      <c r="D805" s="10"/>
      <c r="E805" s="12"/>
      <c r="F805" s="6"/>
      <c r="G805" s="6"/>
      <c r="H805" s="6"/>
      <c r="I805" s="6"/>
      <c r="J805" s="178"/>
      <c r="K805" s="249"/>
      <c r="L805" s="167"/>
      <c r="M805" s="6"/>
      <c r="N805" s="6"/>
      <c r="O805" s="6"/>
      <c r="P805" s="6"/>
      <c r="Q805" s="168"/>
      <c r="S805" s="6"/>
      <c r="T805" s="6"/>
      <c r="U805" s="6"/>
      <c r="V805" s="6"/>
    </row>
    <row r="806" spans="2:22" s="18" customFormat="1" ht="15.75" customHeight="1" x14ac:dyDescent="0.2">
      <c r="B806" s="6"/>
      <c r="C806" s="166"/>
      <c r="D806" s="10"/>
      <c r="E806" s="12"/>
      <c r="F806" s="6"/>
      <c r="G806" s="6"/>
      <c r="H806" s="6"/>
      <c r="I806" s="6"/>
      <c r="J806" s="178"/>
      <c r="K806" s="249"/>
      <c r="L806" s="167"/>
      <c r="M806" s="6"/>
      <c r="N806" s="6"/>
      <c r="O806" s="6"/>
      <c r="P806" s="6"/>
      <c r="Q806" s="168"/>
      <c r="S806" s="6"/>
      <c r="T806" s="6"/>
      <c r="U806" s="6"/>
      <c r="V806" s="6"/>
    </row>
    <row r="807" spans="2:22" s="18" customFormat="1" ht="15.75" customHeight="1" x14ac:dyDescent="0.2">
      <c r="B807" s="6"/>
      <c r="C807" s="166"/>
      <c r="D807" s="10"/>
      <c r="E807" s="12"/>
      <c r="F807" s="6"/>
      <c r="G807" s="6"/>
      <c r="H807" s="6"/>
      <c r="I807" s="6"/>
      <c r="J807" s="178"/>
      <c r="K807" s="249"/>
      <c r="L807" s="167"/>
      <c r="M807" s="6"/>
      <c r="N807" s="6"/>
      <c r="O807" s="6"/>
      <c r="P807" s="6"/>
      <c r="Q807" s="168"/>
      <c r="S807" s="6"/>
      <c r="T807" s="6"/>
      <c r="U807" s="6"/>
      <c r="V807" s="6"/>
    </row>
    <row r="808" spans="2:22" s="18" customFormat="1" ht="15.75" customHeight="1" x14ac:dyDescent="0.2">
      <c r="B808" s="6"/>
      <c r="C808" s="166"/>
      <c r="D808" s="10"/>
      <c r="E808" s="12"/>
      <c r="F808" s="6"/>
      <c r="G808" s="6"/>
      <c r="H808" s="6"/>
      <c r="I808" s="6"/>
      <c r="J808" s="178"/>
      <c r="K808" s="249"/>
      <c r="L808" s="167"/>
      <c r="M808" s="6"/>
      <c r="N808" s="6"/>
      <c r="O808" s="6"/>
      <c r="P808" s="6"/>
      <c r="Q808" s="168"/>
      <c r="S808" s="6"/>
      <c r="T808" s="6"/>
      <c r="U808" s="6"/>
      <c r="V808" s="6"/>
    </row>
    <row r="809" spans="2:22" s="18" customFormat="1" ht="15.75" customHeight="1" x14ac:dyDescent="0.2">
      <c r="B809" s="6"/>
      <c r="C809" s="166"/>
      <c r="D809" s="10"/>
      <c r="E809" s="12"/>
      <c r="F809" s="6"/>
      <c r="G809" s="6"/>
      <c r="H809" s="6"/>
      <c r="I809" s="6"/>
      <c r="J809" s="178"/>
      <c r="K809" s="249"/>
      <c r="L809" s="167"/>
      <c r="M809" s="6"/>
      <c r="N809" s="6"/>
      <c r="O809" s="6"/>
      <c r="P809" s="6"/>
      <c r="Q809" s="168"/>
      <c r="S809" s="6"/>
      <c r="T809" s="6"/>
      <c r="U809" s="6"/>
      <c r="V809" s="6"/>
    </row>
    <row r="810" spans="2:22" s="18" customFormat="1" ht="15.75" customHeight="1" x14ac:dyDescent="0.2">
      <c r="B810" s="6"/>
      <c r="C810" s="166"/>
      <c r="D810" s="10"/>
      <c r="E810" s="12"/>
      <c r="F810" s="6"/>
      <c r="G810" s="6"/>
      <c r="H810" s="6"/>
      <c r="I810" s="6"/>
      <c r="J810" s="178"/>
      <c r="K810" s="249"/>
      <c r="L810" s="167"/>
      <c r="M810" s="6"/>
      <c r="N810" s="6"/>
      <c r="O810" s="6"/>
      <c r="P810" s="6"/>
      <c r="Q810" s="168"/>
      <c r="S810" s="6"/>
      <c r="T810" s="6"/>
      <c r="U810" s="6"/>
      <c r="V810" s="6"/>
    </row>
    <row r="811" spans="2:22" s="18" customFormat="1" ht="15.75" customHeight="1" x14ac:dyDescent="0.2">
      <c r="B811" s="6"/>
      <c r="C811" s="166"/>
      <c r="D811" s="10"/>
      <c r="E811" s="12"/>
      <c r="F811" s="6"/>
      <c r="G811" s="6"/>
      <c r="H811" s="6"/>
      <c r="I811" s="6"/>
      <c r="J811" s="178"/>
      <c r="K811" s="249"/>
      <c r="L811" s="167"/>
      <c r="M811" s="6"/>
      <c r="N811" s="6"/>
      <c r="O811" s="6"/>
      <c r="P811" s="6"/>
      <c r="Q811" s="168"/>
      <c r="S811" s="6"/>
      <c r="T811" s="6"/>
      <c r="U811" s="6"/>
      <c r="V811" s="6"/>
    </row>
    <row r="812" spans="2:22" s="18" customFormat="1" ht="15.75" customHeight="1" x14ac:dyDescent="0.2">
      <c r="B812" s="6"/>
      <c r="C812" s="166"/>
      <c r="D812" s="10"/>
      <c r="E812" s="12"/>
      <c r="F812" s="6"/>
      <c r="G812" s="6"/>
      <c r="H812" s="6"/>
      <c r="I812" s="6"/>
      <c r="J812" s="178"/>
      <c r="K812" s="249"/>
      <c r="L812" s="167"/>
      <c r="M812" s="6"/>
      <c r="N812" s="6"/>
      <c r="O812" s="6"/>
      <c r="P812" s="6"/>
      <c r="Q812" s="168"/>
      <c r="S812" s="6"/>
      <c r="T812" s="6"/>
      <c r="U812" s="6"/>
      <c r="V812" s="6"/>
    </row>
    <row r="813" spans="2:22" s="18" customFormat="1" ht="15.75" customHeight="1" x14ac:dyDescent="0.2">
      <c r="B813" s="6"/>
      <c r="C813" s="166"/>
      <c r="D813" s="10"/>
      <c r="E813" s="12"/>
      <c r="F813" s="6"/>
      <c r="G813" s="6"/>
      <c r="H813" s="6"/>
      <c r="I813" s="6"/>
      <c r="J813" s="178"/>
      <c r="K813" s="249"/>
      <c r="L813" s="167"/>
      <c r="M813" s="6"/>
      <c r="N813" s="6"/>
      <c r="O813" s="6"/>
      <c r="P813" s="6"/>
      <c r="Q813" s="168"/>
      <c r="S813" s="6"/>
      <c r="T813" s="6"/>
      <c r="U813" s="6"/>
      <c r="V813" s="6"/>
    </row>
    <row r="814" spans="2:22" s="18" customFormat="1" ht="15.75" customHeight="1" x14ac:dyDescent="0.2">
      <c r="B814" s="6"/>
      <c r="C814" s="166"/>
      <c r="D814" s="10"/>
      <c r="E814" s="12"/>
      <c r="F814" s="6"/>
      <c r="G814" s="6"/>
      <c r="H814" s="6"/>
      <c r="I814" s="6"/>
      <c r="J814" s="178"/>
      <c r="K814" s="249"/>
      <c r="L814" s="167"/>
      <c r="M814" s="6"/>
      <c r="N814" s="6"/>
      <c r="O814" s="6"/>
      <c r="P814" s="6"/>
      <c r="Q814" s="168"/>
      <c r="S814" s="6"/>
      <c r="T814" s="6"/>
      <c r="U814" s="6"/>
      <c r="V814" s="6"/>
    </row>
    <row r="815" spans="2:22" s="18" customFormat="1" ht="15.75" customHeight="1" x14ac:dyDescent="0.2">
      <c r="B815" s="6"/>
      <c r="C815" s="166"/>
      <c r="D815" s="10"/>
      <c r="E815" s="12"/>
      <c r="F815" s="6"/>
      <c r="G815" s="6"/>
      <c r="H815" s="6"/>
      <c r="I815" s="6"/>
      <c r="J815" s="178"/>
      <c r="K815" s="249"/>
      <c r="L815" s="167"/>
      <c r="M815" s="6"/>
      <c r="N815" s="6"/>
      <c r="O815" s="6"/>
      <c r="P815" s="6"/>
      <c r="Q815" s="168"/>
      <c r="S815" s="6"/>
      <c r="T815" s="6"/>
      <c r="U815" s="6"/>
      <c r="V815" s="6"/>
    </row>
    <row r="816" spans="2:22" s="18" customFormat="1" ht="15.75" customHeight="1" x14ac:dyDescent="0.2">
      <c r="B816" s="6"/>
      <c r="C816" s="166"/>
      <c r="D816" s="10"/>
      <c r="E816" s="12"/>
      <c r="F816" s="6"/>
      <c r="G816" s="6"/>
      <c r="H816" s="6"/>
      <c r="I816" s="6"/>
      <c r="J816" s="178"/>
      <c r="K816" s="249"/>
      <c r="L816" s="167"/>
      <c r="M816" s="6"/>
      <c r="N816" s="6"/>
      <c r="O816" s="6"/>
      <c r="P816" s="6"/>
      <c r="Q816" s="168"/>
      <c r="S816" s="6"/>
      <c r="T816" s="6"/>
      <c r="U816" s="6"/>
      <c r="V816" s="6"/>
    </row>
    <row r="817" spans="2:22" s="18" customFormat="1" ht="15.75" customHeight="1" x14ac:dyDescent="0.2">
      <c r="B817" s="6"/>
      <c r="C817" s="166"/>
      <c r="D817" s="10"/>
      <c r="E817" s="12"/>
      <c r="F817" s="6"/>
      <c r="G817" s="6"/>
      <c r="H817" s="6"/>
      <c r="I817" s="6"/>
      <c r="J817" s="178"/>
      <c r="K817" s="249"/>
      <c r="L817" s="167"/>
      <c r="M817" s="6"/>
      <c r="N817" s="6"/>
      <c r="O817" s="6"/>
      <c r="P817" s="6"/>
      <c r="Q817" s="168"/>
      <c r="S817" s="6"/>
      <c r="T817" s="6"/>
      <c r="U817" s="6"/>
      <c r="V817" s="6"/>
    </row>
    <row r="818" spans="2:22" s="18" customFormat="1" ht="15.75" customHeight="1" x14ac:dyDescent="0.2">
      <c r="B818" s="6"/>
      <c r="C818" s="166"/>
      <c r="D818" s="10"/>
      <c r="E818" s="12"/>
      <c r="F818" s="6"/>
      <c r="G818" s="6"/>
      <c r="H818" s="6"/>
      <c r="I818" s="6"/>
      <c r="J818" s="178"/>
      <c r="K818" s="249"/>
      <c r="L818" s="167"/>
      <c r="M818" s="6"/>
      <c r="N818" s="6"/>
      <c r="O818" s="6"/>
      <c r="P818" s="6"/>
      <c r="Q818" s="168"/>
      <c r="S818" s="6"/>
      <c r="T818" s="6"/>
      <c r="U818" s="6"/>
      <c r="V818" s="6"/>
    </row>
    <row r="819" spans="2:22" s="18" customFormat="1" ht="15.75" customHeight="1" x14ac:dyDescent="0.2">
      <c r="B819" s="6"/>
      <c r="C819" s="166"/>
      <c r="D819" s="10"/>
      <c r="E819" s="12"/>
      <c r="F819" s="6"/>
      <c r="G819" s="6"/>
      <c r="H819" s="6"/>
      <c r="I819" s="6"/>
      <c r="J819" s="178"/>
      <c r="K819" s="249"/>
      <c r="L819" s="167"/>
      <c r="M819" s="6"/>
      <c r="N819" s="6"/>
      <c r="O819" s="6"/>
      <c r="P819" s="6"/>
      <c r="Q819" s="168"/>
      <c r="S819" s="6"/>
      <c r="T819" s="6"/>
      <c r="U819" s="6"/>
      <c r="V819" s="6"/>
    </row>
    <row r="820" spans="2:22" s="18" customFormat="1" ht="15.75" customHeight="1" x14ac:dyDescent="0.2">
      <c r="B820" s="6"/>
      <c r="C820" s="166"/>
      <c r="D820" s="10"/>
      <c r="E820" s="12"/>
      <c r="F820" s="6"/>
      <c r="G820" s="6"/>
      <c r="H820" s="6"/>
      <c r="I820" s="6"/>
      <c r="J820" s="178"/>
      <c r="K820" s="249"/>
      <c r="L820" s="167"/>
      <c r="M820" s="6"/>
      <c r="N820" s="6"/>
      <c r="O820" s="6"/>
      <c r="P820" s="6"/>
      <c r="Q820" s="168"/>
      <c r="S820" s="6"/>
      <c r="T820" s="6"/>
      <c r="U820" s="6"/>
      <c r="V820" s="6"/>
    </row>
    <row r="821" spans="2:22" s="18" customFormat="1" ht="15.75" customHeight="1" x14ac:dyDescent="0.2">
      <c r="B821" s="6"/>
      <c r="C821" s="166"/>
      <c r="D821" s="10"/>
      <c r="E821" s="12"/>
      <c r="F821" s="6"/>
      <c r="G821" s="6"/>
      <c r="H821" s="6"/>
      <c r="I821" s="6"/>
      <c r="J821" s="178"/>
      <c r="K821" s="249"/>
      <c r="L821" s="167"/>
      <c r="M821" s="6"/>
      <c r="N821" s="6"/>
      <c r="O821" s="6"/>
      <c r="P821" s="6"/>
      <c r="Q821" s="168"/>
      <c r="S821" s="6"/>
      <c r="T821" s="6"/>
      <c r="U821" s="6"/>
      <c r="V821" s="6"/>
    </row>
    <row r="822" spans="2:22" s="18" customFormat="1" ht="15.75" customHeight="1" x14ac:dyDescent="0.2">
      <c r="B822" s="6"/>
      <c r="C822" s="166"/>
      <c r="D822" s="10"/>
      <c r="E822" s="12"/>
      <c r="F822" s="6"/>
      <c r="G822" s="6"/>
      <c r="H822" s="6"/>
      <c r="I822" s="6"/>
      <c r="J822" s="178"/>
      <c r="K822" s="249"/>
      <c r="L822" s="167"/>
      <c r="M822" s="6"/>
      <c r="N822" s="6"/>
      <c r="O822" s="6"/>
      <c r="P822" s="6"/>
      <c r="Q822" s="168"/>
      <c r="S822" s="6"/>
      <c r="T822" s="6"/>
      <c r="U822" s="6"/>
      <c r="V822" s="6"/>
    </row>
    <row r="823" spans="2:22" s="18" customFormat="1" ht="15.75" customHeight="1" x14ac:dyDescent="0.2">
      <c r="B823" s="6"/>
      <c r="C823" s="166"/>
      <c r="D823" s="10"/>
      <c r="E823" s="12"/>
      <c r="F823" s="6"/>
      <c r="G823" s="6"/>
      <c r="H823" s="6"/>
      <c r="I823" s="6"/>
      <c r="J823" s="178"/>
      <c r="K823" s="249"/>
      <c r="L823" s="167"/>
      <c r="M823" s="6"/>
      <c r="N823" s="6"/>
      <c r="O823" s="6"/>
      <c r="P823" s="6"/>
      <c r="Q823" s="168"/>
      <c r="S823" s="6"/>
      <c r="T823" s="6"/>
      <c r="U823" s="6"/>
      <c r="V823" s="6"/>
    </row>
    <row r="824" spans="2:22" s="18" customFormat="1" ht="15.75" customHeight="1" x14ac:dyDescent="0.2">
      <c r="B824" s="6"/>
      <c r="C824" s="166"/>
      <c r="D824" s="10"/>
      <c r="E824" s="12"/>
      <c r="F824" s="6"/>
      <c r="G824" s="6"/>
      <c r="H824" s="6"/>
      <c r="I824" s="6"/>
      <c r="J824" s="178"/>
      <c r="K824" s="249"/>
      <c r="L824" s="167"/>
      <c r="M824" s="6"/>
      <c r="N824" s="6"/>
      <c r="O824" s="6"/>
      <c r="P824" s="6"/>
      <c r="Q824" s="168"/>
      <c r="S824" s="6"/>
      <c r="T824" s="6"/>
      <c r="U824" s="6"/>
      <c r="V824" s="6"/>
    </row>
    <row r="825" spans="2:22" s="18" customFormat="1" ht="15.75" customHeight="1" x14ac:dyDescent="0.2">
      <c r="B825" s="6"/>
      <c r="C825" s="166"/>
      <c r="D825" s="10"/>
      <c r="E825" s="12"/>
      <c r="F825" s="6"/>
      <c r="G825" s="6"/>
      <c r="H825" s="6"/>
      <c r="I825" s="6"/>
      <c r="J825" s="178"/>
      <c r="K825" s="249"/>
      <c r="L825" s="167"/>
      <c r="M825" s="6"/>
      <c r="N825" s="6"/>
      <c r="O825" s="6"/>
      <c r="P825" s="6"/>
      <c r="Q825" s="168"/>
      <c r="S825" s="6"/>
      <c r="T825" s="6"/>
      <c r="U825" s="6"/>
      <c r="V825" s="6"/>
    </row>
    <row r="826" spans="2:22" s="18" customFormat="1" ht="15.75" customHeight="1" x14ac:dyDescent="0.2">
      <c r="B826" s="6"/>
      <c r="C826" s="166"/>
      <c r="D826" s="10"/>
      <c r="E826" s="12"/>
      <c r="F826" s="6"/>
      <c r="G826" s="6"/>
      <c r="H826" s="6"/>
      <c r="I826" s="6"/>
      <c r="J826" s="178"/>
      <c r="K826" s="249"/>
      <c r="L826" s="167"/>
      <c r="M826" s="6"/>
      <c r="N826" s="6"/>
      <c r="O826" s="6"/>
      <c r="P826" s="6"/>
      <c r="Q826" s="168"/>
      <c r="S826" s="6"/>
      <c r="T826" s="6"/>
      <c r="U826" s="6"/>
      <c r="V826" s="6"/>
    </row>
    <row r="827" spans="2:22" s="18" customFormat="1" ht="15.75" customHeight="1" x14ac:dyDescent="0.2">
      <c r="B827" s="6"/>
      <c r="C827" s="166"/>
      <c r="D827" s="10"/>
      <c r="E827" s="12"/>
      <c r="F827" s="6"/>
      <c r="G827" s="6"/>
      <c r="H827" s="6"/>
      <c r="I827" s="6"/>
      <c r="J827" s="178"/>
      <c r="K827" s="249"/>
      <c r="L827" s="167"/>
      <c r="M827" s="6"/>
      <c r="N827" s="6"/>
      <c r="O827" s="6"/>
      <c r="P827" s="6"/>
      <c r="Q827" s="168"/>
      <c r="S827" s="6"/>
      <c r="T827" s="6"/>
      <c r="U827" s="6"/>
      <c r="V827" s="6"/>
    </row>
    <row r="828" spans="2:22" s="18" customFormat="1" ht="15.75" customHeight="1" x14ac:dyDescent="0.2">
      <c r="B828" s="6"/>
      <c r="C828" s="166"/>
      <c r="D828" s="10"/>
      <c r="E828" s="12"/>
      <c r="F828" s="6"/>
      <c r="G828" s="6"/>
      <c r="H828" s="6"/>
      <c r="I828" s="6"/>
      <c r="J828" s="178"/>
      <c r="K828" s="249"/>
      <c r="L828" s="167"/>
      <c r="M828" s="6"/>
      <c r="N828" s="6"/>
      <c r="O828" s="6"/>
      <c r="P828" s="6"/>
      <c r="Q828" s="168"/>
      <c r="S828" s="6"/>
      <c r="T828" s="6"/>
      <c r="U828" s="6"/>
      <c r="V828" s="6"/>
    </row>
    <row r="829" spans="2:22" s="18" customFormat="1" ht="15.75" customHeight="1" x14ac:dyDescent="0.2">
      <c r="B829" s="6"/>
      <c r="C829" s="166"/>
      <c r="D829" s="10"/>
      <c r="E829" s="12"/>
      <c r="F829" s="6"/>
      <c r="G829" s="6"/>
      <c r="H829" s="6"/>
      <c r="I829" s="6"/>
      <c r="J829" s="178"/>
      <c r="K829" s="249"/>
      <c r="L829" s="167"/>
      <c r="M829" s="6"/>
      <c r="N829" s="6"/>
      <c r="O829" s="6"/>
      <c r="P829" s="6"/>
      <c r="Q829" s="168"/>
      <c r="S829" s="6"/>
      <c r="T829" s="6"/>
      <c r="U829" s="6"/>
      <c r="V829" s="6"/>
    </row>
    <row r="830" spans="2:22" s="18" customFormat="1" ht="15.75" customHeight="1" x14ac:dyDescent="0.2">
      <c r="B830" s="6"/>
      <c r="C830" s="166"/>
      <c r="D830" s="10"/>
      <c r="E830" s="12"/>
      <c r="F830" s="6"/>
      <c r="G830" s="6"/>
      <c r="H830" s="6"/>
      <c r="I830" s="6"/>
      <c r="J830" s="178"/>
      <c r="K830" s="249"/>
      <c r="L830" s="167"/>
      <c r="M830" s="6"/>
      <c r="N830" s="6"/>
      <c r="O830" s="6"/>
      <c r="P830" s="6"/>
      <c r="Q830" s="168"/>
      <c r="S830" s="6"/>
      <c r="T830" s="6"/>
      <c r="U830" s="6"/>
      <c r="V830" s="6"/>
    </row>
    <row r="831" spans="2:22" s="18" customFormat="1" ht="15.75" customHeight="1" x14ac:dyDescent="0.2">
      <c r="B831" s="6"/>
      <c r="C831" s="166"/>
      <c r="D831" s="10"/>
      <c r="E831" s="12"/>
      <c r="F831" s="6"/>
      <c r="G831" s="6"/>
      <c r="H831" s="6"/>
      <c r="I831" s="6"/>
      <c r="J831" s="178"/>
      <c r="K831" s="249"/>
      <c r="L831" s="167"/>
      <c r="M831" s="6"/>
      <c r="N831" s="6"/>
      <c r="O831" s="6"/>
      <c r="P831" s="6"/>
      <c r="Q831" s="168"/>
      <c r="S831" s="6"/>
      <c r="T831" s="6"/>
      <c r="U831" s="6"/>
      <c r="V831" s="6"/>
    </row>
    <row r="832" spans="2:22" s="18" customFormat="1" ht="15.75" customHeight="1" x14ac:dyDescent="0.2">
      <c r="B832" s="6"/>
      <c r="C832" s="166"/>
      <c r="D832" s="10"/>
      <c r="E832" s="12"/>
      <c r="F832" s="6"/>
      <c r="G832" s="6"/>
      <c r="H832" s="6"/>
      <c r="I832" s="6"/>
      <c r="J832" s="178"/>
      <c r="K832" s="249"/>
      <c r="L832" s="167"/>
      <c r="M832" s="6"/>
      <c r="N832" s="6"/>
      <c r="O832" s="6"/>
      <c r="P832" s="6"/>
      <c r="Q832" s="168"/>
      <c r="S832" s="6"/>
      <c r="T832" s="6"/>
      <c r="U832" s="6"/>
      <c r="V832" s="6"/>
    </row>
    <row r="833" spans="2:22" s="18" customFormat="1" ht="15.75" customHeight="1" x14ac:dyDescent="0.2">
      <c r="B833" s="6"/>
      <c r="C833" s="166"/>
      <c r="D833" s="10"/>
      <c r="E833" s="12"/>
      <c r="F833" s="6"/>
      <c r="G833" s="6"/>
      <c r="H833" s="6"/>
      <c r="I833" s="6"/>
      <c r="J833" s="178"/>
      <c r="K833" s="249"/>
      <c r="L833" s="167"/>
      <c r="M833" s="6"/>
      <c r="N833" s="6"/>
      <c r="O833" s="6"/>
      <c r="P833" s="6"/>
      <c r="Q833" s="168"/>
      <c r="S833" s="6"/>
      <c r="T833" s="6"/>
      <c r="U833" s="6"/>
      <c r="V833" s="6"/>
    </row>
    <row r="834" spans="2:22" s="18" customFormat="1" ht="15.75" customHeight="1" x14ac:dyDescent="0.2">
      <c r="B834" s="6"/>
      <c r="C834" s="166"/>
      <c r="D834" s="10"/>
      <c r="E834" s="12"/>
      <c r="F834" s="6"/>
      <c r="G834" s="6"/>
      <c r="H834" s="6"/>
      <c r="I834" s="6"/>
      <c r="J834" s="178"/>
      <c r="K834" s="249"/>
      <c r="L834" s="167"/>
      <c r="M834" s="6"/>
      <c r="N834" s="6"/>
      <c r="O834" s="6"/>
      <c r="P834" s="6"/>
      <c r="Q834" s="168"/>
      <c r="S834" s="6"/>
      <c r="T834" s="6"/>
      <c r="U834" s="6"/>
      <c r="V834" s="6"/>
    </row>
    <row r="835" spans="2:22" s="18" customFormat="1" ht="15.75" customHeight="1" x14ac:dyDescent="0.2">
      <c r="B835" s="6"/>
      <c r="C835" s="166"/>
      <c r="D835" s="10"/>
      <c r="E835" s="12"/>
      <c r="F835" s="6"/>
      <c r="G835" s="6"/>
      <c r="H835" s="6"/>
      <c r="I835" s="6"/>
      <c r="J835" s="178"/>
      <c r="K835" s="249"/>
      <c r="L835" s="167"/>
      <c r="M835" s="6"/>
      <c r="N835" s="6"/>
      <c r="O835" s="6"/>
      <c r="P835" s="6"/>
      <c r="Q835" s="168"/>
      <c r="S835" s="6"/>
      <c r="T835" s="6"/>
      <c r="U835" s="6"/>
      <c r="V835" s="6"/>
    </row>
    <row r="836" spans="2:22" s="18" customFormat="1" ht="15.75" customHeight="1" x14ac:dyDescent="0.2">
      <c r="B836" s="6"/>
      <c r="C836" s="166"/>
      <c r="D836" s="10"/>
      <c r="E836" s="12"/>
      <c r="F836" s="6"/>
      <c r="G836" s="6"/>
      <c r="H836" s="6"/>
      <c r="I836" s="6"/>
      <c r="J836" s="178"/>
      <c r="K836" s="249"/>
      <c r="L836" s="167"/>
      <c r="M836" s="6"/>
      <c r="N836" s="6"/>
      <c r="O836" s="6"/>
      <c r="P836" s="6"/>
      <c r="Q836" s="168"/>
      <c r="S836" s="6"/>
      <c r="T836" s="6"/>
      <c r="U836" s="6"/>
      <c r="V836" s="6"/>
    </row>
    <row r="837" spans="2:22" s="18" customFormat="1" ht="15.75" customHeight="1" x14ac:dyDescent="0.2">
      <c r="B837" s="6"/>
      <c r="C837" s="166"/>
      <c r="D837" s="10"/>
      <c r="E837" s="12"/>
      <c r="F837" s="6"/>
      <c r="G837" s="6"/>
      <c r="H837" s="6"/>
      <c r="I837" s="6"/>
      <c r="J837" s="178"/>
      <c r="K837" s="249"/>
      <c r="L837" s="167"/>
      <c r="M837" s="6"/>
      <c r="N837" s="6"/>
      <c r="O837" s="6"/>
      <c r="P837" s="6"/>
      <c r="Q837" s="168"/>
      <c r="S837" s="6"/>
      <c r="T837" s="6"/>
      <c r="U837" s="6"/>
      <c r="V837" s="6"/>
    </row>
    <row r="838" spans="2:22" s="18" customFormat="1" ht="15.75" customHeight="1" x14ac:dyDescent="0.2">
      <c r="B838" s="6"/>
      <c r="C838" s="166"/>
      <c r="D838" s="10"/>
      <c r="E838" s="12"/>
      <c r="F838" s="6"/>
      <c r="G838" s="6"/>
      <c r="H838" s="6"/>
      <c r="I838" s="6"/>
      <c r="J838" s="178"/>
      <c r="K838" s="249"/>
      <c r="L838" s="167"/>
      <c r="M838" s="6"/>
      <c r="N838" s="6"/>
      <c r="O838" s="6"/>
      <c r="P838" s="6"/>
      <c r="Q838" s="168"/>
      <c r="S838" s="6"/>
      <c r="T838" s="6"/>
      <c r="U838" s="6"/>
      <c r="V838" s="6"/>
    </row>
    <row r="839" spans="2:22" s="18" customFormat="1" ht="15.75" customHeight="1" x14ac:dyDescent="0.2">
      <c r="B839" s="6"/>
      <c r="C839" s="166"/>
      <c r="D839" s="10"/>
      <c r="E839" s="12"/>
      <c r="F839" s="6"/>
      <c r="G839" s="6"/>
      <c r="H839" s="6"/>
      <c r="I839" s="6"/>
      <c r="J839" s="178"/>
      <c r="K839" s="249"/>
      <c r="L839" s="167"/>
      <c r="M839" s="6"/>
      <c r="N839" s="6"/>
      <c r="O839" s="6"/>
      <c r="P839" s="6"/>
      <c r="Q839" s="168"/>
      <c r="S839" s="6"/>
      <c r="T839" s="6"/>
      <c r="U839" s="6"/>
      <c r="V839" s="6"/>
    </row>
    <row r="840" spans="2:22" s="18" customFormat="1" ht="15.75" customHeight="1" x14ac:dyDescent="0.2">
      <c r="B840" s="6"/>
      <c r="C840" s="166"/>
      <c r="D840" s="10"/>
      <c r="E840" s="12"/>
      <c r="F840" s="6"/>
      <c r="G840" s="6"/>
      <c r="H840" s="6"/>
      <c r="I840" s="6"/>
      <c r="J840" s="178"/>
      <c r="K840" s="249"/>
      <c r="L840" s="167"/>
      <c r="M840" s="6"/>
      <c r="N840" s="6"/>
      <c r="O840" s="6"/>
      <c r="P840" s="6"/>
      <c r="Q840" s="168"/>
      <c r="S840" s="6"/>
      <c r="T840" s="6"/>
      <c r="U840" s="6"/>
      <c r="V840" s="6"/>
    </row>
    <row r="841" spans="2:22" s="18" customFormat="1" ht="15.75" customHeight="1" x14ac:dyDescent="0.2">
      <c r="B841" s="6"/>
      <c r="C841" s="166"/>
      <c r="D841" s="10"/>
      <c r="E841" s="12"/>
      <c r="F841" s="6"/>
      <c r="G841" s="6"/>
      <c r="H841" s="6"/>
      <c r="I841" s="6"/>
      <c r="J841" s="178"/>
      <c r="K841" s="249"/>
      <c r="L841" s="167"/>
      <c r="M841" s="6"/>
      <c r="N841" s="6"/>
      <c r="O841" s="6"/>
      <c r="P841" s="6"/>
      <c r="Q841" s="168"/>
      <c r="S841" s="6"/>
      <c r="T841" s="6"/>
      <c r="U841" s="6"/>
      <c r="V841" s="6"/>
    </row>
    <row r="842" spans="2:22" s="18" customFormat="1" ht="15.75" customHeight="1" x14ac:dyDescent="0.2">
      <c r="B842" s="6"/>
      <c r="C842" s="166"/>
      <c r="D842" s="10"/>
      <c r="E842" s="12"/>
      <c r="F842" s="6"/>
      <c r="G842" s="6"/>
      <c r="H842" s="6"/>
      <c r="I842" s="6"/>
      <c r="J842" s="178"/>
      <c r="K842" s="249"/>
      <c r="L842" s="167"/>
      <c r="M842" s="6"/>
      <c r="N842" s="6"/>
      <c r="O842" s="6"/>
      <c r="P842" s="6"/>
      <c r="Q842" s="168"/>
      <c r="S842" s="6"/>
      <c r="T842" s="6"/>
      <c r="U842" s="6"/>
      <c r="V842" s="6"/>
    </row>
    <row r="843" spans="2:22" s="18" customFormat="1" ht="15.75" customHeight="1" x14ac:dyDescent="0.2">
      <c r="B843" s="6"/>
      <c r="C843" s="166"/>
      <c r="D843" s="10"/>
      <c r="E843" s="12"/>
      <c r="F843" s="6"/>
      <c r="G843" s="6"/>
      <c r="H843" s="6"/>
      <c r="I843" s="6"/>
      <c r="J843" s="178"/>
      <c r="K843" s="249"/>
      <c r="L843" s="167"/>
      <c r="M843" s="6"/>
      <c r="N843" s="6"/>
      <c r="O843" s="6"/>
      <c r="P843" s="6"/>
      <c r="Q843" s="168"/>
      <c r="S843" s="6"/>
      <c r="T843" s="6"/>
      <c r="U843" s="6"/>
      <c r="V843" s="6"/>
    </row>
    <row r="844" spans="2:22" s="18" customFormat="1" ht="15.75" customHeight="1" x14ac:dyDescent="0.2">
      <c r="B844" s="6"/>
      <c r="C844" s="166"/>
      <c r="D844" s="10"/>
      <c r="E844" s="12"/>
      <c r="F844" s="6"/>
      <c r="G844" s="6"/>
      <c r="H844" s="6"/>
      <c r="I844" s="6"/>
      <c r="J844" s="178"/>
      <c r="K844" s="249"/>
      <c r="L844" s="167"/>
      <c r="M844" s="6"/>
      <c r="N844" s="6"/>
      <c r="O844" s="6"/>
      <c r="P844" s="6"/>
      <c r="Q844" s="168"/>
      <c r="S844" s="6"/>
      <c r="T844" s="6"/>
      <c r="U844" s="6"/>
      <c r="V844" s="6"/>
    </row>
    <row r="845" spans="2:22" s="18" customFormat="1" ht="15.75" customHeight="1" x14ac:dyDescent="0.2">
      <c r="B845" s="6"/>
      <c r="C845" s="166"/>
      <c r="D845" s="10"/>
      <c r="E845" s="12"/>
      <c r="F845" s="6"/>
      <c r="G845" s="6"/>
      <c r="H845" s="6"/>
      <c r="I845" s="6"/>
      <c r="J845" s="178"/>
      <c r="K845" s="249"/>
      <c r="L845" s="167"/>
      <c r="M845" s="6"/>
      <c r="N845" s="6"/>
      <c r="O845" s="6"/>
      <c r="P845" s="6"/>
      <c r="Q845" s="168"/>
      <c r="S845" s="6"/>
      <c r="T845" s="6"/>
      <c r="U845" s="6"/>
      <c r="V845" s="6"/>
    </row>
    <row r="846" spans="2:22" s="18" customFormat="1" ht="15.75" customHeight="1" x14ac:dyDescent="0.2">
      <c r="B846" s="6"/>
      <c r="C846" s="166"/>
      <c r="D846" s="10"/>
      <c r="E846" s="12"/>
      <c r="F846" s="6"/>
      <c r="G846" s="6"/>
      <c r="H846" s="6"/>
      <c r="I846" s="6"/>
      <c r="J846" s="178"/>
      <c r="K846" s="249"/>
      <c r="L846" s="167"/>
      <c r="M846" s="6"/>
      <c r="N846" s="6"/>
      <c r="O846" s="6"/>
      <c r="P846" s="6"/>
      <c r="Q846" s="168"/>
      <c r="S846" s="6"/>
      <c r="T846" s="6"/>
      <c r="U846" s="6"/>
      <c r="V846" s="6"/>
    </row>
    <row r="847" spans="2:22" s="18" customFormat="1" ht="15.75" customHeight="1" x14ac:dyDescent="0.2">
      <c r="B847" s="6"/>
      <c r="C847" s="166"/>
      <c r="D847" s="10"/>
      <c r="E847" s="12"/>
      <c r="F847" s="6"/>
      <c r="G847" s="6"/>
      <c r="H847" s="6"/>
      <c r="I847" s="6"/>
      <c r="J847" s="178"/>
      <c r="K847" s="249"/>
      <c r="L847" s="167"/>
      <c r="M847" s="6"/>
      <c r="N847" s="6"/>
      <c r="O847" s="6"/>
      <c r="P847" s="6"/>
      <c r="Q847" s="168"/>
      <c r="S847" s="6"/>
      <c r="T847" s="6"/>
      <c r="U847" s="6"/>
      <c r="V847" s="6"/>
    </row>
    <row r="848" spans="2:22" s="18" customFormat="1" ht="15.75" customHeight="1" x14ac:dyDescent="0.2">
      <c r="B848" s="6"/>
      <c r="C848" s="166"/>
      <c r="D848" s="10"/>
      <c r="E848" s="12"/>
      <c r="F848" s="6"/>
      <c r="G848" s="6"/>
      <c r="H848" s="6"/>
      <c r="I848" s="6"/>
      <c r="J848" s="178"/>
      <c r="K848" s="249"/>
      <c r="L848" s="167"/>
      <c r="M848" s="6"/>
      <c r="N848" s="6"/>
      <c r="O848" s="6"/>
      <c r="P848" s="6"/>
      <c r="Q848" s="168"/>
      <c r="S848" s="6"/>
      <c r="T848" s="6"/>
      <c r="U848" s="6"/>
      <c r="V848" s="6"/>
    </row>
    <row r="849" spans="2:22" s="18" customFormat="1" ht="15.75" customHeight="1" x14ac:dyDescent="0.2">
      <c r="B849" s="6"/>
      <c r="C849" s="166"/>
      <c r="D849" s="10"/>
      <c r="E849" s="12"/>
      <c r="F849" s="6"/>
      <c r="G849" s="6"/>
      <c r="H849" s="6"/>
      <c r="I849" s="6"/>
      <c r="J849" s="178"/>
      <c r="K849" s="249"/>
      <c r="L849" s="167"/>
      <c r="M849" s="6"/>
      <c r="N849" s="6"/>
      <c r="O849" s="6"/>
      <c r="P849" s="6"/>
      <c r="Q849" s="168"/>
      <c r="S849" s="6"/>
      <c r="T849" s="6"/>
      <c r="U849" s="6"/>
      <c r="V849" s="6"/>
    </row>
    <row r="850" spans="2:22" s="18" customFormat="1" ht="15.75" customHeight="1" x14ac:dyDescent="0.2">
      <c r="B850" s="6"/>
      <c r="C850" s="166"/>
      <c r="D850" s="10"/>
      <c r="E850" s="12"/>
      <c r="F850" s="6"/>
      <c r="G850" s="6"/>
      <c r="H850" s="6"/>
      <c r="I850" s="6"/>
      <c r="J850" s="178"/>
      <c r="K850" s="249"/>
      <c r="L850" s="167"/>
      <c r="M850" s="6"/>
      <c r="N850" s="6"/>
      <c r="O850" s="6"/>
      <c r="P850" s="6"/>
      <c r="Q850" s="168"/>
      <c r="S850" s="6"/>
      <c r="T850" s="6"/>
      <c r="U850" s="6"/>
      <c r="V850" s="6"/>
    </row>
    <row r="851" spans="2:22" s="18" customFormat="1" ht="15.75" customHeight="1" x14ac:dyDescent="0.2">
      <c r="B851" s="6"/>
      <c r="C851" s="166"/>
      <c r="D851" s="10"/>
      <c r="E851" s="12"/>
      <c r="F851" s="6"/>
      <c r="G851" s="6"/>
      <c r="H851" s="6"/>
      <c r="I851" s="6"/>
      <c r="J851" s="178"/>
      <c r="K851" s="249"/>
      <c r="L851" s="167"/>
      <c r="M851" s="6"/>
      <c r="N851" s="6"/>
      <c r="O851" s="6"/>
      <c r="P851" s="6"/>
      <c r="Q851" s="168"/>
      <c r="S851" s="6"/>
      <c r="T851" s="6"/>
      <c r="U851" s="6"/>
      <c r="V851" s="6"/>
    </row>
    <row r="852" spans="2:22" s="18" customFormat="1" ht="15.75" customHeight="1" x14ac:dyDescent="0.2">
      <c r="B852" s="6"/>
      <c r="C852" s="166"/>
      <c r="D852" s="10"/>
      <c r="E852" s="12"/>
      <c r="F852" s="6"/>
      <c r="G852" s="6"/>
      <c r="H852" s="6"/>
      <c r="I852" s="6"/>
      <c r="J852" s="178"/>
      <c r="K852" s="249"/>
      <c r="L852" s="167"/>
      <c r="M852" s="6"/>
      <c r="N852" s="6"/>
      <c r="O852" s="6"/>
      <c r="P852" s="6"/>
      <c r="Q852" s="168"/>
      <c r="S852" s="6"/>
      <c r="T852" s="6"/>
      <c r="U852" s="6"/>
      <c r="V852" s="6"/>
    </row>
    <row r="853" spans="2:22" s="18" customFormat="1" ht="15.75" customHeight="1" x14ac:dyDescent="0.2">
      <c r="B853" s="6"/>
      <c r="C853" s="166"/>
      <c r="D853" s="10"/>
      <c r="E853" s="12"/>
      <c r="F853" s="6"/>
      <c r="G853" s="6"/>
      <c r="H853" s="6"/>
      <c r="I853" s="6"/>
      <c r="J853" s="178"/>
      <c r="K853" s="249"/>
      <c r="L853" s="167"/>
      <c r="M853" s="6"/>
      <c r="N853" s="6"/>
      <c r="O853" s="6"/>
      <c r="P853" s="6"/>
      <c r="Q853" s="168"/>
      <c r="S853" s="6"/>
      <c r="T853" s="6"/>
      <c r="U853" s="6"/>
      <c r="V853" s="6"/>
    </row>
    <row r="854" spans="2:22" s="18" customFormat="1" ht="15.75" customHeight="1" x14ac:dyDescent="0.2">
      <c r="B854" s="6"/>
      <c r="C854" s="166"/>
      <c r="D854" s="10"/>
      <c r="E854" s="12"/>
      <c r="F854" s="6"/>
      <c r="G854" s="6"/>
      <c r="H854" s="6"/>
      <c r="I854" s="6"/>
      <c r="J854" s="178"/>
      <c r="K854" s="249"/>
      <c r="L854" s="167"/>
      <c r="M854" s="6"/>
      <c r="N854" s="6"/>
      <c r="O854" s="6"/>
      <c r="P854" s="6"/>
      <c r="Q854" s="168"/>
      <c r="S854" s="6"/>
      <c r="T854" s="6"/>
      <c r="U854" s="6"/>
      <c r="V854" s="6"/>
    </row>
    <row r="855" spans="2:22" s="18" customFormat="1" ht="15.75" customHeight="1" x14ac:dyDescent="0.2">
      <c r="B855" s="6"/>
      <c r="C855" s="166"/>
      <c r="D855" s="10"/>
      <c r="E855" s="12"/>
      <c r="F855" s="6"/>
      <c r="G855" s="6"/>
      <c r="H855" s="6"/>
      <c r="I855" s="6"/>
      <c r="J855" s="178"/>
      <c r="K855" s="249"/>
      <c r="L855" s="167"/>
      <c r="M855" s="6"/>
      <c r="N855" s="6"/>
      <c r="O855" s="6"/>
      <c r="P855" s="6"/>
      <c r="Q855" s="168"/>
      <c r="S855" s="6"/>
      <c r="T855" s="6"/>
      <c r="U855" s="6"/>
      <c r="V855" s="6"/>
    </row>
    <row r="856" spans="2:22" s="18" customFormat="1" ht="15.75" customHeight="1" x14ac:dyDescent="0.2">
      <c r="B856" s="6"/>
      <c r="C856" s="166"/>
      <c r="D856" s="10"/>
      <c r="E856" s="12"/>
      <c r="F856" s="6"/>
      <c r="G856" s="6"/>
      <c r="H856" s="6"/>
      <c r="I856" s="6"/>
      <c r="J856" s="178"/>
      <c r="K856" s="249"/>
      <c r="L856" s="167"/>
      <c r="M856" s="6"/>
      <c r="N856" s="6"/>
      <c r="O856" s="6"/>
      <c r="P856" s="6"/>
      <c r="Q856" s="168"/>
      <c r="S856" s="6"/>
      <c r="T856" s="6"/>
      <c r="U856" s="6"/>
      <c r="V856" s="6"/>
    </row>
    <row r="857" spans="2:22" s="18" customFormat="1" ht="15.75" customHeight="1" x14ac:dyDescent="0.2">
      <c r="B857" s="6"/>
      <c r="C857" s="166"/>
      <c r="D857" s="10"/>
      <c r="E857" s="12"/>
      <c r="F857" s="6"/>
      <c r="G857" s="6"/>
      <c r="H857" s="6"/>
      <c r="I857" s="6"/>
      <c r="J857" s="178"/>
      <c r="K857" s="249"/>
      <c r="L857" s="167"/>
      <c r="M857" s="6"/>
      <c r="N857" s="6"/>
      <c r="O857" s="6"/>
      <c r="P857" s="6"/>
      <c r="Q857" s="168"/>
      <c r="S857" s="6"/>
      <c r="T857" s="6"/>
      <c r="U857" s="6"/>
      <c r="V857" s="6"/>
    </row>
    <row r="858" spans="2:22" s="18" customFormat="1" ht="15.75" customHeight="1" x14ac:dyDescent="0.2">
      <c r="B858" s="6"/>
      <c r="C858" s="166"/>
      <c r="D858" s="10"/>
      <c r="E858" s="12"/>
      <c r="F858" s="6"/>
      <c r="G858" s="6"/>
      <c r="H858" s="6"/>
      <c r="I858" s="6"/>
      <c r="J858" s="178"/>
      <c r="K858" s="249"/>
      <c r="L858" s="167"/>
      <c r="M858" s="6"/>
      <c r="N858" s="6"/>
      <c r="O858" s="6"/>
      <c r="P858" s="6"/>
      <c r="Q858" s="168"/>
      <c r="S858" s="6"/>
      <c r="T858" s="6"/>
      <c r="U858" s="6"/>
      <c r="V858" s="6"/>
    </row>
    <row r="859" spans="2:22" s="18" customFormat="1" ht="15.75" customHeight="1" x14ac:dyDescent="0.2">
      <c r="B859" s="6"/>
      <c r="C859" s="166"/>
      <c r="D859" s="10"/>
      <c r="E859" s="12"/>
      <c r="F859" s="6"/>
      <c r="G859" s="6"/>
      <c r="H859" s="6"/>
      <c r="I859" s="6"/>
      <c r="J859" s="178"/>
      <c r="K859" s="249"/>
      <c r="L859" s="167"/>
      <c r="M859" s="6"/>
      <c r="N859" s="6"/>
      <c r="O859" s="6"/>
      <c r="P859" s="6"/>
      <c r="Q859" s="168"/>
      <c r="S859" s="6"/>
      <c r="T859" s="6"/>
      <c r="U859" s="6"/>
      <c r="V859" s="6"/>
    </row>
    <row r="860" spans="2:22" s="18" customFormat="1" ht="15.75" customHeight="1" x14ac:dyDescent="0.2">
      <c r="B860" s="6"/>
      <c r="C860" s="166"/>
      <c r="D860" s="10"/>
      <c r="E860" s="12"/>
      <c r="F860" s="6"/>
      <c r="G860" s="6"/>
      <c r="H860" s="6"/>
      <c r="I860" s="6"/>
      <c r="J860" s="178"/>
      <c r="K860" s="249"/>
      <c r="L860" s="167"/>
      <c r="M860" s="6"/>
      <c r="N860" s="6"/>
      <c r="O860" s="6"/>
      <c r="P860" s="6"/>
      <c r="Q860" s="168"/>
      <c r="S860" s="6"/>
      <c r="T860" s="6"/>
      <c r="U860" s="6"/>
      <c r="V860" s="6"/>
    </row>
    <row r="861" spans="2:22" s="18" customFormat="1" ht="15.75" customHeight="1" x14ac:dyDescent="0.2">
      <c r="B861" s="6"/>
      <c r="C861" s="166"/>
      <c r="D861" s="10"/>
      <c r="E861" s="12"/>
      <c r="F861" s="6"/>
      <c r="G861" s="6"/>
      <c r="H861" s="6"/>
      <c r="I861" s="6"/>
      <c r="J861" s="178"/>
      <c r="K861" s="249"/>
      <c r="L861" s="167"/>
      <c r="M861" s="6"/>
      <c r="N861" s="6"/>
      <c r="O861" s="6"/>
      <c r="P861" s="6"/>
      <c r="Q861" s="168"/>
      <c r="S861" s="6"/>
      <c r="T861" s="6"/>
      <c r="U861" s="6"/>
      <c r="V861" s="6"/>
    </row>
    <row r="862" spans="2:22" s="18" customFormat="1" ht="15.75" customHeight="1" x14ac:dyDescent="0.2">
      <c r="B862" s="6"/>
      <c r="C862" s="166"/>
      <c r="D862" s="10"/>
      <c r="E862" s="12"/>
      <c r="F862" s="6"/>
      <c r="G862" s="6"/>
      <c r="H862" s="6"/>
      <c r="I862" s="6"/>
      <c r="J862" s="178"/>
      <c r="K862" s="249"/>
      <c r="L862" s="167"/>
      <c r="M862" s="6"/>
      <c r="N862" s="6"/>
      <c r="O862" s="6"/>
      <c r="P862" s="6"/>
      <c r="Q862" s="168"/>
      <c r="S862" s="6"/>
      <c r="T862" s="6"/>
      <c r="U862" s="6"/>
      <c r="V862" s="6"/>
    </row>
    <row r="863" spans="2:22" s="18" customFormat="1" ht="15.75" customHeight="1" x14ac:dyDescent="0.2">
      <c r="B863" s="6"/>
      <c r="C863" s="166"/>
      <c r="D863" s="10"/>
      <c r="E863" s="12"/>
      <c r="F863" s="6"/>
      <c r="G863" s="6"/>
      <c r="H863" s="6"/>
      <c r="I863" s="6"/>
      <c r="J863" s="178"/>
      <c r="K863" s="249"/>
      <c r="L863" s="167"/>
      <c r="M863" s="6"/>
      <c r="N863" s="6"/>
      <c r="O863" s="6"/>
      <c r="P863" s="6"/>
      <c r="Q863" s="168"/>
      <c r="S863" s="6"/>
      <c r="T863" s="6"/>
      <c r="U863" s="6"/>
      <c r="V863" s="6"/>
    </row>
    <row r="864" spans="2:22" s="18" customFormat="1" ht="15.75" customHeight="1" x14ac:dyDescent="0.2">
      <c r="B864" s="6"/>
      <c r="C864" s="166"/>
      <c r="D864" s="10"/>
      <c r="E864" s="12"/>
      <c r="F864" s="6"/>
      <c r="G864" s="6"/>
      <c r="H864" s="6"/>
      <c r="I864" s="6"/>
      <c r="J864" s="178"/>
      <c r="K864" s="249"/>
      <c r="L864" s="167"/>
      <c r="M864" s="6"/>
      <c r="N864" s="6"/>
      <c r="O864" s="6"/>
      <c r="P864" s="6"/>
      <c r="Q864" s="168"/>
      <c r="S864" s="6"/>
      <c r="T864" s="6"/>
      <c r="U864" s="6"/>
      <c r="V864" s="6"/>
    </row>
    <row r="865" spans="2:22" s="18" customFormat="1" ht="15.75" customHeight="1" x14ac:dyDescent="0.2">
      <c r="B865" s="6"/>
      <c r="C865" s="166"/>
      <c r="D865" s="10"/>
      <c r="E865" s="12"/>
      <c r="F865" s="6"/>
      <c r="G865" s="6"/>
      <c r="H865" s="6"/>
      <c r="I865" s="6"/>
      <c r="J865" s="178"/>
      <c r="K865" s="249"/>
      <c r="L865" s="167"/>
      <c r="M865" s="6"/>
      <c r="N865" s="6"/>
      <c r="O865" s="6"/>
      <c r="P865" s="6"/>
      <c r="Q865" s="168"/>
      <c r="S865" s="6"/>
      <c r="T865" s="6"/>
      <c r="U865" s="6"/>
      <c r="V865" s="6"/>
    </row>
    <row r="866" spans="2:22" s="18" customFormat="1" ht="15.75" customHeight="1" x14ac:dyDescent="0.2">
      <c r="B866" s="6"/>
      <c r="C866" s="166"/>
      <c r="D866" s="10"/>
      <c r="E866" s="12"/>
      <c r="F866" s="6"/>
      <c r="G866" s="6"/>
      <c r="H866" s="6"/>
      <c r="I866" s="6"/>
      <c r="J866" s="178"/>
      <c r="K866" s="249"/>
      <c r="L866" s="167"/>
      <c r="M866" s="6"/>
      <c r="N866" s="6"/>
      <c r="O866" s="6"/>
      <c r="P866" s="6"/>
      <c r="Q866" s="168"/>
      <c r="S866" s="6"/>
      <c r="T866" s="6"/>
      <c r="U866" s="6"/>
      <c r="V866" s="6"/>
    </row>
    <row r="867" spans="2:22" s="18" customFormat="1" ht="15.75" customHeight="1" x14ac:dyDescent="0.2">
      <c r="B867" s="6"/>
      <c r="C867" s="166"/>
      <c r="D867" s="10"/>
      <c r="E867" s="12"/>
      <c r="F867" s="6"/>
      <c r="G867" s="6"/>
      <c r="H867" s="6"/>
      <c r="I867" s="6"/>
      <c r="J867" s="178"/>
      <c r="K867" s="249"/>
      <c r="L867" s="167"/>
      <c r="M867" s="6"/>
      <c r="N867" s="6"/>
      <c r="O867" s="6"/>
      <c r="P867" s="6"/>
      <c r="Q867" s="168"/>
      <c r="S867" s="6"/>
      <c r="T867" s="6"/>
      <c r="U867" s="6"/>
      <c r="V867" s="6"/>
    </row>
    <row r="868" spans="2:22" s="18" customFormat="1" ht="15.75" customHeight="1" x14ac:dyDescent="0.2">
      <c r="B868" s="6"/>
      <c r="C868" s="166"/>
      <c r="D868" s="10"/>
      <c r="E868" s="12"/>
      <c r="F868" s="6"/>
      <c r="G868" s="6"/>
      <c r="H868" s="6"/>
      <c r="I868" s="6"/>
      <c r="J868" s="178"/>
      <c r="K868" s="249"/>
      <c r="L868" s="167"/>
      <c r="M868" s="6"/>
      <c r="N868" s="6"/>
      <c r="O868" s="6"/>
      <c r="P868" s="6"/>
      <c r="Q868" s="168"/>
      <c r="S868" s="6"/>
      <c r="T868" s="6"/>
      <c r="U868" s="6"/>
      <c r="V868" s="6"/>
    </row>
    <row r="869" spans="2:22" s="18" customFormat="1" ht="15.75" customHeight="1" x14ac:dyDescent="0.2">
      <c r="B869" s="6"/>
      <c r="C869" s="166"/>
      <c r="D869" s="10"/>
      <c r="E869" s="12"/>
      <c r="F869" s="6"/>
      <c r="G869" s="6"/>
      <c r="H869" s="6"/>
      <c r="I869" s="6"/>
      <c r="J869" s="178"/>
      <c r="K869" s="249"/>
      <c r="L869" s="167"/>
      <c r="M869" s="6"/>
      <c r="N869" s="6"/>
      <c r="O869" s="6"/>
      <c r="P869" s="6"/>
      <c r="Q869" s="168"/>
      <c r="S869" s="6"/>
      <c r="T869" s="6"/>
      <c r="U869" s="6"/>
      <c r="V869" s="6"/>
    </row>
    <row r="870" spans="2:22" s="18" customFormat="1" ht="15.75" customHeight="1" x14ac:dyDescent="0.2">
      <c r="B870" s="6"/>
      <c r="C870" s="166"/>
      <c r="D870" s="10"/>
      <c r="E870" s="12"/>
      <c r="F870" s="6"/>
      <c r="G870" s="6"/>
      <c r="H870" s="6"/>
      <c r="I870" s="6"/>
      <c r="J870" s="178"/>
      <c r="K870" s="249"/>
      <c r="L870" s="167"/>
      <c r="M870" s="6"/>
      <c r="N870" s="6"/>
      <c r="O870" s="6"/>
      <c r="P870" s="6"/>
      <c r="Q870" s="168"/>
      <c r="S870" s="6"/>
      <c r="T870" s="6"/>
      <c r="U870" s="6"/>
      <c r="V870" s="6"/>
    </row>
    <row r="871" spans="2:22" s="18" customFormat="1" ht="15.75" customHeight="1" x14ac:dyDescent="0.2">
      <c r="B871" s="6"/>
      <c r="C871" s="166"/>
      <c r="D871" s="10"/>
      <c r="E871" s="12"/>
      <c r="F871" s="6"/>
      <c r="G871" s="6"/>
      <c r="H871" s="6"/>
      <c r="I871" s="6"/>
      <c r="J871" s="178"/>
      <c r="K871" s="249"/>
      <c r="L871" s="167"/>
      <c r="M871" s="6"/>
      <c r="N871" s="6"/>
      <c r="O871" s="6"/>
      <c r="P871" s="6"/>
      <c r="Q871" s="168"/>
      <c r="S871" s="6"/>
      <c r="T871" s="6"/>
      <c r="U871" s="6"/>
      <c r="V871" s="6"/>
    </row>
    <row r="872" spans="2:22" s="18" customFormat="1" ht="15.75" customHeight="1" x14ac:dyDescent="0.2">
      <c r="B872" s="6"/>
      <c r="C872" s="166"/>
      <c r="D872" s="10"/>
      <c r="E872" s="12"/>
      <c r="F872" s="6"/>
      <c r="G872" s="6"/>
      <c r="H872" s="6"/>
      <c r="I872" s="6"/>
      <c r="J872" s="178"/>
      <c r="K872" s="249"/>
      <c r="L872" s="167"/>
      <c r="M872" s="6"/>
      <c r="N872" s="6"/>
      <c r="O872" s="6"/>
      <c r="P872" s="6"/>
      <c r="Q872" s="168"/>
      <c r="S872" s="6"/>
      <c r="T872" s="6"/>
      <c r="U872" s="6"/>
      <c r="V872" s="6"/>
    </row>
    <row r="873" spans="2:22" s="18" customFormat="1" ht="15.75" customHeight="1" x14ac:dyDescent="0.2">
      <c r="B873" s="6"/>
      <c r="C873" s="166"/>
      <c r="D873" s="10"/>
      <c r="E873" s="12"/>
      <c r="F873" s="6"/>
      <c r="G873" s="6"/>
      <c r="H873" s="6"/>
      <c r="I873" s="6"/>
      <c r="J873" s="178"/>
      <c r="K873" s="249"/>
      <c r="L873" s="167"/>
      <c r="M873" s="6"/>
      <c r="N873" s="6"/>
      <c r="O873" s="6"/>
      <c r="P873" s="6"/>
      <c r="Q873" s="168"/>
      <c r="S873" s="6"/>
      <c r="T873" s="6"/>
      <c r="U873" s="6"/>
      <c r="V873" s="6"/>
    </row>
    <row r="874" spans="2:22" s="18" customFormat="1" ht="15.75" customHeight="1" x14ac:dyDescent="0.2">
      <c r="B874" s="6"/>
      <c r="C874" s="166"/>
      <c r="D874" s="10"/>
      <c r="E874" s="12"/>
      <c r="F874" s="6"/>
      <c r="G874" s="6"/>
      <c r="H874" s="6"/>
      <c r="I874" s="6"/>
      <c r="J874" s="178"/>
      <c r="K874" s="249"/>
      <c r="L874" s="167"/>
      <c r="M874" s="6"/>
      <c r="N874" s="6"/>
      <c r="O874" s="6"/>
      <c r="P874" s="6"/>
      <c r="Q874" s="168"/>
      <c r="S874" s="6"/>
      <c r="T874" s="6"/>
      <c r="U874" s="6"/>
      <c r="V874" s="6"/>
    </row>
    <row r="875" spans="2:22" s="18" customFormat="1" ht="15.75" customHeight="1" x14ac:dyDescent="0.2">
      <c r="B875" s="6"/>
      <c r="C875" s="166"/>
      <c r="D875" s="10"/>
      <c r="E875" s="12"/>
      <c r="F875" s="6"/>
      <c r="G875" s="6"/>
      <c r="H875" s="6"/>
      <c r="I875" s="6"/>
      <c r="J875" s="178"/>
      <c r="K875" s="249"/>
      <c r="L875" s="167"/>
      <c r="M875" s="6"/>
      <c r="N875" s="6"/>
      <c r="O875" s="6"/>
      <c r="P875" s="6"/>
      <c r="Q875" s="168"/>
      <c r="S875" s="6"/>
      <c r="T875" s="6"/>
      <c r="U875" s="6"/>
      <c r="V875" s="6"/>
    </row>
    <row r="876" spans="2:22" s="18" customFormat="1" ht="15.75" customHeight="1" x14ac:dyDescent="0.2">
      <c r="B876" s="6"/>
      <c r="C876" s="166"/>
      <c r="D876" s="10"/>
      <c r="E876" s="12"/>
      <c r="F876" s="6"/>
      <c r="G876" s="6"/>
      <c r="H876" s="6"/>
      <c r="I876" s="6"/>
      <c r="J876" s="178"/>
      <c r="K876" s="249"/>
      <c r="L876" s="167"/>
      <c r="M876" s="6"/>
      <c r="N876" s="6"/>
      <c r="O876" s="6"/>
      <c r="P876" s="6"/>
      <c r="Q876" s="168"/>
      <c r="S876" s="6"/>
      <c r="T876" s="6"/>
      <c r="U876" s="6"/>
      <c r="V876" s="6"/>
    </row>
    <row r="877" spans="2:22" s="18" customFormat="1" ht="15.75" customHeight="1" x14ac:dyDescent="0.2">
      <c r="B877" s="6"/>
      <c r="C877" s="166"/>
      <c r="D877" s="10"/>
      <c r="E877" s="12"/>
      <c r="F877" s="6"/>
      <c r="G877" s="6"/>
      <c r="H877" s="6"/>
      <c r="I877" s="6"/>
      <c r="J877" s="178"/>
      <c r="K877" s="249"/>
      <c r="L877" s="167"/>
      <c r="M877" s="6"/>
      <c r="N877" s="6"/>
      <c r="O877" s="6"/>
      <c r="P877" s="6"/>
      <c r="Q877" s="168"/>
      <c r="S877" s="6"/>
      <c r="T877" s="6"/>
      <c r="U877" s="6"/>
      <c r="V877" s="6"/>
    </row>
    <row r="878" spans="2:22" s="18" customFormat="1" ht="15.75" customHeight="1" x14ac:dyDescent="0.2">
      <c r="B878" s="6"/>
      <c r="C878" s="166"/>
      <c r="D878" s="10"/>
      <c r="E878" s="12"/>
      <c r="F878" s="6"/>
      <c r="G878" s="6"/>
      <c r="H878" s="6"/>
      <c r="I878" s="6"/>
      <c r="J878" s="178"/>
      <c r="K878" s="249"/>
      <c r="L878" s="167"/>
      <c r="M878" s="6"/>
      <c r="N878" s="6"/>
      <c r="O878" s="6"/>
      <c r="P878" s="6"/>
      <c r="Q878" s="168"/>
      <c r="S878" s="6"/>
      <c r="T878" s="6"/>
      <c r="U878" s="6"/>
      <c r="V878" s="6"/>
    </row>
    <row r="879" spans="2:22" s="18" customFormat="1" ht="15.75" customHeight="1" x14ac:dyDescent="0.2">
      <c r="B879" s="6"/>
      <c r="C879" s="166"/>
      <c r="D879" s="10"/>
      <c r="E879" s="12"/>
      <c r="F879" s="6"/>
      <c r="G879" s="6"/>
      <c r="H879" s="6"/>
      <c r="I879" s="6"/>
      <c r="J879" s="178"/>
      <c r="K879" s="249"/>
      <c r="L879" s="167"/>
      <c r="M879" s="6"/>
      <c r="N879" s="6"/>
      <c r="O879" s="6"/>
      <c r="P879" s="6"/>
      <c r="Q879" s="168"/>
      <c r="S879" s="6"/>
      <c r="T879" s="6"/>
      <c r="U879" s="6"/>
      <c r="V879" s="6"/>
    </row>
    <row r="880" spans="2:22" s="18" customFormat="1" ht="15.75" customHeight="1" x14ac:dyDescent="0.2">
      <c r="B880" s="6"/>
      <c r="C880" s="166"/>
      <c r="D880" s="10"/>
      <c r="E880" s="12"/>
      <c r="F880" s="6"/>
      <c r="G880" s="6"/>
      <c r="H880" s="6"/>
      <c r="I880" s="6"/>
      <c r="J880" s="178"/>
      <c r="K880" s="249"/>
      <c r="L880" s="167"/>
      <c r="M880" s="6"/>
      <c r="N880" s="6"/>
      <c r="O880" s="6"/>
      <c r="P880" s="6"/>
      <c r="Q880" s="168"/>
      <c r="S880" s="6"/>
      <c r="T880" s="6"/>
      <c r="U880" s="6"/>
      <c r="V880" s="6"/>
    </row>
    <row r="881" spans="2:22" s="18" customFormat="1" ht="15.75" customHeight="1" x14ac:dyDescent="0.2">
      <c r="B881" s="6"/>
      <c r="C881" s="166"/>
      <c r="D881" s="10"/>
      <c r="E881" s="12"/>
      <c r="F881" s="6"/>
      <c r="G881" s="6"/>
      <c r="H881" s="6"/>
      <c r="I881" s="6"/>
      <c r="J881" s="178"/>
      <c r="K881" s="249"/>
      <c r="L881" s="167"/>
      <c r="M881" s="6"/>
      <c r="N881" s="6"/>
      <c r="O881" s="6"/>
      <c r="P881" s="6"/>
      <c r="Q881" s="168"/>
      <c r="S881" s="6"/>
      <c r="T881" s="6"/>
      <c r="U881" s="6"/>
      <c r="V881" s="6"/>
    </row>
    <row r="882" spans="2:22" s="18" customFormat="1" ht="15.75" customHeight="1" x14ac:dyDescent="0.2">
      <c r="B882" s="6"/>
      <c r="C882" s="166"/>
      <c r="D882" s="10"/>
      <c r="E882" s="12"/>
      <c r="F882" s="6"/>
      <c r="G882" s="6"/>
      <c r="H882" s="6"/>
      <c r="I882" s="6"/>
      <c r="J882" s="178"/>
      <c r="K882" s="249"/>
      <c r="L882" s="167"/>
      <c r="M882" s="6"/>
      <c r="N882" s="6"/>
      <c r="O882" s="6"/>
      <c r="P882" s="6"/>
      <c r="Q882" s="168"/>
      <c r="S882" s="6"/>
      <c r="T882" s="6"/>
      <c r="U882" s="6"/>
      <c r="V882" s="6"/>
    </row>
    <row r="883" spans="2:22" s="18" customFormat="1" ht="15.75" customHeight="1" x14ac:dyDescent="0.2">
      <c r="B883" s="6"/>
      <c r="C883" s="166"/>
      <c r="D883" s="10"/>
      <c r="E883" s="12"/>
      <c r="F883" s="6"/>
      <c r="G883" s="6"/>
      <c r="H883" s="6"/>
      <c r="I883" s="6"/>
      <c r="J883" s="178"/>
      <c r="K883" s="249"/>
      <c r="L883" s="167"/>
      <c r="M883" s="6"/>
      <c r="N883" s="6"/>
      <c r="O883" s="6"/>
      <c r="P883" s="6"/>
      <c r="Q883" s="168"/>
      <c r="S883" s="6"/>
      <c r="T883" s="6"/>
      <c r="U883" s="6"/>
      <c r="V883" s="6"/>
    </row>
    <row r="884" spans="2:22" s="18" customFormat="1" ht="15.75" customHeight="1" x14ac:dyDescent="0.2">
      <c r="B884" s="6"/>
      <c r="C884" s="166"/>
      <c r="D884" s="10"/>
      <c r="E884" s="12"/>
      <c r="F884" s="6"/>
      <c r="G884" s="6"/>
      <c r="H884" s="6"/>
      <c r="I884" s="6"/>
      <c r="J884" s="178"/>
      <c r="K884" s="249"/>
      <c r="L884" s="167"/>
      <c r="M884" s="6"/>
      <c r="N884" s="6"/>
      <c r="O884" s="6"/>
      <c r="P884" s="6"/>
      <c r="Q884" s="168"/>
      <c r="S884" s="6"/>
      <c r="T884" s="6"/>
      <c r="U884" s="6"/>
      <c r="V884" s="6"/>
    </row>
    <row r="885" spans="2:22" s="18" customFormat="1" ht="15.75" customHeight="1" x14ac:dyDescent="0.2">
      <c r="B885" s="6"/>
      <c r="C885" s="166"/>
      <c r="D885" s="10"/>
      <c r="E885" s="12"/>
      <c r="F885" s="6"/>
      <c r="G885" s="6"/>
      <c r="H885" s="6"/>
      <c r="I885" s="6"/>
      <c r="J885" s="178"/>
      <c r="K885" s="249"/>
      <c r="L885" s="167"/>
      <c r="M885" s="6"/>
      <c r="N885" s="6"/>
      <c r="O885" s="6"/>
      <c r="P885" s="6"/>
      <c r="Q885" s="168"/>
      <c r="S885" s="6"/>
      <c r="T885" s="6"/>
      <c r="U885" s="6"/>
      <c r="V885" s="6"/>
    </row>
    <row r="886" spans="2:22" s="18" customFormat="1" ht="15.75" customHeight="1" x14ac:dyDescent="0.2">
      <c r="B886" s="6"/>
      <c r="C886" s="166"/>
      <c r="D886" s="10"/>
      <c r="E886" s="12"/>
      <c r="F886" s="6"/>
      <c r="G886" s="6"/>
      <c r="H886" s="6"/>
      <c r="I886" s="6"/>
      <c r="J886" s="178"/>
      <c r="K886" s="249"/>
      <c r="L886" s="167"/>
      <c r="M886" s="6"/>
      <c r="N886" s="6"/>
      <c r="O886" s="6"/>
      <c r="P886" s="6"/>
      <c r="Q886" s="168"/>
      <c r="S886" s="6"/>
      <c r="T886" s="6"/>
      <c r="U886" s="6"/>
      <c r="V886" s="6"/>
    </row>
    <row r="887" spans="2:22" s="18" customFormat="1" ht="15.75" customHeight="1" x14ac:dyDescent="0.2">
      <c r="B887" s="6"/>
      <c r="C887" s="166"/>
      <c r="D887" s="10"/>
      <c r="E887" s="12"/>
      <c r="F887" s="6"/>
      <c r="G887" s="6"/>
      <c r="H887" s="6"/>
      <c r="I887" s="6"/>
      <c r="J887" s="178"/>
      <c r="K887" s="249"/>
      <c r="L887" s="167"/>
      <c r="M887" s="6"/>
      <c r="N887" s="6"/>
      <c r="O887" s="6"/>
      <c r="P887" s="6"/>
      <c r="Q887" s="168"/>
      <c r="S887" s="6"/>
      <c r="T887" s="6"/>
      <c r="U887" s="6"/>
      <c r="V887" s="6"/>
    </row>
    <row r="888" spans="2:22" s="18" customFormat="1" ht="15.75" customHeight="1" x14ac:dyDescent="0.2">
      <c r="B888" s="6"/>
      <c r="C888" s="166"/>
      <c r="D888" s="10"/>
      <c r="E888" s="12"/>
      <c r="F888" s="6"/>
      <c r="G888" s="6"/>
      <c r="H888" s="6"/>
      <c r="I888" s="6"/>
      <c r="J888" s="178"/>
      <c r="K888" s="249"/>
      <c r="L888" s="167"/>
      <c r="M888" s="6"/>
      <c r="N888" s="6"/>
      <c r="O888" s="6"/>
      <c r="P888" s="6"/>
      <c r="Q888" s="168"/>
      <c r="S888" s="6"/>
      <c r="T888" s="6"/>
      <c r="U888" s="6"/>
      <c r="V888" s="6"/>
    </row>
    <row r="889" spans="2:22" s="18" customFormat="1" ht="15.75" customHeight="1" x14ac:dyDescent="0.2">
      <c r="B889" s="6"/>
      <c r="C889" s="166"/>
      <c r="D889" s="10"/>
      <c r="E889" s="12"/>
      <c r="F889" s="6"/>
      <c r="G889" s="6"/>
      <c r="H889" s="6"/>
      <c r="I889" s="6"/>
      <c r="J889" s="178"/>
      <c r="K889" s="249"/>
      <c r="L889" s="167"/>
      <c r="M889" s="6"/>
      <c r="N889" s="6"/>
      <c r="O889" s="6"/>
      <c r="P889" s="6"/>
      <c r="Q889" s="168"/>
      <c r="S889" s="6"/>
      <c r="T889" s="6"/>
      <c r="U889" s="6"/>
      <c r="V889" s="6"/>
    </row>
    <row r="890" spans="2:22" s="18" customFormat="1" ht="15.75" customHeight="1" x14ac:dyDescent="0.2">
      <c r="B890" s="6"/>
      <c r="C890" s="166"/>
      <c r="D890" s="10"/>
      <c r="E890" s="12"/>
      <c r="F890" s="6"/>
      <c r="G890" s="6"/>
      <c r="H890" s="6"/>
      <c r="I890" s="6"/>
      <c r="J890" s="178"/>
      <c r="K890" s="249"/>
      <c r="L890" s="167"/>
      <c r="M890" s="6"/>
      <c r="N890" s="6"/>
      <c r="O890" s="6"/>
      <c r="P890" s="6"/>
      <c r="Q890" s="168"/>
      <c r="S890" s="6"/>
      <c r="T890" s="6"/>
      <c r="U890" s="6"/>
      <c r="V890" s="6"/>
    </row>
    <row r="891" spans="2:22" s="18" customFormat="1" ht="15.75" customHeight="1" x14ac:dyDescent="0.2">
      <c r="B891" s="6"/>
      <c r="C891" s="166"/>
      <c r="D891" s="10"/>
      <c r="E891" s="12"/>
      <c r="F891" s="6"/>
      <c r="G891" s="6"/>
      <c r="H891" s="6"/>
      <c r="I891" s="6"/>
      <c r="J891" s="178"/>
      <c r="K891" s="249"/>
      <c r="L891" s="167"/>
      <c r="M891" s="6"/>
      <c r="N891" s="6"/>
      <c r="O891" s="6"/>
      <c r="P891" s="6"/>
      <c r="Q891" s="168"/>
      <c r="S891" s="6"/>
      <c r="T891" s="6"/>
      <c r="U891" s="6"/>
      <c r="V891" s="6"/>
    </row>
    <row r="892" spans="2:22" s="18" customFormat="1" ht="15.75" customHeight="1" x14ac:dyDescent="0.2">
      <c r="B892" s="6"/>
      <c r="C892" s="166"/>
      <c r="D892" s="10"/>
      <c r="E892" s="12"/>
      <c r="F892" s="6"/>
      <c r="G892" s="6"/>
      <c r="H892" s="6"/>
      <c r="I892" s="6"/>
      <c r="J892" s="178"/>
      <c r="K892" s="249"/>
      <c r="L892" s="167"/>
      <c r="M892" s="6"/>
      <c r="N892" s="6"/>
      <c r="O892" s="6"/>
      <c r="P892" s="6"/>
      <c r="Q892" s="168"/>
      <c r="S892" s="6"/>
      <c r="T892" s="6"/>
      <c r="U892" s="6"/>
      <c r="V892" s="6"/>
    </row>
    <row r="893" spans="2:22" s="18" customFormat="1" ht="15.75" customHeight="1" x14ac:dyDescent="0.2">
      <c r="B893" s="6"/>
      <c r="C893" s="166"/>
      <c r="D893" s="10"/>
      <c r="E893" s="12"/>
      <c r="F893" s="6"/>
      <c r="G893" s="6"/>
      <c r="H893" s="6"/>
      <c r="I893" s="6"/>
      <c r="J893" s="178"/>
      <c r="K893" s="249"/>
      <c r="L893" s="167"/>
      <c r="M893" s="6"/>
      <c r="N893" s="6"/>
      <c r="O893" s="6"/>
      <c r="P893" s="6"/>
      <c r="Q893" s="168"/>
      <c r="S893" s="6"/>
      <c r="T893" s="6"/>
      <c r="U893" s="6"/>
      <c r="V893" s="6"/>
    </row>
    <row r="894" spans="2:22" s="18" customFormat="1" ht="15.75" customHeight="1" x14ac:dyDescent="0.2">
      <c r="B894" s="6"/>
      <c r="C894" s="166"/>
      <c r="D894" s="10"/>
      <c r="E894" s="12"/>
      <c r="F894" s="6"/>
      <c r="G894" s="6"/>
      <c r="H894" s="6"/>
      <c r="I894" s="6"/>
      <c r="J894" s="178"/>
      <c r="K894" s="249"/>
      <c r="L894" s="167"/>
      <c r="M894" s="6"/>
      <c r="N894" s="6"/>
      <c r="O894" s="6"/>
      <c r="P894" s="6"/>
      <c r="Q894" s="168"/>
      <c r="S894" s="6"/>
      <c r="T894" s="6"/>
      <c r="U894" s="6"/>
      <c r="V894" s="6"/>
    </row>
    <row r="895" spans="2:22" s="18" customFormat="1" ht="15.75" customHeight="1" x14ac:dyDescent="0.2">
      <c r="B895" s="6"/>
      <c r="C895" s="166"/>
      <c r="D895" s="10"/>
      <c r="E895" s="12"/>
      <c r="F895" s="6"/>
      <c r="G895" s="6"/>
      <c r="H895" s="6"/>
      <c r="I895" s="6"/>
      <c r="J895" s="178"/>
      <c r="K895" s="249"/>
      <c r="L895" s="167"/>
      <c r="M895" s="6"/>
      <c r="N895" s="6"/>
      <c r="O895" s="6"/>
      <c r="P895" s="6"/>
      <c r="Q895" s="168"/>
      <c r="S895" s="6"/>
      <c r="T895" s="6"/>
      <c r="U895" s="6"/>
      <c r="V895" s="6"/>
    </row>
    <row r="896" spans="2:22" s="18" customFormat="1" ht="15.75" customHeight="1" x14ac:dyDescent="0.2">
      <c r="B896" s="6"/>
      <c r="C896" s="166"/>
      <c r="D896" s="10"/>
      <c r="E896" s="12"/>
      <c r="F896" s="6"/>
      <c r="G896" s="6"/>
      <c r="H896" s="6"/>
      <c r="I896" s="6"/>
      <c r="J896" s="178"/>
      <c r="K896" s="249"/>
      <c r="L896" s="167"/>
      <c r="M896" s="6"/>
      <c r="N896" s="6"/>
      <c r="O896" s="6"/>
      <c r="P896" s="6"/>
      <c r="Q896" s="168"/>
      <c r="S896" s="6"/>
      <c r="T896" s="6"/>
      <c r="U896" s="6"/>
      <c r="V896" s="6"/>
    </row>
    <row r="897" spans="2:22" s="18" customFormat="1" ht="15.75" customHeight="1" x14ac:dyDescent="0.2">
      <c r="B897" s="6"/>
      <c r="C897" s="166"/>
      <c r="D897" s="10"/>
      <c r="E897" s="12"/>
      <c r="F897" s="6"/>
      <c r="G897" s="6"/>
      <c r="H897" s="6"/>
      <c r="I897" s="6"/>
      <c r="J897" s="178"/>
      <c r="K897" s="249"/>
      <c r="L897" s="167"/>
      <c r="M897" s="6"/>
      <c r="N897" s="6"/>
      <c r="O897" s="6"/>
      <c r="P897" s="6"/>
      <c r="Q897" s="168"/>
      <c r="S897" s="6"/>
      <c r="T897" s="6"/>
      <c r="U897" s="6"/>
      <c r="V897" s="6"/>
    </row>
    <row r="898" spans="2:22" s="18" customFormat="1" ht="15.75" customHeight="1" x14ac:dyDescent="0.2">
      <c r="B898" s="6"/>
      <c r="C898" s="166"/>
      <c r="D898" s="10"/>
      <c r="E898" s="12"/>
      <c r="F898" s="6"/>
      <c r="G898" s="6"/>
      <c r="H898" s="6"/>
      <c r="I898" s="6"/>
      <c r="J898" s="178"/>
      <c r="K898" s="249"/>
      <c r="L898" s="167"/>
      <c r="M898" s="6"/>
      <c r="N898" s="6"/>
      <c r="O898" s="6"/>
      <c r="P898" s="6"/>
      <c r="Q898" s="168"/>
      <c r="S898" s="6"/>
      <c r="T898" s="6"/>
      <c r="U898" s="6"/>
      <c r="V898" s="6"/>
    </row>
    <row r="899" spans="2:22" s="18" customFormat="1" ht="15.75" customHeight="1" x14ac:dyDescent="0.2">
      <c r="B899" s="6"/>
      <c r="C899" s="166"/>
      <c r="D899" s="10"/>
      <c r="E899" s="12"/>
      <c r="F899" s="6"/>
      <c r="G899" s="6"/>
      <c r="H899" s="6"/>
      <c r="I899" s="6"/>
      <c r="J899" s="178"/>
      <c r="K899" s="249"/>
      <c r="L899" s="167"/>
      <c r="M899" s="6"/>
      <c r="N899" s="6"/>
      <c r="O899" s="6"/>
      <c r="P899" s="6"/>
      <c r="Q899" s="168"/>
      <c r="S899" s="6"/>
      <c r="T899" s="6"/>
      <c r="U899" s="6"/>
      <c r="V899" s="6"/>
    </row>
    <row r="900" spans="2:22" s="18" customFormat="1" ht="15.75" customHeight="1" x14ac:dyDescent="0.2">
      <c r="B900" s="6"/>
      <c r="C900" s="166"/>
      <c r="D900" s="10"/>
      <c r="E900" s="12"/>
      <c r="F900" s="6"/>
      <c r="G900" s="6"/>
      <c r="H900" s="6"/>
      <c r="I900" s="6"/>
      <c r="J900" s="178"/>
      <c r="K900" s="249"/>
      <c r="L900" s="167"/>
      <c r="M900" s="6"/>
      <c r="N900" s="6"/>
      <c r="O900" s="6"/>
      <c r="P900" s="6"/>
      <c r="Q900" s="168"/>
      <c r="S900" s="6"/>
      <c r="T900" s="6"/>
      <c r="U900" s="6"/>
      <c r="V900" s="6"/>
    </row>
    <row r="901" spans="2:22" s="18" customFormat="1" ht="15.75" customHeight="1" x14ac:dyDescent="0.2">
      <c r="B901" s="6"/>
      <c r="C901" s="166"/>
      <c r="D901" s="10"/>
      <c r="E901" s="12"/>
      <c r="F901" s="6"/>
      <c r="G901" s="6"/>
      <c r="H901" s="6"/>
      <c r="I901" s="6"/>
      <c r="J901" s="178"/>
      <c r="K901" s="249"/>
      <c r="L901" s="167"/>
      <c r="M901" s="6"/>
      <c r="N901" s="6"/>
      <c r="O901" s="6"/>
      <c r="P901" s="6"/>
      <c r="Q901" s="168"/>
      <c r="S901" s="6"/>
      <c r="T901" s="6"/>
      <c r="U901" s="6"/>
      <c r="V901" s="6"/>
    </row>
    <row r="902" spans="2:22" s="18" customFormat="1" ht="15.75" customHeight="1" x14ac:dyDescent="0.2">
      <c r="B902" s="6"/>
      <c r="C902" s="166"/>
      <c r="D902" s="10"/>
      <c r="E902" s="12"/>
      <c r="F902" s="6"/>
      <c r="G902" s="6"/>
      <c r="H902" s="6"/>
      <c r="I902" s="6"/>
      <c r="J902" s="178"/>
      <c r="K902" s="249"/>
      <c r="L902" s="167"/>
      <c r="M902" s="6"/>
      <c r="N902" s="6"/>
      <c r="O902" s="6"/>
      <c r="P902" s="6"/>
      <c r="Q902" s="168"/>
      <c r="S902" s="6"/>
      <c r="T902" s="6"/>
      <c r="U902" s="6"/>
      <c r="V902" s="6"/>
    </row>
    <row r="903" spans="2:22" s="18" customFormat="1" ht="15.75" customHeight="1" x14ac:dyDescent="0.2">
      <c r="B903" s="6"/>
      <c r="C903" s="166"/>
      <c r="D903" s="10"/>
      <c r="E903" s="12"/>
      <c r="F903" s="6"/>
      <c r="G903" s="6"/>
      <c r="H903" s="6"/>
      <c r="I903" s="6"/>
      <c r="J903" s="178"/>
      <c r="K903" s="249"/>
      <c r="L903" s="167"/>
      <c r="M903" s="6"/>
      <c r="N903" s="6"/>
      <c r="O903" s="6"/>
      <c r="P903" s="6"/>
      <c r="Q903" s="168"/>
      <c r="S903" s="6"/>
      <c r="T903" s="6"/>
      <c r="U903" s="6"/>
      <c r="V903" s="6"/>
    </row>
    <row r="904" spans="2:22" s="18" customFormat="1" ht="15.75" customHeight="1" x14ac:dyDescent="0.2">
      <c r="B904" s="6"/>
      <c r="C904" s="166"/>
      <c r="D904" s="10"/>
      <c r="E904" s="12"/>
      <c r="F904" s="6"/>
      <c r="G904" s="6"/>
      <c r="H904" s="6"/>
      <c r="I904" s="6"/>
      <c r="J904" s="178"/>
      <c r="K904" s="249"/>
      <c r="L904" s="167"/>
      <c r="M904" s="6"/>
      <c r="N904" s="6"/>
      <c r="O904" s="6"/>
      <c r="P904" s="6"/>
      <c r="Q904" s="168"/>
      <c r="S904" s="6"/>
      <c r="T904" s="6"/>
      <c r="U904" s="6"/>
      <c r="V904" s="6"/>
    </row>
    <row r="905" spans="2:22" s="18" customFormat="1" ht="15.75" customHeight="1" x14ac:dyDescent="0.2">
      <c r="B905" s="6"/>
      <c r="C905" s="166"/>
      <c r="D905" s="10"/>
      <c r="E905" s="12"/>
      <c r="F905" s="6"/>
      <c r="G905" s="6"/>
      <c r="H905" s="6"/>
      <c r="I905" s="6"/>
      <c r="J905" s="178"/>
      <c r="K905" s="249"/>
      <c r="L905" s="167"/>
      <c r="M905" s="6"/>
      <c r="N905" s="6"/>
      <c r="O905" s="6"/>
      <c r="P905" s="6"/>
      <c r="Q905" s="168"/>
      <c r="S905" s="6"/>
      <c r="T905" s="6"/>
      <c r="U905" s="6"/>
      <c r="V905" s="6"/>
    </row>
    <row r="906" spans="2:22" s="18" customFormat="1" ht="15.75" customHeight="1" x14ac:dyDescent="0.2">
      <c r="B906" s="6"/>
      <c r="C906" s="166"/>
      <c r="D906" s="10"/>
      <c r="E906" s="12"/>
      <c r="F906" s="6"/>
      <c r="G906" s="6"/>
      <c r="H906" s="6"/>
      <c r="I906" s="6"/>
      <c r="J906" s="178"/>
      <c r="K906" s="249"/>
      <c r="L906" s="167"/>
      <c r="M906" s="6"/>
      <c r="N906" s="6"/>
      <c r="O906" s="6"/>
      <c r="P906" s="6"/>
      <c r="Q906" s="168"/>
      <c r="S906" s="6"/>
      <c r="T906" s="6"/>
      <c r="U906" s="6"/>
      <c r="V906" s="6"/>
    </row>
    <row r="907" spans="2:22" s="18" customFormat="1" ht="15.75" customHeight="1" x14ac:dyDescent="0.2">
      <c r="B907" s="6"/>
      <c r="C907" s="166"/>
      <c r="D907" s="10"/>
      <c r="E907" s="12"/>
      <c r="F907" s="6"/>
      <c r="G907" s="6"/>
      <c r="H907" s="6"/>
      <c r="I907" s="6"/>
      <c r="J907" s="178"/>
      <c r="K907" s="249"/>
      <c r="L907" s="167"/>
      <c r="M907" s="6"/>
      <c r="N907" s="6"/>
      <c r="O907" s="6"/>
      <c r="P907" s="6"/>
      <c r="Q907" s="168"/>
      <c r="S907" s="6"/>
      <c r="T907" s="6"/>
      <c r="U907" s="6"/>
      <c r="V907" s="6"/>
    </row>
    <row r="908" spans="2:22" s="18" customFormat="1" ht="15.75" customHeight="1" x14ac:dyDescent="0.2">
      <c r="B908" s="6"/>
      <c r="C908" s="166"/>
      <c r="D908" s="10"/>
      <c r="E908" s="12"/>
      <c r="F908" s="6"/>
      <c r="G908" s="6"/>
      <c r="H908" s="6"/>
      <c r="I908" s="6"/>
      <c r="J908" s="178"/>
      <c r="K908" s="249"/>
      <c r="L908" s="167"/>
      <c r="M908" s="6"/>
      <c r="N908" s="6"/>
      <c r="O908" s="6"/>
      <c r="P908" s="6"/>
      <c r="Q908" s="168"/>
      <c r="S908" s="6"/>
      <c r="T908" s="6"/>
      <c r="U908" s="6"/>
      <c r="V908" s="6"/>
    </row>
    <row r="909" spans="2:22" s="18" customFormat="1" ht="15.75" customHeight="1" x14ac:dyDescent="0.2">
      <c r="B909" s="6"/>
      <c r="C909" s="166"/>
      <c r="D909" s="10"/>
      <c r="E909" s="12"/>
      <c r="F909" s="6"/>
      <c r="G909" s="6"/>
      <c r="H909" s="6"/>
      <c r="I909" s="6"/>
      <c r="J909" s="178"/>
      <c r="K909" s="249"/>
      <c r="L909" s="167"/>
      <c r="M909" s="6"/>
      <c r="N909" s="6"/>
      <c r="O909" s="6"/>
      <c r="P909" s="6"/>
      <c r="Q909" s="168"/>
      <c r="S909" s="6"/>
      <c r="T909" s="6"/>
      <c r="U909" s="6"/>
      <c r="V909" s="6"/>
    </row>
    <row r="910" spans="2:22" s="18" customFormat="1" ht="15.75" customHeight="1" x14ac:dyDescent="0.2">
      <c r="B910" s="6"/>
      <c r="C910" s="166"/>
      <c r="D910" s="10"/>
      <c r="E910" s="12"/>
      <c r="F910" s="6"/>
      <c r="G910" s="6"/>
      <c r="H910" s="6"/>
      <c r="I910" s="6"/>
      <c r="J910" s="178"/>
      <c r="K910" s="249"/>
      <c r="L910" s="167"/>
      <c r="M910" s="6"/>
      <c r="N910" s="6"/>
      <c r="O910" s="6"/>
      <c r="P910" s="6"/>
      <c r="Q910" s="168"/>
      <c r="S910" s="6"/>
      <c r="T910" s="6"/>
      <c r="U910" s="6"/>
      <c r="V910" s="6"/>
    </row>
    <row r="911" spans="2:22" s="18" customFormat="1" ht="15.75" customHeight="1" x14ac:dyDescent="0.2">
      <c r="B911" s="6"/>
      <c r="C911" s="166"/>
      <c r="D911" s="10"/>
      <c r="E911" s="12"/>
      <c r="F911" s="6"/>
      <c r="G911" s="6"/>
      <c r="H911" s="6"/>
      <c r="I911" s="6"/>
      <c r="J911" s="178"/>
      <c r="K911" s="249"/>
      <c r="L911" s="167"/>
      <c r="M911" s="6"/>
      <c r="N911" s="6"/>
      <c r="O911" s="6"/>
      <c r="P911" s="6"/>
      <c r="Q911" s="168"/>
      <c r="S911" s="6"/>
      <c r="T911" s="6"/>
      <c r="U911" s="6"/>
      <c r="V911" s="6"/>
    </row>
    <row r="912" spans="2:22" s="18" customFormat="1" ht="15.75" customHeight="1" x14ac:dyDescent="0.2">
      <c r="B912" s="6"/>
      <c r="C912" s="166"/>
      <c r="D912" s="10"/>
      <c r="E912" s="12"/>
      <c r="F912" s="6"/>
      <c r="G912" s="6"/>
      <c r="H912" s="6"/>
      <c r="I912" s="6"/>
      <c r="J912" s="178"/>
      <c r="K912" s="249"/>
      <c r="L912" s="167"/>
      <c r="M912" s="6"/>
      <c r="N912" s="6"/>
      <c r="O912" s="6"/>
      <c r="P912" s="6"/>
      <c r="Q912" s="168"/>
      <c r="S912" s="6"/>
      <c r="T912" s="6"/>
      <c r="U912" s="6"/>
      <c r="V912" s="6"/>
    </row>
    <row r="913" spans="2:22" s="18" customFormat="1" ht="15.75" customHeight="1" x14ac:dyDescent="0.2">
      <c r="B913" s="6"/>
      <c r="C913" s="166"/>
      <c r="D913" s="10"/>
      <c r="E913" s="12"/>
      <c r="F913" s="6"/>
      <c r="G913" s="6"/>
      <c r="H913" s="6"/>
      <c r="I913" s="6"/>
      <c r="J913" s="178"/>
      <c r="K913" s="249"/>
      <c r="L913" s="167"/>
      <c r="M913" s="6"/>
      <c r="N913" s="6"/>
      <c r="O913" s="6"/>
      <c r="P913" s="6"/>
      <c r="Q913" s="168"/>
      <c r="S913" s="6"/>
      <c r="T913" s="6"/>
      <c r="U913" s="6"/>
      <c r="V913" s="6"/>
    </row>
    <row r="914" spans="2:22" s="18" customFormat="1" ht="15.75" customHeight="1" x14ac:dyDescent="0.2">
      <c r="B914" s="6"/>
      <c r="C914" s="166"/>
      <c r="D914" s="10"/>
      <c r="E914" s="12"/>
      <c r="F914" s="6"/>
      <c r="G914" s="6"/>
      <c r="H914" s="6"/>
      <c r="I914" s="6"/>
      <c r="J914" s="178"/>
      <c r="K914" s="249"/>
      <c r="L914" s="167"/>
      <c r="M914" s="6"/>
      <c r="N914" s="6"/>
      <c r="O914" s="6"/>
      <c r="P914" s="6"/>
      <c r="Q914" s="168"/>
      <c r="S914" s="6"/>
      <c r="T914" s="6"/>
      <c r="U914" s="6"/>
      <c r="V914" s="6"/>
    </row>
    <row r="915" spans="2:22" s="18" customFormat="1" ht="15.75" customHeight="1" x14ac:dyDescent="0.2">
      <c r="B915" s="6"/>
      <c r="C915" s="166"/>
      <c r="D915" s="10"/>
      <c r="E915" s="12"/>
      <c r="F915" s="6"/>
      <c r="G915" s="6"/>
      <c r="H915" s="6"/>
      <c r="I915" s="6"/>
      <c r="J915" s="178"/>
      <c r="K915" s="249"/>
      <c r="L915" s="167"/>
      <c r="M915" s="6"/>
      <c r="N915" s="6"/>
      <c r="O915" s="6"/>
      <c r="P915" s="6"/>
      <c r="Q915" s="168"/>
      <c r="S915" s="6"/>
      <c r="T915" s="6"/>
      <c r="U915" s="6"/>
      <c r="V915" s="6"/>
    </row>
    <row r="916" spans="2:22" s="18" customFormat="1" ht="15.75" customHeight="1" x14ac:dyDescent="0.2">
      <c r="B916" s="6"/>
      <c r="C916" s="166"/>
      <c r="D916" s="10"/>
      <c r="E916" s="12"/>
      <c r="F916" s="6"/>
      <c r="G916" s="6"/>
      <c r="H916" s="6"/>
      <c r="I916" s="6"/>
      <c r="J916" s="178"/>
      <c r="K916" s="249"/>
      <c r="L916" s="167"/>
      <c r="M916" s="6"/>
      <c r="N916" s="6"/>
      <c r="O916" s="6"/>
      <c r="P916" s="6"/>
      <c r="Q916" s="168"/>
      <c r="S916" s="6"/>
      <c r="T916" s="6"/>
      <c r="U916" s="6"/>
      <c r="V916" s="6"/>
    </row>
    <row r="917" spans="2:22" s="18" customFormat="1" ht="15.75" customHeight="1" x14ac:dyDescent="0.2">
      <c r="B917" s="6"/>
      <c r="C917" s="166"/>
      <c r="D917" s="10"/>
      <c r="E917" s="12"/>
      <c r="F917" s="6"/>
      <c r="G917" s="6"/>
      <c r="H917" s="6"/>
      <c r="I917" s="6"/>
      <c r="J917" s="178"/>
      <c r="K917" s="249"/>
      <c r="L917" s="167"/>
      <c r="M917" s="6"/>
      <c r="N917" s="6"/>
      <c r="O917" s="6"/>
      <c r="P917" s="6"/>
      <c r="Q917" s="168"/>
      <c r="S917" s="6"/>
      <c r="T917" s="6"/>
      <c r="U917" s="6"/>
      <c r="V917" s="6"/>
    </row>
    <row r="918" spans="2:22" s="18" customFormat="1" ht="15.75" customHeight="1" x14ac:dyDescent="0.2">
      <c r="B918" s="6"/>
      <c r="C918" s="166"/>
      <c r="D918" s="10"/>
      <c r="E918" s="12"/>
      <c r="F918" s="6"/>
      <c r="G918" s="6"/>
      <c r="H918" s="6"/>
      <c r="I918" s="6"/>
      <c r="J918" s="178"/>
      <c r="K918" s="249"/>
      <c r="L918" s="167"/>
      <c r="M918" s="6"/>
      <c r="N918" s="6"/>
      <c r="O918" s="6"/>
      <c r="P918" s="6"/>
      <c r="Q918" s="168"/>
      <c r="S918" s="6"/>
      <c r="T918" s="6"/>
      <c r="U918" s="6"/>
      <c r="V918" s="6"/>
    </row>
    <row r="919" spans="2:22" s="18" customFormat="1" ht="15.75" customHeight="1" x14ac:dyDescent="0.2">
      <c r="B919" s="6"/>
      <c r="C919" s="166"/>
      <c r="D919" s="10"/>
      <c r="E919" s="12"/>
      <c r="F919" s="6"/>
      <c r="G919" s="6"/>
      <c r="H919" s="6"/>
      <c r="I919" s="6"/>
      <c r="J919" s="178"/>
      <c r="K919" s="249"/>
      <c r="L919" s="167"/>
      <c r="M919" s="6"/>
      <c r="N919" s="6"/>
      <c r="O919" s="6"/>
      <c r="P919" s="6"/>
      <c r="Q919" s="168"/>
      <c r="S919" s="6"/>
      <c r="T919" s="6"/>
      <c r="U919" s="6"/>
      <c r="V919" s="6"/>
    </row>
    <row r="920" spans="2:22" s="18" customFormat="1" ht="15.75" customHeight="1" x14ac:dyDescent="0.2">
      <c r="B920" s="6"/>
      <c r="C920" s="166"/>
      <c r="D920" s="10"/>
      <c r="E920" s="12"/>
      <c r="F920" s="6"/>
      <c r="G920" s="6"/>
      <c r="H920" s="6"/>
      <c r="I920" s="6"/>
      <c r="J920" s="178"/>
      <c r="K920" s="249"/>
      <c r="L920" s="167"/>
      <c r="M920" s="6"/>
      <c r="N920" s="6"/>
      <c r="O920" s="6"/>
      <c r="P920" s="6"/>
      <c r="Q920" s="168"/>
      <c r="S920" s="6"/>
      <c r="T920" s="6"/>
      <c r="U920" s="6"/>
      <c r="V920" s="6"/>
    </row>
    <row r="921" spans="2:22" s="18" customFormat="1" ht="15.75" customHeight="1" x14ac:dyDescent="0.2">
      <c r="B921" s="6"/>
      <c r="C921" s="166"/>
      <c r="D921" s="10"/>
      <c r="E921" s="12"/>
      <c r="F921" s="6"/>
      <c r="G921" s="6"/>
      <c r="H921" s="6"/>
      <c r="I921" s="6"/>
      <c r="J921" s="178"/>
      <c r="K921" s="249"/>
      <c r="L921" s="167"/>
      <c r="M921" s="6"/>
      <c r="N921" s="6"/>
      <c r="O921" s="6"/>
      <c r="P921" s="6"/>
      <c r="Q921" s="168"/>
      <c r="S921" s="6"/>
      <c r="T921" s="6"/>
      <c r="U921" s="6"/>
      <c r="V921" s="6"/>
    </row>
    <row r="922" spans="2:22" s="18" customFormat="1" ht="15.75" customHeight="1" x14ac:dyDescent="0.2">
      <c r="B922" s="6"/>
      <c r="C922" s="166"/>
      <c r="D922" s="10"/>
      <c r="E922" s="12"/>
      <c r="F922" s="6"/>
      <c r="G922" s="6"/>
      <c r="H922" s="6"/>
      <c r="I922" s="6"/>
      <c r="J922" s="178"/>
      <c r="K922" s="249"/>
      <c r="L922" s="167"/>
      <c r="M922" s="6"/>
      <c r="N922" s="6"/>
      <c r="O922" s="6"/>
      <c r="P922" s="6"/>
      <c r="Q922" s="168"/>
      <c r="S922" s="6"/>
      <c r="T922" s="6"/>
      <c r="U922" s="6"/>
      <c r="V922" s="6"/>
    </row>
    <row r="923" spans="2:22" s="18" customFormat="1" ht="15.75" customHeight="1" x14ac:dyDescent="0.2">
      <c r="B923" s="6"/>
      <c r="C923" s="166"/>
      <c r="D923" s="10"/>
      <c r="E923" s="12"/>
      <c r="F923" s="6"/>
      <c r="G923" s="6"/>
      <c r="H923" s="6"/>
      <c r="I923" s="6"/>
      <c r="J923" s="178"/>
      <c r="K923" s="249"/>
      <c r="L923" s="167"/>
      <c r="M923" s="6"/>
      <c r="N923" s="6"/>
      <c r="O923" s="6"/>
      <c r="P923" s="6"/>
      <c r="Q923" s="168"/>
      <c r="S923" s="6"/>
      <c r="T923" s="6"/>
      <c r="U923" s="6"/>
      <c r="V923" s="6"/>
    </row>
    <row r="924" spans="2:22" s="18" customFormat="1" ht="15.75" customHeight="1" x14ac:dyDescent="0.2">
      <c r="B924" s="6"/>
      <c r="C924" s="166"/>
      <c r="D924" s="10"/>
      <c r="E924" s="12"/>
      <c r="F924" s="6"/>
      <c r="G924" s="6"/>
      <c r="H924" s="6"/>
      <c r="I924" s="6"/>
      <c r="J924" s="178"/>
      <c r="K924" s="249"/>
      <c r="L924" s="167"/>
      <c r="M924" s="6"/>
      <c r="N924" s="6"/>
      <c r="O924" s="6"/>
      <c r="P924" s="6"/>
      <c r="Q924" s="168"/>
      <c r="S924" s="6"/>
      <c r="T924" s="6"/>
      <c r="U924" s="6"/>
      <c r="V924" s="6"/>
    </row>
    <row r="925" spans="2:22" s="18" customFormat="1" ht="15.75" customHeight="1" x14ac:dyDescent="0.2">
      <c r="B925" s="6"/>
      <c r="C925" s="166"/>
      <c r="D925" s="10"/>
      <c r="E925" s="12"/>
      <c r="F925" s="6"/>
      <c r="G925" s="6"/>
      <c r="H925" s="6"/>
      <c r="I925" s="6"/>
      <c r="J925" s="178"/>
      <c r="K925" s="249"/>
      <c r="L925" s="167"/>
      <c r="M925" s="6"/>
      <c r="N925" s="6"/>
      <c r="O925" s="6"/>
      <c r="P925" s="6"/>
      <c r="Q925" s="168"/>
      <c r="S925" s="6"/>
      <c r="T925" s="6"/>
      <c r="U925" s="6"/>
      <c r="V925" s="6"/>
    </row>
    <row r="926" spans="2:22" s="18" customFormat="1" ht="15.75" customHeight="1" x14ac:dyDescent="0.2">
      <c r="B926" s="6"/>
      <c r="C926" s="166"/>
      <c r="D926" s="10"/>
      <c r="E926" s="12"/>
      <c r="F926" s="6"/>
      <c r="G926" s="6"/>
      <c r="H926" s="6"/>
      <c r="I926" s="6"/>
      <c r="J926" s="178"/>
      <c r="K926" s="249"/>
      <c r="L926" s="167"/>
      <c r="M926" s="6"/>
      <c r="N926" s="6"/>
      <c r="O926" s="6"/>
      <c r="P926" s="6"/>
      <c r="Q926" s="168"/>
      <c r="S926" s="6"/>
      <c r="T926" s="6"/>
      <c r="U926" s="6"/>
      <c r="V926" s="6"/>
    </row>
    <row r="927" spans="2:22" s="18" customFormat="1" ht="15.75" customHeight="1" x14ac:dyDescent="0.2">
      <c r="B927" s="6"/>
      <c r="C927" s="166"/>
      <c r="D927" s="10"/>
      <c r="E927" s="12"/>
      <c r="F927" s="6"/>
      <c r="G927" s="6"/>
      <c r="H927" s="6"/>
      <c r="I927" s="6"/>
      <c r="J927" s="178"/>
      <c r="K927" s="249"/>
      <c r="L927" s="167"/>
      <c r="M927" s="6"/>
      <c r="N927" s="6"/>
      <c r="O927" s="6"/>
      <c r="P927" s="6"/>
      <c r="Q927" s="168"/>
      <c r="S927" s="6"/>
      <c r="T927" s="6"/>
      <c r="U927" s="6"/>
      <c r="V927" s="6"/>
    </row>
    <row r="928" spans="2:22" s="18" customFormat="1" ht="15.75" customHeight="1" x14ac:dyDescent="0.2">
      <c r="B928" s="6"/>
      <c r="C928" s="166"/>
      <c r="D928" s="10"/>
      <c r="E928" s="12"/>
      <c r="F928" s="6"/>
      <c r="G928" s="6"/>
      <c r="H928" s="6"/>
      <c r="I928" s="6"/>
      <c r="J928" s="178"/>
      <c r="K928" s="249"/>
      <c r="L928" s="167"/>
      <c r="M928" s="6"/>
      <c r="N928" s="6"/>
      <c r="O928" s="6"/>
      <c r="P928" s="6"/>
      <c r="Q928" s="168"/>
      <c r="S928" s="6"/>
      <c r="T928" s="6"/>
      <c r="U928" s="6"/>
      <c r="V928" s="6"/>
    </row>
    <row r="929" spans="2:22" s="18" customFormat="1" ht="15.75" customHeight="1" x14ac:dyDescent="0.2">
      <c r="B929" s="6"/>
      <c r="C929" s="166"/>
      <c r="D929" s="10"/>
      <c r="E929" s="12"/>
      <c r="F929" s="6"/>
      <c r="G929" s="6"/>
      <c r="H929" s="6"/>
      <c r="I929" s="6"/>
      <c r="J929" s="178"/>
      <c r="K929" s="249"/>
      <c r="L929" s="167"/>
      <c r="M929" s="6"/>
      <c r="N929" s="6"/>
      <c r="O929" s="6"/>
      <c r="P929" s="6"/>
      <c r="Q929" s="168"/>
      <c r="S929" s="6"/>
      <c r="T929" s="6"/>
      <c r="U929" s="6"/>
      <c r="V929" s="6"/>
    </row>
    <row r="930" spans="2:22" s="18" customFormat="1" ht="15.75" customHeight="1" x14ac:dyDescent="0.2">
      <c r="B930" s="6"/>
      <c r="C930" s="166"/>
      <c r="D930" s="10"/>
      <c r="E930" s="12"/>
      <c r="F930" s="6"/>
      <c r="G930" s="6"/>
      <c r="H930" s="6"/>
      <c r="I930" s="6"/>
      <c r="J930" s="178"/>
      <c r="K930" s="249"/>
      <c r="L930" s="167"/>
      <c r="M930" s="6"/>
      <c r="N930" s="6"/>
      <c r="O930" s="6"/>
      <c r="P930" s="6"/>
      <c r="Q930" s="168"/>
      <c r="S930" s="6"/>
      <c r="T930" s="6"/>
      <c r="U930" s="6"/>
      <c r="V930" s="6"/>
    </row>
    <row r="931" spans="2:22" s="18" customFormat="1" ht="15.75" customHeight="1" x14ac:dyDescent="0.2">
      <c r="B931" s="6"/>
      <c r="C931" s="166"/>
      <c r="D931" s="10"/>
      <c r="E931" s="12"/>
      <c r="F931" s="6"/>
      <c r="G931" s="6"/>
      <c r="H931" s="6"/>
      <c r="I931" s="6"/>
      <c r="J931" s="178"/>
      <c r="K931" s="249"/>
      <c r="L931" s="167"/>
      <c r="M931" s="6"/>
      <c r="N931" s="6"/>
      <c r="O931" s="6"/>
      <c r="P931" s="6"/>
      <c r="Q931" s="168"/>
      <c r="S931" s="6"/>
      <c r="T931" s="6"/>
      <c r="U931" s="6"/>
      <c r="V931" s="6"/>
    </row>
    <row r="932" spans="2:22" s="18" customFormat="1" ht="15.75" customHeight="1" x14ac:dyDescent="0.2">
      <c r="B932" s="6"/>
      <c r="C932" s="166"/>
      <c r="D932" s="10"/>
      <c r="E932" s="12"/>
      <c r="F932" s="6"/>
      <c r="G932" s="6"/>
      <c r="H932" s="6"/>
      <c r="I932" s="6"/>
      <c r="J932" s="178"/>
      <c r="K932" s="249"/>
      <c r="L932" s="167"/>
      <c r="M932" s="6"/>
      <c r="N932" s="6"/>
      <c r="O932" s="6"/>
      <c r="P932" s="6"/>
      <c r="Q932" s="168"/>
      <c r="S932" s="6"/>
      <c r="T932" s="6"/>
      <c r="U932" s="6"/>
      <c r="V932" s="6"/>
    </row>
    <row r="933" spans="2:22" s="18" customFormat="1" ht="15.75" customHeight="1" x14ac:dyDescent="0.2">
      <c r="B933" s="6"/>
      <c r="C933" s="166"/>
      <c r="D933" s="10"/>
      <c r="E933" s="12"/>
      <c r="F933" s="6"/>
      <c r="G933" s="6"/>
      <c r="H933" s="6"/>
      <c r="I933" s="6"/>
      <c r="J933" s="178"/>
      <c r="K933" s="249"/>
      <c r="L933" s="167"/>
      <c r="M933" s="6"/>
      <c r="N933" s="6"/>
      <c r="O933" s="6"/>
      <c r="P933" s="6"/>
      <c r="Q933" s="168"/>
      <c r="S933" s="6"/>
      <c r="T933" s="6"/>
      <c r="U933" s="6"/>
      <c r="V933" s="6"/>
    </row>
    <row r="934" spans="2:22" s="18" customFormat="1" ht="15.75" customHeight="1" x14ac:dyDescent="0.2">
      <c r="B934" s="6"/>
      <c r="C934" s="166"/>
      <c r="D934" s="10"/>
      <c r="E934" s="12"/>
      <c r="F934" s="6"/>
      <c r="G934" s="6"/>
      <c r="H934" s="6"/>
      <c r="I934" s="6"/>
      <c r="J934" s="178"/>
      <c r="K934" s="249"/>
      <c r="L934" s="167"/>
      <c r="M934" s="6"/>
      <c r="N934" s="6"/>
      <c r="O934" s="6"/>
      <c r="P934" s="6"/>
      <c r="Q934" s="168"/>
      <c r="S934" s="6"/>
      <c r="T934" s="6"/>
      <c r="U934" s="6"/>
      <c r="V934" s="6"/>
    </row>
    <row r="935" spans="2:22" s="18" customFormat="1" ht="15.75" customHeight="1" x14ac:dyDescent="0.2">
      <c r="B935" s="6"/>
      <c r="C935" s="166"/>
      <c r="D935" s="10"/>
      <c r="E935" s="12"/>
      <c r="F935" s="6"/>
      <c r="G935" s="6"/>
      <c r="H935" s="6"/>
      <c r="I935" s="6"/>
      <c r="J935" s="178"/>
      <c r="K935" s="249"/>
      <c r="L935" s="167"/>
      <c r="M935" s="6"/>
      <c r="N935" s="6"/>
      <c r="O935" s="6"/>
      <c r="P935" s="6"/>
      <c r="Q935" s="168"/>
      <c r="S935" s="6"/>
      <c r="T935" s="6"/>
      <c r="U935" s="6"/>
      <c r="V935" s="6"/>
    </row>
    <row r="936" spans="2:22" s="18" customFormat="1" ht="15.75" customHeight="1" x14ac:dyDescent="0.2">
      <c r="B936" s="6"/>
      <c r="C936" s="166"/>
      <c r="D936" s="10"/>
      <c r="E936" s="12"/>
      <c r="F936" s="6"/>
      <c r="G936" s="6"/>
      <c r="H936" s="6"/>
      <c r="I936" s="6"/>
      <c r="J936" s="178"/>
      <c r="K936" s="249"/>
      <c r="L936" s="167"/>
      <c r="M936" s="6"/>
      <c r="N936" s="6"/>
      <c r="O936" s="6"/>
      <c r="P936" s="6"/>
      <c r="Q936" s="168"/>
      <c r="S936" s="6"/>
      <c r="T936" s="6"/>
      <c r="U936" s="6"/>
      <c r="V936" s="6"/>
    </row>
    <row r="937" spans="2:22" s="18" customFormat="1" ht="15.75" customHeight="1" x14ac:dyDescent="0.2">
      <c r="B937" s="6"/>
      <c r="C937" s="166"/>
      <c r="D937" s="10"/>
      <c r="E937" s="12"/>
      <c r="F937" s="6"/>
      <c r="G937" s="6"/>
      <c r="H937" s="6"/>
      <c r="I937" s="6"/>
      <c r="J937" s="178"/>
      <c r="K937" s="249"/>
      <c r="L937" s="167"/>
      <c r="M937" s="6"/>
      <c r="N937" s="6"/>
      <c r="O937" s="6"/>
      <c r="P937" s="6"/>
      <c r="Q937" s="168"/>
      <c r="S937" s="6"/>
      <c r="T937" s="6"/>
      <c r="U937" s="6"/>
      <c r="V937" s="6"/>
    </row>
    <row r="938" spans="2:22" s="18" customFormat="1" ht="15.75" customHeight="1" x14ac:dyDescent="0.2">
      <c r="B938" s="6"/>
      <c r="C938" s="166"/>
      <c r="D938" s="10"/>
      <c r="E938" s="12"/>
      <c r="F938" s="6"/>
      <c r="G938" s="6"/>
      <c r="H938" s="6"/>
      <c r="I938" s="6"/>
      <c r="J938" s="178"/>
      <c r="K938" s="249"/>
      <c r="L938" s="167"/>
      <c r="M938" s="6"/>
      <c r="N938" s="6"/>
      <c r="O938" s="6"/>
      <c r="P938" s="6"/>
      <c r="Q938" s="168"/>
      <c r="S938" s="6"/>
      <c r="T938" s="6"/>
      <c r="U938" s="6"/>
      <c r="V938" s="6"/>
    </row>
    <row r="939" spans="2:22" s="18" customFormat="1" ht="15.75" customHeight="1" x14ac:dyDescent="0.2">
      <c r="B939" s="6"/>
      <c r="C939" s="166"/>
      <c r="D939" s="10"/>
      <c r="E939" s="12"/>
      <c r="F939" s="6"/>
      <c r="G939" s="6"/>
      <c r="H939" s="6"/>
      <c r="I939" s="6"/>
      <c r="J939" s="178"/>
      <c r="K939" s="249"/>
      <c r="L939" s="167"/>
      <c r="M939" s="6"/>
      <c r="N939" s="6"/>
      <c r="O939" s="6"/>
      <c r="P939" s="6"/>
      <c r="Q939" s="168"/>
      <c r="S939" s="6"/>
      <c r="T939" s="6"/>
      <c r="U939" s="6"/>
      <c r="V939" s="6"/>
    </row>
    <row r="940" spans="2:22" s="18" customFormat="1" ht="15.75" customHeight="1" x14ac:dyDescent="0.2">
      <c r="B940" s="6"/>
      <c r="C940" s="166"/>
      <c r="D940" s="10"/>
      <c r="E940" s="12"/>
      <c r="F940" s="6"/>
      <c r="G940" s="6"/>
      <c r="H940" s="6"/>
      <c r="I940" s="6"/>
      <c r="J940" s="178"/>
      <c r="K940" s="249"/>
      <c r="L940" s="167"/>
      <c r="M940" s="6"/>
      <c r="N940" s="6"/>
      <c r="O940" s="6"/>
      <c r="P940" s="6"/>
      <c r="Q940" s="168"/>
      <c r="S940" s="6"/>
      <c r="T940" s="6"/>
      <c r="U940" s="6"/>
      <c r="V940" s="6"/>
    </row>
    <row r="941" spans="2:22" s="18" customFormat="1" ht="15.75" customHeight="1" x14ac:dyDescent="0.2">
      <c r="B941" s="6"/>
      <c r="C941" s="166"/>
      <c r="D941" s="10"/>
      <c r="E941" s="12"/>
      <c r="F941" s="6"/>
      <c r="G941" s="6"/>
      <c r="H941" s="6"/>
      <c r="I941" s="6"/>
      <c r="J941" s="178"/>
      <c r="K941" s="249"/>
      <c r="L941" s="167"/>
      <c r="M941" s="6"/>
      <c r="N941" s="6"/>
      <c r="O941" s="6"/>
      <c r="P941" s="6"/>
      <c r="Q941" s="168"/>
      <c r="S941" s="6"/>
      <c r="T941" s="6"/>
      <c r="U941" s="6"/>
      <c r="V941" s="6"/>
    </row>
    <row r="942" spans="2:22" s="18" customFormat="1" ht="15.75" customHeight="1" x14ac:dyDescent="0.2">
      <c r="B942" s="6"/>
      <c r="C942" s="166"/>
      <c r="D942" s="10"/>
      <c r="E942" s="12"/>
      <c r="F942" s="6"/>
      <c r="G942" s="6"/>
      <c r="H942" s="6"/>
      <c r="I942" s="6"/>
      <c r="J942" s="178"/>
      <c r="K942" s="249"/>
      <c r="L942" s="167"/>
      <c r="M942" s="6"/>
      <c r="N942" s="6"/>
      <c r="O942" s="6"/>
      <c r="P942" s="6"/>
      <c r="Q942" s="168"/>
      <c r="S942" s="6"/>
      <c r="T942" s="6"/>
      <c r="U942" s="6"/>
      <c r="V942" s="6"/>
    </row>
    <row r="943" spans="2:22" s="18" customFormat="1" ht="15.75" customHeight="1" x14ac:dyDescent="0.2">
      <c r="B943" s="6"/>
      <c r="C943" s="166"/>
      <c r="D943" s="10"/>
      <c r="E943" s="12"/>
      <c r="F943" s="6"/>
      <c r="G943" s="6"/>
      <c r="H943" s="6"/>
      <c r="I943" s="6"/>
      <c r="J943" s="178"/>
      <c r="K943" s="249"/>
      <c r="L943" s="167"/>
      <c r="M943" s="6"/>
      <c r="N943" s="6"/>
      <c r="O943" s="6"/>
      <c r="P943" s="6"/>
      <c r="Q943" s="168"/>
      <c r="S943" s="6"/>
      <c r="T943" s="6"/>
      <c r="U943" s="6"/>
      <c r="V943" s="6"/>
    </row>
    <row r="944" spans="2:22" s="18" customFormat="1" ht="15.75" customHeight="1" x14ac:dyDescent="0.2">
      <c r="B944" s="6"/>
      <c r="C944" s="166"/>
      <c r="D944" s="10"/>
      <c r="E944" s="12"/>
      <c r="F944" s="6"/>
      <c r="G944" s="6"/>
      <c r="H944" s="6"/>
      <c r="I944" s="6"/>
      <c r="J944" s="178"/>
      <c r="K944" s="249"/>
      <c r="L944" s="167"/>
      <c r="M944" s="6"/>
      <c r="N944" s="6"/>
      <c r="O944" s="6"/>
      <c r="P944" s="6"/>
      <c r="Q944" s="168"/>
      <c r="S944" s="6"/>
      <c r="T944" s="6"/>
      <c r="U944" s="6"/>
      <c r="V944" s="6"/>
    </row>
    <row r="945" spans="2:22" s="18" customFormat="1" ht="15.75" customHeight="1" x14ac:dyDescent="0.2">
      <c r="B945" s="6"/>
      <c r="C945" s="166"/>
      <c r="D945" s="10"/>
      <c r="E945" s="12"/>
      <c r="F945" s="6"/>
      <c r="G945" s="6"/>
      <c r="H945" s="6"/>
      <c r="I945" s="6"/>
      <c r="J945" s="178"/>
      <c r="K945" s="249"/>
      <c r="L945" s="167"/>
      <c r="M945" s="6"/>
      <c r="N945" s="6"/>
      <c r="O945" s="6"/>
      <c r="P945" s="6"/>
      <c r="Q945" s="168"/>
      <c r="S945" s="6"/>
      <c r="T945" s="6"/>
      <c r="U945" s="6"/>
      <c r="V945" s="6"/>
    </row>
    <row r="946" spans="2:22" s="18" customFormat="1" ht="15.75" customHeight="1" x14ac:dyDescent="0.2">
      <c r="B946" s="6"/>
      <c r="C946" s="166"/>
      <c r="D946" s="10"/>
      <c r="E946" s="12"/>
      <c r="F946" s="6"/>
      <c r="G946" s="6"/>
      <c r="H946" s="6"/>
      <c r="I946" s="6"/>
      <c r="J946" s="178"/>
      <c r="K946" s="249"/>
      <c r="L946" s="167"/>
      <c r="M946" s="6"/>
      <c r="N946" s="6"/>
      <c r="O946" s="6"/>
      <c r="P946" s="6"/>
      <c r="Q946" s="168"/>
      <c r="S946" s="6"/>
      <c r="T946" s="6"/>
      <c r="U946" s="6"/>
      <c r="V946" s="6"/>
    </row>
    <row r="947" spans="2:22" s="18" customFormat="1" ht="15.75" customHeight="1" x14ac:dyDescent="0.2">
      <c r="B947" s="6"/>
      <c r="C947" s="166"/>
      <c r="D947" s="10"/>
      <c r="E947" s="12"/>
      <c r="F947" s="6"/>
      <c r="G947" s="6"/>
      <c r="H947" s="6"/>
      <c r="I947" s="6"/>
      <c r="J947" s="178"/>
      <c r="K947" s="249"/>
      <c r="L947" s="167"/>
      <c r="M947" s="6"/>
      <c r="N947" s="6"/>
      <c r="O947" s="6"/>
      <c r="P947" s="6"/>
      <c r="Q947" s="168"/>
      <c r="S947" s="6"/>
      <c r="T947" s="6"/>
      <c r="U947" s="6"/>
      <c r="V947" s="6"/>
    </row>
    <row r="948" spans="2:22" s="18" customFormat="1" ht="15.75" customHeight="1" x14ac:dyDescent="0.2">
      <c r="B948" s="6"/>
      <c r="C948" s="166"/>
      <c r="D948" s="10"/>
      <c r="E948" s="12"/>
      <c r="F948" s="6"/>
      <c r="G948" s="6"/>
      <c r="H948" s="6"/>
      <c r="I948" s="6"/>
      <c r="J948" s="178"/>
      <c r="K948" s="249"/>
      <c r="L948" s="167"/>
      <c r="M948" s="6"/>
      <c r="N948" s="6"/>
      <c r="O948" s="6"/>
      <c r="P948" s="6"/>
      <c r="Q948" s="168"/>
      <c r="S948" s="6"/>
      <c r="T948" s="6"/>
      <c r="U948" s="6"/>
      <c r="V948" s="6"/>
    </row>
    <row r="949" spans="2:22" s="18" customFormat="1" ht="15.75" customHeight="1" x14ac:dyDescent="0.2">
      <c r="B949" s="6"/>
      <c r="C949" s="166"/>
      <c r="D949" s="10"/>
      <c r="E949" s="12"/>
      <c r="F949" s="6"/>
      <c r="G949" s="6"/>
      <c r="H949" s="6"/>
      <c r="I949" s="6"/>
      <c r="J949" s="178"/>
      <c r="K949" s="249"/>
      <c r="L949" s="167"/>
      <c r="M949" s="6"/>
      <c r="N949" s="6"/>
      <c r="O949" s="6"/>
      <c r="P949" s="6"/>
      <c r="Q949" s="168"/>
      <c r="S949" s="6"/>
      <c r="T949" s="6"/>
      <c r="U949" s="6"/>
      <c r="V949" s="6"/>
    </row>
    <row r="950" spans="2:22" s="18" customFormat="1" ht="15.75" customHeight="1" x14ac:dyDescent="0.2">
      <c r="B950" s="6"/>
      <c r="C950" s="166"/>
      <c r="D950" s="10"/>
      <c r="E950" s="12"/>
      <c r="F950" s="6"/>
      <c r="G950" s="6"/>
      <c r="H950" s="6"/>
      <c r="I950" s="6"/>
      <c r="J950" s="178"/>
      <c r="K950" s="249"/>
      <c r="L950" s="167"/>
      <c r="M950" s="6"/>
      <c r="N950" s="6"/>
      <c r="O950" s="6"/>
      <c r="P950" s="6"/>
      <c r="Q950" s="168"/>
      <c r="S950" s="6"/>
      <c r="T950" s="6"/>
      <c r="U950" s="6"/>
      <c r="V950" s="6"/>
    </row>
    <row r="951" spans="2:22" s="18" customFormat="1" ht="15.75" customHeight="1" x14ac:dyDescent="0.2">
      <c r="B951" s="6"/>
      <c r="C951" s="166"/>
      <c r="D951" s="10"/>
      <c r="E951" s="12"/>
      <c r="F951" s="6"/>
      <c r="G951" s="6"/>
      <c r="H951" s="6"/>
      <c r="I951" s="6"/>
      <c r="J951" s="178"/>
      <c r="K951" s="249"/>
      <c r="L951" s="167"/>
      <c r="M951" s="6"/>
      <c r="N951" s="6"/>
      <c r="O951" s="6"/>
      <c r="P951" s="6"/>
      <c r="Q951" s="168"/>
      <c r="S951" s="6"/>
      <c r="T951" s="6"/>
      <c r="U951" s="6"/>
      <c r="V951" s="6"/>
    </row>
    <row r="952" spans="2:22" s="18" customFormat="1" ht="15.75" customHeight="1" x14ac:dyDescent="0.2">
      <c r="B952" s="6"/>
      <c r="C952" s="166"/>
      <c r="D952" s="10"/>
      <c r="E952" s="12"/>
      <c r="F952" s="6"/>
      <c r="G952" s="6"/>
      <c r="H952" s="6"/>
      <c r="I952" s="6"/>
      <c r="J952" s="178"/>
      <c r="K952" s="249"/>
      <c r="L952" s="167"/>
      <c r="M952" s="6"/>
      <c r="N952" s="6"/>
      <c r="O952" s="6"/>
      <c r="P952" s="6"/>
      <c r="Q952" s="168"/>
      <c r="S952" s="6"/>
      <c r="T952" s="6"/>
      <c r="U952" s="6"/>
      <c r="V952" s="6"/>
    </row>
    <row r="953" spans="2:22" s="18" customFormat="1" ht="15.75" customHeight="1" x14ac:dyDescent="0.2">
      <c r="B953" s="6"/>
      <c r="C953" s="166"/>
      <c r="D953" s="10"/>
      <c r="E953" s="12"/>
      <c r="F953" s="6"/>
      <c r="G953" s="6"/>
      <c r="H953" s="6"/>
      <c r="I953" s="6"/>
      <c r="J953" s="178"/>
      <c r="K953" s="249"/>
      <c r="L953" s="167"/>
      <c r="M953" s="6"/>
      <c r="N953" s="6"/>
      <c r="O953" s="6"/>
      <c r="P953" s="6"/>
      <c r="Q953" s="168"/>
      <c r="S953" s="6"/>
      <c r="T953" s="6"/>
      <c r="U953" s="6"/>
      <c r="V953" s="6"/>
    </row>
    <row r="954" spans="2:22" s="18" customFormat="1" ht="15.75" customHeight="1" x14ac:dyDescent="0.2">
      <c r="B954" s="6"/>
      <c r="C954" s="166"/>
      <c r="D954" s="10"/>
      <c r="E954" s="12"/>
      <c r="F954" s="6"/>
      <c r="G954" s="6"/>
      <c r="H954" s="6"/>
      <c r="I954" s="6"/>
      <c r="J954" s="178"/>
      <c r="K954" s="249"/>
      <c r="L954" s="167"/>
      <c r="M954" s="6"/>
      <c r="N954" s="6"/>
      <c r="O954" s="6"/>
      <c r="P954" s="6"/>
      <c r="Q954" s="168"/>
      <c r="S954" s="6"/>
      <c r="T954" s="6"/>
      <c r="U954" s="6"/>
      <c r="V954" s="6"/>
    </row>
    <row r="955" spans="2:22" s="18" customFormat="1" ht="15.75" customHeight="1" x14ac:dyDescent="0.2">
      <c r="B955" s="6"/>
      <c r="C955" s="166"/>
      <c r="D955" s="10"/>
      <c r="E955" s="12"/>
      <c r="F955" s="6"/>
      <c r="G955" s="6"/>
      <c r="H955" s="6"/>
      <c r="I955" s="6"/>
      <c r="J955" s="178"/>
      <c r="K955" s="249"/>
      <c r="L955" s="167"/>
      <c r="M955" s="6"/>
      <c r="N955" s="6"/>
      <c r="O955" s="6"/>
      <c r="P955" s="6"/>
      <c r="Q955" s="168"/>
      <c r="S955" s="6"/>
      <c r="T955" s="6"/>
      <c r="U955" s="6"/>
      <c r="V955" s="6"/>
    </row>
    <row r="956" spans="2:22" s="18" customFormat="1" ht="15.75" customHeight="1" x14ac:dyDescent="0.2">
      <c r="B956" s="6"/>
      <c r="C956" s="166"/>
      <c r="D956" s="10"/>
      <c r="E956" s="12"/>
      <c r="F956" s="6"/>
      <c r="G956" s="6"/>
      <c r="H956" s="6"/>
      <c r="I956" s="6"/>
      <c r="J956" s="178"/>
      <c r="K956" s="249"/>
      <c r="L956" s="167"/>
      <c r="M956" s="6"/>
      <c r="N956" s="6"/>
      <c r="O956" s="6"/>
      <c r="P956" s="6"/>
      <c r="Q956" s="168"/>
      <c r="S956" s="6"/>
      <c r="T956" s="6"/>
      <c r="U956" s="6"/>
      <c r="V956" s="6"/>
    </row>
    <row r="957" spans="2:22" s="18" customFormat="1" ht="15.75" customHeight="1" x14ac:dyDescent="0.2">
      <c r="B957" s="6"/>
      <c r="C957" s="166"/>
      <c r="D957" s="10"/>
      <c r="E957" s="12"/>
      <c r="F957" s="6"/>
      <c r="G957" s="6"/>
      <c r="H957" s="6"/>
      <c r="I957" s="6"/>
      <c r="J957" s="178"/>
      <c r="K957" s="249"/>
      <c r="L957" s="167"/>
      <c r="M957" s="6"/>
      <c r="N957" s="6"/>
      <c r="O957" s="6"/>
      <c r="P957" s="6"/>
      <c r="Q957" s="168"/>
      <c r="S957" s="6"/>
      <c r="T957" s="6"/>
      <c r="U957" s="6"/>
      <c r="V957" s="6"/>
    </row>
    <row r="958" spans="2:22" s="18" customFormat="1" ht="15.75" customHeight="1" x14ac:dyDescent="0.2">
      <c r="B958" s="7"/>
      <c r="C958" s="166"/>
      <c r="D958" s="10"/>
      <c r="E958" s="12"/>
      <c r="F958" s="6"/>
      <c r="G958" s="6"/>
      <c r="H958" s="6"/>
      <c r="I958" s="6"/>
      <c r="J958" s="178"/>
      <c r="K958" s="249"/>
      <c r="L958" s="167"/>
      <c r="M958" s="6"/>
      <c r="N958" s="6"/>
      <c r="O958" s="6"/>
      <c r="P958" s="6"/>
      <c r="Q958" s="168"/>
      <c r="S958" s="6"/>
      <c r="T958" s="6"/>
      <c r="U958" s="6"/>
      <c r="V958" s="6"/>
    </row>
    <row r="959" spans="2:22" s="18" customFormat="1" ht="15.75" customHeight="1" x14ac:dyDescent="0.2">
      <c r="B959" s="7"/>
      <c r="C959" s="9"/>
      <c r="D959" s="10"/>
      <c r="E959" s="1"/>
      <c r="F959" s="7"/>
      <c r="G959" s="7"/>
      <c r="H959" s="7"/>
      <c r="I959" s="7"/>
      <c r="J959" s="179"/>
      <c r="K959" s="250"/>
      <c r="L959" s="11"/>
      <c r="M959" s="7"/>
      <c r="N959" s="7"/>
      <c r="O959" s="7"/>
      <c r="P959" s="7"/>
      <c r="Q959" s="13"/>
      <c r="R959" s="8"/>
      <c r="S959" s="6"/>
      <c r="T959" s="6"/>
      <c r="U959" s="6"/>
      <c r="V959" s="6"/>
    </row>
  </sheetData>
  <autoFilter ref="B1:V130">
    <filterColumn colId="13" showButton="0"/>
  </autoFilter>
  <mergeCells count="1">
    <mergeCell ref="O1:P1"/>
  </mergeCells>
  <conditionalFormatting sqref="D5">
    <cfRule type="duplicateValues" dxfId="694" priority="25"/>
  </conditionalFormatting>
  <conditionalFormatting sqref="D4">
    <cfRule type="duplicateValues" dxfId="693" priority="33"/>
  </conditionalFormatting>
  <conditionalFormatting sqref="D132:D1048576 D1:D3">
    <cfRule type="duplicateValues" dxfId="692" priority="37"/>
  </conditionalFormatting>
  <conditionalFormatting sqref="D132:D1048576 D1:D5">
    <cfRule type="duplicateValues" dxfId="691" priority="38"/>
  </conditionalFormatting>
  <conditionalFormatting sqref="D35">
    <cfRule type="duplicateValues" dxfId="690" priority="20"/>
  </conditionalFormatting>
  <conditionalFormatting sqref="D35">
    <cfRule type="duplicateValues" dxfId="689" priority="21"/>
  </conditionalFormatting>
  <conditionalFormatting sqref="D35">
    <cfRule type="duplicateValues" dxfId="688" priority="22"/>
  </conditionalFormatting>
  <conditionalFormatting sqref="D35">
    <cfRule type="duplicateValues" dxfId="687" priority="23"/>
  </conditionalFormatting>
  <conditionalFormatting sqref="D47 D35 D31 D38">
    <cfRule type="duplicateValues" dxfId="686" priority="24"/>
  </conditionalFormatting>
  <conditionalFormatting sqref="D6">
    <cfRule type="duplicateValues" dxfId="685" priority="39"/>
  </conditionalFormatting>
  <conditionalFormatting sqref="D131:D1048576 D1:D129">
    <cfRule type="duplicateValues" dxfId="684" priority="19"/>
  </conditionalFormatting>
  <conditionalFormatting sqref="D46 D18:D24">
    <cfRule type="duplicateValues" dxfId="683" priority="40"/>
  </conditionalFormatting>
  <conditionalFormatting sqref="C49">
    <cfRule type="duplicateValues" dxfId="682" priority="41"/>
  </conditionalFormatting>
  <conditionalFormatting sqref="D46 D12 D14:D24 D26:D30">
    <cfRule type="duplicateValues" dxfId="681" priority="86"/>
  </conditionalFormatting>
  <conditionalFormatting sqref="C7:C48">
    <cfRule type="duplicateValues" dxfId="680" priority="87"/>
  </conditionalFormatting>
  <conditionalFormatting sqref="D50:D120">
    <cfRule type="duplicateValues" dxfId="679" priority="88"/>
  </conditionalFormatting>
  <hyperlinks>
    <hyperlink ref="R97" r:id="rId1"/>
    <hyperlink ref="R38" r:id="rId2"/>
    <hyperlink ref="R30" r:id="rId3"/>
    <hyperlink ref="R55" r:id="rId4" display="mailto:shabraey.sjws@gmail.com"/>
    <hyperlink ref="R42" r:id="rId5" display="mailto:advshakil96@gmail.com"/>
    <hyperlink ref="R41" r:id="rId6" display="mailto:zannatcse91@gmail.com"/>
    <hyperlink ref="R122" r:id="rId7" display="mailto:israt2003@gmail.com"/>
    <hyperlink ref="R73" r:id="rId8" display="mailto:adharferdous@gmail.com"/>
    <hyperlink ref="R39" r:id="rId9" display="mailto:afm.najmul@gmail.com"/>
    <hyperlink ref="R74" r:id="rId10" display="mailto:sheulidas1978@gmail.com"/>
    <hyperlink ref="R25" r:id="rId11" display="mailto:sheulidas1978@gmail.com"/>
    <hyperlink ref="R102" r:id="rId12" display="mailto:shamsi1205@gmail.com"/>
    <hyperlink ref="R104" r:id="rId13" display="mailto:rafiq_1572@yahoo.com"/>
    <hyperlink ref="R56" r:id="rId14" display="mailto:alamdhk@gmail.com"/>
    <hyperlink ref="R100" r:id="rId15" display="mailto:isratritaj@gmail.com"/>
    <hyperlink ref="R120" r:id="rId16" display="mailto:khorshedjbl50072008@gmail.com"/>
    <hyperlink ref="R118" r:id="rId17" display="mailto:sabrinapinky1981@gmail.com"/>
    <hyperlink ref="R63" r:id="rId18" display="mailto:ayasha.akter@gmail.com"/>
    <hyperlink ref="R4" r:id="rId19" display="mailto:dr.monira29@gmail.com"/>
    <hyperlink ref="R95" r:id="rId20" display="mailto:mdabuabdullahimran@gmail.com"/>
    <hyperlink ref="R83" r:id="rId21" display="mailto:rashedbjl@gmail.com"/>
    <hyperlink ref="R90" r:id="rId22" display="mailto:mdrahman99bd@gmail.com"/>
    <hyperlink ref="R57" r:id="rId23" display="mailto:nuraniakida@gmail.com"/>
    <hyperlink ref="R110" r:id="rId24" display="mailto:syedaltafuzzaman@gmail.com"/>
    <hyperlink ref="R109" r:id="rId25" display="mailto:lid09de@gmail.com"/>
    <hyperlink ref="R66" r:id="rId26" display="mailto:anamulkarim91@gmail.com"/>
    <hyperlink ref="R119" r:id="rId27"/>
    <hyperlink ref="R96" r:id="rId28" display="mailto:kabid.haben@gmail.com"/>
    <hyperlink ref="R116" r:id="rId29" display="mailto:golzar.rahman2007@gmail.com"/>
    <hyperlink ref="R87" r:id="rId30" display="mailto:nilufarahmannipa@gmail.com"/>
    <hyperlink ref="R71" r:id="rId31" display="mailto:ashimroj@gmail.com"/>
    <hyperlink ref="R7" r:id="rId32" display="mailto:pulak@skf.transcombd.com"/>
    <hyperlink ref="R114" r:id="rId33" display="mailto:sahidapopy@gmail.com"/>
    <hyperlink ref="R52" r:id="rId34"/>
    <hyperlink ref="R18" r:id="rId35" display="mailto:abdullahahnaf08@gmail.com"/>
    <hyperlink ref="R126" r:id="rId36" display="mailto:shaibalsaha1979@gmail.com"/>
    <hyperlink ref="R17" r:id="rId37" display="mailto:manikmz@gmail.com"/>
    <hyperlink ref="R101" r:id="rId38" display="mailto:salam.anwar@yahoo.com"/>
    <hyperlink ref="R22" r:id="rId39" display="mailto:salimreza834@gmail.com"/>
    <hyperlink ref="R20" r:id="rId40" display="mailto:farhajolly80@gmail.com"/>
    <hyperlink ref="R69" r:id="rId41" display="mailto:erashadid@mail.com"/>
    <hyperlink ref="R112" r:id="rId42" display="mailto:morshed.ullah@hotmail.com"/>
    <hyperlink ref="R80" r:id="rId43" display="mailto:kobirul8208@gmail.com"/>
    <hyperlink ref="R124" r:id="rId44" display="mailto:mottaleb.404@gmail.com"/>
    <hyperlink ref="R76" r:id="rId45" display="mailto:biplobdas098849@gmail.com"/>
    <hyperlink ref="R130" r:id="rId46" display="mailto:agmshupon98@gmail.com"/>
    <hyperlink ref="R50" r:id="rId47" display="mailto:mdaminulhaque06@gmail.com"/>
    <hyperlink ref="R77" r:id="rId48"/>
    <hyperlink ref="R9" r:id="rId49"/>
    <hyperlink ref="R27" r:id="rId50"/>
    <hyperlink ref="R128" r:id="rId51"/>
    <hyperlink ref="R60" r:id="rId52"/>
    <hyperlink ref="R29" r:id="rId53"/>
    <hyperlink ref="R85" r:id="rId54"/>
    <hyperlink ref="R32" r:id="rId55"/>
    <hyperlink ref="R98" r:id="rId56" display="mailto:rajumollick64@gmail.com"/>
    <hyperlink ref="R103" r:id="rId57" display="mailto:rashedparvez099@gmail.com"/>
    <hyperlink ref="R99" r:id="rId58" display="mailto:drkawsar77@gmail.com"/>
    <hyperlink ref="R106" r:id="rId59" display="mailto:elliiiza@gmail.com"/>
    <hyperlink ref="R125" r:id="rId60" display="mailto:osmanharuni198@gmail.com"/>
    <hyperlink ref="R93" r:id="rId61" display="mailto:umme.faatimah10@gmail.com"/>
    <hyperlink ref="R78" r:id="rId62" display="mailto:tofayl.mha@gmail.com"/>
    <hyperlink ref="R123" r:id="rId63" display="mailto:tofayl.mha@gmail.com"/>
    <hyperlink ref="R46" r:id="rId64" display="mailto:rafiqul0839@gmail.com"/>
    <hyperlink ref="R129" r:id="rId65" display="mailto:mahiba.sjws.2021@gmail.com"/>
    <hyperlink ref="R5" r:id="rId66"/>
  </hyperlinks>
  <pageMargins left="0.17" right="0" top="0" bottom="0" header="0" footer="0"/>
  <pageSetup paperSize="9" orientation="portrait" r:id="rId67"/>
  <legacyDrawing r:id="rId68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AX237"/>
  <sheetViews>
    <sheetView zoomScaleNormal="100" workbookViewId="0">
      <pane ySplit="1" topLeftCell="A2" activePane="bottomLeft" state="frozen"/>
      <selection pane="bottomLeft" activeCell="X12" sqref="X12"/>
    </sheetView>
  </sheetViews>
  <sheetFormatPr defaultColWidth="12.5703125" defaultRowHeight="15.75" customHeight="1" x14ac:dyDescent="0.2"/>
  <cols>
    <col min="1" max="1" width="2" style="18" customWidth="1"/>
    <col min="2" max="2" width="5.140625" style="7" customWidth="1"/>
    <col min="3" max="3" width="22.42578125" style="9" customWidth="1"/>
    <col min="4" max="4" width="13.28515625" style="10" customWidth="1"/>
    <col min="5" max="5" width="13.85546875" style="1" customWidth="1"/>
    <col min="6" max="6" width="16.28515625" style="7" customWidth="1"/>
    <col min="7" max="7" width="6.42578125" style="7" hidden="1" customWidth="1"/>
    <col min="8" max="8" width="6.28515625" style="7" hidden="1" customWidth="1"/>
    <col min="9" max="9" width="7.7109375" style="7" hidden="1" customWidth="1"/>
    <col min="10" max="10" width="7" style="32" customWidth="1"/>
    <col min="11" max="11" width="8.140625" style="248" customWidth="1"/>
    <col min="12" max="12" width="13" style="11" hidden="1" customWidth="1"/>
    <col min="13" max="13" width="18.85546875" style="7" hidden="1" customWidth="1"/>
    <col min="14" max="14" width="31.42578125" style="33" hidden="1" customWidth="1"/>
    <col min="15" max="15" width="11.5703125" style="7" hidden="1" customWidth="1"/>
    <col min="16" max="16" width="14.140625" style="7" hidden="1" customWidth="1"/>
    <col min="17" max="17" width="15" style="13" customWidth="1"/>
    <col min="18" max="18" width="30.85546875" style="8" customWidth="1"/>
    <col min="19" max="19" width="10" style="6" hidden="1" customWidth="1"/>
    <col min="20" max="21" width="12.5703125" style="6"/>
    <col min="22" max="22" width="14.5703125" style="6" customWidth="1"/>
    <col min="23" max="50" width="12.5703125" style="18"/>
    <col min="51" max="16384" width="12.5703125" style="8"/>
  </cols>
  <sheetData>
    <row r="1" spans="1:50" ht="37.5" customHeight="1" x14ac:dyDescent="0.2">
      <c r="B1" s="169" t="s">
        <v>3381</v>
      </c>
      <c r="C1" s="338" t="s">
        <v>0</v>
      </c>
      <c r="D1" s="338" t="s">
        <v>5739</v>
      </c>
      <c r="E1" s="338" t="s">
        <v>1</v>
      </c>
      <c r="F1" s="338" t="s">
        <v>2</v>
      </c>
      <c r="G1" s="338" t="s">
        <v>3</v>
      </c>
      <c r="H1" s="338" t="s">
        <v>4</v>
      </c>
      <c r="I1" s="338" t="s">
        <v>5</v>
      </c>
      <c r="J1" s="338" t="s">
        <v>6</v>
      </c>
      <c r="K1" s="245" t="s">
        <v>6745</v>
      </c>
      <c r="L1" s="171" t="s">
        <v>7</v>
      </c>
      <c r="M1" s="338" t="s">
        <v>3827</v>
      </c>
      <c r="N1" s="338" t="s">
        <v>6744</v>
      </c>
      <c r="O1" s="551" t="s">
        <v>5860</v>
      </c>
      <c r="P1" s="551"/>
      <c r="Q1" s="172" t="s">
        <v>8</v>
      </c>
      <c r="R1" s="256" t="s">
        <v>9</v>
      </c>
      <c r="S1" s="374" t="s">
        <v>6828</v>
      </c>
      <c r="T1" s="367" t="s">
        <v>6825</v>
      </c>
      <c r="U1" s="368" t="s">
        <v>6826</v>
      </c>
      <c r="V1" s="363" t="s">
        <v>6827</v>
      </c>
    </row>
    <row r="2" spans="1:50" customFormat="1" ht="18" customHeight="1" x14ac:dyDescent="0.2">
      <c r="A2" s="5"/>
      <c r="B2" s="34">
        <v>1</v>
      </c>
      <c r="C2" s="35" t="s">
        <v>1715</v>
      </c>
      <c r="D2" s="36" t="s">
        <v>1716</v>
      </c>
      <c r="E2" s="20" t="s">
        <v>1572</v>
      </c>
      <c r="F2" s="20" t="s">
        <v>1167</v>
      </c>
      <c r="G2" s="20" t="s">
        <v>1168</v>
      </c>
      <c r="H2" s="20" t="s">
        <v>21</v>
      </c>
      <c r="I2" s="20" t="s">
        <v>22</v>
      </c>
      <c r="J2" s="37">
        <v>1</v>
      </c>
      <c r="K2" s="246">
        <v>21002</v>
      </c>
      <c r="L2" s="44">
        <v>41891</v>
      </c>
      <c r="M2" s="39">
        <v>44742</v>
      </c>
      <c r="N2" s="40" t="str">
        <f t="shared" ref="N2:N33" si="0">DATEDIF(L2,M2,"Y") &amp; " Years, "&amp; DATEDIF(L2,M2,"YM") &amp; " Months, "&amp;DATEDIF(L2,M2, "MD") &amp; " Days"</f>
        <v>7 Years, 9 Months, 21 Days</v>
      </c>
      <c r="O2" s="20" t="s">
        <v>5577</v>
      </c>
      <c r="P2" s="20" t="s">
        <v>5573</v>
      </c>
      <c r="Q2" s="42" t="s">
        <v>1717</v>
      </c>
      <c r="R2" s="58" t="s">
        <v>1718</v>
      </c>
      <c r="S2" s="375">
        <v>7.9</v>
      </c>
      <c r="T2" s="375" t="str">
        <f t="shared" ref="T2:T33" si="1">IF(S2&lt;=5.5,"A",IF(S2&lt;=7,"B",IF(S2&lt;=12,"C")))</f>
        <v>C</v>
      </c>
      <c r="U2" s="409" t="s">
        <v>6837</v>
      </c>
      <c r="V2" s="377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spans="1:50" customFormat="1" ht="18" customHeight="1" x14ac:dyDescent="0.2">
      <c r="A3" s="5"/>
      <c r="B3" s="34">
        <v>2</v>
      </c>
      <c r="C3" s="56" t="s">
        <v>6014</v>
      </c>
      <c r="D3" s="99" t="s">
        <v>6015</v>
      </c>
      <c r="E3" s="22"/>
      <c r="F3" s="34" t="s">
        <v>5989</v>
      </c>
      <c r="G3" s="34" t="s">
        <v>411</v>
      </c>
      <c r="H3" s="34" t="s">
        <v>21</v>
      </c>
      <c r="I3" s="34" t="s">
        <v>22</v>
      </c>
      <c r="J3" s="52">
        <v>1</v>
      </c>
      <c r="K3" s="246">
        <v>21005</v>
      </c>
      <c r="L3" s="54">
        <v>41775</v>
      </c>
      <c r="M3" s="89">
        <v>44742</v>
      </c>
      <c r="N3" s="40" t="str">
        <f t="shared" si="0"/>
        <v>8 Years, 1 Months, 14 Days</v>
      </c>
      <c r="O3" s="34">
        <v>21</v>
      </c>
      <c r="P3" s="34">
        <v>32</v>
      </c>
      <c r="Q3" s="100">
        <v>1712790390</v>
      </c>
      <c r="R3" s="126" t="s">
        <v>6016</v>
      </c>
      <c r="S3" s="375">
        <v>8.1</v>
      </c>
      <c r="T3" s="375" t="str">
        <f t="shared" si="1"/>
        <v>C</v>
      </c>
      <c r="U3" s="409">
        <v>70</v>
      </c>
      <c r="V3" s="417" t="s">
        <v>6839</v>
      </c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spans="1:50" customFormat="1" ht="18" customHeight="1" x14ac:dyDescent="0.2">
      <c r="A4" s="5"/>
      <c r="B4" s="34">
        <v>3</v>
      </c>
      <c r="C4" s="56" t="s">
        <v>6017</v>
      </c>
      <c r="D4" s="99" t="s">
        <v>6018</v>
      </c>
      <c r="E4" s="22"/>
      <c r="F4" s="34" t="s">
        <v>5989</v>
      </c>
      <c r="G4" s="34" t="s">
        <v>411</v>
      </c>
      <c r="H4" s="34" t="s">
        <v>21</v>
      </c>
      <c r="I4" s="34" t="s">
        <v>22</v>
      </c>
      <c r="J4" s="52">
        <v>1</v>
      </c>
      <c r="K4" s="246">
        <v>21006</v>
      </c>
      <c r="L4" s="54">
        <v>41619</v>
      </c>
      <c r="M4" s="89">
        <v>44742</v>
      </c>
      <c r="N4" s="40" t="str">
        <f t="shared" si="0"/>
        <v>8 Years, 6 Months, 19 Days</v>
      </c>
      <c r="O4" s="34">
        <v>22</v>
      </c>
      <c r="P4" s="34">
        <v>32</v>
      </c>
      <c r="Q4" s="100">
        <v>1911740145</v>
      </c>
      <c r="R4" s="126" t="s">
        <v>6019</v>
      </c>
      <c r="S4" s="375">
        <v>8.6</v>
      </c>
      <c r="T4" s="375" t="str">
        <f t="shared" si="1"/>
        <v>C</v>
      </c>
      <c r="U4" s="409">
        <v>70</v>
      </c>
      <c r="V4" s="417" t="s">
        <v>6839</v>
      </c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spans="1:50" customFormat="1" ht="18" customHeight="1" x14ac:dyDescent="0.2">
      <c r="A5" s="5"/>
      <c r="B5" s="34">
        <v>4</v>
      </c>
      <c r="C5" s="35" t="s">
        <v>221</v>
      </c>
      <c r="D5" s="36" t="s">
        <v>222</v>
      </c>
      <c r="E5" s="20" t="s">
        <v>223</v>
      </c>
      <c r="F5" s="20" t="s">
        <v>53</v>
      </c>
      <c r="G5" s="20" t="s">
        <v>54</v>
      </c>
      <c r="H5" s="20" t="s">
        <v>21</v>
      </c>
      <c r="I5" s="20" t="s">
        <v>22</v>
      </c>
      <c r="J5" s="37">
        <v>1</v>
      </c>
      <c r="K5" s="246">
        <v>21106</v>
      </c>
      <c r="L5" s="44">
        <v>42209</v>
      </c>
      <c r="M5" s="39">
        <v>44742</v>
      </c>
      <c r="N5" s="40" t="str">
        <f t="shared" si="0"/>
        <v>6 Years, 11 Months, 6 Days</v>
      </c>
      <c r="O5" s="20" t="s">
        <v>5590</v>
      </c>
      <c r="P5" s="41" t="s">
        <v>5591</v>
      </c>
      <c r="Q5" s="42">
        <v>1763858048</v>
      </c>
      <c r="R5" s="154" t="s">
        <v>224</v>
      </c>
      <c r="S5" s="375">
        <v>6.11</v>
      </c>
      <c r="T5" s="375" t="str">
        <f t="shared" si="1"/>
        <v>B</v>
      </c>
      <c r="U5" s="409" t="s">
        <v>6837</v>
      </c>
      <c r="V5" s="377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spans="1:50" customFormat="1" ht="18" customHeight="1" x14ac:dyDescent="0.2">
      <c r="A6" s="5"/>
      <c r="B6" s="34">
        <v>5</v>
      </c>
      <c r="C6" s="35" t="s">
        <v>1883</v>
      </c>
      <c r="D6" s="43" t="s">
        <v>1884</v>
      </c>
      <c r="E6" s="20" t="s">
        <v>1872</v>
      </c>
      <c r="F6" s="20" t="s">
        <v>99</v>
      </c>
      <c r="G6" s="20" t="s">
        <v>100</v>
      </c>
      <c r="H6" s="20" t="s">
        <v>21</v>
      </c>
      <c r="I6" s="20" t="s">
        <v>22</v>
      </c>
      <c r="J6" s="37">
        <v>1</v>
      </c>
      <c r="K6" s="246">
        <v>21013</v>
      </c>
      <c r="L6" s="44">
        <v>41993</v>
      </c>
      <c r="M6" s="39">
        <v>44742</v>
      </c>
      <c r="N6" s="40" t="str">
        <f t="shared" si="0"/>
        <v>7 Years, 6 Months, 10 Days</v>
      </c>
      <c r="O6" s="20" t="s">
        <v>5585</v>
      </c>
      <c r="P6" s="20" t="s">
        <v>5549</v>
      </c>
      <c r="Q6" s="42">
        <v>1731142475</v>
      </c>
      <c r="R6" s="58" t="s">
        <v>1886</v>
      </c>
      <c r="S6" s="375">
        <v>7.6</v>
      </c>
      <c r="T6" s="375" t="str">
        <f t="shared" si="1"/>
        <v>C</v>
      </c>
      <c r="U6" s="409">
        <v>70</v>
      </c>
      <c r="V6" s="417" t="s">
        <v>6839</v>
      </c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spans="1:50" customFormat="1" ht="18" customHeight="1" x14ac:dyDescent="0.2">
      <c r="A7" s="5"/>
      <c r="B7" s="34">
        <v>6</v>
      </c>
      <c r="C7" s="35" t="s">
        <v>3314</v>
      </c>
      <c r="D7" s="43" t="s">
        <v>3315</v>
      </c>
      <c r="E7" s="20" t="s">
        <v>18</v>
      </c>
      <c r="F7" s="20" t="s">
        <v>2622</v>
      </c>
      <c r="G7" s="20" t="s">
        <v>272</v>
      </c>
      <c r="H7" s="20" t="s">
        <v>21</v>
      </c>
      <c r="I7" s="20" t="s">
        <v>22</v>
      </c>
      <c r="J7" s="37">
        <v>1</v>
      </c>
      <c r="K7" s="246">
        <v>21045</v>
      </c>
      <c r="L7" s="44">
        <v>41997</v>
      </c>
      <c r="M7" s="39">
        <v>44742</v>
      </c>
      <c r="N7" s="40" t="str">
        <f t="shared" si="0"/>
        <v>7 Years, 6 Months, 6 Days</v>
      </c>
      <c r="O7" s="20" t="s">
        <v>5535</v>
      </c>
      <c r="P7" s="20" t="s">
        <v>5592</v>
      </c>
      <c r="Q7" s="42">
        <v>1714883026</v>
      </c>
      <c r="R7" s="58" t="s">
        <v>3317</v>
      </c>
      <c r="S7" s="375">
        <v>7.6</v>
      </c>
      <c r="T7" s="375" t="str">
        <f t="shared" si="1"/>
        <v>C</v>
      </c>
      <c r="U7" s="409">
        <v>70</v>
      </c>
      <c r="V7" s="417" t="s">
        <v>6839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spans="1:50" customFormat="1" ht="18" customHeight="1" x14ac:dyDescent="0.2">
      <c r="A8" s="5"/>
      <c r="B8" s="34">
        <v>7</v>
      </c>
      <c r="C8" s="35" t="s">
        <v>736</v>
      </c>
      <c r="D8" s="36" t="s">
        <v>737</v>
      </c>
      <c r="E8" s="20" t="s">
        <v>738</v>
      </c>
      <c r="F8" s="20" t="s">
        <v>187</v>
      </c>
      <c r="G8" s="20" t="s">
        <v>188</v>
      </c>
      <c r="H8" s="20" t="s">
        <v>21</v>
      </c>
      <c r="I8" s="20" t="s">
        <v>22</v>
      </c>
      <c r="J8" s="46">
        <v>1</v>
      </c>
      <c r="K8" s="246">
        <v>21067</v>
      </c>
      <c r="L8" s="44">
        <v>41505</v>
      </c>
      <c r="M8" s="39">
        <v>44742</v>
      </c>
      <c r="N8" s="40" t="str">
        <f t="shared" si="0"/>
        <v>8 Years, 10 Months, 11 Days</v>
      </c>
      <c r="O8" s="20" t="s">
        <v>5625</v>
      </c>
      <c r="P8" s="20" t="s">
        <v>5549</v>
      </c>
      <c r="Q8" s="42">
        <v>1708565563</v>
      </c>
      <c r="R8" s="58" t="s">
        <v>740</v>
      </c>
      <c r="S8" s="375">
        <v>8.1</v>
      </c>
      <c r="T8" s="375" t="str">
        <f t="shared" si="1"/>
        <v>C</v>
      </c>
      <c r="U8" s="409">
        <v>70</v>
      </c>
      <c r="V8" s="417" t="s">
        <v>6839</v>
      </c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spans="1:50" customFormat="1" ht="18" customHeight="1" x14ac:dyDescent="0.2">
      <c r="A9" s="5"/>
      <c r="B9" s="34">
        <v>8</v>
      </c>
      <c r="C9" s="35" t="s">
        <v>2948</v>
      </c>
      <c r="D9" s="43" t="s">
        <v>2949</v>
      </c>
      <c r="E9" s="20" t="s">
        <v>287</v>
      </c>
      <c r="F9" s="20" t="s">
        <v>2622</v>
      </c>
      <c r="G9" s="20" t="s">
        <v>272</v>
      </c>
      <c r="H9" s="20" t="s">
        <v>21</v>
      </c>
      <c r="I9" s="20" t="s">
        <v>22</v>
      </c>
      <c r="J9" s="37">
        <v>1</v>
      </c>
      <c r="K9" s="246">
        <v>21037</v>
      </c>
      <c r="L9" s="44">
        <v>42864</v>
      </c>
      <c r="M9" s="39">
        <v>44742</v>
      </c>
      <c r="N9" s="40" t="str">
        <f t="shared" si="0"/>
        <v>5 Years, 1 Months, 21 Days</v>
      </c>
      <c r="O9" s="20" t="s">
        <v>5752</v>
      </c>
      <c r="P9" s="20" t="s">
        <v>5592</v>
      </c>
      <c r="Q9" s="439">
        <v>1792803400</v>
      </c>
      <c r="R9" s="58" t="s">
        <v>2951</v>
      </c>
      <c r="S9" s="375">
        <v>5.0999999999999996</v>
      </c>
      <c r="T9" s="375" t="str">
        <f t="shared" si="1"/>
        <v>A</v>
      </c>
      <c r="U9" s="409" t="s">
        <v>6837</v>
      </c>
      <c r="V9" s="377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spans="1:50" customFormat="1" ht="18" customHeight="1" x14ac:dyDescent="0.2">
      <c r="A10" s="5"/>
      <c r="B10" s="34">
        <v>9</v>
      </c>
      <c r="C10" s="35" t="s">
        <v>753</v>
      </c>
      <c r="D10" s="36" t="s">
        <v>754</v>
      </c>
      <c r="E10" s="20" t="s">
        <v>755</v>
      </c>
      <c r="F10" s="20" t="s">
        <v>187</v>
      </c>
      <c r="G10" s="20" t="s">
        <v>188</v>
      </c>
      <c r="H10" s="20" t="s">
        <v>21</v>
      </c>
      <c r="I10" s="20" t="s">
        <v>22</v>
      </c>
      <c r="J10" s="46">
        <v>1</v>
      </c>
      <c r="K10" s="246">
        <v>21068</v>
      </c>
      <c r="L10" s="44">
        <v>42148</v>
      </c>
      <c r="M10" s="39">
        <v>44742</v>
      </c>
      <c r="N10" s="40" t="str">
        <f t="shared" si="0"/>
        <v>7 Years, 1 Months, 6 Days</v>
      </c>
      <c r="O10" s="20" t="s">
        <v>5561</v>
      </c>
      <c r="P10" s="20" t="s">
        <v>5573</v>
      </c>
      <c r="Q10" s="42">
        <v>1674695880</v>
      </c>
      <c r="R10" s="58" t="s">
        <v>757</v>
      </c>
      <c r="S10" s="375">
        <v>7.1</v>
      </c>
      <c r="T10" s="375" t="str">
        <f t="shared" si="1"/>
        <v>C</v>
      </c>
      <c r="U10" s="409">
        <v>70</v>
      </c>
      <c r="V10" s="417" t="s">
        <v>6839</v>
      </c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spans="1:50" customFormat="1" ht="18" customHeight="1" x14ac:dyDescent="0.2">
      <c r="A11" s="5"/>
      <c r="B11" s="34">
        <v>10</v>
      </c>
      <c r="C11" s="35" t="s">
        <v>1755</v>
      </c>
      <c r="D11" s="36" t="s">
        <v>1756</v>
      </c>
      <c r="E11" s="20" t="s">
        <v>755</v>
      </c>
      <c r="F11" s="20" t="s">
        <v>187</v>
      </c>
      <c r="G11" s="20" t="s">
        <v>188</v>
      </c>
      <c r="H11" s="20" t="s">
        <v>21</v>
      </c>
      <c r="I11" s="20" t="s">
        <v>22</v>
      </c>
      <c r="J11" s="46">
        <v>1</v>
      </c>
      <c r="K11" s="246">
        <v>21072</v>
      </c>
      <c r="L11" s="44">
        <v>41795</v>
      </c>
      <c r="M11" s="39">
        <v>44742</v>
      </c>
      <c r="N11" s="40" t="str">
        <f t="shared" si="0"/>
        <v>8 Years, 0 Months, 25 Days</v>
      </c>
      <c r="O11" s="20" t="s">
        <v>5557</v>
      </c>
      <c r="P11" s="20" t="s">
        <v>5593</v>
      </c>
      <c r="Q11" s="42">
        <v>1911566842</v>
      </c>
      <c r="R11" s="58" t="s">
        <v>1758</v>
      </c>
      <c r="S11" s="375">
        <v>8</v>
      </c>
      <c r="T11" s="375" t="str">
        <f t="shared" si="1"/>
        <v>C</v>
      </c>
      <c r="U11" s="409">
        <v>70</v>
      </c>
      <c r="V11" s="417" t="s">
        <v>6839</v>
      </c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spans="1:50" customFormat="1" ht="18" customHeight="1" x14ac:dyDescent="0.2">
      <c r="A12" s="5"/>
      <c r="B12" s="34">
        <v>11</v>
      </c>
      <c r="C12" s="35" t="s">
        <v>3065</v>
      </c>
      <c r="D12" s="36" t="s">
        <v>3066</v>
      </c>
      <c r="E12" s="20" t="s">
        <v>3067</v>
      </c>
      <c r="F12" s="20" t="s">
        <v>3068</v>
      </c>
      <c r="G12" s="20" t="s">
        <v>3069</v>
      </c>
      <c r="H12" s="20" t="s">
        <v>21</v>
      </c>
      <c r="I12" s="20" t="s">
        <v>22</v>
      </c>
      <c r="J12" s="37">
        <v>1</v>
      </c>
      <c r="K12" s="246">
        <v>21080</v>
      </c>
      <c r="L12" s="44">
        <v>42115</v>
      </c>
      <c r="M12" s="39">
        <v>44742</v>
      </c>
      <c r="N12" s="40" t="str">
        <f t="shared" si="0"/>
        <v>7 Years, 2 Months, 9 Days</v>
      </c>
      <c r="O12" s="20" t="s">
        <v>5794</v>
      </c>
      <c r="P12" s="20" t="s">
        <v>5795</v>
      </c>
      <c r="Q12" s="42">
        <v>1716808678</v>
      </c>
      <c r="R12" s="58" t="s">
        <v>3071</v>
      </c>
      <c r="S12" s="375">
        <v>7.2</v>
      </c>
      <c r="T12" s="375" t="str">
        <f t="shared" si="1"/>
        <v>C</v>
      </c>
      <c r="U12" s="409">
        <v>70</v>
      </c>
      <c r="V12" s="417" t="s">
        <v>6839</v>
      </c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spans="1:50" customFormat="1" ht="18" customHeight="1" x14ac:dyDescent="0.2">
      <c r="A13" s="5"/>
      <c r="B13" s="34">
        <v>12</v>
      </c>
      <c r="C13" s="35" t="s">
        <v>1076</v>
      </c>
      <c r="D13" s="36" t="s">
        <v>1077</v>
      </c>
      <c r="E13" s="20" t="s">
        <v>52</v>
      </c>
      <c r="F13" s="20" t="s">
        <v>53</v>
      </c>
      <c r="G13" s="20" t="s">
        <v>54</v>
      </c>
      <c r="H13" s="20" t="s">
        <v>21</v>
      </c>
      <c r="I13" s="20" t="s">
        <v>22</v>
      </c>
      <c r="J13" s="37">
        <v>1</v>
      </c>
      <c r="K13" s="246">
        <v>21107</v>
      </c>
      <c r="L13" s="44">
        <v>42063</v>
      </c>
      <c r="M13" s="39">
        <v>44742</v>
      </c>
      <c r="N13" s="40" t="str">
        <f t="shared" si="0"/>
        <v>7 Years, 4 Months, 2 Days</v>
      </c>
      <c r="O13" s="20" t="s">
        <v>5568</v>
      </c>
      <c r="P13" s="20" t="s">
        <v>5555</v>
      </c>
      <c r="Q13" s="42">
        <v>1787711555</v>
      </c>
      <c r="R13" s="58" t="s">
        <v>1079</v>
      </c>
      <c r="S13" s="375">
        <v>7.4</v>
      </c>
      <c r="T13" s="375" t="str">
        <f t="shared" si="1"/>
        <v>C</v>
      </c>
      <c r="U13" s="409">
        <v>70</v>
      </c>
      <c r="V13" s="417" t="s">
        <v>6839</v>
      </c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spans="1:50" customFormat="1" ht="18" customHeight="1" x14ac:dyDescent="0.2">
      <c r="A14" s="5"/>
      <c r="B14" s="34">
        <v>13</v>
      </c>
      <c r="C14" s="35" t="s">
        <v>2656</v>
      </c>
      <c r="D14" s="43" t="s">
        <v>2657</v>
      </c>
      <c r="E14" s="20" t="s">
        <v>665</v>
      </c>
      <c r="F14" s="20" t="s">
        <v>544</v>
      </c>
      <c r="G14" s="20" t="s">
        <v>29</v>
      </c>
      <c r="H14" s="20" t="s">
        <v>21</v>
      </c>
      <c r="I14" s="20" t="s">
        <v>22</v>
      </c>
      <c r="J14" s="37">
        <v>1</v>
      </c>
      <c r="K14" s="246">
        <v>21128</v>
      </c>
      <c r="L14" s="44">
        <v>42143</v>
      </c>
      <c r="M14" s="39">
        <v>44742</v>
      </c>
      <c r="N14" s="40" t="str">
        <f t="shared" si="0"/>
        <v>7 Years, 1 Months, 11 Days</v>
      </c>
      <c r="O14" s="20" t="s">
        <v>5741</v>
      </c>
      <c r="P14" s="20" t="s">
        <v>5597</v>
      </c>
      <c r="Q14" s="42">
        <v>1770513114</v>
      </c>
      <c r="R14" s="58" t="s">
        <v>2659</v>
      </c>
      <c r="S14" s="375">
        <v>7.1</v>
      </c>
      <c r="T14" s="375" t="str">
        <f t="shared" si="1"/>
        <v>C</v>
      </c>
      <c r="U14" s="409">
        <v>70</v>
      </c>
      <c r="V14" s="417" t="s">
        <v>6839</v>
      </c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spans="1:50" customFormat="1" ht="18" customHeight="1" x14ac:dyDescent="0.2">
      <c r="A15" s="5"/>
      <c r="B15" s="34">
        <v>14</v>
      </c>
      <c r="C15" s="35" t="s">
        <v>1090</v>
      </c>
      <c r="D15" s="43" t="s">
        <v>1091</v>
      </c>
      <c r="E15" s="20" t="s">
        <v>404</v>
      </c>
      <c r="F15" s="20" t="s">
        <v>384</v>
      </c>
      <c r="G15" s="20" t="s">
        <v>385</v>
      </c>
      <c r="H15" s="20" t="s">
        <v>21</v>
      </c>
      <c r="I15" s="20" t="s">
        <v>22</v>
      </c>
      <c r="J15" s="37">
        <v>1</v>
      </c>
      <c r="K15" s="246">
        <v>21176</v>
      </c>
      <c r="L15" s="44">
        <v>42618</v>
      </c>
      <c r="M15" s="39">
        <v>44742</v>
      </c>
      <c r="N15" s="40" t="str">
        <f t="shared" si="0"/>
        <v>5 Years, 9 Months, 25 Days</v>
      </c>
      <c r="O15" s="20" t="s">
        <v>5577</v>
      </c>
      <c r="P15" s="20" t="s">
        <v>5593</v>
      </c>
      <c r="Q15" s="439">
        <v>1735395850</v>
      </c>
      <c r="R15" s="58" t="s">
        <v>387</v>
      </c>
      <c r="S15" s="375">
        <v>5.9</v>
      </c>
      <c r="T15" s="375" t="str">
        <f t="shared" si="1"/>
        <v>B</v>
      </c>
      <c r="U15" s="409" t="s">
        <v>6837</v>
      </c>
      <c r="V15" s="377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spans="1:50" customFormat="1" ht="18" customHeight="1" x14ac:dyDescent="0.2">
      <c r="A16" s="5"/>
      <c r="B16" s="34">
        <v>15</v>
      </c>
      <c r="C16" s="35" t="s">
        <v>2865</v>
      </c>
      <c r="D16" s="43" t="s">
        <v>2866</v>
      </c>
      <c r="E16" s="20" t="s">
        <v>665</v>
      </c>
      <c r="F16" s="20" t="s">
        <v>544</v>
      </c>
      <c r="G16" s="20" t="s">
        <v>29</v>
      </c>
      <c r="H16" s="20" t="s">
        <v>21</v>
      </c>
      <c r="I16" s="20" t="s">
        <v>22</v>
      </c>
      <c r="J16" s="37">
        <v>1</v>
      </c>
      <c r="K16" s="246">
        <v>21130</v>
      </c>
      <c r="L16" s="44">
        <v>41938</v>
      </c>
      <c r="M16" s="39">
        <v>44742</v>
      </c>
      <c r="N16" s="40" t="str">
        <f t="shared" si="0"/>
        <v>7 Years, 8 Months, 4 Days</v>
      </c>
      <c r="O16" s="20" t="s">
        <v>5733</v>
      </c>
      <c r="P16" s="20" t="s">
        <v>5779</v>
      </c>
      <c r="Q16" s="42">
        <v>1814495048</v>
      </c>
      <c r="R16" s="58" t="s">
        <v>2868</v>
      </c>
      <c r="S16" s="375">
        <v>7.8</v>
      </c>
      <c r="T16" s="375" t="str">
        <f t="shared" si="1"/>
        <v>C</v>
      </c>
      <c r="U16" s="409">
        <v>70</v>
      </c>
      <c r="V16" s="417" t="s">
        <v>6839</v>
      </c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spans="1:50" customFormat="1" ht="18" customHeight="1" x14ac:dyDescent="0.2">
      <c r="A17" s="5"/>
      <c r="B17" s="34">
        <v>16</v>
      </c>
      <c r="C17" s="35" t="s">
        <v>2055</v>
      </c>
      <c r="D17" s="36" t="s">
        <v>2056</v>
      </c>
      <c r="E17" s="20" t="s">
        <v>1736</v>
      </c>
      <c r="F17" s="20" t="s">
        <v>2005</v>
      </c>
      <c r="G17" s="20" t="s">
        <v>1411</v>
      </c>
      <c r="H17" s="20" t="s">
        <v>21</v>
      </c>
      <c r="I17" s="20" t="s">
        <v>22</v>
      </c>
      <c r="J17" s="37">
        <v>1</v>
      </c>
      <c r="K17" s="246">
        <v>21136</v>
      </c>
      <c r="L17" s="44">
        <v>42077</v>
      </c>
      <c r="M17" s="39">
        <v>44742</v>
      </c>
      <c r="N17" s="40" t="str">
        <f t="shared" si="0"/>
        <v>7 Years, 3 Months, 16 Days</v>
      </c>
      <c r="O17" s="20" t="s">
        <v>5559</v>
      </c>
      <c r="P17" s="20" t="s">
        <v>5743</v>
      </c>
      <c r="Q17" s="42">
        <v>1712197756</v>
      </c>
      <c r="R17" s="58" t="s">
        <v>2058</v>
      </c>
      <c r="S17" s="375">
        <v>7.3</v>
      </c>
      <c r="T17" s="375" t="str">
        <f t="shared" si="1"/>
        <v>C</v>
      </c>
      <c r="U17" s="409">
        <v>70</v>
      </c>
      <c r="V17" s="417" t="s">
        <v>6839</v>
      </c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spans="1:50" customFormat="1" ht="18" customHeight="1" x14ac:dyDescent="0.2">
      <c r="A18" s="5"/>
      <c r="B18" s="34">
        <v>17</v>
      </c>
      <c r="C18" s="35" t="s">
        <v>90</v>
      </c>
      <c r="D18" s="36" t="s">
        <v>91</v>
      </c>
      <c r="E18" s="20" t="s">
        <v>46</v>
      </c>
      <c r="F18" s="20" t="s">
        <v>47</v>
      </c>
      <c r="G18" s="20" t="s">
        <v>48</v>
      </c>
      <c r="H18" s="20" t="s">
        <v>21</v>
      </c>
      <c r="I18" s="20" t="s">
        <v>22</v>
      </c>
      <c r="J18" s="46">
        <v>1</v>
      </c>
      <c r="K18" s="246">
        <v>21151</v>
      </c>
      <c r="L18" s="44">
        <v>41483</v>
      </c>
      <c r="M18" s="39">
        <v>44742</v>
      </c>
      <c r="N18" s="40" t="str">
        <f t="shared" si="0"/>
        <v>8 Years, 11 Months, 2 Days</v>
      </c>
      <c r="O18" s="20" t="s">
        <v>5556</v>
      </c>
      <c r="P18" s="41" t="s">
        <v>5555</v>
      </c>
      <c r="Q18" s="42">
        <v>1816746902</v>
      </c>
      <c r="R18" s="58" t="s">
        <v>92</v>
      </c>
      <c r="S18" s="375">
        <v>8.11</v>
      </c>
      <c r="T18" s="375" t="str">
        <f t="shared" si="1"/>
        <v>C</v>
      </c>
      <c r="U18" s="409">
        <v>70</v>
      </c>
      <c r="V18" s="417" t="s">
        <v>6839</v>
      </c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spans="1:50" customFormat="1" ht="18" customHeight="1" x14ac:dyDescent="0.2">
      <c r="A19" s="5"/>
      <c r="B19" s="34">
        <v>18</v>
      </c>
      <c r="C19" s="35" t="s">
        <v>2782</v>
      </c>
      <c r="D19" s="43" t="s">
        <v>2783</v>
      </c>
      <c r="E19" s="20" t="s">
        <v>18</v>
      </c>
      <c r="F19" s="20" t="s">
        <v>2622</v>
      </c>
      <c r="G19" s="20" t="s">
        <v>272</v>
      </c>
      <c r="H19" s="20" t="s">
        <v>21</v>
      </c>
      <c r="I19" s="20" t="s">
        <v>22</v>
      </c>
      <c r="J19" s="37">
        <v>1</v>
      </c>
      <c r="K19" s="246">
        <v>21032</v>
      </c>
      <c r="L19" s="44">
        <v>42221</v>
      </c>
      <c r="M19" s="39">
        <v>44742</v>
      </c>
      <c r="N19" s="40" t="str">
        <f t="shared" si="0"/>
        <v>6 Years, 10 Months, 25 Days</v>
      </c>
      <c r="O19" s="20" t="s">
        <v>5773</v>
      </c>
      <c r="P19" s="20" t="s">
        <v>5553</v>
      </c>
      <c r="Q19" s="42">
        <v>1712515718</v>
      </c>
      <c r="R19" s="58" t="s">
        <v>2785</v>
      </c>
      <c r="S19" s="375">
        <v>6.1</v>
      </c>
      <c r="T19" s="375" t="str">
        <f t="shared" si="1"/>
        <v>B</v>
      </c>
      <c r="U19" s="409">
        <v>70</v>
      </c>
      <c r="V19" s="417" t="s">
        <v>6839</v>
      </c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spans="1:50" customFormat="1" ht="18" customHeight="1" x14ac:dyDescent="0.2">
      <c r="A20" s="5"/>
      <c r="B20" s="34">
        <v>19</v>
      </c>
      <c r="C20" s="35" t="s">
        <v>445</v>
      </c>
      <c r="D20" s="43" t="s">
        <v>446</v>
      </c>
      <c r="E20" s="20" t="s">
        <v>46</v>
      </c>
      <c r="F20" s="20" t="s">
        <v>47</v>
      </c>
      <c r="G20" s="20" t="s">
        <v>48</v>
      </c>
      <c r="H20" s="20" t="s">
        <v>21</v>
      </c>
      <c r="I20" s="20" t="s">
        <v>22</v>
      </c>
      <c r="J20" s="46">
        <v>1</v>
      </c>
      <c r="K20" s="246">
        <v>21153</v>
      </c>
      <c r="L20" s="44">
        <v>41860</v>
      </c>
      <c r="M20" s="39">
        <v>44742</v>
      </c>
      <c r="N20" s="40" t="str">
        <f t="shared" si="0"/>
        <v>7 Years, 10 Months, 21 Days</v>
      </c>
      <c r="O20" s="20" t="s">
        <v>5552</v>
      </c>
      <c r="P20" s="41" t="s">
        <v>5633</v>
      </c>
      <c r="Q20" s="42">
        <v>1685730311</v>
      </c>
      <c r="R20" s="58" t="s">
        <v>447</v>
      </c>
      <c r="S20" s="375">
        <v>7.1</v>
      </c>
      <c r="T20" s="375" t="str">
        <f t="shared" si="1"/>
        <v>C</v>
      </c>
      <c r="U20" s="409">
        <v>70</v>
      </c>
      <c r="V20" s="417" t="s">
        <v>6839</v>
      </c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spans="1:50" customFormat="1" ht="18" customHeight="1" x14ac:dyDescent="0.2">
      <c r="A21" s="5"/>
      <c r="B21" s="34">
        <v>20</v>
      </c>
      <c r="C21" s="35" t="s">
        <v>448</v>
      </c>
      <c r="D21" s="43" t="s">
        <v>449</v>
      </c>
      <c r="E21" s="20" t="s">
        <v>85</v>
      </c>
      <c r="F21" s="20" t="s">
        <v>47</v>
      </c>
      <c r="G21" s="20" t="s">
        <v>48</v>
      </c>
      <c r="H21" s="20" t="s">
        <v>21</v>
      </c>
      <c r="I21" s="20" t="s">
        <v>22</v>
      </c>
      <c r="J21" s="46">
        <v>1</v>
      </c>
      <c r="K21" s="246">
        <v>21154</v>
      </c>
      <c r="L21" s="44">
        <v>41838</v>
      </c>
      <c r="M21" s="39">
        <v>44742</v>
      </c>
      <c r="N21" s="40" t="str">
        <f t="shared" si="0"/>
        <v>7 Years, 11 Months, 12 Days</v>
      </c>
      <c r="O21" s="20" t="s">
        <v>5595</v>
      </c>
      <c r="P21" s="20" t="s">
        <v>5539</v>
      </c>
      <c r="Q21" s="42">
        <v>1711329963</v>
      </c>
      <c r="R21" s="58" t="s">
        <v>450</v>
      </c>
      <c r="S21" s="375">
        <v>7.11</v>
      </c>
      <c r="T21" s="375" t="str">
        <f t="shared" si="1"/>
        <v>C</v>
      </c>
      <c r="U21" s="409">
        <v>70</v>
      </c>
      <c r="V21" s="417" t="s">
        <v>6839</v>
      </c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spans="1:50" customFormat="1" ht="18" customHeight="1" x14ac:dyDescent="0.2">
      <c r="A22" s="5"/>
      <c r="B22" s="34">
        <v>21</v>
      </c>
      <c r="C22" s="35" t="s">
        <v>977</v>
      </c>
      <c r="D22" s="36" t="s">
        <v>978</v>
      </c>
      <c r="E22" s="20" t="s">
        <v>738</v>
      </c>
      <c r="F22" s="20" t="s">
        <v>187</v>
      </c>
      <c r="G22" s="20" t="s">
        <v>188</v>
      </c>
      <c r="H22" s="20" t="s">
        <v>21</v>
      </c>
      <c r="I22" s="20" t="s">
        <v>22</v>
      </c>
      <c r="J22" s="46">
        <v>1</v>
      </c>
      <c r="K22" s="246">
        <v>21070</v>
      </c>
      <c r="L22" s="44">
        <v>42202</v>
      </c>
      <c r="M22" s="39">
        <v>44742</v>
      </c>
      <c r="N22" s="40" t="str">
        <f t="shared" si="0"/>
        <v>6 Years, 11 Months, 13 Days</v>
      </c>
      <c r="O22" s="20" t="s">
        <v>5561</v>
      </c>
      <c r="P22" s="41" t="s">
        <v>5607</v>
      </c>
      <c r="Q22" s="42">
        <v>1723025208</v>
      </c>
      <c r="R22" s="58" t="s">
        <v>980</v>
      </c>
      <c r="S22" s="375">
        <v>6.11</v>
      </c>
      <c r="T22" s="375" t="str">
        <f t="shared" si="1"/>
        <v>B</v>
      </c>
      <c r="U22" s="409">
        <v>70</v>
      </c>
      <c r="V22" s="417" t="s">
        <v>6839</v>
      </c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spans="1:50" customFormat="1" ht="18" customHeight="1" x14ac:dyDescent="0.2">
      <c r="A23" s="5"/>
      <c r="B23" s="34">
        <v>22</v>
      </c>
      <c r="C23" s="102" t="s">
        <v>6243</v>
      </c>
      <c r="D23" s="36" t="s">
        <v>6244</v>
      </c>
      <c r="E23" s="36" t="s">
        <v>755</v>
      </c>
      <c r="F23" s="36" t="s">
        <v>187</v>
      </c>
      <c r="G23" s="36" t="s">
        <v>188</v>
      </c>
      <c r="H23" s="36" t="s">
        <v>21</v>
      </c>
      <c r="I23" s="36" t="s">
        <v>22</v>
      </c>
      <c r="J23" s="103">
        <v>1</v>
      </c>
      <c r="K23" s="246">
        <v>21074</v>
      </c>
      <c r="L23" s="104">
        <v>42671</v>
      </c>
      <c r="M23" s="105">
        <v>44742</v>
      </c>
      <c r="N23" s="61" t="str">
        <f t="shared" si="0"/>
        <v>5 Years, 8 Months, 2 Days</v>
      </c>
      <c r="O23" s="36">
        <v>22</v>
      </c>
      <c r="P23" s="106">
        <v>16</v>
      </c>
      <c r="Q23" s="47">
        <v>1920444109</v>
      </c>
      <c r="R23" s="102" t="s">
        <v>6245</v>
      </c>
      <c r="S23" s="375">
        <v>5.8</v>
      </c>
      <c r="T23" s="375" t="str">
        <f t="shared" si="1"/>
        <v>B</v>
      </c>
      <c r="U23" s="409">
        <v>70</v>
      </c>
      <c r="V23" s="417" t="s">
        <v>6839</v>
      </c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spans="1:50" customFormat="1" ht="18" customHeight="1" x14ac:dyDescent="0.2">
      <c r="A24" s="5"/>
      <c r="B24" s="34">
        <v>23</v>
      </c>
      <c r="C24" s="63" t="s">
        <v>4618</v>
      </c>
      <c r="D24" s="69" t="s">
        <v>4619</v>
      </c>
      <c r="E24" s="48" t="s">
        <v>4620</v>
      </c>
      <c r="F24" s="20" t="s">
        <v>12</v>
      </c>
      <c r="G24" s="48" t="s">
        <v>2667</v>
      </c>
      <c r="H24" s="48" t="s">
        <v>21</v>
      </c>
      <c r="I24" s="48" t="s">
        <v>14</v>
      </c>
      <c r="J24" s="37">
        <v>1</v>
      </c>
      <c r="K24" s="246">
        <v>21162</v>
      </c>
      <c r="L24" s="66">
        <v>42571</v>
      </c>
      <c r="M24" s="39">
        <v>44742</v>
      </c>
      <c r="N24" s="61" t="str">
        <f t="shared" si="0"/>
        <v>5 Years, 11 Months, 10 Days</v>
      </c>
      <c r="O24" s="48" t="s">
        <v>4621</v>
      </c>
      <c r="P24" s="48" t="s">
        <v>3950</v>
      </c>
      <c r="Q24" s="67">
        <v>1825197002</v>
      </c>
      <c r="R24" s="126" t="s">
        <v>4622</v>
      </c>
      <c r="S24" s="375">
        <v>5.1100000000000003</v>
      </c>
      <c r="T24" s="375" t="str">
        <f t="shared" si="1"/>
        <v>A</v>
      </c>
      <c r="U24" s="409" t="s">
        <v>6837</v>
      </c>
      <c r="V24" s="377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</row>
    <row r="25" spans="1:50" customFormat="1" ht="18" customHeight="1" x14ac:dyDescent="0.2">
      <c r="A25" s="5"/>
      <c r="B25" s="34">
        <v>24</v>
      </c>
      <c r="C25" s="35" t="s">
        <v>2554</v>
      </c>
      <c r="D25" s="36" t="s">
        <v>2555</v>
      </c>
      <c r="E25" s="20" t="s">
        <v>2481</v>
      </c>
      <c r="F25" s="20" t="s">
        <v>2471</v>
      </c>
      <c r="G25" s="20" t="s">
        <v>2472</v>
      </c>
      <c r="H25" s="20" t="s">
        <v>21</v>
      </c>
      <c r="I25" s="20" t="s">
        <v>22</v>
      </c>
      <c r="J25" s="37">
        <v>1</v>
      </c>
      <c r="K25" s="246">
        <v>21100</v>
      </c>
      <c r="L25" s="44">
        <v>42194</v>
      </c>
      <c r="M25" s="39">
        <v>44742</v>
      </c>
      <c r="N25" s="40" t="str">
        <f t="shared" si="0"/>
        <v>6 Years, 11 Months, 21 Days</v>
      </c>
      <c r="O25" s="20" t="s">
        <v>5552</v>
      </c>
      <c r="P25" s="20" t="s">
        <v>5537</v>
      </c>
      <c r="Q25" s="42">
        <v>1712985840</v>
      </c>
      <c r="R25" s="58" t="s">
        <v>2557</v>
      </c>
      <c r="S25" s="375">
        <v>6.11</v>
      </c>
      <c r="T25" s="375" t="str">
        <f t="shared" si="1"/>
        <v>B</v>
      </c>
      <c r="U25" s="409">
        <v>70</v>
      </c>
      <c r="V25" s="417" t="s">
        <v>6839</v>
      </c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</row>
    <row r="26" spans="1:50" customFormat="1" ht="18" customHeight="1" x14ac:dyDescent="0.2">
      <c r="A26" s="5"/>
      <c r="B26" s="34">
        <v>25</v>
      </c>
      <c r="C26" s="35" t="s">
        <v>44</v>
      </c>
      <c r="D26" s="43" t="s">
        <v>45</v>
      </c>
      <c r="E26" s="20" t="s">
        <v>46</v>
      </c>
      <c r="F26" s="20" t="s">
        <v>47</v>
      </c>
      <c r="G26" s="20" t="s">
        <v>48</v>
      </c>
      <c r="H26" s="20" t="s">
        <v>21</v>
      </c>
      <c r="I26" s="20" t="s">
        <v>22</v>
      </c>
      <c r="J26" s="37">
        <v>1</v>
      </c>
      <c r="K26" s="246">
        <v>21148</v>
      </c>
      <c r="L26" s="44">
        <v>42350</v>
      </c>
      <c r="M26" s="39">
        <v>44742</v>
      </c>
      <c r="N26" s="40" t="str">
        <f t="shared" si="0"/>
        <v>6 Years, 6 Months, 18 Days</v>
      </c>
      <c r="O26" s="20" t="s">
        <v>5541</v>
      </c>
      <c r="P26" s="20" t="s">
        <v>5531</v>
      </c>
      <c r="Q26" s="42">
        <v>1724577285</v>
      </c>
      <c r="R26" s="58" t="s">
        <v>49</v>
      </c>
      <c r="S26" s="375">
        <v>6.6</v>
      </c>
      <c r="T26" s="375" t="str">
        <f t="shared" si="1"/>
        <v>B</v>
      </c>
      <c r="U26" s="409">
        <v>70</v>
      </c>
      <c r="V26" s="417" t="s">
        <v>6839</v>
      </c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</row>
    <row r="27" spans="1:50" customFormat="1" ht="18" customHeight="1" x14ac:dyDescent="0.2">
      <c r="A27" s="5"/>
      <c r="B27" s="34">
        <v>26</v>
      </c>
      <c r="C27" s="102" t="s">
        <v>6422</v>
      </c>
      <c r="D27" s="36" t="s">
        <v>6423</v>
      </c>
      <c r="E27" s="36" t="s">
        <v>46</v>
      </c>
      <c r="F27" s="20" t="s">
        <v>47</v>
      </c>
      <c r="G27" s="36" t="s">
        <v>48</v>
      </c>
      <c r="H27" s="36" t="s">
        <v>21</v>
      </c>
      <c r="I27" s="36" t="s">
        <v>22</v>
      </c>
      <c r="J27" s="103">
        <v>1</v>
      </c>
      <c r="K27" s="246">
        <v>21160</v>
      </c>
      <c r="L27" s="104">
        <v>42311</v>
      </c>
      <c r="M27" s="105">
        <v>44742</v>
      </c>
      <c r="N27" s="61" t="str">
        <f t="shared" si="0"/>
        <v>6 Years, 7 Months, 27 Days</v>
      </c>
      <c r="O27" s="36">
        <v>20</v>
      </c>
      <c r="P27" s="106">
        <v>14</v>
      </c>
      <c r="Q27" s="47">
        <v>1712928070</v>
      </c>
      <c r="R27" s="102" t="s">
        <v>6424</v>
      </c>
      <c r="S27" s="375">
        <v>6.7</v>
      </c>
      <c r="T27" s="375" t="str">
        <f t="shared" si="1"/>
        <v>B</v>
      </c>
      <c r="U27" s="409">
        <v>70</v>
      </c>
      <c r="V27" s="417" t="s">
        <v>6839</v>
      </c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</row>
    <row r="28" spans="1:50" customFormat="1" ht="18" customHeight="1" x14ac:dyDescent="0.2">
      <c r="A28" s="5"/>
      <c r="B28" s="34">
        <v>27</v>
      </c>
      <c r="C28" s="35" t="s">
        <v>2789</v>
      </c>
      <c r="D28" s="43" t="s">
        <v>2790</v>
      </c>
      <c r="E28" s="20" t="s">
        <v>18</v>
      </c>
      <c r="F28" s="20" t="s">
        <v>2622</v>
      </c>
      <c r="G28" s="20" t="s">
        <v>272</v>
      </c>
      <c r="H28" s="20" t="s">
        <v>21</v>
      </c>
      <c r="I28" s="20" t="s">
        <v>22</v>
      </c>
      <c r="J28" s="37">
        <v>1</v>
      </c>
      <c r="K28" s="246">
        <v>21034</v>
      </c>
      <c r="L28" s="44">
        <v>42797</v>
      </c>
      <c r="M28" s="39">
        <v>44742</v>
      </c>
      <c r="N28" s="40" t="str">
        <f t="shared" si="0"/>
        <v>5 Years, 3 Months, 27 Days</v>
      </c>
      <c r="O28" s="20" t="s">
        <v>5530</v>
      </c>
      <c r="P28" s="20" t="s">
        <v>5587</v>
      </c>
      <c r="Q28" s="42">
        <v>1738385140</v>
      </c>
      <c r="R28" s="58" t="s">
        <v>2792</v>
      </c>
      <c r="S28" s="375">
        <v>5.3</v>
      </c>
      <c r="T28" s="375" t="str">
        <f t="shared" si="1"/>
        <v>A</v>
      </c>
      <c r="U28" s="409">
        <v>70</v>
      </c>
      <c r="V28" s="417" t="s">
        <v>6839</v>
      </c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</row>
    <row r="29" spans="1:50" customFormat="1" ht="18" customHeight="1" x14ac:dyDescent="0.2">
      <c r="A29" s="5"/>
      <c r="B29" s="34">
        <v>28</v>
      </c>
      <c r="C29" s="75" t="s">
        <v>4807</v>
      </c>
      <c r="D29" s="76" t="s">
        <v>4808</v>
      </c>
      <c r="E29" s="60" t="s">
        <v>4620</v>
      </c>
      <c r="F29" s="20" t="s">
        <v>12</v>
      </c>
      <c r="G29" s="60" t="s">
        <v>2667</v>
      </c>
      <c r="H29" s="60" t="s">
        <v>21</v>
      </c>
      <c r="I29" s="60" t="s">
        <v>14</v>
      </c>
      <c r="J29" s="37">
        <v>1</v>
      </c>
      <c r="K29" s="246">
        <v>21166</v>
      </c>
      <c r="L29" s="45">
        <v>42549</v>
      </c>
      <c r="M29" s="39">
        <v>44742</v>
      </c>
      <c r="N29" s="61" t="str">
        <f t="shared" si="0"/>
        <v>6 Years, 0 Months, 2 Days</v>
      </c>
      <c r="O29" s="48" t="s">
        <v>3888</v>
      </c>
      <c r="P29" s="48" t="s">
        <v>3878</v>
      </c>
      <c r="Q29" s="67">
        <v>1811879522</v>
      </c>
      <c r="R29" s="161" t="s">
        <v>4809</v>
      </c>
      <c r="S29" s="375">
        <v>6</v>
      </c>
      <c r="T29" s="375" t="str">
        <f t="shared" si="1"/>
        <v>B</v>
      </c>
      <c r="U29" s="409">
        <v>70</v>
      </c>
      <c r="V29" s="417" t="s">
        <v>6839</v>
      </c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</row>
    <row r="30" spans="1:50" customFormat="1" ht="18" customHeight="1" x14ac:dyDescent="0.2">
      <c r="A30" s="5"/>
      <c r="B30" s="34">
        <v>29</v>
      </c>
      <c r="C30" s="35" t="s">
        <v>506</v>
      </c>
      <c r="D30" s="36" t="s">
        <v>507</v>
      </c>
      <c r="E30" s="20" t="s">
        <v>508</v>
      </c>
      <c r="F30" s="20" t="s">
        <v>47</v>
      </c>
      <c r="G30" s="20" t="s">
        <v>48</v>
      </c>
      <c r="H30" s="20" t="s">
        <v>21</v>
      </c>
      <c r="I30" s="20" t="s">
        <v>22</v>
      </c>
      <c r="J30" s="46">
        <v>1</v>
      </c>
      <c r="K30" s="246">
        <v>21157</v>
      </c>
      <c r="L30" s="44">
        <v>41710</v>
      </c>
      <c r="M30" s="39">
        <v>44742</v>
      </c>
      <c r="N30" s="40" t="str">
        <f t="shared" si="0"/>
        <v>8 Years, 3 Months, 18 Days</v>
      </c>
      <c r="O30" s="20" t="s">
        <v>5577</v>
      </c>
      <c r="P30" s="41" t="s">
        <v>5605</v>
      </c>
      <c r="Q30" s="42">
        <v>1710563770</v>
      </c>
      <c r="R30" s="58" t="s">
        <v>505</v>
      </c>
      <c r="S30" s="375">
        <v>8.3000000000000007</v>
      </c>
      <c r="T30" s="375" t="str">
        <f t="shared" si="1"/>
        <v>C</v>
      </c>
      <c r="U30" s="409">
        <v>70</v>
      </c>
      <c r="V30" s="417" t="s">
        <v>6839</v>
      </c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</row>
    <row r="31" spans="1:50" customFormat="1" ht="18" customHeight="1" x14ac:dyDescent="0.2">
      <c r="A31" s="5"/>
      <c r="B31" s="34">
        <v>30</v>
      </c>
      <c r="C31" s="63" t="s">
        <v>4698</v>
      </c>
      <c r="D31" s="69" t="s">
        <v>4699</v>
      </c>
      <c r="E31" s="48" t="s">
        <v>4620</v>
      </c>
      <c r="F31" s="20" t="s">
        <v>12</v>
      </c>
      <c r="G31" s="60" t="s">
        <v>2667</v>
      </c>
      <c r="H31" s="60" t="s">
        <v>21</v>
      </c>
      <c r="I31" s="48" t="s">
        <v>14</v>
      </c>
      <c r="J31" s="37">
        <v>1</v>
      </c>
      <c r="K31" s="246">
        <v>21164</v>
      </c>
      <c r="L31" s="66">
        <v>42553</v>
      </c>
      <c r="M31" s="39">
        <v>44742</v>
      </c>
      <c r="N31" s="61" t="str">
        <f t="shared" si="0"/>
        <v>5 Years, 11 Months, 28 Days</v>
      </c>
      <c r="O31" s="48" t="s">
        <v>3833</v>
      </c>
      <c r="P31" s="48" t="s">
        <v>3962</v>
      </c>
      <c r="Q31" s="67">
        <v>1558969305</v>
      </c>
      <c r="R31" s="126" t="s">
        <v>4700</v>
      </c>
      <c r="S31" s="375">
        <v>5.1100000000000003</v>
      </c>
      <c r="T31" s="375" t="str">
        <f t="shared" si="1"/>
        <v>A</v>
      </c>
      <c r="U31" s="409">
        <v>70</v>
      </c>
      <c r="V31" s="417" t="s">
        <v>6839</v>
      </c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</row>
    <row r="32" spans="1:50" customFormat="1" ht="18" customHeight="1" x14ac:dyDescent="0.2">
      <c r="A32" s="5"/>
      <c r="B32" s="34">
        <v>31</v>
      </c>
      <c r="C32" s="35" t="s">
        <v>2573</v>
      </c>
      <c r="D32" s="36" t="s">
        <v>2574</v>
      </c>
      <c r="E32" s="20" t="s">
        <v>2568</v>
      </c>
      <c r="F32" s="20" t="s">
        <v>2011</v>
      </c>
      <c r="G32" s="20" t="s">
        <v>2012</v>
      </c>
      <c r="H32" s="20" t="s">
        <v>21</v>
      </c>
      <c r="I32" s="20" t="s">
        <v>22</v>
      </c>
      <c r="J32" s="37">
        <v>1</v>
      </c>
      <c r="K32" s="246">
        <v>21178</v>
      </c>
      <c r="L32" s="44">
        <v>42278</v>
      </c>
      <c r="M32" s="39">
        <v>44742</v>
      </c>
      <c r="N32" s="40" t="str">
        <f t="shared" si="0"/>
        <v>6 Years, 8 Months, 29 Days</v>
      </c>
      <c r="O32" s="20" t="s">
        <v>5595</v>
      </c>
      <c r="P32" s="20" t="s">
        <v>5531</v>
      </c>
      <c r="Q32" s="42">
        <v>1732954055</v>
      </c>
      <c r="R32" s="58" t="s">
        <v>2576</v>
      </c>
      <c r="S32" s="375">
        <v>6.8</v>
      </c>
      <c r="T32" s="375" t="str">
        <f t="shared" si="1"/>
        <v>B</v>
      </c>
      <c r="U32" s="409">
        <v>70</v>
      </c>
      <c r="V32" s="417" t="s">
        <v>6839</v>
      </c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</row>
    <row r="33" spans="1:50" customFormat="1" ht="18" customHeight="1" x14ac:dyDescent="0.2">
      <c r="A33" s="5"/>
      <c r="B33" s="34">
        <v>32</v>
      </c>
      <c r="C33" s="102" t="s">
        <v>6107</v>
      </c>
      <c r="D33" s="36" t="s">
        <v>6108</v>
      </c>
      <c r="E33" s="36" t="s">
        <v>1572</v>
      </c>
      <c r="F33" s="36" t="s">
        <v>1167</v>
      </c>
      <c r="G33" s="36" t="s">
        <v>1168</v>
      </c>
      <c r="H33" s="36" t="s">
        <v>21</v>
      </c>
      <c r="I33" s="36" t="s">
        <v>22</v>
      </c>
      <c r="J33" s="103">
        <v>1</v>
      </c>
      <c r="K33" s="246">
        <v>21004</v>
      </c>
      <c r="L33" s="104">
        <v>42287</v>
      </c>
      <c r="M33" s="105">
        <v>44742</v>
      </c>
      <c r="N33" s="61" t="str">
        <f t="shared" si="0"/>
        <v>6 Years, 8 Months, 20 Days</v>
      </c>
      <c r="O33" s="36">
        <v>22</v>
      </c>
      <c r="P33" s="106">
        <v>16</v>
      </c>
      <c r="Q33" s="47">
        <v>1674886999</v>
      </c>
      <c r="R33" s="102" t="s">
        <v>6109</v>
      </c>
      <c r="S33" s="375">
        <v>6.8</v>
      </c>
      <c r="T33" s="375" t="str">
        <f t="shared" si="1"/>
        <v>B</v>
      </c>
      <c r="U33" s="409">
        <v>69</v>
      </c>
      <c r="V33" s="417" t="s">
        <v>6840</v>
      </c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</row>
    <row r="34" spans="1:50" customFormat="1" ht="18" customHeight="1" x14ac:dyDescent="0.2">
      <c r="A34" s="5"/>
      <c r="B34" s="34">
        <v>33</v>
      </c>
      <c r="C34" s="35" t="s">
        <v>1664</v>
      </c>
      <c r="D34" s="36" t="s">
        <v>1665</v>
      </c>
      <c r="E34" s="20" t="s">
        <v>595</v>
      </c>
      <c r="F34" s="20" t="s">
        <v>522</v>
      </c>
      <c r="G34" s="20" t="s">
        <v>523</v>
      </c>
      <c r="H34" s="20" t="s">
        <v>21</v>
      </c>
      <c r="I34" s="20" t="s">
        <v>22</v>
      </c>
      <c r="J34" s="37">
        <v>1</v>
      </c>
      <c r="K34" s="246">
        <v>21025</v>
      </c>
      <c r="L34" s="44">
        <v>42159</v>
      </c>
      <c r="M34" s="39">
        <v>44742</v>
      </c>
      <c r="N34" s="40" t="str">
        <f t="shared" ref="N34:N65" si="2">DATEDIF(L34,M34,"Y") &amp; " Years, "&amp; DATEDIF(L34,M34,"YM") &amp; " Months, "&amp;DATEDIF(L34,M34, "MD") &amp; " Days"</f>
        <v>7 Years, 0 Months, 26 Days</v>
      </c>
      <c r="O34" s="20" t="s">
        <v>5595</v>
      </c>
      <c r="P34" s="20" t="s">
        <v>5593</v>
      </c>
      <c r="Q34" s="42">
        <v>1713331424</v>
      </c>
      <c r="R34" s="58" t="s">
        <v>1667</v>
      </c>
      <c r="S34" s="375">
        <v>7</v>
      </c>
      <c r="T34" s="375" t="str">
        <f t="shared" ref="T34:T65" si="3">IF(S34&lt;=5.5,"A",IF(S34&lt;=7,"B",IF(S34&lt;=12,"C")))</f>
        <v>B</v>
      </c>
      <c r="U34" s="409">
        <v>69</v>
      </c>
      <c r="V34" s="417" t="s">
        <v>6840</v>
      </c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</row>
    <row r="35" spans="1:50" customFormat="1" ht="18" customHeight="1" x14ac:dyDescent="0.2">
      <c r="A35" s="5"/>
      <c r="B35" s="34">
        <v>34</v>
      </c>
      <c r="C35" s="35" t="s">
        <v>1046</v>
      </c>
      <c r="D35" s="43" t="s">
        <v>5517</v>
      </c>
      <c r="E35" s="20" t="s">
        <v>903</v>
      </c>
      <c r="F35" s="20" t="s">
        <v>632</v>
      </c>
      <c r="G35" s="20" t="s">
        <v>487</v>
      </c>
      <c r="H35" s="20" t="s">
        <v>21</v>
      </c>
      <c r="I35" s="20" t="s">
        <v>22</v>
      </c>
      <c r="J35" s="37">
        <v>1</v>
      </c>
      <c r="K35" s="246">
        <v>21120</v>
      </c>
      <c r="L35" s="44">
        <v>42735</v>
      </c>
      <c r="M35" s="39">
        <v>44742</v>
      </c>
      <c r="N35" s="40" t="str">
        <f t="shared" si="2"/>
        <v>5 Years, 5 Months, 30 Days</v>
      </c>
      <c r="O35" s="20" t="s">
        <v>5669</v>
      </c>
      <c r="P35" s="20" t="s">
        <v>5668</v>
      </c>
      <c r="Q35" s="47">
        <v>1911269421</v>
      </c>
      <c r="R35" s="58" t="s">
        <v>1048</v>
      </c>
      <c r="S35" s="375">
        <v>5.5</v>
      </c>
      <c r="T35" s="375" t="str">
        <f t="shared" si="3"/>
        <v>A</v>
      </c>
      <c r="U35" s="409">
        <v>69</v>
      </c>
      <c r="V35" s="417" t="s">
        <v>6844</v>
      </c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</row>
    <row r="36" spans="1:50" customFormat="1" ht="18" customHeight="1" x14ac:dyDescent="0.2">
      <c r="A36" s="5"/>
      <c r="B36" s="34">
        <v>35</v>
      </c>
      <c r="C36" s="75" t="s">
        <v>4858</v>
      </c>
      <c r="D36" s="76" t="s">
        <v>4859</v>
      </c>
      <c r="E36" s="77" t="s">
        <v>4786</v>
      </c>
      <c r="F36" s="20" t="s">
        <v>12</v>
      </c>
      <c r="G36" s="60" t="s">
        <v>2667</v>
      </c>
      <c r="H36" s="60" t="s">
        <v>21</v>
      </c>
      <c r="I36" s="60" t="s">
        <v>14</v>
      </c>
      <c r="J36" s="37">
        <v>1</v>
      </c>
      <c r="K36" s="246">
        <v>21167</v>
      </c>
      <c r="L36" s="45">
        <v>42025</v>
      </c>
      <c r="M36" s="39">
        <v>44742</v>
      </c>
      <c r="N36" s="61" t="str">
        <f t="shared" si="2"/>
        <v>7 Years, 5 Months, 9 Days</v>
      </c>
      <c r="O36" s="48" t="s">
        <v>3833</v>
      </c>
      <c r="P36" s="48" t="s">
        <v>3973</v>
      </c>
      <c r="Q36" s="67">
        <v>1556566303</v>
      </c>
      <c r="R36" s="161" t="s">
        <v>4860</v>
      </c>
      <c r="S36" s="375">
        <v>7.5</v>
      </c>
      <c r="T36" s="375" t="str">
        <f t="shared" si="3"/>
        <v>C</v>
      </c>
      <c r="U36" s="409">
        <v>70</v>
      </c>
      <c r="V36" s="417" t="s">
        <v>6839</v>
      </c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</row>
    <row r="37" spans="1:50" customFormat="1" ht="18" customHeight="1" x14ac:dyDescent="0.2">
      <c r="A37" s="5"/>
      <c r="B37" s="34">
        <v>36</v>
      </c>
      <c r="C37" s="35" t="s">
        <v>2786</v>
      </c>
      <c r="D37" s="43" t="s">
        <v>2787</v>
      </c>
      <c r="E37" s="20" t="s">
        <v>18</v>
      </c>
      <c r="F37" s="20" t="s">
        <v>2622</v>
      </c>
      <c r="G37" s="20" t="s">
        <v>272</v>
      </c>
      <c r="H37" s="20" t="s">
        <v>21</v>
      </c>
      <c r="I37" s="20" t="s">
        <v>22</v>
      </c>
      <c r="J37" s="37">
        <v>1</v>
      </c>
      <c r="K37" s="246">
        <v>21033</v>
      </c>
      <c r="L37" s="44">
        <v>42539</v>
      </c>
      <c r="M37" s="39">
        <v>44742</v>
      </c>
      <c r="N37" s="40" t="str">
        <f t="shared" si="2"/>
        <v>6 Years, 0 Months, 12 Days</v>
      </c>
      <c r="O37" s="20" t="s">
        <v>5568</v>
      </c>
      <c r="P37" s="20" t="s">
        <v>5537</v>
      </c>
      <c r="Q37" s="42">
        <v>1552496088</v>
      </c>
      <c r="R37" s="58" t="s">
        <v>273</v>
      </c>
      <c r="S37" s="375">
        <v>6</v>
      </c>
      <c r="T37" s="375" t="str">
        <f t="shared" si="3"/>
        <v>B</v>
      </c>
      <c r="U37" s="409">
        <v>69</v>
      </c>
      <c r="V37" s="417" t="s">
        <v>6840</v>
      </c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</row>
    <row r="38" spans="1:50" customFormat="1" ht="18" customHeight="1" x14ac:dyDescent="0.2">
      <c r="A38" s="5"/>
      <c r="B38" s="34">
        <v>37</v>
      </c>
      <c r="C38" s="35" t="s">
        <v>2642</v>
      </c>
      <c r="D38" s="43" t="s">
        <v>2643</v>
      </c>
      <c r="E38" s="20" t="s">
        <v>665</v>
      </c>
      <c r="F38" s="20" t="s">
        <v>544</v>
      </c>
      <c r="G38" s="20" t="s">
        <v>29</v>
      </c>
      <c r="H38" s="20" t="s">
        <v>21</v>
      </c>
      <c r="I38" s="20" t="s">
        <v>22</v>
      </c>
      <c r="J38" s="37">
        <v>1</v>
      </c>
      <c r="K38" s="246">
        <v>21127</v>
      </c>
      <c r="L38" s="44">
        <v>42582</v>
      </c>
      <c r="M38" s="39">
        <v>44742</v>
      </c>
      <c r="N38" s="40" t="str">
        <f t="shared" si="2"/>
        <v>5 Years, 10 Months, 30 Days</v>
      </c>
      <c r="O38" s="20" t="s">
        <v>5768</v>
      </c>
      <c r="P38" s="20" t="s">
        <v>5598</v>
      </c>
      <c r="Q38" s="42">
        <v>1714814780</v>
      </c>
      <c r="R38" s="58" t="s">
        <v>2645</v>
      </c>
      <c r="S38" s="375">
        <v>5.0999999999999996</v>
      </c>
      <c r="T38" s="375" t="str">
        <f t="shared" si="3"/>
        <v>A</v>
      </c>
      <c r="U38" s="409">
        <v>69</v>
      </c>
      <c r="V38" s="417" t="s">
        <v>6844</v>
      </c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</row>
    <row r="39" spans="1:50" customFormat="1" ht="18" customHeight="1" x14ac:dyDescent="0.2">
      <c r="A39" s="5"/>
      <c r="B39" s="34">
        <v>38</v>
      </c>
      <c r="C39" s="35" t="s">
        <v>289</v>
      </c>
      <c r="D39" s="36" t="s">
        <v>290</v>
      </c>
      <c r="E39" s="20" t="s">
        <v>253</v>
      </c>
      <c r="F39" s="20" t="s">
        <v>264</v>
      </c>
      <c r="G39" s="20" t="s">
        <v>109</v>
      </c>
      <c r="H39" s="20" t="s">
        <v>21</v>
      </c>
      <c r="I39" s="20" t="s">
        <v>22</v>
      </c>
      <c r="J39" s="37">
        <v>1</v>
      </c>
      <c r="K39" s="246">
        <v>21145</v>
      </c>
      <c r="L39" s="44">
        <v>43115</v>
      </c>
      <c r="M39" s="39">
        <v>44742</v>
      </c>
      <c r="N39" s="40" t="str">
        <f t="shared" si="2"/>
        <v>4 Years, 5 Months, 15 Days</v>
      </c>
      <c r="O39" s="20" t="s">
        <v>5608</v>
      </c>
      <c r="P39" s="20" t="s">
        <v>5607</v>
      </c>
      <c r="Q39" s="42">
        <v>1732526452</v>
      </c>
      <c r="R39" s="58" t="s">
        <v>291</v>
      </c>
      <c r="S39" s="375">
        <v>4.5</v>
      </c>
      <c r="T39" s="375" t="str">
        <f t="shared" si="3"/>
        <v>A</v>
      </c>
      <c r="U39" s="409">
        <v>69</v>
      </c>
      <c r="V39" s="417" t="s">
        <v>6844</v>
      </c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</row>
    <row r="40" spans="1:50" customFormat="1" ht="18" customHeight="1" x14ac:dyDescent="0.2">
      <c r="A40" s="5"/>
      <c r="B40" s="34">
        <v>39</v>
      </c>
      <c r="C40" s="35" t="s">
        <v>3356</v>
      </c>
      <c r="D40" s="43" t="s">
        <v>3357</v>
      </c>
      <c r="E40" s="20" t="s">
        <v>18</v>
      </c>
      <c r="F40" s="20" t="s">
        <v>2622</v>
      </c>
      <c r="G40" s="20" t="s">
        <v>272</v>
      </c>
      <c r="H40" s="20" t="s">
        <v>21</v>
      </c>
      <c r="I40" s="20" t="s">
        <v>22</v>
      </c>
      <c r="J40" s="37">
        <v>1</v>
      </c>
      <c r="K40" s="246">
        <v>21048</v>
      </c>
      <c r="L40" s="44">
        <v>42340</v>
      </c>
      <c r="M40" s="39">
        <v>44742</v>
      </c>
      <c r="N40" s="40" t="str">
        <f t="shared" si="2"/>
        <v>6 Years, 6 Months, 28 Days</v>
      </c>
      <c r="O40" s="20" t="s">
        <v>5697</v>
      </c>
      <c r="P40" s="20" t="s">
        <v>5539</v>
      </c>
      <c r="Q40" s="42">
        <v>1768448888</v>
      </c>
      <c r="R40" s="58" t="s">
        <v>3138</v>
      </c>
      <c r="S40" s="375">
        <v>6.6</v>
      </c>
      <c r="T40" s="375" t="str">
        <f t="shared" si="3"/>
        <v>B</v>
      </c>
      <c r="U40" s="409">
        <v>69</v>
      </c>
      <c r="V40" s="417" t="s">
        <v>6840</v>
      </c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</row>
    <row r="41" spans="1:50" customFormat="1" ht="18" customHeight="1" x14ac:dyDescent="0.2">
      <c r="A41" s="5"/>
      <c r="B41" s="34">
        <v>40</v>
      </c>
      <c r="C41" s="102" t="s">
        <v>6187</v>
      </c>
      <c r="D41" s="36" t="s">
        <v>6188</v>
      </c>
      <c r="E41" s="36" t="s">
        <v>2635</v>
      </c>
      <c r="F41" s="36" t="s">
        <v>2622</v>
      </c>
      <c r="G41" s="36" t="s">
        <v>272</v>
      </c>
      <c r="H41" s="36" t="s">
        <v>21</v>
      </c>
      <c r="I41" s="36" t="s">
        <v>22</v>
      </c>
      <c r="J41" s="103">
        <v>1</v>
      </c>
      <c r="K41" s="246">
        <v>21052</v>
      </c>
      <c r="L41" s="104">
        <v>42655</v>
      </c>
      <c r="M41" s="105">
        <v>44742</v>
      </c>
      <c r="N41" s="61" t="str">
        <f t="shared" si="2"/>
        <v>5 Years, 8 Months, 18 Days</v>
      </c>
      <c r="O41" s="36">
        <v>17</v>
      </c>
      <c r="P41" s="106">
        <v>12</v>
      </c>
      <c r="Q41" s="47">
        <v>1721783975</v>
      </c>
      <c r="R41" s="102" t="s">
        <v>6189</v>
      </c>
      <c r="S41" s="375">
        <v>5.8</v>
      </c>
      <c r="T41" s="375" t="str">
        <f t="shared" si="3"/>
        <v>B</v>
      </c>
      <c r="U41" s="409">
        <v>69</v>
      </c>
      <c r="V41" s="417" t="s">
        <v>6840</v>
      </c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</row>
    <row r="42" spans="1:50" customFormat="1" ht="18" customHeight="1" x14ac:dyDescent="0.2">
      <c r="A42" s="5"/>
      <c r="B42" s="34">
        <v>41</v>
      </c>
      <c r="C42" s="35" t="s">
        <v>2756</v>
      </c>
      <c r="D42" s="43" t="s">
        <v>2757</v>
      </c>
      <c r="E42" s="20" t="s">
        <v>2635</v>
      </c>
      <c r="F42" s="20" t="s">
        <v>2622</v>
      </c>
      <c r="G42" s="20" t="s">
        <v>272</v>
      </c>
      <c r="H42" s="20" t="s">
        <v>21</v>
      </c>
      <c r="I42" s="20" t="s">
        <v>22</v>
      </c>
      <c r="J42" s="37">
        <v>1</v>
      </c>
      <c r="K42" s="246">
        <v>21030</v>
      </c>
      <c r="L42" s="44">
        <v>43159</v>
      </c>
      <c r="M42" s="39">
        <v>44742</v>
      </c>
      <c r="N42" s="40" t="str">
        <f t="shared" si="2"/>
        <v>4 Years, 4 Months, 2 Days</v>
      </c>
      <c r="O42" s="20" t="s">
        <v>5583</v>
      </c>
      <c r="P42" s="20" t="s">
        <v>5576</v>
      </c>
      <c r="Q42" s="47">
        <v>1727507058</v>
      </c>
      <c r="R42" s="58" t="s">
        <v>2758</v>
      </c>
      <c r="S42" s="375">
        <v>4.4000000000000004</v>
      </c>
      <c r="T42" s="375" t="str">
        <f t="shared" si="3"/>
        <v>A</v>
      </c>
      <c r="U42" s="409">
        <v>67</v>
      </c>
      <c r="V42" s="417" t="s">
        <v>6843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</row>
    <row r="43" spans="1:50" customFormat="1" ht="18" customHeight="1" x14ac:dyDescent="0.2">
      <c r="A43" s="5"/>
      <c r="B43" s="34">
        <v>42</v>
      </c>
      <c r="C43" s="35" t="s">
        <v>2325</v>
      </c>
      <c r="D43" s="36" t="s">
        <v>2326</v>
      </c>
      <c r="E43" s="20" t="s">
        <v>2087</v>
      </c>
      <c r="F43" s="20" t="s">
        <v>690</v>
      </c>
      <c r="G43" s="20" t="s">
        <v>5470</v>
      </c>
      <c r="H43" s="20" t="s">
        <v>21</v>
      </c>
      <c r="I43" s="20" t="s">
        <v>22</v>
      </c>
      <c r="J43" s="37">
        <v>1</v>
      </c>
      <c r="K43" s="246">
        <v>21059</v>
      </c>
      <c r="L43" s="44">
        <v>42378</v>
      </c>
      <c r="M43" s="39">
        <v>44742</v>
      </c>
      <c r="N43" s="40" t="str">
        <f t="shared" si="2"/>
        <v>6 Years, 5 Months, 21 Days</v>
      </c>
      <c r="O43" s="20" t="s">
        <v>5569</v>
      </c>
      <c r="P43" s="20" t="s">
        <v>5553</v>
      </c>
      <c r="Q43" s="42">
        <v>1841164734</v>
      </c>
      <c r="R43" s="58" t="s">
        <v>2328</v>
      </c>
      <c r="S43" s="375">
        <v>6.5</v>
      </c>
      <c r="T43" s="375" t="str">
        <f t="shared" si="3"/>
        <v>B</v>
      </c>
      <c r="U43" s="409">
        <v>69</v>
      </c>
      <c r="V43" s="417" t="s">
        <v>6840</v>
      </c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</row>
    <row r="44" spans="1:50" customFormat="1" ht="18" customHeight="1" x14ac:dyDescent="0.2">
      <c r="A44" s="5"/>
      <c r="B44" s="34">
        <v>43</v>
      </c>
      <c r="C44" s="35" t="s">
        <v>981</v>
      </c>
      <c r="D44" s="36" t="s">
        <v>982</v>
      </c>
      <c r="E44" s="20" t="s">
        <v>738</v>
      </c>
      <c r="F44" s="20" t="s">
        <v>187</v>
      </c>
      <c r="G44" s="20" t="s">
        <v>188</v>
      </c>
      <c r="H44" s="20" t="s">
        <v>21</v>
      </c>
      <c r="I44" s="20" t="s">
        <v>22</v>
      </c>
      <c r="J44" s="46">
        <v>1</v>
      </c>
      <c r="K44" s="246">
        <v>21071</v>
      </c>
      <c r="L44" s="44">
        <v>42214</v>
      </c>
      <c r="M44" s="39">
        <v>44742</v>
      </c>
      <c r="N44" s="40" t="str">
        <f t="shared" si="2"/>
        <v>6 Years, 11 Months, 1 Days</v>
      </c>
      <c r="O44" s="20" t="s">
        <v>5561</v>
      </c>
      <c r="P44" s="41" t="s">
        <v>5607</v>
      </c>
      <c r="Q44" s="42">
        <v>1793255700</v>
      </c>
      <c r="R44" s="58" t="s">
        <v>984</v>
      </c>
      <c r="S44" s="375">
        <v>6.11</v>
      </c>
      <c r="T44" s="375" t="str">
        <f t="shared" si="3"/>
        <v>B</v>
      </c>
      <c r="U44" s="409">
        <v>69</v>
      </c>
      <c r="V44" s="417" t="s">
        <v>6840</v>
      </c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</row>
    <row r="45" spans="1:50" customFormat="1" ht="18" customHeight="1" x14ac:dyDescent="0.2">
      <c r="A45" s="5"/>
      <c r="B45" s="34">
        <v>44</v>
      </c>
      <c r="C45" s="50" t="s">
        <v>3308</v>
      </c>
      <c r="D45" s="51" t="s">
        <v>3404</v>
      </c>
      <c r="E45" s="34" t="s">
        <v>5499</v>
      </c>
      <c r="F45" s="34" t="s">
        <v>3384</v>
      </c>
      <c r="G45" s="34" t="s">
        <v>3385</v>
      </c>
      <c r="H45" s="34" t="s">
        <v>21</v>
      </c>
      <c r="I45" s="34" t="s">
        <v>22</v>
      </c>
      <c r="J45" s="52">
        <v>1</v>
      </c>
      <c r="K45" s="246">
        <v>21092</v>
      </c>
      <c r="L45" s="54" t="s">
        <v>3405</v>
      </c>
      <c r="M45" s="39">
        <v>44742</v>
      </c>
      <c r="N45" s="40" t="str">
        <f t="shared" si="2"/>
        <v>7 Years, 0 Months, 2 Days</v>
      </c>
      <c r="O45" s="34" t="s">
        <v>5815</v>
      </c>
      <c r="P45" s="34" t="s">
        <v>5813</v>
      </c>
      <c r="Q45" s="55">
        <v>1717462146</v>
      </c>
      <c r="R45" s="155" t="s">
        <v>3406</v>
      </c>
      <c r="S45" s="375">
        <v>7</v>
      </c>
      <c r="T45" s="375" t="str">
        <f t="shared" si="3"/>
        <v>B</v>
      </c>
      <c r="U45" s="409">
        <v>69</v>
      </c>
      <c r="V45" s="417" t="s">
        <v>6840</v>
      </c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</row>
    <row r="46" spans="1:50" customFormat="1" ht="18" customHeight="1" x14ac:dyDescent="0.2">
      <c r="A46" s="5"/>
      <c r="B46" s="34">
        <v>45</v>
      </c>
      <c r="C46" s="35" t="s">
        <v>2566</v>
      </c>
      <c r="D46" s="36" t="s">
        <v>2567</v>
      </c>
      <c r="E46" s="20" t="s">
        <v>2568</v>
      </c>
      <c r="F46" s="20" t="s">
        <v>2011</v>
      </c>
      <c r="G46" s="20" t="s">
        <v>2012</v>
      </c>
      <c r="H46" s="20" t="s">
        <v>21</v>
      </c>
      <c r="I46" s="20" t="s">
        <v>22</v>
      </c>
      <c r="J46" s="37">
        <v>1</v>
      </c>
      <c r="K46" s="246">
        <v>21177</v>
      </c>
      <c r="L46" s="44">
        <v>41883</v>
      </c>
      <c r="M46" s="39">
        <v>44742</v>
      </c>
      <c r="N46" s="40" t="str">
        <f t="shared" si="2"/>
        <v>7 Years, 9 Months, 29 Days</v>
      </c>
      <c r="O46" s="20" t="s">
        <v>5556</v>
      </c>
      <c r="P46" s="20" t="s">
        <v>5665</v>
      </c>
      <c r="Q46" s="42">
        <v>1925558213</v>
      </c>
      <c r="R46" s="58" t="s">
        <v>2549</v>
      </c>
      <c r="S46" s="375">
        <v>7.9</v>
      </c>
      <c r="T46" s="375" t="str">
        <f t="shared" si="3"/>
        <v>C</v>
      </c>
      <c r="U46" s="409">
        <v>70</v>
      </c>
      <c r="V46" s="417" t="s">
        <v>6839</v>
      </c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</row>
    <row r="47" spans="1:50" customFormat="1" ht="18" customHeight="1" x14ac:dyDescent="0.2">
      <c r="A47" s="5"/>
      <c r="B47" s="34">
        <v>46</v>
      </c>
      <c r="C47" s="35" t="s">
        <v>899</v>
      </c>
      <c r="D47" s="43" t="s">
        <v>900</v>
      </c>
      <c r="E47" s="20" t="s">
        <v>724</v>
      </c>
      <c r="F47" s="20" t="s">
        <v>632</v>
      </c>
      <c r="G47" s="20" t="s">
        <v>487</v>
      </c>
      <c r="H47" s="20" t="s">
        <v>21</v>
      </c>
      <c r="I47" s="20" t="s">
        <v>22</v>
      </c>
      <c r="J47" s="37">
        <v>1</v>
      </c>
      <c r="K47" s="246">
        <v>21114</v>
      </c>
      <c r="L47" s="44">
        <v>42804</v>
      </c>
      <c r="M47" s="39">
        <v>44742</v>
      </c>
      <c r="N47" s="40" t="str">
        <f t="shared" si="2"/>
        <v>5 Years, 3 Months, 20 Days</v>
      </c>
      <c r="O47" s="20" t="s">
        <v>5585</v>
      </c>
      <c r="P47" s="20" t="s">
        <v>5540</v>
      </c>
      <c r="Q47" s="42">
        <v>1730584940</v>
      </c>
      <c r="R47" s="58" t="s">
        <v>761</v>
      </c>
      <c r="S47" s="375">
        <v>5.3</v>
      </c>
      <c r="T47" s="375" t="str">
        <f t="shared" si="3"/>
        <v>A</v>
      </c>
      <c r="U47" s="409">
        <v>67</v>
      </c>
      <c r="V47" s="417" t="s">
        <v>6843</v>
      </c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</row>
    <row r="48" spans="1:50" customFormat="1" ht="18" customHeight="1" x14ac:dyDescent="0.2">
      <c r="A48" s="5"/>
      <c r="B48" s="34">
        <v>47</v>
      </c>
      <c r="C48" s="56" t="s">
        <v>6023</v>
      </c>
      <c r="D48" s="99" t="s">
        <v>6024</v>
      </c>
      <c r="E48" s="22"/>
      <c r="F48" s="34" t="s">
        <v>5989</v>
      </c>
      <c r="G48" s="34" t="s">
        <v>411</v>
      </c>
      <c r="H48" s="34" t="s">
        <v>21</v>
      </c>
      <c r="I48" s="34" t="s">
        <v>22</v>
      </c>
      <c r="J48" s="52">
        <v>1</v>
      </c>
      <c r="K48" s="246">
        <v>21008</v>
      </c>
      <c r="L48" s="54">
        <v>42945</v>
      </c>
      <c r="M48" s="89">
        <v>44742</v>
      </c>
      <c r="N48" s="40" t="str">
        <f t="shared" si="2"/>
        <v>4 Years, 11 Months, 1 Days</v>
      </c>
      <c r="O48" s="34">
        <v>20</v>
      </c>
      <c r="P48" s="34">
        <v>28</v>
      </c>
      <c r="Q48" s="100">
        <v>1762577005</v>
      </c>
      <c r="R48" s="126" t="s">
        <v>6025</v>
      </c>
      <c r="S48" s="375">
        <v>4.1100000000000003</v>
      </c>
      <c r="T48" s="375" t="str">
        <f t="shared" si="3"/>
        <v>A</v>
      </c>
      <c r="U48" s="409">
        <v>65</v>
      </c>
      <c r="V48" s="377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</row>
    <row r="49" spans="1:50" customFormat="1" ht="18" customHeight="1" x14ac:dyDescent="0.2">
      <c r="A49" s="5"/>
      <c r="B49" s="34">
        <v>48</v>
      </c>
      <c r="C49" s="35" t="s">
        <v>2562</v>
      </c>
      <c r="D49" s="36" t="s">
        <v>2563</v>
      </c>
      <c r="E49" s="20" t="s">
        <v>2481</v>
      </c>
      <c r="F49" s="20" t="s">
        <v>2471</v>
      </c>
      <c r="G49" s="20" t="s">
        <v>2472</v>
      </c>
      <c r="H49" s="20" t="s">
        <v>21</v>
      </c>
      <c r="I49" s="20" t="s">
        <v>22</v>
      </c>
      <c r="J49" s="37">
        <v>1</v>
      </c>
      <c r="K49" s="246">
        <v>21101</v>
      </c>
      <c r="L49" s="44">
        <v>42280</v>
      </c>
      <c r="M49" s="39">
        <v>44742</v>
      </c>
      <c r="N49" s="40" t="str">
        <f t="shared" si="2"/>
        <v>6 Years, 8 Months, 27 Days</v>
      </c>
      <c r="O49" s="20" t="s">
        <v>5766</v>
      </c>
      <c r="P49" s="20" t="s">
        <v>5544</v>
      </c>
      <c r="Q49" s="42">
        <v>1739030833</v>
      </c>
      <c r="R49" s="58" t="s">
        <v>2565</v>
      </c>
      <c r="S49" s="375">
        <v>6.8</v>
      </c>
      <c r="T49" s="375" t="str">
        <f t="shared" si="3"/>
        <v>B</v>
      </c>
      <c r="U49" s="409">
        <v>69</v>
      </c>
      <c r="V49" s="417" t="s">
        <v>6840</v>
      </c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</row>
    <row r="50" spans="1:50" customFormat="1" ht="18" customHeight="1" x14ac:dyDescent="0.2">
      <c r="A50" s="5"/>
      <c r="B50" s="34">
        <v>49</v>
      </c>
      <c r="C50" s="35" t="s">
        <v>722</v>
      </c>
      <c r="D50" s="43" t="s">
        <v>723</v>
      </c>
      <c r="E50" s="20" t="s">
        <v>724</v>
      </c>
      <c r="F50" s="20" t="s">
        <v>632</v>
      </c>
      <c r="G50" s="20" t="s">
        <v>487</v>
      </c>
      <c r="H50" s="20" t="s">
        <v>21</v>
      </c>
      <c r="I50" s="20" t="s">
        <v>22</v>
      </c>
      <c r="J50" s="37">
        <v>1</v>
      </c>
      <c r="K50" s="246">
        <v>21111</v>
      </c>
      <c r="L50" s="44">
        <v>42385</v>
      </c>
      <c r="M50" s="39">
        <v>44742</v>
      </c>
      <c r="N50" s="40" t="str">
        <f t="shared" si="2"/>
        <v>6 Years, 5 Months, 14 Days</v>
      </c>
      <c r="O50" s="20" t="s">
        <v>5652</v>
      </c>
      <c r="P50" s="20" t="s">
        <v>5576</v>
      </c>
      <c r="Q50" s="42">
        <v>1755077701</v>
      </c>
      <c r="R50" s="58" t="s">
        <v>725</v>
      </c>
      <c r="S50" s="375">
        <v>6.5</v>
      </c>
      <c r="T50" s="375" t="str">
        <f t="shared" si="3"/>
        <v>B</v>
      </c>
      <c r="U50" s="409">
        <v>69</v>
      </c>
      <c r="V50" s="417" t="s">
        <v>6840</v>
      </c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</row>
    <row r="51" spans="1:50" customFormat="1" ht="18" customHeight="1" x14ac:dyDescent="0.2">
      <c r="A51" s="5"/>
      <c r="B51" s="34">
        <v>50</v>
      </c>
      <c r="C51" s="35" t="s">
        <v>93</v>
      </c>
      <c r="D51" s="36" t="s">
        <v>94</v>
      </c>
      <c r="E51" s="20" t="s">
        <v>46</v>
      </c>
      <c r="F51" s="20" t="s">
        <v>47</v>
      </c>
      <c r="G51" s="20" t="s">
        <v>48</v>
      </c>
      <c r="H51" s="20" t="s">
        <v>21</v>
      </c>
      <c r="I51" s="20" t="s">
        <v>22</v>
      </c>
      <c r="J51" s="46">
        <v>1</v>
      </c>
      <c r="K51" s="246">
        <v>21152</v>
      </c>
      <c r="L51" s="44">
        <v>42505</v>
      </c>
      <c r="M51" s="39">
        <v>44742</v>
      </c>
      <c r="N51" s="40" t="str">
        <f t="shared" si="2"/>
        <v>6 Years, 1 Months, 15 Days</v>
      </c>
      <c r="O51" s="20" t="s">
        <v>5557</v>
      </c>
      <c r="P51" s="41" t="s">
        <v>5558</v>
      </c>
      <c r="Q51" s="42">
        <v>1823943236</v>
      </c>
      <c r="R51" s="58" t="s">
        <v>95</v>
      </c>
      <c r="S51" s="375">
        <v>6.1</v>
      </c>
      <c r="T51" s="375" t="str">
        <f t="shared" si="3"/>
        <v>B</v>
      </c>
      <c r="U51" s="409">
        <v>69</v>
      </c>
      <c r="V51" s="417" t="s">
        <v>6840</v>
      </c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</row>
    <row r="52" spans="1:50" customFormat="1" ht="18" customHeight="1" x14ac:dyDescent="0.2">
      <c r="A52" s="5"/>
      <c r="B52" s="34">
        <v>51</v>
      </c>
      <c r="C52" s="35" t="s">
        <v>1535</v>
      </c>
      <c r="D52" s="36" t="s">
        <v>1536</v>
      </c>
      <c r="E52" s="20" t="s">
        <v>595</v>
      </c>
      <c r="F52" s="20" t="s">
        <v>522</v>
      </c>
      <c r="G52" s="20" t="s">
        <v>523</v>
      </c>
      <c r="H52" s="20" t="s">
        <v>21</v>
      </c>
      <c r="I52" s="20" t="s">
        <v>22</v>
      </c>
      <c r="J52" s="37">
        <v>1</v>
      </c>
      <c r="K52" s="246">
        <v>21023</v>
      </c>
      <c r="L52" s="44">
        <v>42751</v>
      </c>
      <c r="M52" s="39">
        <v>44742</v>
      </c>
      <c r="N52" s="40" t="str">
        <f t="shared" si="2"/>
        <v>5 Years, 5 Months, 14 Days</v>
      </c>
      <c r="O52" s="20" t="s">
        <v>5535</v>
      </c>
      <c r="P52" s="20" t="s">
        <v>5555</v>
      </c>
      <c r="Q52" s="439">
        <v>1673787472</v>
      </c>
      <c r="R52" s="58" t="s">
        <v>1538</v>
      </c>
      <c r="S52" s="375">
        <v>5.5</v>
      </c>
      <c r="T52" s="375" t="str">
        <f t="shared" si="3"/>
        <v>A</v>
      </c>
      <c r="U52" s="409">
        <v>65</v>
      </c>
      <c r="V52" s="377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</row>
    <row r="53" spans="1:50" customFormat="1" ht="18" customHeight="1" x14ac:dyDescent="0.2">
      <c r="A53" s="5"/>
      <c r="B53" s="34">
        <v>52</v>
      </c>
      <c r="C53" s="35" t="s">
        <v>2118</v>
      </c>
      <c r="D53" s="36" t="s">
        <v>2119</v>
      </c>
      <c r="E53" s="20" t="s">
        <v>1872</v>
      </c>
      <c r="F53" s="20" t="s">
        <v>99</v>
      </c>
      <c r="G53" s="20" t="s">
        <v>100</v>
      </c>
      <c r="H53" s="20" t="s">
        <v>21</v>
      </c>
      <c r="I53" s="20" t="s">
        <v>22</v>
      </c>
      <c r="J53" s="37">
        <v>1</v>
      </c>
      <c r="K53" s="246">
        <v>21014</v>
      </c>
      <c r="L53" s="44">
        <v>42357</v>
      </c>
      <c r="M53" s="39">
        <v>44742</v>
      </c>
      <c r="N53" s="40" t="str">
        <f t="shared" si="2"/>
        <v>6 Years, 6 Months, 11 Days</v>
      </c>
      <c r="O53" s="20" t="s">
        <v>5542</v>
      </c>
      <c r="P53" s="20" t="s">
        <v>5607</v>
      </c>
      <c r="Q53" s="42">
        <v>1730069702</v>
      </c>
      <c r="R53" s="58" t="s">
        <v>2121</v>
      </c>
      <c r="S53" s="375">
        <v>6.6</v>
      </c>
      <c r="T53" s="375" t="str">
        <f t="shared" si="3"/>
        <v>B</v>
      </c>
      <c r="U53" s="409">
        <v>68</v>
      </c>
      <c r="V53" s="417" t="s">
        <v>6844</v>
      </c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</row>
    <row r="54" spans="1:50" customFormat="1" ht="18" customHeight="1" x14ac:dyDescent="0.2">
      <c r="A54" s="5"/>
      <c r="B54" s="34">
        <v>53</v>
      </c>
      <c r="C54" s="35" t="s">
        <v>2335</v>
      </c>
      <c r="D54" s="36" t="s">
        <v>2336</v>
      </c>
      <c r="E54" s="20" t="s">
        <v>1872</v>
      </c>
      <c r="F54" s="20" t="s">
        <v>99</v>
      </c>
      <c r="G54" s="20" t="s">
        <v>100</v>
      </c>
      <c r="H54" s="20" t="s">
        <v>21</v>
      </c>
      <c r="I54" s="20" t="s">
        <v>22</v>
      </c>
      <c r="J54" s="37">
        <v>1</v>
      </c>
      <c r="K54" s="246">
        <v>21018</v>
      </c>
      <c r="L54" s="44">
        <v>42544</v>
      </c>
      <c r="M54" s="39">
        <v>44742</v>
      </c>
      <c r="N54" s="40" t="str">
        <f t="shared" si="2"/>
        <v>6 Years, 0 Months, 7 Days</v>
      </c>
      <c r="O54" s="20" t="s">
        <v>5760</v>
      </c>
      <c r="P54" s="20" t="s">
        <v>5607</v>
      </c>
      <c r="Q54" s="42">
        <v>1723807538</v>
      </c>
      <c r="R54" s="58" t="s">
        <v>2338</v>
      </c>
      <c r="S54" s="375">
        <v>6</v>
      </c>
      <c r="T54" s="375" t="str">
        <f t="shared" si="3"/>
        <v>B</v>
      </c>
      <c r="U54" s="409">
        <v>68</v>
      </c>
      <c r="V54" s="417" t="s">
        <v>6844</v>
      </c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</row>
    <row r="55" spans="1:50" customFormat="1" ht="18" customHeight="1" x14ac:dyDescent="0.2">
      <c r="A55" s="5"/>
      <c r="B55" s="34">
        <v>54</v>
      </c>
      <c r="C55" s="35" t="s">
        <v>2579</v>
      </c>
      <c r="D55" s="36" t="s">
        <v>2580</v>
      </c>
      <c r="E55" s="20" t="s">
        <v>2568</v>
      </c>
      <c r="F55" s="20" t="s">
        <v>2011</v>
      </c>
      <c r="G55" s="20" t="s">
        <v>2012</v>
      </c>
      <c r="H55" s="20" t="s">
        <v>21</v>
      </c>
      <c r="I55" s="20" t="s">
        <v>22</v>
      </c>
      <c r="J55" s="37">
        <v>1</v>
      </c>
      <c r="K55" s="246">
        <v>21179</v>
      </c>
      <c r="L55" s="44">
        <v>41671</v>
      </c>
      <c r="M55" s="39">
        <v>44742</v>
      </c>
      <c r="N55" s="40" t="str">
        <f t="shared" si="2"/>
        <v>8 Years, 4 Months, 29 Days</v>
      </c>
      <c r="O55" s="20" t="s">
        <v>5595</v>
      </c>
      <c r="P55" s="20" t="s">
        <v>5531</v>
      </c>
      <c r="Q55" s="42">
        <v>1732954055</v>
      </c>
      <c r="R55" s="58" t="s">
        <v>2576</v>
      </c>
      <c r="S55" s="375">
        <v>8.4</v>
      </c>
      <c r="T55" s="375" t="str">
        <f t="shared" si="3"/>
        <v>C</v>
      </c>
      <c r="U55" s="409">
        <v>70</v>
      </c>
      <c r="V55" s="417" t="s">
        <v>6839</v>
      </c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</row>
    <row r="56" spans="1:50" customFormat="1" ht="18" customHeight="1" x14ac:dyDescent="0.2">
      <c r="A56" s="5"/>
      <c r="B56" s="34">
        <v>55</v>
      </c>
      <c r="C56" s="35" t="s">
        <v>2595</v>
      </c>
      <c r="D56" s="36" t="s">
        <v>2596</v>
      </c>
      <c r="E56" s="20" t="s">
        <v>2568</v>
      </c>
      <c r="F56" s="20" t="s">
        <v>2011</v>
      </c>
      <c r="G56" s="20" t="s">
        <v>2012</v>
      </c>
      <c r="H56" s="20" t="s">
        <v>21</v>
      </c>
      <c r="I56" s="20" t="s">
        <v>22</v>
      </c>
      <c r="J56" s="37">
        <v>1</v>
      </c>
      <c r="K56" s="246">
        <v>21181</v>
      </c>
      <c r="L56" s="44">
        <v>41952</v>
      </c>
      <c r="M56" s="39">
        <v>44742</v>
      </c>
      <c r="N56" s="40" t="str">
        <f t="shared" si="2"/>
        <v>7 Years, 7 Months, 21 Days</v>
      </c>
      <c r="O56" s="20" t="s">
        <v>5568</v>
      </c>
      <c r="P56" s="20" t="s">
        <v>5553</v>
      </c>
      <c r="Q56" s="42">
        <v>1716892598</v>
      </c>
      <c r="R56" s="58" t="s">
        <v>2598</v>
      </c>
      <c r="S56" s="375">
        <v>7.7</v>
      </c>
      <c r="T56" s="375" t="str">
        <f t="shared" si="3"/>
        <v>C</v>
      </c>
      <c r="U56" s="409">
        <v>70</v>
      </c>
      <c r="V56" s="417" t="s">
        <v>6839</v>
      </c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</row>
    <row r="57" spans="1:50" customFormat="1" ht="18" customHeight="1" x14ac:dyDescent="0.2">
      <c r="A57" s="5"/>
      <c r="B57" s="34">
        <v>56</v>
      </c>
      <c r="C57" s="35" t="s">
        <v>16</v>
      </c>
      <c r="D57" s="36" t="s">
        <v>17</v>
      </c>
      <c r="E57" s="20" t="s">
        <v>18</v>
      </c>
      <c r="F57" s="20" t="s">
        <v>2622</v>
      </c>
      <c r="G57" s="20" t="s">
        <v>272</v>
      </c>
      <c r="H57" s="20" t="s">
        <v>21</v>
      </c>
      <c r="I57" s="20" t="s">
        <v>22</v>
      </c>
      <c r="J57" s="37">
        <v>1</v>
      </c>
      <c r="K57" s="246">
        <v>21027</v>
      </c>
      <c r="L57" s="38">
        <v>43160</v>
      </c>
      <c r="M57" s="39">
        <v>44742</v>
      </c>
      <c r="N57" s="40" t="str">
        <f t="shared" si="2"/>
        <v>4 Years, 3 Months, 29 Days</v>
      </c>
      <c r="O57" s="20" t="s">
        <v>5535</v>
      </c>
      <c r="P57" s="41" t="s">
        <v>5536</v>
      </c>
      <c r="Q57" s="42">
        <v>1855173357</v>
      </c>
      <c r="R57" s="58" t="s">
        <v>24</v>
      </c>
      <c r="S57" s="375">
        <v>4.3</v>
      </c>
      <c r="T57" s="375" t="str">
        <f t="shared" si="3"/>
        <v>A</v>
      </c>
      <c r="U57" s="409">
        <v>65</v>
      </c>
      <c r="V57" s="377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</row>
    <row r="58" spans="1:50" customFormat="1" ht="18" customHeight="1" x14ac:dyDescent="0.2">
      <c r="A58" s="5"/>
      <c r="B58" s="34">
        <v>57</v>
      </c>
      <c r="C58" s="35" t="s">
        <v>2608</v>
      </c>
      <c r="D58" s="36" t="s">
        <v>2609</v>
      </c>
      <c r="E58" s="20" t="s">
        <v>2610</v>
      </c>
      <c r="F58" s="20" t="s">
        <v>2011</v>
      </c>
      <c r="G58" s="20" t="s">
        <v>2012</v>
      </c>
      <c r="H58" s="20" t="s">
        <v>21</v>
      </c>
      <c r="I58" s="20" t="s">
        <v>22</v>
      </c>
      <c r="J58" s="37">
        <v>1</v>
      </c>
      <c r="K58" s="246">
        <v>21182</v>
      </c>
      <c r="L58" s="44">
        <v>41640</v>
      </c>
      <c r="M58" s="39">
        <v>44742</v>
      </c>
      <c r="N58" s="40" t="str">
        <f t="shared" si="2"/>
        <v>8 Years, 5 Months, 29 Days</v>
      </c>
      <c r="O58" s="20" t="s">
        <v>5609</v>
      </c>
      <c r="P58" s="20" t="s">
        <v>5531</v>
      </c>
      <c r="Q58" s="42">
        <v>1712181178</v>
      </c>
      <c r="R58" s="58" t="s">
        <v>2612</v>
      </c>
      <c r="S58" s="375">
        <v>8.5</v>
      </c>
      <c r="T58" s="375" t="str">
        <f t="shared" si="3"/>
        <v>C</v>
      </c>
      <c r="U58" s="409">
        <v>70</v>
      </c>
      <c r="V58" s="417" t="s">
        <v>6839</v>
      </c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</row>
    <row r="59" spans="1:50" customFormat="1" ht="18" customHeight="1" x14ac:dyDescent="0.3">
      <c r="A59" s="5"/>
      <c r="B59" s="34">
        <v>58</v>
      </c>
      <c r="C59" s="84" t="s">
        <v>5906</v>
      </c>
      <c r="D59" s="87" t="s">
        <v>5907</v>
      </c>
      <c r="E59" s="85" t="s">
        <v>287</v>
      </c>
      <c r="F59" s="85" t="s">
        <v>2622</v>
      </c>
      <c r="G59" s="85" t="s">
        <v>272</v>
      </c>
      <c r="H59" s="85" t="s">
        <v>21</v>
      </c>
      <c r="I59" s="85" t="s">
        <v>22</v>
      </c>
      <c r="J59" s="86">
        <v>1</v>
      </c>
      <c r="K59" s="246">
        <v>21051</v>
      </c>
      <c r="L59" s="88">
        <v>42966</v>
      </c>
      <c r="M59" s="89">
        <v>44742</v>
      </c>
      <c r="N59" s="61" t="str">
        <f t="shared" si="2"/>
        <v>4 Years, 10 Months, 11 Days</v>
      </c>
      <c r="O59" s="85">
        <v>20</v>
      </c>
      <c r="P59" s="85"/>
      <c r="Q59" s="90">
        <v>1755522161</v>
      </c>
      <c r="R59" s="84" t="s">
        <v>5905</v>
      </c>
      <c r="S59" s="375">
        <v>4.0999999999999996</v>
      </c>
      <c r="T59" s="375" t="str">
        <f t="shared" si="3"/>
        <v>A</v>
      </c>
      <c r="U59" s="409">
        <v>65</v>
      </c>
      <c r="V59" s="377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</row>
    <row r="60" spans="1:50" customFormat="1" ht="18" customHeight="1" x14ac:dyDescent="0.2">
      <c r="A60" s="5"/>
      <c r="B60" s="34">
        <v>59</v>
      </c>
      <c r="C60" s="35" t="s">
        <v>1771</v>
      </c>
      <c r="D60" s="36" t="s">
        <v>1772</v>
      </c>
      <c r="E60" s="20" t="s">
        <v>755</v>
      </c>
      <c r="F60" s="20" t="s">
        <v>187</v>
      </c>
      <c r="G60" s="20" t="s">
        <v>188</v>
      </c>
      <c r="H60" s="48" t="s">
        <v>21</v>
      </c>
      <c r="I60" s="20" t="s">
        <v>22</v>
      </c>
      <c r="J60" s="46">
        <v>1</v>
      </c>
      <c r="K60" s="246">
        <v>21073</v>
      </c>
      <c r="L60" s="45">
        <v>42339</v>
      </c>
      <c r="M60" s="39">
        <v>44742</v>
      </c>
      <c r="N60" s="40" t="str">
        <f t="shared" si="2"/>
        <v>6 Years, 6 Months, 29 Days</v>
      </c>
      <c r="O60" s="20" t="s">
        <v>5556</v>
      </c>
      <c r="P60" s="20" t="s">
        <v>5594</v>
      </c>
      <c r="Q60" s="42">
        <v>1923474622</v>
      </c>
      <c r="R60" s="58" t="s">
        <v>1774</v>
      </c>
      <c r="S60" s="375">
        <v>6.6</v>
      </c>
      <c r="T60" s="375" t="str">
        <f t="shared" si="3"/>
        <v>B</v>
      </c>
      <c r="U60" s="409">
        <v>68</v>
      </c>
      <c r="V60" s="417" t="s">
        <v>6844</v>
      </c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</row>
    <row r="61" spans="1:50" customFormat="1" ht="18" customHeight="1" x14ac:dyDescent="0.2">
      <c r="A61" s="5"/>
      <c r="B61" s="34">
        <v>60</v>
      </c>
      <c r="C61" s="35" t="s">
        <v>2210</v>
      </c>
      <c r="D61" s="36" t="s">
        <v>2211</v>
      </c>
      <c r="E61" s="20" t="s">
        <v>1872</v>
      </c>
      <c r="F61" s="20" t="s">
        <v>99</v>
      </c>
      <c r="G61" s="20" t="s">
        <v>100</v>
      </c>
      <c r="H61" s="20" t="s">
        <v>21</v>
      </c>
      <c r="I61" s="20" t="s">
        <v>22</v>
      </c>
      <c r="J61" s="37">
        <v>1</v>
      </c>
      <c r="K61" s="246">
        <v>21015</v>
      </c>
      <c r="L61" s="44">
        <v>41606</v>
      </c>
      <c r="M61" s="39">
        <v>44742</v>
      </c>
      <c r="N61" s="40" t="str">
        <f t="shared" si="2"/>
        <v>8 Years, 7 Months, 2 Days</v>
      </c>
      <c r="O61" s="20" t="s">
        <v>5575</v>
      </c>
      <c r="P61" s="20" t="s">
        <v>5580</v>
      </c>
      <c r="Q61" s="42">
        <v>1936238233</v>
      </c>
      <c r="R61" s="58" t="s">
        <v>2213</v>
      </c>
      <c r="S61" s="375">
        <v>8.6999999999999993</v>
      </c>
      <c r="T61" s="375" t="str">
        <f t="shared" si="3"/>
        <v>C</v>
      </c>
      <c r="U61" s="409">
        <v>69</v>
      </c>
      <c r="V61" s="417" t="s">
        <v>6840</v>
      </c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</row>
    <row r="62" spans="1:50" customFormat="1" ht="18" customHeight="1" x14ac:dyDescent="0.2">
      <c r="A62" s="5"/>
      <c r="B62" s="34">
        <v>61</v>
      </c>
      <c r="C62" s="35" t="s">
        <v>2227</v>
      </c>
      <c r="D62" s="36" t="s">
        <v>2228</v>
      </c>
      <c r="E62" s="20" t="s">
        <v>1872</v>
      </c>
      <c r="F62" s="20" t="s">
        <v>99</v>
      </c>
      <c r="G62" s="20" t="s">
        <v>100</v>
      </c>
      <c r="H62" s="20" t="s">
        <v>21</v>
      </c>
      <c r="I62" s="20" t="s">
        <v>22</v>
      </c>
      <c r="J62" s="37">
        <v>1</v>
      </c>
      <c r="K62" s="246">
        <v>21016</v>
      </c>
      <c r="L62" s="44">
        <v>42151</v>
      </c>
      <c r="M62" s="39">
        <v>44742</v>
      </c>
      <c r="N62" s="40" t="str">
        <f t="shared" si="2"/>
        <v>7 Years, 1 Months, 3 Days</v>
      </c>
      <c r="O62" s="20" t="s">
        <v>5535</v>
      </c>
      <c r="P62" s="20" t="s">
        <v>5544</v>
      </c>
      <c r="Q62" s="42">
        <v>1819827237</v>
      </c>
      <c r="R62" s="58" t="s">
        <v>2230</v>
      </c>
      <c r="S62" s="375">
        <v>7.1</v>
      </c>
      <c r="T62" s="375" t="str">
        <f t="shared" si="3"/>
        <v>C</v>
      </c>
      <c r="U62" s="409">
        <v>69</v>
      </c>
      <c r="V62" s="417" t="s">
        <v>6840</v>
      </c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</row>
    <row r="63" spans="1:50" customFormat="1" ht="18" customHeight="1" x14ac:dyDescent="0.2">
      <c r="A63" s="5"/>
      <c r="B63" s="34">
        <v>62</v>
      </c>
      <c r="C63" s="35" t="s">
        <v>2317</v>
      </c>
      <c r="D63" s="36" t="s">
        <v>2318</v>
      </c>
      <c r="E63" s="20" t="s">
        <v>2087</v>
      </c>
      <c r="F63" s="20" t="s">
        <v>690</v>
      </c>
      <c r="G63" s="20" t="s">
        <v>5470</v>
      </c>
      <c r="H63" s="20" t="s">
        <v>21</v>
      </c>
      <c r="I63" s="20" t="s">
        <v>22</v>
      </c>
      <c r="J63" s="37">
        <v>1</v>
      </c>
      <c r="K63" s="246">
        <v>21058</v>
      </c>
      <c r="L63" s="44">
        <v>42587</v>
      </c>
      <c r="M63" s="39">
        <v>44742</v>
      </c>
      <c r="N63" s="40" t="str">
        <f t="shared" si="2"/>
        <v>5 Years, 10 Months, 25 Days</v>
      </c>
      <c r="O63" s="20" t="s">
        <v>5535</v>
      </c>
      <c r="P63" s="20" t="s">
        <v>5544</v>
      </c>
      <c r="Q63" s="42" t="s">
        <v>2319</v>
      </c>
      <c r="R63" s="58" t="s">
        <v>2320</v>
      </c>
      <c r="S63" s="375">
        <v>5.0999999999999996</v>
      </c>
      <c r="T63" s="375" t="str">
        <f t="shared" si="3"/>
        <v>A</v>
      </c>
      <c r="U63" s="409">
        <v>63</v>
      </c>
      <c r="V63" s="377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</row>
    <row r="64" spans="1:50" customFormat="1" ht="18" customHeight="1" x14ac:dyDescent="0.2">
      <c r="A64" s="5"/>
      <c r="B64" s="34">
        <v>63</v>
      </c>
      <c r="C64" s="35" t="s">
        <v>3076</v>
      </c>
      <c r="D64" s="36" t="s">
        <v>3077</v>
      </c>
      <c r="E64" s="20" t="s">
        <v>3067</v>
      </c>
      <c r="F64" s="20" t="s">
        <v>3068</v>
      </c>
      <c r="G64" s="20" t="s">
        <v>3069</v>
      </c>
      <c r="H64" s="20" t="s">
        <v>21</v>
      </c>
      <c r="I64" s="20" t="s">
        <v>22</v>
      </c>
      <c r="J64" s="37">
        <v>1</v>
      </c>
      <c r="K64" s="246">
        <v>21082</v>
      </c>
      <c r="L64" s="44">
        <v>42631</v>
      </c>
      <c r="M64" s="39">
        <v>44742</v>
      </c>
      <c r="N64" s="40" t="str">
        <f t="shared" si="2"/>
        <v>5 Years, 9 Months, 12 Days</v>
      </c>
      <c r="O64" s="20" t="s">
        <v>5535</v>
      </c>
      <c r="P64" s="20" t="s">
        <v>5531</v>
      </c>
      <c r="Q64" s="42">
        <v>1760267451</v>
      </c>
      <c r="R64" s="58" t="s">
        <v>3079</v>
      </c>
      <c r="S64" s="375">
        <v>5.9</v>
      </c>
      <c r="T64" s="375" t="str">
        <f t="shared" si="3"/>
        <v>B</v>
      </c>
      <c r="U64" s="409">
        <v>68</v>
      </c>
      <c r="V64" s="417" t="s">
        <v>6844</v>
      </c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</row>
    <row r="65" spans="1:50" customFormat="1" ht="18" customHeight="1" x14ac:dyDescent="0.2">
      <c r="A65" s="5"/>
      <c r="B65" s="34">
        <v>64</v>
      </c>
      <c r="C65" s="50" t="s">
        <v>3394</v>
      </c>
      <c r="D65" s="51" t="s">
        <v>3395</v>
      </c>
      <c r="E65" s="34" t="s">
        <v>5499</v>
      </c>
      <c r="F65" s="34" t="s">
        <v>3384</v>
      </c>
      <c r="G65" s="34" t="s">
        <v>3385</v>
      </c>
      <c r="H65" s="34" t="s">
        <v>21</v>
      </c>
      <c r="I65" s="34" t="s">
        <v>22</v>
      </c>
      <c r="J65" s="52">
        <v>1</v>
      </c>
      <c r="K65" s="246">
        <v>21089</v>
      </c>
      <c r="L65" s="54">
        <v>42713</v>
      </c>
      <c r="M65" s="39">
        <v>44742</v>
      </c>
      <c r="N65" s="40" t="str">
        <f t="shared" si="2"/>
        <v>5 Years, 6 Months, 21 Days</v>
      </c>
      <c r="O65" s="34" t="s">
        <v>5812</v>
      </c>
      <c r="P65" s="34" t="s">
        <v>5813</v>
      </c>
      <c r="Q65" s="55">
        <v>1847021473</v>
      </c>
      <c r="R65" s="155" t="s">
        <v>3396</v>
      </c>
      <c r="S65" s="375">
        <v>5.6</v>
      </c>
      <c r="T65" s="375" t="str">
        <f t="shared" si="3"/>
        <v>B</v>
      </c>
      <c r="U65" s="409">
        <v>68</v>
      </c>
      <c r="V65" s="417" t="s">
        <v>6844</v>
      </c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</row>
    <row r="66" spans="1:50" customFormat="1" ht="18" customHeight="1" x14ac:dyDescent="0.2">
      <c r="A66" s="5"/>
      <c r="B66" s="34">
        <v>65</v>
      </c>
      <c r="C66" s="63" t="s">
        <v>6487</v>
      </c>
      <c r="D66" s="65" t="s">
        <v>6488</v>
      </c>
      <c r="E66" s="60" t="s">
        <v>5966</v>
      </c>
      <c r="F66" s="36" t="s">
        <v>12</v>
      </c>
      <c r="G66" s="60" t="s">
        <v>2667</v>
      </c>
      <c r="H66" s="60" t="s">
        <v>21</v>
      </c>
      <c r="I66" s="60" t="s">
        <v>14</v>
      </c>
      <c r="J66" s="37">
        <v>1</v>
      </c>
      <c r="K66" s="246">
        <v>21173</v>
      </c>
      <c r="L66" s="118">
        <v>42554</v>
      </c>
      <c r="M66" s="105">
        <v>44742</v>
      </c>
      <c r="N66" s="61" t="str">
        <f t="shared" ref="N66:N97" si="4">DATEDIF(L66,M66,"Y") &amp; " Years, "&amp; DATEDIF(L66,M66,"YM") &amp; " Months, "&amp;DATEDIF(L66,M66, "MD") &amp; " Days"</f>
        <v>5 Years, 11 Months, 27 Days</v>
      </c>
      <c r="O66" s="65">
        <v>20</v>
      </c>
      <c r="P66" s="65" t="s">
        <v>5555</v>
      </c>
      <c r="Q66" s="119" t="s">
        <v>6489</v>
      </c>
      <c r="R66" s="126" t="s">
        <v>6490</v>
      </c>
      <c r="S66" s="375">
        <v>5.1100000000000003</v>
      </c>
      <c r="T66" s="375" t="str">
        <f t="shared" ref="T66:T97" si="5">IF(S66&lt;=5.5,"A",IF(S66&lt;=7,"B",IF(S66&lt;=12,"C")))</f>
        <v>A</v>
      </c>
      <c r="U66" s="409">
        <v>63</v>
      </c>
      <c r="V66" s="377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</row>
    <row r="67" spans="1:50" customFormat="1" ht="18" customHeight="1" x14ac:dyDescent="0.2">
      <c r="A67" s="5"/>
      <c r="B67" s="34">
        <v>66</v>
      </c>
      <c r="C67" s="35" t="s">
        <v>4114</v>
      </c>
      <c r="D67" s="36" t="s">
        <v>4115</v>
      </c>
      <c r="E67" s="48" t="s">
        <v>4786</v>
      </c>
      <c r="F67" s="48" t="s">
        <v>12</v>
      </c>
      <c r="G67" s="48" t="s">
        <v>2667</v>
      </c>
      <c r="H67" s="48" t="s">
        <v>21</v>
      </c>
      <c r="I67" s="48" t="s">
        <v>14</v>
      </c>
      <c r="J67" s="37">
        <v>1</v>
      </c>
      <c r="K67" s="246">
        <v>21161</v>
      </c>
      <c r="L67" s="44">
        <v>43101</v>
      </c>
      <c r="M67" s="39">
        <v>44742</v>
      </c>
      <c r="N67" s="61" t="str">
        <f t="shared" si="4"/>
        <v>4 Years, 5 Months, 29 Days</v>
      </c>
      <c r="O67" s="48" t="s">
        <v>3833</v>
      </c>
      <c r="P67" s="48" t="s">
        <v>3873</v>
      </c>
      <c r="Q67" s="62">
        <v>1917707705</v>
      </c>
      <c r="R67" s="126" t="s">
        <v>4116</v>
      </c>
      <c r="S67" s="375">
        <v>4.5</v>
      </c>
      <c r="T67" s="375" t="str">
        <f t="shared" si="5"/>
        <v>A</v>
      </c>
      <c r="U67" s="409">
        <v>61</v>
      </c>
      <c r="V67" s="377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</row>
    <row r="68" spans="1:50" customFormat="1" ht="18" customHeight="1" x14ac:dyDescent="0.2">
      <c r="A68" s="5"/>
      <c r="B68" s="34">
        <v>67</v>
      </c>
      <c r="C68" s="102" t="s">
        <v>6141</v>
      </c>
      <c r="D68" s="36" t="s">
        <v>6142</v>
      </c>
      <c r="E68" s="36" t="s">
        <v>1872</v>
      </c>
      <c r="F68" s="36" t="s">
        <v>99</v>
      </c>
      <c r="G68" s="36" t="s">
        <v>100</v>
      </c>
      <c r="H68" s="36" t="s">
        <v>21</v>
      </c>
      <c r="I68" s="36" t="s">
        <v>22</v>
      </c>
      <c r="J68" s="103">
        <v>1</v>
      </c>
      <c r="K68" s="246">
        <v>21019</v>
      </c>
      <c r="L68" s="104">
        <v>42146</v>
      </c>
      <c r="M68" s="105">
        <v>44742</v>
      </c>
      <c r="N68" s="61" t="str">
        <f t="shared" si="4"/>
        <v>7 Years, 1 Months, 8 Days</v>
      </c>
      <c r="O68" s="36">
        <v>20</v>
      </c>
      <c r="P68" s="106">
        <v>14</v>
      </c>
      <c r="Q68" s="47">
        <v>1768232254</v>
      </c>
      <c r="R68" s="102" t="s">
        <v>6143</v>
      </c>
      <c r="S68" s="375">
        <v>7.1</v>
      </c>
      <c r="T68" s="375" t="str">
        <f t="shared" si="5"/>
        <v>C</v>
      </c>
      <c r="U68" s="409">
        <v>69</v>
      </c>
      <c r="V68" s="417" t="s">
        <v>6840</v>
      </c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</row>
    <row r="69" spans="1:50" customFormat="1" ht="18" customHeight="1" x14ac:dyDescent="0.2">
      <c r="A69" s="5"/>
      <c r="B69" s="34">
        <v>68</v>
      </c>
      <c r="C69" s="35" t="s">
        <v>973</v>
      </c>
      <c r="D69" s="36" t="s">
        <v>974</v>
      </c>
      <c r="E69" s="20" t="s">
        <v>738</v>
      </c>
      <c r="F69" s="20" t="s">
        <v>187</v>
      </c>
      <c r="G69" s="20" t="s">
        <v>188</v>
      </c>
      <c r="H69" s="20" t="s">
        <v>21</v>
      </c>
      <c r="I69" s="20" t="s">
        <v>22</v>
      </c>
      <c r="J69" s="46">
        <v>1</v>
      </c>
      <c r="K69" s="246">
        <v>21069</v>
      </c>
      <c r="L69" s="44">
        <v>41111</v>
      </c>
      <c r="M69" s="39">
        <v>44742</v>
      </c>
      <c r="N69" s="40" t="str">
        <f t="shared" si="4"/>
        <v>9 Years, 11 Months, 9 Days</v>
      </c>
      <c r="O69" s="20" t="s">
        <v>5552</v>
      </c>
      <c r="P69" s="20" t="s">
        <v>5531</v>
      </c>
      <c r="Q69" s="42">
        <v>1947964048</v>
      </c>
      <c r="R69" s="58" t="s">
        <v>976</v>
      </c>
      <c r="S69" s="375">
        <v>9.11</v>
      </c>
      <c r="T69" s="375" t="str">
        <f t="shared" si="5"/>
        <v>C</v>
      </c>
      <c r="U69" s="409">
        <v>69</v>
      </c>
      <c r="V69" s="417" t="s">
        <v>6840</v>
      </c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</row>
    <row r="70" spans="1:50" customFormat="1" ht="18" customHeight="1" x14ac:dyDescent="0.2">
      <c r="A70" s="5"/>
      <c r="B70" s="34">
        <v>69</v>
      </c>
      <c r="C70" s="102" t="s">
        <v>6246</v>
      </c>
      <c r="D70" s="36" t="s">
        <v>6247</v>
      </c>
      <c r="E70" s="36" t="s">
        <v>738</v>
      </c>
      <c r="F70" s="36" t="s">
        <v>187</v>
      </c>
      <c r="G70" s="36" t="s">
        <v>188</v>
      </c>
      <c r="H70" s="36" t="s">
        <v>21</v>
      </c>
      <c r="I70" s="36" t="s">
        <v>22</v>
      </c>
      <c r="J70" s="103">
        <v>1</v>
      </c>
      <c r="K70" s="246">
        <v>21075</v>
      </c>
      <c r="L70" s="104">
        <v>41865</v>
      </c>
      <c r="M70" s="105">
        <v>44742</v>
      </c>
      <c r="N70" s="61" t="str">
        <f t="shared" si="4"/>
        <v>7 Years, 10 Months, 16 Days</v>
      </c>
      <c r="O70" s="36">
        <v>26</v>
      </c>
      <c r="P70" s="106">
        <v>20</v>
      </c>
      <c r="Q70" s="47">
        <v>1964444419</v>
      </c>
      <c r="R70" s="102" t="s">
        <v>6248</v>
      </c>
      <c r="S70" s="375">
        <v>7.1</v>
      </c>
      <c r="T70" s="375" t="str">
        <f t="shared" si="5"/>
        <v>C</v>
      </c>
      <c r="U70" s="409">
        <v>69</v>
      </c>
      <c r="V70" s="417" t="s">
        <v>6840</v>
      </c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</row>
    <row r="71" spans="1:50" customFormat="1" ht="18" customHeight="1" x14ac:dyDescent="0.2">
      <c r="A71" s="5"/>
      <c r="B71" s="34">
        <v>70</v>
      </c>
      <c r="C71" s="35" t="s">
        <v>2110</v>
      </c>
      <c r="D71" s="43" t="s">
        <v>2111</v>
      </c>
      <c r="E71" s="20" t="s">
        <v>724</v>
      </c>
      <c r="F71" s="20" t="s">
        <v>632</v>
      </c>
      <c r="G71" s="20" t="s">
        <v>487</v>
      </c>
      <c r="H71" s="20" t="s">
        <v>21</v>
      </c>
      <c r="I71" s="20" t="s">
        <v>22</v>
      </c>
      <c r="J71" s="37">
        <v>1</v>
      </c>
      <c r="K71" s="246">
        <v>21123</v>
      </c>
      <c r="L71" s="44">
        <v>42352</v>
      </c>
      <c r="M71" s="39">
        <v>44742</v>
      </c>
      <c r="N71" s="40" t="str">
        <f t="shared" si="4"/>
        <v>6 Years, 6 Months, 16 Days</v>
      </c>
      <c r="O71" s="20" t="s">
        <v>5651</v>
      </c>
      <c r="P71" s="20" t="s">
        <v>5549</v>
      </c>
      <c r="Q71" s="42">
        <v>1716170371</v>
      </c>
      <c r="R71" s="58" t="s">
        <v>2113</v>
      </c>
      <c r="S71" s="375">
        <v>6.6</v>
      </c>
      <c r="T71" s="375" t="str">
        <f t="shared" si="5"/>
        <v>B</v>
      </c>
      <c r="U71" s="409">
        <v>68</v>
      </c>
      <c r="V71" s="417" t="s">
        <v>6844</v>
      </c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</row>
    <row r="72" spans="1:50" customFormat="1" ht="18" customHeight="1" x14ac:dyDescent="0.2">
      <c r="A72" s="5"/>
      <c r="B72" s="34">
        <v>71</v>
      </c>
      <c r="C72" s="35" t="s">
        <v>402</v>
      </c>
      <c r="D72" s="43" t="s">
        <v>403</v>
      </c>
      <c r="E72" s="20" t="s">
        <v>404</v>
      </c>
      <c r="F72" s="20" t="s">
        <v>384</v>
      </c>
      <c r="G72" s="20" t="s">
        <v>385</v>
      </c>
      <c r="H72" s="20" t="s">
        <v>21</v>
      </c>
      <c r="I72" s="20" t="s">
        <v>22</v>
      </c>
      <c r="J72" s="37">
        <v>1</v>
      </c>
      <c r="K72" s="246">
        <v>21174</v>
      </c>
      <c r="L72" s="44">
        <v>42666</v>
      </c>
      <c r="M72" s="39">
        <v>44742</v>
      </c>
      <c r="N72" s="40" t="str">
        <f t="shared" si="4"/>
        <v>5 Years, 8 Months, 7 Days</v>
      </c>
      <c r="O72" s="20" t="s">
        <v>5625</v>
      </c>
      <c r="P72" s="41" t="s">
        <v>5626</v>
      </c>
      <c r="Q72" s="42">
        <v>1782326833</v>
      </c>
      <c r="R72" s="58" t="s">
        <v>401</v>
      </c>
      <c r="S72" s="375">
        <v>5.8</v>
      </c>
      <c r="T72" s="375" t="str">
        <f t="shared" si="5"/>
        <v>B</v>
      </c>
      <c r="U72" s="409">
        <v>68</v>
      </c>
      <c r="V72" s="417" t="s">
        <v>6844</v>
      </c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</row>
    <row r="73" spans="1:50" customFormat="1" ht="18" customHeight="1" x14ac:dyDescent="0.2">
      <c r="A73" s="5"/>
      <c r="B73" s="34">
        <v>72</v>
      </c>
      <c r="C73" s="35" t="s">
        <v>2577</v>
      </c>
      <c r="D73" s="36" t="s">
        <v>2578</v>
      </c>
      <c r="E73" s="20" t="s">
        <v>2481</v>
      </c>
      <c r="F73" s="20" t="s">
        <v>2471</v>
      </c>
      <c r="G73" s="20" t="s">
        <v>2472</v>
      </c>
      <c r="H73" s="20" t="s">
        <v>21</v>
      </c>
      <c r="I73" s="20" t="s">
        <v>22</v>
      </c>
      <c r="J73" s="37">
        <v>1</v>
      </c>
      <c r="K73" s="246">
        <v>21103</v>
      </c>
      <c r="L73" s="44">
        <v>42107</v>
      </c>
      <c r="M73" s="39">
        <v>44742</v>
      </c>
      <c r="N73" s="40" t="str">
        <f t="shared" si="4"/>
        <v>7 Years, 2 Months, 17 Days</v>
      </c>
      <c r="O73" s="20" t="s">
        <v>5569</v>
      </c>
      <c r="P73" s="20" t="s">
        <v>5544</v>
      </c>
      <c r="Q73" s="42">
        <v>1985085900</v>
      </c>
      <c r="R73" s="58" t="s">
        <v>2572</v>
      </c>
      <c r="S73" s="375">
        <v>7.2</v>
      </c>
      <c r="T73" s="375" t="str">
        <f t="shared" si="5"/>
        <v>C</v>
      </c>
      <c r="U73" s="409">
        <v>69</v>
      </c>
      <c r="V73" s="417" t="s">
        <v>6840</v>
      </c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</row>
    <row r="74" spans="1:50" customFormat="1" ht="18" customHeight="1" x14ac:dyDescent="0.2">
      <c r="A74" s="5"/>
      <c r="B74" s="34">
        <v>73</v>
      </c>
      <c r="C74" s="35" t="s">
        <v>1523</v>
      </c>
      <c r="D74" s="36" t="s">
        <v>1524</v>
      </c>
      <c r="E74" s="20" t="s">
        <v>595</v>
      </c>
      <c r="F74" s="20" t="s">
        <v>522</v>
      </c>
      <c r="G74" s="20" t="s">
        <v>523</v>
      </c>
      <c r="H74" s="20" t="s">
        <v>21</v>
      </c>
      <c r="I74" s="20" t="s">
        <v>22</v>
      </c>
      <c r="J74" s="37">
        <v>1</v>
      </c>
      <c r="K74" s="246">
        <v>21022</v>
      </c>
      <c r="L74" s="44">
        <v>42298</v>
      </c>
      <c r="M74" s="39">
        <v>44742</v>
      </c>
      <c r="N74" s="40" t="str">
        <f t="shared" si="4"/>
        <v>6 Years, 8 Months, 9 Days</v>
      </c>
      <c r="O74" s="20" t="s">
        <v>5703</v>
      </c>
      <c r="P74" s="20" t="s">
        <v>5607</v>
      </c>
      <c r="Q74" s="42">
        <v>1722602849</v>
      </c>
      <c r="R74" s="58" t="s">
        <v>1526</v>
      </c>
      <c r="S74" s="375">
        <v>6.8</v>
      </c>
      <c r="T74" s="375" t="str">
        <f t="shared" si="5"/>
        <v>B</v>
      </c>
      <c r="U74" s="409">
        <v>67</v>
      </c>
      <c r="V74" s="417" t="s">
        <v>6843</v>
      </c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</row>
    <row r="75" spans="1:50" customFormat="1" ht="18" customHeight="1" x14ac:dyDescent="0.2">
      <c r="A75" s="5"/>
      <c r="B75" s="34">
        <v>74</v>
      </c>
      <c r="C75" s="50" t="s">
        <v>3387</v>
      </c>
      <c r="D75" s="51" t="s">
        <v>3388</v>
      </c>
      <c r="E75" s="34" t="s">
        <v>5499</v>
      </c>
      <c r="F75" s="34" t="s">
        <v>3384</v>
      </c>
      <c r="G75" s="34" t="s">
        <v>3385</v>
      </c>
      <c r="H75" s="34" t="s">
        <v>21</v>
      </c>
      <c r="I75" s="34" t="s">
        <v>22</v>
      </c>
      <c r="J75" s="52">
        <v>1</v>
      </c>
      <c r="K75" s="246">
        <v>21087</v>
      </c>
      <c r="L75" s="54" t="s">
        <v>3389</v>
      </c>
      <c r="M75" s="39">
        <v>44742</v>
      </c>
      <c r="N75" s="40" t="str">
        <f t="shared" si="4"/>
        <v>6 Years, 5 Months, 13 Days</v>
      </c>
      <c r="O75" s="34" t="s">
        <v>5808</v>
      </c>
      <c r="P75" s="34" t="s">
        <v>5809</v>
      </c>
      <c r="Q75" s="55">
        <v>1630929826</v>
      </c>
      <c r="R75" s="155" t="s">
        <v>3390</v>
      </c>
      <c r="S75" s="375">
        <v>6.5</v>
      </c>
      <c r="T75" s="375" t="str">
        <f t="shared" si="5"/>
        <v>B</v>
      </c>
      <c r="U75" s="409">
        <v>67</v>
      </c>
      <c r="V75" s="417" t="s">
        <v>6843</v>
      </c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</row>
    <row r="76" spans="1:50" customFormat="1" ht="18" customHeight="1" x14ac:dyDescent="0.2">
      <c r="A76" s="5"/>
      <c r="B76" s="34">
        <v>75</v>
      </c>
      <c r="C76" s="102" t="s">
        <v>6307</v>
      </c>
      <c r="D76" s="36" t="s">
        <v>6308</v>
      </c>
      <c r="E76" s="36" t="s">
        <v>2481</v>
      </c>
      <c r="F76" s="20" t="s">
        <v>2471</v>
      </c>
      <c r="G76" s="36" t="s">
        <v>2472</v>
      </c>
      <c r="H76" s="36" t="s">
        <v>21</v>
      </c>
      <c r="I76" s="36" t="s">
        <v>22</v>
      </c>
      <c r="J76" s="103">
        <v>1</v>
      </c>
      <c r="K76" s="246">
        <v>21104</v>
      </c>
      <c r="L76" s="104">
        <v>41632</v>
      </c>
      <c r="M76" s="105">
        <v>44742</v>
      </c>
      <c r="N76" s="61" t="str">
        <f t="shared" si="4"/>
        <v>8 Years, 6 Months, 6 Days</v>
      </c>
      <c r="O76" s="36">
        <v>22</v>
      </c>
      <c r="P76" s="106">
        <v>16</v>
      </c>
      <c r="Q76" s="47">
        <v>1322844250</v>
      </c>
      <c r="R76" s="102" t="s">
        <v>6309</v>
      </c>
      <c r="S76" s="375">
        <v>8.6</v>
      </c>
      <c r="T76" s="375" t="str">
        <f t="shared" si="5"/>
        <v>C</v>
      </c>
      <c r="U76" s="409">
        <v>69</v>
      </c>
      <c r="V76" s="417" t="s">
        <v>6840</v>
      </c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</row>
    <row r="77" spans="1:50" customFormat="1" ht="22.5" customHeight="1" x14ac:dyDescent="0.2">
      <c r="A77" s="5"/>
      <c r="B77" s="34">
        <v>76</v>
      </c>
      <c r="C77" s="35" t="s">
        <v>3366</v>
      </c>
      <c r="D77" s="43" t="s">
        <v>3367</v>
      </c>
      <c r="E77" s="20" t="s">
        <v>665</v>
      </c>
      <c r="F77" s="20" t="s">
        <v>3368</v>
      </c>
      <c r="G77" s="20" t="s">
        <v>29</v>
      </c>
      <c r="H77" s="20" t="s">
        <v>21</v>
      </c>
      <c r="I77" s="20" t="s">
        <v>22</v>
      </c>
      <c r="J77" s="37">
        <v>1</v>
      </c>
      <c r="K77" s="246">
        <v>21131</v>
      </c>
      <c r="L77" s="44">
        <v>42096</v>
      </c>
      <c r="M77" s="39">
        <v>44742</v>
      </c>
      <c r="N77" s="40" t="str">
        <f t="shared" si="4"/>
        <v>7 Years, 2 Months, 28 Days</v>
      </c>
      <c r="O77" s="20" t="s">
        <v>5570</v>
      </c>
      <c r="P77" s="20" t="s">
        <v>5547</v>
      </c>
      <c r="Q77" s="42" t="s">
        <v>6814</v>
      </c>
      <c r="R77" s="58" t="s">
        <v>3369</v>
      </c>
      <c r="S77" s="375">
        <v>7.2</v>
      </c>
      <c r="T77" s="375" t="str">
        <f t="shared" si="5"/>
        <v>C</v>
      </c>
      <c r="U77" s="409">
        <v>69</v>
      </c>
      <c r="V77" s="417" t="s">
        <v>6840</v>
      </c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</row>
    <row r="78" spans="1:50" customFormat="1" ht="18" customHeight="1" x14ac:dyDescent="0.2">
      <c r="A78" s="5"/>
      <c r="B78" s="34">
        <v>77</v>
      </c>
      <c r="C78" s="50" t="s">
        <v>3401</v>
      </c>
      <c r="D78" s="51" t="s">
        <v>3402</v>
      </c>
      <c r="E78" s="34" t="s">
        <v>5499</v>
      </c>
      <c r="F78" s="34" t="s">
        <v>3384</v>
      </c>
      <c r="G78" s="34" t="s">
        <v>3385</v>
      </c>
      <c r="H78" s="34" t="s">
        <v>21</v>
      </c>
      <c r="I78" s="34" t="s">
        <v>22</v>
      </c>
      <c r="J78" s="52">
        <v>1</v>
      </c>
      <c r="K78" s="246">
        <v>21091</v>
      </c>
      <c r="L78" s="54">
        <v>42287</v>
      </c>
      <c r="M78" s="39">
        <v>44742</v>
      </c>
      <c r="N78" s="40" t="str">
        <f t="shared" si="4"/>
        <v>6 Years, 8 Months, 20 Days</v>
      </c>
      <c r="O78" s="34" t="s">
        <v>5806</v>
      </c>
      <c r="P78" s="34" t="s">
        <v>5814</v>
      </c>
      <c r="Q78" s="55">
        <v>1976769868</v>
      </c>
      <c r="R78" s="155" t="s">
        <v>3403</v>
      </c>
      <c r="S78" s="375">
        <v>6.8</v>
      </c>
      <c r="T78" s="375" t="str">
        <f t="shared" si="5"/>
        <v>B</v>
      </c>
      <c r="U78" s="409">
        <v>67</v>
      </c>
      <c r="V78" s="417" t="s">
        <v>6843</v>
      </c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</row>
    <row r="79" spans="1:50" customFormat="1" ht="18" customHeight="1" x14ac:dyDescent="0.2">
      <c r="A79" s="5"/>
      <c r="B79" s="34">
        <v>78</v>
      </c>
      <c r="C79" s="35" t="s">
        <v>1734</v>
      </c>
      <c r="D79" s="36" t="s">
        <v>1735</v>
      </c>
      <c r="E79" s="20" t="s">
        <v>1736</v>
      </c>
      <c r="F79" s="20" t="s">
        <v>2005</v>
      </c>
      <c r="G79" s="20" t="s">
        <v>1411</v>
      </c>
      <c r="H79" s="20" t="s">
        <v>21</v>
      </c>
      <c r="I79" s="20" t="s">
        <v>22</v>
      </c>
      <c r="J79" s="37">
        <v>1</v>
      </c>
      <c r="K79" s="246">
        <v>21138</v>
      </c>
      <c r="L79" s="44">
        <v>42003</v>
      </c>
      <c r="M79" s="39">
        <v>44742</v>
      </c>
      <c r="N79" s="40" t="str">
        <f t="shared" si="4"/>
        <v>7 Years, 6 Months, 0 Days</v>
      </c>
      <c r="O79" s="20" t="s">
        <v>5692</v>
      </c>
      <c r="P79" s="20" t="s">
        <v>5537</v>
      </c>
      <c r="Q79" s="42">
        <v>1741173255</v>
      </c>
      <c r="R79" s="58" t="s">
        <v>1512</v>
      </c>
      <c r="S79" s="375">
        <v>7.6</v>
      </c>
      <c r="T79" s="375" t="str">
        <f t="shared" si="5"/>
        <v>C</v>
      </c>
      <c r="U79" s="409">
        <v>69</v>
      </c>
      <c r="V79" s="417" t="s">
        <v>6840</v>
      </c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</row>
    <row r="80" spans="1:50" customFormat="1" ht="18" customHeight="1" x14ac:dyDescent="0.2">
      <c r="A80" s="5"/>
      <c r="B80" s="34">
        <v>79</v>
      </c>
      <c r="C80" s="35" t="s">
        <v>251</v>
      </c>
      <c r="D80" s="36" t="s">
        <v>252</v>
      </c>
      <c r="E80" s="20" t="s">
        <v>253</v>
      </c>
      <c r="F80" s="20" t="s">
        <v>264</v>
      </c>
      <c r="G80" s="20" t="s">
        <v>109</v>
      </c>
      <c r="H80" s="20" t="s">
        <v>21</v>
      </c>
      <c r="I80" s="20" t="s">
        <v>22</v>
      </c>
      <c r="J80" s="37">
        <v>1</v>
      </c>
      <c r="K80" s="246">
        <v>21142</v>
      </c>
      <c r="L80" s="44">
        <v>42731</v>
      </c>
      <c r="M80" s="39">
        <v>44742</v>
      </c>
      <c r="N80" s="40" t="str">
        <f t="shared" si="4"/>
        <v>5 Years, 6 Months, 3 Days</v>
      </c>
      <c r="O80" s="20" t="s">
        <v>5596</v>
      </c>
      <c r="P80" s="20" t="s">
        <v>5597</v>
      </c>
      <c r="Q80" s="42">
        <v>1918631954</v>
      </c>
      <c r="R80" s="58" t="s">
        <v>254</v>
      </c>
      <c r="S80" s="375">
        <v>5.6</v>
      </c>
      <c r="T80" s="375" t="str">
        <f t="shared" si="5"/>
        <v>B</v>
      </c>
      <c r="U80" s="409">
        <v>67</v>
      </c>
      <c r="V80" s="417" t="s">
        <v>6843</v>
      </c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</row>
    <row r="81" spans="1:50" customFormat="1" ht="18" customHeight="1" x14ac:dyDescent="0.2">
      <c r="A81" s="5"/>
      <c r="B81" s="34">
        <v>80</v>
      </c>
      <c r="C81" s="35" t="s">
        <v>2218</v>
      </c>
      <c r="D81" s="36" t="s">
        <v>2219</v>
      </c>
      <c r="E81" s="20" t="s">
        <v>1736</v>
      </c>
      <c r="F81" s="20" t="s">
        <v>2005</v>
      </c>
      <c r="G81" s="20" t="s">
        <v>1411</v>
      </c>
      <c r="H81" s="20" t="s">
        <v>21</v>
      </c>
      <c r="I81" s="20" t="s">
        <v>22</v>
      </c>
      <c r="J81" s="37">
        <v>1</v>
      </c>
      <c r="K81" s="246">
        <v>21139</v>
      </c>
      <c r="L81" s="44">
        <v>41471</v>
      </c>
      <c r="M81" s="39">
        <v>44742</v>
      </c>
      <c r="N81" s="40" t="str">
        <f t="shared" si="4"/>
        <v>8 Years, 11 Months, 14 Days</v>
      </c>
      <c r="O81" s="20" t="s">
        <v>5755</v>
      </c>
      <c r="P81" s="20" t="s">
        <v>5756</v>
      </c>
      <c r="Q81" s="42">
        <v>1711787192</v>
      </c>
      <c r="R81" s="58" t="s">
        <v>2221</v>
      </c>
      <c r="S81" s="375">
        <v>8.11</v>
      </c>
      <c r="T81" s="375" t="str">
        <f t="shared" si="5"/>
        <v>C</v>
      </c>
      <c r="U81" s="409">
        <v>69</v>
      </c>
      <c r="V81" s="417" t="s">
        <v>6840</v>
      </c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</row>
    <row r="82" spans="1:50" customFormat="1" ht="18" customHeight="1" x14ac:dyDescent="0.2">
      <c r="A82" s="5"/>
      <c r="B82" s="34">
        <v>81</v>
      </c>
      <c r="C82" s="35" t="s">
        <v>87</v>
      </c>
      <c r="D82" s="43" t="s">
        <v>88</v>
      </c>
      <c r="E82" s="20" t="s">
        <v>46</v>
      </c>
      <c r="F82" s="20" t="s">
        <v>47</v>
      </c>
      <c r="G82" s="20" t="s">
        <v>48</v>
      </c>
      <c r="H82" s="20" t="s">
        <v>21</v>
      </c>
      <c r="I82" s="20" t="s">
        <v>22</v>
      </c>
      <c r="J82" s="46">
        <v>1</v>
      </c>
      <c r="K82" s="246">
        <v>21150</v>
      </c>
      <c r="L82" s="44">
        <v>42670</v>
      </c>
      <c r="M82" s="39">
        <v>44742</v>
      </c>
      <c r="N82" s="40" t="str">
        <f t="shared" si="4"/>
        <v>5 Years, 8 Months, 3 Days</v>
      </c>
      <c r="O82" s="20" t="s">
        <v>5554</v>
      </c>
      <c r="P82" s="20" t="s">
        <v>5540</v>
      </c>
      <c r="Q82" s="42">
        <v>1733339291</v>
      </c>
      <c r="R82" s="58" t="s">
        <v>89</v>
      </c>
      <c r="S82" s="375">
        <v>5.8</v>
      </c>
      <c r="T82" s="375" t="str">
        <f t="shared" si="5"/>
        <v>B</v>
      </c>
      <c r="U82" s="409">
        <v>67</v>
      </c>
      <c r="V82" s="417" t="s">
        <v>6843</v>
      </c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</row>
    <row r="83" spans="1:50" customFormat="1" ht="18" customHeight="1" x14ac:dyDescent="0.2">
      <c r="A83" s="5"/>
      <c r="B83" s="34">
        <v>82</v>
      </c>
      <c r="C83" s="102" t="s">
        <v>6152</v>
      </c>
      <c r="D83" s="36" t="s">
        <v>6153</v>
      </c>
      <c r="E83" s="36" t="s">
        <v>595</v>
      </c>
      <c r="F83" s="36" t="s">
        <v>522</v>
      </c>
      <c r="G83" s="36" t="s">
        <v>523</v>
      </c>
      <c r="H83" s="36" t="s">
        <v>21</v>
      </c>
      <c r="I83" s="36" t="s">
        <v>22</v>
      </c>
      <c r="J83" s="103">
        <v>1</v>
      </c>
      <c r="K83" s="246">
        <v>21026</v>
      </c>
      <c r="L83" s="104">
        <v>42265</v>
      </c>
      <c r="M83" s="105">
        <v>44742</v>
      </c>
      <c r="N83" s="61" t="str">
        <f t="shared" si="4"/>
        <v>6 Years, 9 Months, 12 Days</v>
      </c>
      <c r="O83" s="36">
        <v>22</v>
      </c>
      <c r="P83" s="106">
        <v>16</v>
      </c>
      <c r="Q83" s="47">
        <v>1914003977</v>
      </c>
      <c r="R83" s="102" t="s">
        <v>6154</v>
      </c>
      <c r="S83" s="375">
        <v>6.9</v>
      </c>
      <c r="T83" s="375" t="str">
        <f t="shared" si="5"/>
        <v>B</v>
      </c>
      <c r="U83" s="409">
        <v>66</v>
      </c>
      <c r="V83" s="377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</row>
    <row r="84" spans="1:50" customFormat="1" ht="18" customHeight="1" x14ac:dyDescent="0.2">
      <c r="A84" s="5"/>
      <c r="B84" s="34">
        <v>83</v>
      </c>
      <c r="C84" s="58" t="s">
        <v>5167</v>
      </c>
      <c r="D84" s="59" t="s">
        <v>5168</v>
      </c>
      <c r="E84" s="20" t="s">
        <v>1850</v>
      </c>
      <c r="F84" s="20" t="s">
        <v>12</v>
      </c>
      <c r="G84" s="48" t="s">
        <v>2667</v>
      </c>
      <c r="H84" s="48" t="s">
        <v>21</v>
      </c>
      <c r="I84" s="48" t="s">
        <v>14</v>
      </c>
      <c r="J84" s="37">
        <v>1</v>
      </c>
      <c r="K84" s="246">
        <v>21169</v>
      </c>
      <c r="L84" s="44">
        <v>41957</v>
      </c>
      <c r="M84" s="39">
        <v>44742</v>
      </c>
      <c r="N84" s="61" t="str">
        <f t="shared" si="4"/>
        <v>7 Years, 7 Months, 16 Days</v>
      </c>
      <c r="O84" s="48" t="s">
        <v>3845</v>
      </c>
      <c r="P84" s="48" t="s">
        <v>4095</v>
      </c>
      <c r="Q84" s="62">
        <v>1679047400</v>
      </c>
      <c r="R84" s="126" t="s">
        <v>5169</v>
      </c>
      <c r="S84" s="375">
        <v>7.7</v>
      </c>
      <c r="T84" s="375" t="str">
        <f t="shared" si="5"/>
        <v>C</v>
      </c>
      <c r="U84" s="409">
        <v>69</v>
      </c>
      <c r="V84" s="417" t="s">
        <v>6840</v>
      </c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</row>
    <row r="85" spans="1:50" customFormat="1" ht="18" customHeight="1" x14ac:dyDescent="0.2">
      <c r="A85" s="5"/>
      <c r="B85" s="34">
        <v>84</v>
      </c>
      <c r="C85" s="80" t="s">
        <v>5451</v>
      </c>
      <c r="D85" s="64" t="s">
        <v>5452</v>
      </c>
      <c r="E85" s="48" t="s">
        <v>4786</v>
      </c>
      <c r="F85" s="20" t="s">
        <v>12</v>
      </c>
      <c r="G85" s="48" t="s">
        <v>2667</v>
      </c>
      <c r="H85" s="48" t="s">
        <v>21</v>
      </c>
      <c r="I85" s="48" t="s">
        <v>14</v>
      </c>
      <c r="J85" s="37">
        <v>1</v>
      </c>
      <c r="K85" s="246">
        <v>21171</v>
      </c>
      <c r="L85" s="66">
        <v>41924</v>
      </c>
      <c r="M85" s="39">
        <v>44742</v>
      </c>
      <c r="N85" s="61" t="str">
        <f t="shared" si="4"/>
        <v>7 Years, 8 Months, 18 Days</v>
      </c>
      <c r="O85" s="60" t="s">
        <v>5375</v>
      </c>
      <c r="P85" s="60" t="s">
        <v>3846</v>
      </c>
      <c r="Q85" s="67">
        <v>1916333377</v>
      </c>
      <c r="R85" s="126" t="s">
        <v>5453</v>
      </c>
      <c r="S85" s="375">
        <v>7.8</v>
      </c>
      <c r="T85" s="375" t="str">
        <f t="shared" si="5"/>
        <v>C</v>
      </c>
      <c r="U85" s="409">
        <v>69</v>
      </c>
      <c r="V85" s="417" t="s">
        <v>6840</v>
      </c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</row>
    <row r="86" spans="1:50" customFormat="1" ht="18" customHeight="1" x14ac:dyDescent="0.2">
      <c r="A86" s="5"/>
      <c r="B86" s="34">
        <v>85</v>
      </c>
      <c r="C86" s="102" t="s">
        <v>6282</v>
      </c>
      <c r="D86" s="36" t="s">
        <v>6283</v>
      </c>
      <c r="E86" s="36" t="s">
        <v>3067</v>
      </c>
      <c r="F86" s="36" t="s">
        <v>3068</v>
      </c>
      <c r="G86" s="36" t="s">
        <v>3069</v>
      </c>
      <c r="H86" s="36" t="s">
        <v>21</v>
      </c>
      <c r="I86" s="36" t="s">
        <v>22</v>
      </c>
      <c r="J86" s="103">
        <v>1</v>
      </c>
      <c r="K86" s="246">
        <v>21085</v>
      </c>
      <c r="L86" s="104">
        <v>42659</v>
      </c>
      <c r="M86" s="105">
        <v>44742</v>
      </c>
      <c r="N86" s="61" t="str">
        <f t="shared" si="4"/>
        <v>5 Years, 8 Months, 14 Days</v>
      </c>
      <c r="O86" s="36">
        <v>20</v>
      </c>
      <c r="P86" s="106">
        <v>14</v>
      </c>
      <c r="Q86" s="47">
        <v>1844174970</v>
      </c>
      <c r="R86" s="102" t="s">
        <v>6783</v>
      </c>
      <c r="S86" s="375">
        <v>5.8</v>
      </c>
      <c r="T86" s="375" t="str">
        <f t="shared" si="5"/>
        <v>B</v>
      </c>
      <c r="U86" s="409">
        <v>66</v>
      </c>
      <c r="V86" s="377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</row>
    <row r="87" spans="1:50" customFormat="1" ht="18" customHeight="1" x14ac:dyDescent="0.2">
      <c r="A87" s="5"/>
      <c r="B87" s="34">
        <v>86</v>
      </c>
      <c r="C87" s="35" t="s">
        <v>1570</v>
      </c>
      <c r="D87" s="36" t="s">
        <v>1571</v>
      </c>
      <c r="E87" s="20" t="s">
        <v>1572</v>
      </c>
      <c r="F87" s="20" t="s">
        <v>1167</v>
      </c>
      <c r="G87" s="20" t="s">
        <v>1168</v>
      </c>
      <c r="H87" s="20" t="s">
        <v>21</v>
      </c>
      <c r="I87" s="20" t="s">
        <v>22</v>
      </c>
      <c r="J87" s="37">
        <v>1</v>
      </c>
      <c r="K87" s="246">
        <v>21001</v>
      </c>
      <c r="L87" s="44">
        <v>41874</v>
      </c>
      <c r="M87" s="39">
        <v>44742</v>
      </c>
      <c r="N87" s="40" t="str">
        <f t="shared" si="4"/>
        <v>7 Years, 10 Months, 7 Days</v>
      </c>
      <c r="O87" s="20" t="s">
        <v>5706</v>
      </c>
      <c r="P87" s="20" t="s">
        <v>5644</v>
      </c>
      <c r="Q87" s="42">
        <v>1816842418</v>
      </c>
      <c r="R87" s="58" t="s">
        <v>1574</v>
      </c>
      <c r="S87" s="375">
        <v>7.1</v>
      </c>
      <c r="T87" s="375" t="str">
        <f t="shared" si="5"/>
        <v>C</v>
      </c>
      <c r="U87" s="409">
        <v>68</v>
      </c>
      <c r="V87" s="417" t="s">
        <v>6844</v>
      </c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</row>
    <row r="88" spans="1:50" customFormat="1" ht="18" customHeight="1" x14ac:dyDescent="0.2">
      <c r="A88" s="5"/>
      <c r="B88" s="34">
        <v>87</v>
      </c>
      <c r="C88" s="35" t="s">
        <v>2479</v>
      </c>
      <c r="D88" s="36" t="s">
        <v>2480</v>
      </c>
      <c r="E88" s="20" t="s">
        <v>2481</v>
      </c>
      <c r="F88" s="20" t="s">
        <v>2471</v>
      </c>
      <c r="G88" s="20" t="s">
        <v>2472</v>
      </c>
      <c r="H88" s="20" t="s">
        <v>21</v>
      </c>
      <c r="I88" s="20" t="s">
        <v>22</v>
      </c>
      <c r="J88" s="37">
        <v>1</v>
      </c>
      <c r="K88" s="246">
        <v>21096</v>
      </c>
      <c r="L88" s="44">
        <v>42705</v>
      </c>
      <c r="M88" s="39">
        <v>44742</v>
      </c>
      <c r="N88" s="40" t="str">
        <f t="shared" si="4"/>
        <v>5 Years, 6 Months, 29 Days</v>
      </c>
      <c r="O88" s="20" t="s">
        <v>5627</v>
      </c>
      <c r="P88" s="20" t="s">
        <v>5576</v>
      </c>
      <c r="Q88" s="42" t="s">
        <v>2482</v>
      </c>
      <c r="R88" s="58" t="s">
        <v>2483</v>
      </c>
      <c r="S88" s="375">
        <v>5.6</v>
      </c>
      <c r="T88" s="375" t="str">
        <f t="shared" si="5"/>
        <v>B</v>
      </c>
      <c r="U88" s="409">
        <v>66</v>
      </c>
      <c r="V88" s="377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</row>
    <row r="89" spans="1:50" customFormat="1" ht="18" customHeight="1" x14ac:dyDescent="0.2">
      <c r="A89" s="5"/>
      <c r="B89" s="34">
        <v>88</v>
      </c>
      <c r="C89" s="102" t="s">
        <v>6103</v>
      </c>
      <c r="D89" s="36" t="s">
        <v>6104</v>
      </c>
      <c r="E89" s="36" t="s">
        <v>6105</v>
      </c>
      <c r="F89" s="36" t="s">
        <v>1167</v>
      </c>
      <c r="G89" s="36" t="s">
        <v>1168</v>
      </c>
      <c r="H89" s="36" t="s">
        <v>21</v>
      </c>
      <c r="I89" s="36" t="s">
        <v>22</v>
      </c>
      <c r="J89" s="103">
        <v>1</v>
      </c>
      <c r="K89" s="246">
        <v>21003</v>
      </c>
      <c r="L89" s="104">
        <v>42007</v>
      </c>
      <c r="M89" s="105">
        <v>44742</v>
      </c>
      <c r="N89" s="61" t="str">
        <f t="shared" si="4"/>
        <v>7 Years, 5 Months, 27 Days</v>
      </c>
      <c r="O89" s="36">
        <v>22</v>
      </c>
      <c r="P89" s="106">
        <v>16</v>
      </c>
      <c r="Q89" s="47">
        <v>1775300001</v>
      </c>
      <c r="R89" s="102" t="s">
        <v>6106</v>
      </c>
      <c r="S89" s="375">
        <v>7.5</v>
      </c>
      <c r="T89" s="375" t="str">
        <f t="shared" si="5"/>
        <v>C</v>
      </c>
      <c r="U89" s="409">
        <v>68</v>
      </c>
      <c r="V89" s="417" t="s">
        <v>6844</v>
      </c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</row>
    <row r="90" spans="1:50" customFormat="1" ht="18" customHeight="1" x14ac:dyDescent="0.2">
      <c r="A90" s="5"/>
      <c r="B90" s="34">
        <v>89</v>
      </c>
      <c r="C90" s="35" t="s">
        <v>2520</v>
      </c>
      <c r="D90" s="36" t="s">
        <v>2521</v>
      </c>
      <c r="E90" s="20" t="s">
        <v>2481</v>
      </c>
      <c r="F90" s="20" t="s">
        <v>2471</v>
      </c>
      <c r="G90" s="20" t="s">
        <v>2472</v>
      </c>
      <c r="H90" s="20" t="s">
        <v>21</v>
      </c>
      <c r="I90" s="20" t="s">
        <v>22</v>
      </c>
      <c r="J90" s="37">
        <v>1</v>
      </c>
      <c r="K90" s="246">
        <v>21098</v>
      </c>
      <c r="L90" s="44">
        <v>42682</v>
      </c>
      <c r="M90" s="39">
        <v>44742</v>
      </c>
      <c r="N90" s="40" t="str">
        <f t="shared" si="4"/>
        <v>5 Years, 7 Months, 22 Days</v>
      </c>
      <c r="O90" s="20" t="s">
        <v>5585</v>
      </c>
      <c r="P90" s="20" t="s">
        <v>5547</v>
      </c>
      <c r="Q90" s="42" t="s">
        <v>2522</v>
      </c>
      <c r="R90" s="58" t="s">
        <v>2523</v>
      </c>
      <c r="S90" s="375">
        <v>5.7</v>
      </c>
      <c r="T90" s="375" t="str">
        <f t="shared" si="5"/>
        <v>B</v>
      </c>
      <c r="U90" s="409">
        <v>66</v>
      </c>
      <c r="V90" s="377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</row>
    <row r="91" spans="1:50" customFormat="1" ht="18" customHeight="1" x14ac:dyDescent="0.3">
      <c r="A91" s="5"/>
      <c r="B91" s="34">
        <v>90</v>
      </c>
      <c r="C91" s="84" t="s">
        <v>5947</v>
      </c>
      <c r="D91" s="87" t="s">
        <v>5948</v>
      </c>
      <c r="E91" s="85" t="s">
        <v>665</v>
      </c>
      <c r="F91" s="20" t="s">
        <v>3368</v>
      </c>
      <c r="G91" s="85" t="s">
        <v>29</v>
      </c>
      <c r="H91" s="85" t="s">
        <v>21</v>
      </c>
      <c r="I91" s="85" t="s">
        <v>22</v>
      </c>
      <c r="J91" s="86">
        <v>1</v>
      </c>
      <c r="K91" s="246">
        <v>21132</v>
      </c>
      <c r="L91" s="88">
        <v>42219</v>
      </c>
      <c r="M91" s="39">
        <v>44742</v>
      </c>
      <c r="N91" s="61" t="str">
        <f t="shared" si="4"/>
        <v>6 Years, 10 Months, 27 Days</v>
      </c>
      <c r="O91" s="85">
        <v>22</v>
      </c>
      <c r="P91" s="85" t="s">
        <v>5950</v>
      </c>
      <c r="Q91" s="90">
        <v>1713081833</v>
      </c>
      <c r="R91" s="84" t="s">
        <v>5951</v>
      </c>
      <c r="S91" s="375">
        <v>6.1</v>
      </c>
      <c r="T91" s="375" t="str">
        <f t="shared" si="5"/>
        <v>B</v>
      </c>
      <c r="U91" s="409">
        <v>66</v>
      </c>
      <c r="V91" s="377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</row>
    <row r="92" spans="1:50" customFormat="1" ht="18" customHeight="1" x14ac:dyDescent="0.2">
      <c r="A92" s="5"/>
      <c r="B92" s="34">
        <v>91</v>
      </c>
      <c r="C92" s="35" t="s">
        <v>730</v>
      </c>
      <c r="D92" s="43" t="s">
        <v>731</v>
      </c>
      <c r="E92" s="20" t="s">
        <v>724</v>
      </c>
      <c r="F92" s="20" t="s">
        <v>632</v>
      </c>
      <c r="G92" s="20" t="s">
        <v>487</v>
      </c>
      <c r="H92" s="20" t="s">
        <v>21</v>
      </c>
      <c r="I92" s="20" t="s">
        <v>22</v>
      </c>
      <c r="J92" s="37">
        <v>1</v>
      </c>
      <c r="K92" s="246">
        <v>21112</v>
      </c>
      <c r="L92" s="44">
        <v>42292</v>
      </c>
      <c r="M92" s="39">
        <v>44742</v>
      </c>
      <c r="N92" s="40" t="str">
        <f t="shared" si="4"/>
        <v>6 Years, 8 Months, 15 Days</v>
      </c>
      <c r="O92" s="20" t="s">
        <v>5627</v>
      </c>
      <c r="P92" s="20" t="s">
        <v>5547</v>
      </c>
      <c r="Q92" s="42" t="s">
        <v>732</v>
      </c>
      <c r="R92" s="58" t="s">
        <v>733</v>
      </c>
      <c r="S92" s="375">
        <v>6.8</v>
      </c>
      <c r="T92" s="375" t="str">
        <f t="shared" si="5"/>
        <v>B</v>
      </c>
      <c r="U92" s="409">
        <v>65</v>
      </c>
      <c r="V92" s="377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</row>
    <row r="93" spans="1:50" customFormat="1" ht="18" customHeight="1" x14ac:dyDescent="0.2">
      <c r="A93" s="5"/>
      <c r="B93" s="34">
        <v>92</v>
      </c>
      <c r="C93" s="35" t="s">
        <v>915</v>
      </c>
      <c r="D93" s="43" t="s">
        <v>916</v>
      </c>
      <c r="E93" s="20" t="s">
        <v>903</v>
      </c>
      <c r="F93" s="20" t="s">
        <v>632</v>
      </c>
      <c r="G93" s="20" t="s">
        <v>487</v>
      </c>
      <c r="H93" s="20" t="s">
        <v>21</v>
      </c>
      <c r="I93" s="20" t="s">
        <v>22</v>
      </c>
      <c r="J93" s="37">
        <v>1</v>
      </c>
      <c r="K93" s="246">
        <v>21117</v>
      </c>
      <c r="L93" s="44">
        <v>42156</v>
      </c>
      <c r="M93" s="39">
        <v>44742</v>
      </c>
      <c r="N93" s="40" t="str">
        <f t="shared" si="4"/>
        <v>7 Years, 0 Months, 29 Days</v>
      </c>
      <c r="O93" s="20" t="s">
        <v>5585</v>
      </c>
      <c r="P93" s="20" t="s">
        <v>5574</v>
      </c>
      <c r="Q93" s="42" t="s">
        <v>917</v>
      </c>
      <c r="R93" s="58" t="s">
        <v>918</v>
      </c>
      <c r="S93" s="375">
        <v>7</v>
      </c>
      <c r="T93" s="375" t="str">
        <f t="shared" si="5"/>
        <v>B</v>
      </c>
      <c r="U93" s="409">
        <v>65</v>
      </c>
      <c r="V93" s="377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</row>
    <row r="94" spans="1:50" customFormat="1" ht="18" customHeight="1" x14ac:dyDescent="0.2">
      <c r="A94" s="5"/>
      <c r="B94" s="34">
        <v>93</v>
      </c>
      <c r="C94" s="35" t="s">
        <v>2248</v>
      </c>
      <c r="D94" s="36" t="s">
        <v>2249</v>
      </c>
      <c r="E94" s="20" t="s">
        <v>253</v>
      </c>
      <c r="F94" s="20" t="s">
        <v>264</v>
      </c>
      <c r="G94" s="20" t="s">
        <v>109</v>
      </c>
      <c r="H94" s="20" t="s">
        <v>21</v>
      </c>
      <c r="I94" s="20" t="s">
        <v>22</v>
      </c>
      <c r="J94" s="37">
        <v>1</v>
      </c>
      <c r="K94" s="246">
        <v>21147</v>
      </c>
      <c r="L94" s="44">
        <v>42250</v>
      </c>
      <c r="M94" s="39">
        <v>44742</v>
      </c>
      <c r="N94" s="40" t="str">
        <f t="shared" si="4"/>
        <v>6 Years, 9 Months, 27 Days</v>
      </c>
      <c r="O94" s="20" t="s">
        <v>5708</v>
      </c>
      <c r="P94" s="20" t="s">
        <v>5757</v>
      </c>
      <c r="Q94" s="42" t="s">
        <v>2250</v>
      </c>
      <c r="R94" s="58" t="s">
        <v>2251</v>
      </c>
      <c r="S94" s="375">
        <v>6.9</v>
      </c>
      <c r="T94" s="375" t="str">
        <f t="shared" si="5"/>
        <v>B</v>
      </c>
      <c r="U94" s="409">
        <v>65</v>
      </c>
      <c r="V94" s="377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</row>
    <row r="95" spans="1:50" customFormat="1" ht="18" customHeight="1" x14ac:dyDescent="0.3">
      <c r="A95" s="5"/>
      <c r="B95" s="34">
        <v>94</v>
      </c>
      <c r="C95" s="91" t="s">
        <v>5964</v>
      </c>
      <c r="D95" s="92" t="s">
        <v>5965</v>
      </c>
      <c r="E95" s="85" t="s">
        <v>5966</v>
      </c>
      <c r="F95" s="20" t="s">
        <v>12</v>
      </c>
      <c r="G95" s="85" t="s">
        <v>2667</v>
      </c>
      <c r="H95" s="85" t="s">
        <v>21</v>
      </c>
      <c r="I95" s="85" t="s">
        <v>14</v>
      </c>
      <c r="J95" s="86">
        <v>1</v>
      </c>
      <c r="K95" s="246">
        <v>21172</v>
      </c>
      <c r="L95" s="93">
        <v>42229</v>
      </c>
      <c r="M95" s="89">
        <v>44742</v>
      </c>
      <c r="N95" s="61" t="str">
        <f t="shared" si="4"/>
        <v>6 Years, 10 Months, 17 Days</v>
      </c>
      <c r="O95" s="22">
        <v>23</v>
      </c>
      <c r="P95" s="22">
        <v>36</v>
      </c>
      <c r="Q95" s="94">
        <v>1911031571</v>
      </c>
      <c r="R95" s="95" t="s">
        <v>5967</v>
      </c>
      <c r="S95" s="375">
        <v>6.1</v>
      </c>
      <c r="T95" s="375" t="str">
        <f t="shared" si="5"/>
        <v>B</v>
      </c>
      <c r="U95" s="409">
        <v>65</v>
      </c>
      <c r="V95" s="377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</row>
    <row r="96" spans="1:50" customFormat="1" ht="18" customHeight="1" x14ac:dyDescent="0.2">
      <c r="A96" s="5"/>
      <c r="B96" s="34">
        <v>95</v>
      </c>
      <c r="C96" s="35" t="s">
        <v>1085</v>
      </c>
      <c r="D96" s="43" t="s">
        <v>1086</v>
      </c>
      <c r="E96" s="20" t="s">
        <v>1087</v>
      </c>
      <c r="F96" s="20" t="s">
        <v>384</v>
      </c>
      <c r="G96" s="20" t="s">
        <v>385</v>
      </c>
      <c r="H96" s="20" t="s">
        <v>21</v>
      </c>
      <c r="I96" s="20" t="s">
        <v>22</v>
      </c>
      <c r="J96" s="37">
        <v>1</v>
      </c>
      <c r="K96" s="246">
        <v>21175</v>
      </c>
      <c r="L96" s="44">
        <v>42266</v>
      </c>
      <c r="M96" s="39">
        <v>44742</v>
      </c>
      <c r="N96" s="40" t="str">
        <f t="shared" si="4"/>
        <v>6 Years, 9 Months, 11 Days</v>
      </c>
      <c r="O96" s="20" t="s">
        <v>5570</v>
      </c>
      <c r="P96" s="20" t="s">
        <v>5540</v>
      </c>
      <c r="Q96" s="42" t="s">
        <v>1088</v>
      </c>
      <c r="R96" s="58" t="s">
        <v>1089</v>
      </c>
      <c r="S96" s="375">
        <v>6.9</v>
      </c>
      <c r="T96" s="375" t="str">
        <f t="shared" si="5"/>
        <v>B</v>
      </c>
      <c r="U96" s="409">
        <v>65</v>
      </c>
      <c r="V96" s="377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</row>
    <row r="97" spans="1:50" customFormat="1" ht="18" customHeight="1" x14ac:dyDescent="0.2">
      <c r="A97" s="5"/>
      <c r="B97" s="34">
        <v>96</v>
      </c>
      <c r="C97" s="35" t="s">
        <v>593</v>
      </c>
      <c r="D97" s="36" t="s">
        <v>594</v>
      </c>
      <c r="E97" s="20" t="s">
        <v>595</v>
      </c>
      <c r="F97" s="20" t="s">
        <v>522</v>
      </c>
      <c r="G97" s="20" t="s">
        <v>523</v>
      </c>
      <c r="H97" s="20" t="s">
        <v>21</v>
      </c>
      <c r="I97" s="20" t="s">
        <v>22</v>
      </c>
      <c r="J97" s="37">
        <v>1</v>
      </c>
      <c r="K97" s="246">
        <v>21021</v>
      </c>
      <c r="L97" s="44">
        <v>42345</v>
      </c>
      <c r="M97" s="39">
        <v>44742</v>
      </c>
      <c r="N97" s="40" t="str">
        <f t="shared" si="4"/>
        <v>6 Years, 6 Months, 23 Days</v>
      </c>
      <c r="O97" s="20" t="s">
        <v>5561</v>
      </c>
      <c r="P97" s="20" t="s">
        <v>5587</v>
      </c>
      <c r="Q97" s="42" t="s">
        <v>596</v>
      </c>
      <c r="R97" s="58" t="s">
        <v>597</v>
      </c>
      <c r="S97" s="375">
        <v>6.6</v>
      </c>
      <c r="T97" s="375" t="str">
        <f t="shared" si="5"/>
        <v>B</v>
      </c>
      <c r="U97" s="409">
        <v>64</v>
      </c>
      <c r="V97" s="377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</row>
    <row r="98" spans="1:50" customFormat="1" ht="18" customHeight="1" x14ac:dyDescent="0.2">
      <c r="A98" s="5"/>
      <c r="B98" s="34">
        <v>97</v>
      </c>
      <c r="C98" s="56" t="s">
        <v>6020</v>
      </c>
      <c r="D98" s="99" t="s">
        <v>6021</v>
      </c>
      <c r="E98" s="22"/>
      <c r="F98" s="34" t="s">
        <v>5989</v>
      </c>
      <c r="G98" s="34" t="s">
        <v>411</v>
      </c>
      <c r="H98" s="34" t="s">
        <v>21</v>
      </c>
      <c r="I98" s="34" t="s">
        <v>22</v>
      </c>
      <c r="J98" s="52">
        <v>1</v>
      </c>
      <c r="K98" s="246">
        <v>21007</v>
      </c>
      <c r="L98" s="54">
        <v>41218</v>
      </c>
      <c r="M98" s="89">
        <v>44742</v>
      </c>
      <c r="N98" s="40" t="str">
        <f t="shared" ref="N98:N129" si="6">DATEDIF(L98,M98,"Y") &amp; " Years, "&amp; DATEDIF(L98,M98,"YM") &amp; " Months, "&amp;DATEDIF(L98,M98, "MD") &amp; " Days"</f>
        <v>9 Years, 7 Months, 25 Days</v>
      </c>
      <c r="O98" s="34">
        <v>24</v>
      </c>
      <c r="P98" s="34">
        <v>33</v>
      </c>
      <c r="Q98" s="100">
        <v>1973097405</v>
      </c>
      <c r="R98" s="126" t="s">
        <v>6022</v>
      </c>
      <c r="S98" s="375">
        <v>9.6999999999999993</v>
      </c>
      <c r="T98" s="375" t="str">
        <f t="shared" ref="T98:T129" si="7">IF(S98&lt;=5.5,"A",IF(S98&lt;=7,"B",IF(S98&lt;=12,"C")))</f>
        <v>C</v>
      </c>
      <c r="U98" s="409">
        <v>68</v>
      </c>
      <c r="V98" s="417" t="s">
        <v>6844</v>
      </c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</row>
    <row r="99" spans="1:50" customFormat="1" ht="18" customHeight="1" x14ac:dyDescent="0.2">
      <c r="A99" s="5"/>
      <c r="B99" s="34">
        <v>98</v>
      </c>
      <c r="C99" s="35" t="s">
        <v>3053</v>
      </c>
      <c r="D99" s="43" t="s">
        <v>3054</v>
      </c>
      <c r="E99" s="20" t="s">
        <v>287</v>
      </c>
      <c r="F99" s="20" t="s">
        <v>2622</v>
      </c>
      <c r="G99" s="20" t="s">
        <v>272</v>
      </c>
      <c r="H99" s="20" t="s">
        <v>21</v>
      </c>
      <c r="I99" s="20" t="s">
        <v>22</v>
      </c>
      <c r="J99" s="37">
        <v>1</v>
      </c>
      <c r="K99" s="246">
        <v>21044</v>
      </c>
      <c r="L99" s="44">
        <v>42517</v>
      </c>
      <c r="M99" s="39">
        <v>44742</v>
      </c>
      <c r="N99" s="40" t="str">
        <f t="shared" si="6"/>
        <v>6 Years, 1 Months, 3 Days</v>
      </c>
      <c r="O99" s="20" t="s">
        <v>5645</v>
      </c>
      <c r="P99" s="20" t="s">
        <v>5592</v>
      </c>
      <c r="Q99" s="42" t="s">
        <v>3055</v>
      </c>
      <c r="R99" s="58" t="s">
        <v>3056</v>
      </c>
      <c r="S99" s="375">
        <v>6.1</v>
      </c>
      <c r="T99" s="375" t="str">
        <f t="shared" si="7"/>
        <v>B</v>
      </c>
      <c r="U99" s="409">
        <v>64</v>
      </c>
      <c r="V99" s="377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</row>
    <row r="100" spans="1:50" customFormat="1" ht="18" customHeight="1" x14ac:dyDescent="0.2">
      <c r="A100" s="5"/>
      <c r="B100" s="34">
        <v>99</v>
      </c>
      <c r="C100" s="35" t="s">
        <v>2475</v>
      </c>
      <c r="D100" s="36" t="s">
        <v>2476</v>
      </c>
      <c r="E100" s="20" t="s">
        <v>2087</v>
      </c>
      <c r="F100" s="20" t="s">
        <v>690</v>
      </c>
      <c r="G100" s="20" t="s">
        <v>5470</v>
      </c>
      <c r="H100" s="20" t="s">
        <v>21</v>
      </c>
      <c r="I100" s="20" t="s">
        <v>22</v>
      </c>
      <c r="J100" s="37">
        <v>1</v>
      </c>
      <c r="K100" s="246">
        <v>21060</v>
      </c>
      <c r="L100" s="44">
        <v>42028</v>
      </c>
      <c r="M100" s="39">
        <v>44742</v>
      </c>
      <c r="N100" s="40" t="str">
        <f t="shared" si="6"/>
        <v>7 Years, 5 Months, 6 Days</v>
      </c>
      <c r="O100" s="20" t="s">
        <v>5653</v>
      </c>
      <c r="P100" s="20" t="s">
        <v>5531</v>
      </c>
      <c r="Q100" s="42">
        <v>1718517820</v>
      </c>
      <c r="R100" s="58" t="s">
        <v>2478</v>
      </c>
      <c r="S100" s="375">
        <v>7.5</v>
      </c>
      <c r="T100" s="375" t="str">
        <f t="shared" si="7"/>
        <v>C</v>
      </c>
      <c r="U100" s="409">
        <v>68</v>
      </c>
      <c r="V100" s="417" t="s">
        <v>6844</v>
      </c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</row>
    <row r="101" spans="1:50" customFormat="1" ht="18" customHeight="1" x14ac:dyDescent="0.2">
      <c r="A101" s="5"/>
      <c r="B101" s="34">
        <v>100</v>
      </c>
      <c r="C101" s="102" t="s">
        <v>6262</v>
      </c>
      <c r="D101" s="36" t="s">
        <v>6263</v>
      </c>
      <c r="E101" s="36" t="s">
        <v>1244</v>
      </c>
      <c r="F101" s="36" t="s">
        <v>714</v>
      </c>
      <c r="G101" s="36" t="s">
        <v>715</v>
      </c>
      <c r="H101" s="36" t="s">
        <v>21</v>
      </c>
      <c r="I101" s="36" t="s">
        <v>22</v>
      </c>
      <c r="J101" s="103">
        <v>1</v>
      </c>
      <c r="K101" s="246">
        <v>21079</v>
      </c>
      <c r="L101" s="104">
        <v>42215</v>
      </c>
      <c r="M101" s="105">
        <v>44742</v>
      </c>
      <c r="N101" s="61" t="str">
        <f t="shared" si="6"/>
        <v>6 Years, 11 Months, 0 Days</v>
      </c>
      <c r="O101" s="36">
        <v>22</v>
      </c>
      <c r="P101" s="106">
        <v>16</v>
      </c>
      <c r="Q101" s="47">
        <v>1911182619</v>
      </c>
      <c r="R101" s="102" t="s">
        <v>6264</v>
      </c>
      <c r="S101" s="375">
        <v>6.11</v>
      </c>
      <c r="T101" s="375" t="str">
        <f t="shared" si="7"/>
        <v>B</v>
      </c>
      <c r="U101" s="409">
        <v>64</v>
      </c>
      <c r="V101" s="377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</row>
    <row r="102" spans="1:50" customFormat="1" ht="18" customHeight="1" x14ac:dyDescent="0.2">
      <c r="A102" s="5"/>
      <c r="B102" s="34">
        <v>101</v>
      </c>
      <c r="C102" s="35" t="s">
        <v>3072</v>
      </c>
      <c r="D102" s="36" t="s">
        <v>3073</v>
      </c>
      <c r="E102" s="20" t="s">
        <v>3067</v>
      </c>
      <c r="F102" s="20" t="s">
        <v>3068</v>
      </c>
      <c r="G102" s="20" t="s">
        <v>3069</v>
      </c>
      <c r="H102" s="20" t="s">
        <v>21</v>
      </c>
      <c r="I102" s="20" t="s">
        <v>22</v>
      </c>
      <c r="J102" s="37">
        <v>1</v>
      </c>
      <c r="K102" s="246">
        <v>21081</v>
      </c>
      <c r="L102" s="44">
        <v>42268</v>
      </c>
      <c r="M102" s="39">
        <v>44742</v>
      </c>
      <c r="N102" s="40" t="str">
        <f t="shared" si="6"/>
        <v>6 Years, 9 Months, 9 Days</v>
      </c>
      <c r="O102" s="20" t="s">
        <v>5535</v>
      </c>
      <c r="P102" s="20" t="s">
        <v>5531</v>
      </c>
      <c r="Q102" s="42" t="s">
        <v>3074</v>
      </c>
      <c r="R102" s="58" t="s">
        <v>3075</v>
      </c>
      <c r="S102" s="375">
        <v>6.9</v>
      </c>
      <c r="T102" s="375" t="str">
        <f t="shared" si="7"/>
        <v>B</v>
      </c>
      <c r="U102" s="409">
        <v>64</v>
      </c>
      <c r="V102" s="377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</row>
    <row r="103" spans="1:50" customFormat="1" ht="18" customHeight="1" x14ac:dyDescent="0.2">
      <c r="A103" s="5"/>
      <c r="B103" s="34">
        <v>102</v>
      </c>
      <c r="C103" s="35" t="s">
        <v>3080</v>
      </c>
      <c r="D103" s="36" t="s">
        <v>3081</v>
      </c>
      <c r="E103" s="20" t="s">
        <v>3067</v>
      </c>
      <c r="F103" s="20" t="s">
        <v>3068</v>
      </c>
      <c r="G103" s="20" t="s">
        <v>3069</v>
      </c>
      <c r="H103" s="20" t="s">
        <v>21</v>
      </c>
      <c r="I103" s="20" t="s">
        <v>22</v>
      </c>
      <c r="J103" s="37">
        <v>1</v>
      </c>
      <c r="K103" s="246">
        <v>21083</v>
      </c>
      <c r="L103" s="44">
        <v>41813</v>
      </c>
      <c r="M103" s="39">
        <v>44742</v>
      </c>
      <c r="N103" s="40" t="str">
        <f t="shared" si="6"/>
        <v>8 Years, 0 Months, 7 Days</v>
      </c>
      <c r="O103" s="20" t="s">
        <v>5664</v>
      </c>
      <c r="P103" s="20" t="s">
        <v>5796</v>
      </c>
      <c r="Q103" s="42">
        <v>1722476360</v>
      </c>
      <c r="R103" s="58" t="s">
        <v>3083</v>
      </c>
      <c r="S103" s="375">
        <v>8</v>
      </c>
      <c r="T103" s="375" t="str">
        <f t="shared" si="7"/>
        <v>C</v>
      </c>
      <c r="U103" s="409">
        <v>68</v>
      </c>
      <c r="V103" s="417" t="s">
        <v>6844</v>
      </c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</row>
    <row r="104" spans="1:50" customFormat="1" ht="18" customHeight="1" x14ac:dyDescent="0.2">
      <c r="A104" s="5"/>
      <c r="B104" s="34">
        <v>103</v>
      </c>
      <c r="C104" s="50" t="s">
        <v>3391</v>
      </c>
      <c r="D104" s="51" t="s">
        <v>3392</v>
      </c>
      <c r="E104" s="34" t="s">
        <v>5499</v>
      </c>
      <c r="F104" s="34" t="s">
        <v>3384</v>
      </c>
      <c r="G104" s="34" t="s">
        <v>3385</v>
      </c>
      <c r="H104" s="34" t="s">
        <v>21</v>
      </c>
      <c r="I104" s="34" t="s">
        <v>22</v>
      </c>
      <c r="J104" s="52">
        <v>1</v>
      </c>
      <c r="K104" s="246">
        <v>21088</v>
      </c>
      <c r="L104" s="54">
        <v>41892</v>
      </c>
      <c r="M104" s="39">
        <v>44742</v>
      </c>
      <c r="N104" s="40" t="str">
        <f t="shared" si="6"/>
        <v>7 Years, 9 Months, 20 Days</v>
      </c>
      <c r="O104" s="34" t="s">
        <v>5811</v>
      </c>
      <c r="P104" s="34" t="s">
        <v>5809</v>
      </c>
      <c r="Q104" s="55">
        <v>1911594406</v>
      </c>
      <c r="R104" s="155" t="s">
        <v>3393</v>
      </c>
      <c r="S104" s="375">
        <v>7.9</v>
      </c>
      <c r="T104" s="375" t="str">
        <f t="shared" si="7"/>
        <v>C</v>
      </c>
      <c r="U104" s="409">
        <v>68</v>
      </c>
      <c r="V104" s="417" t="s">
        <v>6844</v>
      </c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</row>
    <row r="105" spans="1:50" customFormat="1" ht="18" customHeight="1" x14ac:dyDescent="0.2">
      <c r="A105" s="5"/>
      <c r="B105" s="34">
        <v>104</v>
      </c>
      <c r="C105" s="35" t="s">
        <v>2569</v>
      </c>
      <c r="D105" s="36" t="s">
        <v>2570</v>
      </c>
      <c r="E105" s="20" t="s">
        <v>2481</v>
      </c>
      <c r="F105" s="20" t="s">
        <v>2471</v>
      </c>
      <c r="G105" s="20" t="s">
        <v>2472</v>
      </c>
      <c r="H105" s="20" t="s">
        <v>21</v>
      </c>
      <c r="I105" s="20" t="s">
        <v>22</v>
      </c>
      <c r="J105" s="37">
        <v>1</v>
      </c>
      <c r="K105" s="246">
        <v>21102</v>
      </c>
      <c r="L105" s="44">
        <v>42107</v>
      </c>
      <c r="M105" s="39">
        <v>44742</v>
      </c>
      <c r="N105" s="40" t="str">
        <f t="shared" si="6"/>
        <v>7 Years, 2 Months, 17 Days</v>
      </c>
      <c r="O105" s="20" t="s">
        <v>5581</v>
      </c>
      <c r="P105" s="20" t="s">
        <v>5531</v>
      </c>
      <c r="Q105" s="42">
        <v>1985085900</v>
      </c>
      <c r="R105" s="58" t="s">
        <v>2572</v>
      </c>
      <c r="S105" s="375">
        <v>7.2</v>
      </c>
      <c r="T105" s="375" t="str">
        <f t="shared" si="7"/>
        <v>C</v>
      </c>
      <c r="U105" s="409">
        <v>68</v>
      </c>
      <c r="V105" s="417" t="s">
        <v>6844</v>
      </c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</row>
    <row r="106" spans="1:50" customFormat="1" ht="18" customHeight="1" x14ac:dyDescent="0.2">
      <c r="A106" s="5"/>
      <c r="B106" s="34">
        <v>105</v>
      </c>
      <c r="C106" s="75" t="s">
        <v>4870</v>
      </c>
      <c r="D106" s="76" t="s">
        <v>4871</v>
      </c>
      <c r="E106" s="60" t="s">
        <v>4620</v>
      </c>
      <c r="F106" s="20" t="s">
        <v>12</v>
      </c>
      <c r="G106" s="60" t="s">
        <v>2667</v>
      </c>
      <c r="H106" s="60" t="s">
        <v>21</v>
      </c>
      <c r="I106" s="60" t="s">
        <v>14</v>
      </c>
      <c r="J106" s="37">
        <v>1</v>
      </c>
      <c r="K106" s="246">
        <v>21168</v>
      </c>
      <c r="L106" s="45">
        <v>43587</v>
      </c>
      <c r="M106" s="39">
        <v>44742</v>
      </c>
      <c r="N106" s="61" t="str">
        <f t="shared" si="6"/>
        <v>3 Years, 1 Months, 28 Days</v>
      </c>
      <c r="O106" s="48" t="s">
        <v>3922</v>
      </c>
      <c r="P106" s="48" t="s">
        <v>4326</v>
      </c>
      <c r="Q106" s="67">
        <v>1622812424</v>
      </c>
      <c r="R106" s="161" t="s">
        <v>4872</v>
      </c>
      <c r="S106" s="375">
        <v>3.1</v>
      </c>
      <c r="T106" s="375" t="str">
        <f t="shared" si="7"/>
        <v>A</v>
      </c>
      <c r="U106" s="409">
        <v>60</v>
      </c>
      <c r="V106" s="377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</row>
    <row r="107" spans="1:50" customFormat="1" ht="18" customHeight="1" x14ac:dyDescent="0.2">
      <c r="A107" s="5"/>
      <c r="B107" s="34">
        <v>106</v>
      </c>
      <c r="C107" s="50" t="s">
        <v>3397</v>
      </c>
      <c r="D107" s="51" t="s">
        <v>3398</v>
      </c>
      <c r="E107" s="34" t="s">
        <v>5499</v>
      </c>
      <c r="F107" s="34" t="s">
        <v>3384</v>
      </c>
      <c r="G107" s="34" t="s">
        <v>3385</v>
      </c>
      <c r="H107" s="34" t="s">
        <v>21</v>
      </c>
      <c r="I107" s="34" t="s">
        <v>22</v>
      </c>
      <c r="J107" s="52">
        <v>1</v>
      </c>
      <c r="K107" s="246">
        <v>21090</v>
      </c>
      <c r="L107" s="54" t="s">
        <v>3399</v>
      </c>
      <c r="M107" s="39">
        <v>44742</v>
      </c>
      <c r="N107" s="40" t="str">
        <f t="shared" si="6"/>
        <v>6 Years, 1 Months, 3 Days</v>
      </c>
      <c r="O107" s="34" t="s">
        <v>5806</v>
      </c>
      <c r="P107" s="34" t="s">
        <v>5809</v>
      </c>
      <c r="Q107" s="55">
        <v>1716124802</v>
      </c>
      <c r="R107" s="155" t="s">
        <v>3400</v>
      </c>
      <c r="S107" s="375">
        <v>6.1</v>
      </c>
      <c r="T107" s="375" t="str">
        <f t="shared" si="7"/>
        <v>B</v>
      </c>
      <c r="U107" s="409">
        <v>64</v>
      </c>
      <c r="V107" s="377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</row>
    <row r="108" spans="1:50" customFormat="1" ht="18" customHeight="1" x14ac:dyDescent="0.2">
      <c r="A108" s="5"/>
      <c r="B108" s="34">
        <v>107</v>
      </c>
      <c r="C108" s="102" t="s">
        <v>6340</v>
      </c>
      <c r="D108" s="36" t="s">
        <v>6341</v>
      </c>
      <c r="E108" s="36" t="s">
        <v>52</v>
      </c>
      <c r="F108" s="36" t="s">
        <v>53</v>
      </c>
      <c r="G108" s="36" t="s">
        <v>54</v>
      </c>
      <c r="H108" s="36" t="s">
        <v>21</v>
      </c>
      <c r="I108" s="36" t="s">
        <v>22</v>
      </c>
      <c r="J108" s="103">
        <v>1</v>
      </c>
      <c r="K108" s="246">
        <v>21110</v>
      </c>
      <c r="L108" s="104">
        <v>41820</v>
      </c>
      <c r="M108" s="105">
        <v>44742</v>
      </c>
      <c r="N108" s="61" t="str">
        <f t="shared" si="6"/>
        <v>8 Years, 0 Months, 0 Days</v>
      </c>
      <c r="O108" s="36">
        <v>20</v>
      </c>
      <c r="P108" s="106">
        <v>14</v>
      </c>
      <c r="Q108" s="47">
        <v>1817296369</v>
      </c>
      <c r="R108" s="102" t="s">
        <v>6342</v>
      </c>
      <c r="S108" s="375">
        <v>8</v>
      </c>
      <c r="T108" s="375" t="str">
        <f t="shared" si="7"/>
        <v>C</v>
      </c>
      <c r="U108" s="409">
        <v>68</v>
      </c>
      <c r="V108" s="417" t="s">
        <v>6844</v>
      </c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</row>
    <row r="109" spans="1:50" customFormat="1" ht="18" customHeight="1" x14ac:dyDescent="0.2">
      <c r="A109" s="5"/>
      <c r="B109" s="34">
        <v>108</v>
      </c>
      <c r="C109" s="35" t="s">
        <v>1941</v>
      </c>
      <c r="D109" s="43" t="s">
        <v>1942</v>
      </c>
      <c r="E109" s="20" t="s">
        <v>46</v>
      </c>
      <c r="F109" s="20" t="s">
        <v>47</v>
      </c>
      <c r="G109" s="20" t="s">
        <v>48</v>
      </c>
      <c r="H109" s="20" t="s">
        <v>21</v>
      </c>
      <c r="I109" s="20" t="s">
        <v>22</v>
      </c>
      <c r="J109" s="37">
        <v>1</v>
      </c>
      <c r="K109" s="246">
        <v>21158</v>
      </c>
      <c r="L109" s="44">
        <v>41714</v>
      </c>
      <c r="M109" s="39">
        <v>44742</v>
      </c>
      <c r="N109" s="40" t="str">
        <f t="shared" si="6"/>
        <v>8 Years, 3 Months, 14 Days</v>
      </c>
      <c r="O109" s="20" t="s">
        <v>5570</v>
      </c>
      <c r="P109" s="20" t="s">
        <v>5539</v>
      </c>
      <c r="Q109" s="42">
        <v>1911114044</v>
      </c>
      <c r="R109" s="58" t="s">
        <v>1944</v>
      </c>
      <c r="S109" s="375">
        <v>8.3000000000000007</v>
      </c>
      <c r="T109" s="375" t="str">
        <f t="shared" si="7"/>
        <v>C</v>
      </c>
      <c r="U109" s="409">
        <v>68</v>
      </c>
      <c r="V109" s="417" t="s">
        <v>6844</v>
      </c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</row>
    <row r="110" spans="1:50" customFormat="1" ht="18" customHeight="1" x14ac:dyDescent="0.2">
      <c r="A110" s="5"/>
      <c r="B110" s="34">
        <v>109</v>
      </c>
      <c r="C110" s="102" t="s">
        <v>6240</v>
      </c>
      <c r="D110" s="36" t="s">
        <v>6241</v>
      </c>
      <c r="E110" s="36" t="s">
        <v>2039</v>
      </c>
      <c r="F110" s="36" t="s">
        <v>429</v>
      </c>
      <c r="G110" s="36" t="s">
        <v>430</v>
      </c>
      <c r="H110" s="36" t="s">
        <v>21</v>
      </c>
      <c r="I110" s="36" t="s">
        <v>22</v>
      </c>
      <c r="J110" s="103">
        <v>1</v>
      </c>
      <c r="K110" s="246">
        <v>21066</v>
      </c>
      <c r="L110" s="104">
        <v>42606</v>
      </c>
      <c r="M110" s="105">
        <v>44742</v>
      </c>
      <c r="N110" s="61" t="str">
        <f t="shared" si="6"/>
        <v>5 Years, 10 Months, 6 Days</v>
      </c>
      <c r="O110" s="36">
        <v>20</v>
      </c>
      <c r="P110" s="106">
        <v>14</v>
      </c>
      <c r="Q110" s="47">
        <v>1938892822</v>
      </c>
      <c r="R110" s="102" t="s">
        <v>6242</v>
      </c>
      <c r="S110" s="375">
        <v>5.0999999999999996</v>
      </c>
      <c r="T110" s="375" t="str">
        <f t="shared" si="7"/>
        <v>A</v>
      </c>
      <c r="U110" s="409">
        <v>58</v>
      </c>
      <c r="V110" s="377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</row>
    <row r="111" spans="1:50" customFormat="1" ht="18" customHeight="1" x14ac:dyDescent="0.2">
      <c r="A111" s="5"/>
      <c r="B111" s="34">
        <v>110</v>
      </c>
      <c r="C111" s="35" t="s">
        <v>3084</v>
      </c>
      <c r="D111" s="36" t="s">
        <v>3085</v>
      </c>
      <c r="E111" s="20" t="s">
        <v>3086</v>
      </c>
      <c r="F111" s="20" t="s">
        <v>3068</v>
      </c>
      <c r="G111" s="20" t="s">
        <v>3069</v>
      </c>
      <c r="H111" s="20" t="s">
        <v>21</v>
      </c>
      <c r="I111" s="20" t="s">
        <v>22</v>
      </c>
      <c r="J111" s="37">
        <v>1</v>
      </c>
      <c r="K111" s="246">
        <v>21084</v>
      </c>
      <c r="L111" s="44">
        <v>42107</v>
      </c>
      <c r="M111" s="39">
        <v>44742</v>
      </c>
      <c r="N111" s="40" t="str">
        <f t="shared" si="6"/>
        <v>7 Years, 2 Months, 17 Days</v>
      </c>
      <c r="O111" s="20" t="s">
        <v>5570</v>
      </c>
      <c r="P111" s="20" t="s">
        <v>5587</v>
      </c>
      <c r="Q111" s="42">
        <v>1710007100</v>
      </c>
      <c r="R111" s="58" t="s">
        <v>3088</v>
      </c>
      <c r="S111" s="375">
        <v>7.2</v>
      </c>
      <c r="T111" s="375" t="str">
        <f t="shared" si="7"/>
        <v>C</v>
      </c>
      <c r="U111" s="409">
        <v>67</v>
      </c>
      <c r="V111" s="417" t="s">
        <v>6843</v>
      </c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</row>
    <row r="112" spans="1:50" customFormat="1" ht="18" customHeight="1" x14ac:dyDescent="0.2">
      <c r="A112" s="5"/>
      <c r="B112" s="34">
        <v>111</v>
      </c>
      <c r="C112" s="50" t="s">
        <v>3410</v>
      </c>
      <c r="D112" s="51" t="s">
        <v>3411</v>
      </c>
      <c r="E112" s="34" t="s">
        <v>5499</v>
      </c>
      <c r="F112" s="34" t="s">
        <v>3384</v>
      </c>
      <c r="G112" s="34" t="s">
        <v>3385</v>
      </c>
      <c r="H112" s="34" t="s">
        <v>21</v>
      </c>
      <c r="I112" s="34" t="s">
        <v>22</v>
      </c>
      <c r="J112" s="52">
        <v>1</v>
      </c>
      <c r="K112" s="246">
        <v>21094</v>
      </c>
      <c r="L112" s="54">
        <v>42681</v>
      </c>
      <c r="M112" s="39">
        <v>44742</v>
      </c>
      <c r="N112" s="40" t="str">
        <f t="shared" si="6"/>
        <v>5 Years, 7 Months, 23 Days</v>
      </c>
      <c r="O112" s="34" t="s">
        <v>5816</v>
      </c>
      <c r="P112" s="34" t="s">
        <v>5817</v>
      </c>
      <c r="Q112" s="55">
        <v>1750001046</v>
      </c>
      <c r="R112" s="155" t="s">
        <v>3412</v>
      </c>
      <c r="S112" s="375">
        <v>5.7</v>
      </c>
      <c r="T112" s="375" t="str">
        <f t="shared" si="7"/>
        <v>B</v>
      </c>
      <c r="U112" s="409">
        <v>64</v>
      </c>
      <c r="V112" s="377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</row>
    <row r="113" spans="1:50" customFormat="1" ht="18" customHeight="1" x14ac:dyDescent="0.2">
      <c r="A113" s="5"/>
      <c r="B113" s="34">
        <v>112</v>
      </c>
      <c r="C113" s="35" t="s">
        <v>2704</v>
      </c>
      <c r="D113" s="43" t="s">
        <v>2705</v>
      </c>
      <c r="E113" s="20" t="s">
        <v>665</v>
      </c>
      <c r="F113" s="20" t="s">
        <v>544</v>
      </c>
      <c r="G113" s="20" t="s">
        <v>29</v>
      </c>
      <c r="H113" s="20" t="s">
        <v>21</v>
      </c>
      <c r="I113" s="20" t="s">
        <v>22</v>
      </c>
      <c r="J113" s="37">
        <v>1</v>
      </c>
      <c r="K113" s="246">
        <v>21129</v>
      </c>
      <c r="L113" s="44">
        <v>42244</v>
      </c>
      <c r="M113" s="39">
        <v>44742</v>
      </c>
      <c r="N113" s="40" t="str">
        <f t="shared" si="6"/>
        <v>6 Years, 10 Months, 2 Days</v>
      </c>
      <c r="O113" s="20" t="s">
        <v>5772</v>
      </c>
      <c r="P113" s="20" t="s">
        <v>5588</v>
      </c>
      <c r="Q113" s="42" t="s">
        <v>2706</v>
      </c>
      <c r="R113" s="58" t="s">
        <v>2707</v>
      </c>
      <c r="S113" s="375">
        <v>6.1</v>
      </c>
      <c r="T113" s="375" t="str">
        <f t="shared" si="7"/>
        <v>B</v>
      </c>
      <c r="U113" s="409">
        <v>64</v>
      </c>
      <c r="V113" s="377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</row>
    <row r="114" spans="1:50" customFormat="1" ht="18" customHeight="1" x14ac:dyDescent="0.2">
      <c r="A114" s="5"/>
      <c r="B114" s="34">
        <v>113</v>
      </c>
      <c r="C114" s="35" t="s">
        <v>50</v>
      </c>
      <c r="D114" s="43" t="s">
        <v>51</v>
      </c>
      <c r="E114" s="20" t="s">
        <v>52</v>
      </c>
      <c r="F114" s="20" t="s">
        <v>53</v>
      </c>
      <c r="G114" s="20" t="s">
        <v>54</v>
      </c>
      <c r="H114" s="20" t="s">
        <v>21</v>
      </c>
      <c r="I114" s="20" t="s">
        <v>22</v>
      </c>
      <c r="J114" s="37">
        <v>1</v>
      </c>
      <c r="K114" s="246">
        <v>21105</v>
      </c>
      <c r="L114" s="44">
        <v>42751</v>
      </c>
      <c r="M114" s="39">
        <v>44742</v>
      </c>
      <c r="N114" s="40" t="str">
        <f t="shared" si="6"/>
        <v>5 Years, 5 Months, 14 Days</v>
      </c>
      <c r="O114" s="20" t="s">
        <v>5542</v>
      </c>
      <c r="P114" s="41" t="s">
        <v>5543</v>
      </c>
      <c r="Q114" s="42">
        <v>1733018872</v>
      </c>
      <c r="R114" s="58" t="s">
        <v>55</v>
      </c>
      <c r="S114" s="375">
        <v>5.5</v>
      </c>
      <c r="T114" s="375" t="str">
        <f t="shared" si="7"/>
        <v>A</v>
      </c>
      <c r="U114" s="409">
        <v>58</v>
      </c>
      <c r="V114" s="377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</row>
    <row r="115" spans="1:50" customFormat="1" ht="18" customHeight="1" x14ac:dyDescent="0.2">
      <c r="A115" s="5"/>
      <c r="B115" s="34">
        <v>114</v>
      </c>
      <c r="C115" s="35" t="s">
        <v>2273</v>
      </c>
      <c r="D115" s="36" t="s">
        <v>2274</v>
      </c>
      <c r="E115" s="20" t="s">
        <v>1736</v>
      </c>
      <c r="F115" s="20" t="s">
        <v>2005</v>
      </c>
      <c r="G115" s="20" t="s">
        <v>1411</v>
      </c>
      <c r="H115" s="20" t="s">
        <v>21</v>
      </c>
      <c r="I115" s="20" t="s">
        <v>22</v>
      </c>
      <c r="J115" s="37">
        <v>1</v>
      </c>
      <c r="K115" s="246">
        <v>21140</v>
      </c>
      <c r="L115" s="44">
        <v>42759</v>
      </c>
      <c r="M115" s="39">
        <v>44742</v>
      </c>
      <c r="N115" s="40" t="str">
        <f t="shared" si="6"/>
        <v>5 Years, 5 Months, 6 Days</v>
      </c>
      <c r="O115" s="20" t="s">
        <v>5745</v>
      </c>
      <c r="P115" s="20" t="s">
        <v>5607</v>
      </c>
      <c r="Q115" s="42" t="s">
        <v>2275</v>
      </c>
      <c r="R115" s="58" t="s">
        <v>2276</v>
      </c>
      <c r="S115" s="375">
        <v>5.5</v>
      </c>
      <c r="T115" s="375" t="str">
        <f t="shared" si="7"/>
        <v>A</v>
      </c>
      <c r="U115" s="409">
        <v>58</v>
      </c>
      <c r="V115" s="377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</row>
    <row r="116" spans="1:50" customFormat="1" ht="18" customHeight="1" x14ac:dyDescent="0.2">
      <c r="A116" s="5"/>
      <c r="B116" s="34">
        <v>115</v>
      </c>
      <c r="C116" s="35" t="s">
        <v>901</v>
      </c>
      <c r="D116" s="43" t="s">
        <v>902</v>
      </c>
      <c r="E116" s="20" t="s">
        <v>903</v>
      </c>
      <c r="F116" s="20" t="s">
        <v>632</v>
      </c>
      <c r="G116" s="20" t="s">
        <v>487</v>
      </c>
      <c r="H116" s="20" t="s">
        <v>21</v>
      </c>
      <c r="I116" s="20" t="s">
        <v>22</v>
      </c>
      <c r="J116" s="37">
        <v>1</v>
      </c>
      <c r="K116" s="246">
        <v>21115</v>
      </c>
      <c r="L116" s="45">
        <v>42582</v>
      </c>
      <c r="M116" s="39">
        <v>44742</v>
      </c>
      <c r="N116" s="40" t="str">
        <f t="shared" si="6"/>
        <v>5 Years, 10 Months, 30 Days</v>
      </c>
      <c r="O116" s="20" t="s">
        <v>5535</v>
      </c>
      <c r="P116" s="20" t="s">
        <v>5549</v>
      </c>
      <c r="Q116" s="42" t="s">
        <v>904</v>
      </c>
      <c r="R116" s="58" t="s">
        <v>905</v>
      </c>
      <c r="S116" s="375">
        <v>5.0999999999999996</v>
      </c>
      <c r="T116" s="375" t="str">
        <f t="shared" si="7"/>
        <v>A</v>
      </c>
      <c r="U116" s="409">
        <v>57</v>
      </c>
      <c r="V116" s="377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</row>
    <row r="117" spans="1:50" customFormat="1" ht="18" customHeight="1" x14ac:dyDescent="0.2">
      <c r="A117" s="5"/>
      <c r="B117" s="34">
        <v>116</v>
      </c>
      <c r="C117" s="102" t="s">
        <v>6419</v>
      </c>
      <c r="D117" s="36" t="s">
        <v>6420</v>
      </c>
      <c r="E117" s="36" t="s">
        <v>46</v>
      </c>
      <c r="F117" s="20" t="s">
        <v>47</v>
      </c>
      <c r="G117" s="36" t="s">
        <v>48</v>
      </c>
      <c r="H117" s="36" t="s">
        <v>21</v>
      </c>
      <c r="I117" s="36" t="s">
        <v>22</v>
      </c>
      <c r="J117" s="103">
        <v>1</v>
      </c>
      <c r="K117" s="246">
        <v>21159</v>
      </c>
      <c r="L117" s="104">
        <v>41859</v>
      </c>
      <c r="M117" s="105">
        <v>44742</v>
      </c>
      <c r="N117" s="61" t="str">
        <f t="shared" si="6"/>
        <v>7 Years, 10 Months, 22 Days</v>
      </c>
      <c r="O117" s="36">
        <v>24</v>
      </c>
      <c r="P117" s="106">
        <v>18</v>
      </c>
      <c r="Q117" s="47">
        <v>1712517179</v>
      </c>
      <c r="R117" s="102" t="s">
        <v>6421</v>
      </c>
      <c r="S117" s="375">
        <v>7.1</v>
      </c>
      <c r="T117" s="375" t="str">
        <f t="shared" si="7"/>
        <v>C</v>
      </c>
      <c r="U117" s="409">
        <v>67</v>
      </c>
      <c r="V117" s="417" t="s">
        <v>6843</v>
      </c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</row>
    <row r="118" spans="1:50" customFormat="1" ht="18" customHeight="1" x14ac:dyDescent="0.2">
      <c r="A118" s="5"/>
      <c r="B118" s="34">
        <v>117</v>
      </c>
      <c r="C118" s="75" t="s">
        <v>4784</v>
      </c>
      <c r="D118" s="76" t="s">
        <v>4785</v>
      </c>
      <c r="E118" s="77" t="s">
        <v>4786</v>
      </c>
      <c r="F118" s="20" t="s">
        <v>12</v>
      </c>
      <c r="G118" s="60" t="s">
        <v>2667</v>
      </c>
      <c r="H118" s="60" t="s">
        <v>21</v>
      </c>
      <c r="I118" s="60" t="s">
        <v>14</v>
      </c>
      <c r="J118" s="37">
        <v>1</v>
      </c>
      <c r="K118" s="246">
        <v>21165</v>
      </c>
      <c r="L118" s="45">
        <v>42318</v>
      </c>
      <c r="M118" s="39">
        <v>44742</v>
      </c>
      <c r="N118" s="61" t="str">
        <f t="shared" si="6"/>
        <v>6 Years, 7 Months, 20 Days</v>
      </c>
      <c r="O118" s="48" t="s">
        <v>3922</v>
      </c>
      <c r="P118" s="48" t="s">
        <v>3962</v>
      </c>
      <c r="Q118" s="67">
        <v>1716435962</v>
      </c>
      <c r="R118" s="161" t="s">
        <v>4787</v>
      </c>
      <c r="S118" s="375">
        <v>6.7</v>
      </c>
      <c r="T118" s="375" t="str">
        <f t="shared" si="7"/>
        <v>B</v>
      </c>
      <c r="U118" s="409">
        <v>64</v>
      </c>
      <c r="V118" s="377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</row>
    <row r="119" spans="1:50" customFormat="1" ht="18" customHeight="1" x14ac:dyDescent="0.2">
      <c r="A119" s="5"/>
      <c r="B119" s="34">
        <v>118</v>
      </c>
      <c r="C119" s="35" t="s">
        <v>888</v>
      </c>
      <c r="D119" s="43" t="s">
        <v>5996</v>
      </c>
      <c r="E119" s="20" t="s">
        <v>724</v>
      </c>
      <c r="F119" s="20" t="s">
        <v>632</v>
      </c>
      <c r="G119" s="20" t="s">
        <v>487</v>
      </c>
      <c r="H119" s="20" t="s">
        <v>21</v>
      </c>
      <c r="I119" s="20" t="s">
        <v>22</v>
      </c>
      <c r="J119" s="37">
        <v>1</v>
      </c>
      <c r="K119" s="246">
        <v>21113</v>
      </c>
      <c r="L119" s="44">
        <v>43099</v>
      </c>
      <c r="M119" s="39">
        <v>44742</v>
      </c>
      <c r="N119" s="40" t="str">
        <f t="shared" si="6"/>
        <v>4 Years, 6 Months, 0 Days</v>
      </c>
      <c r="O119" s="20" t="s">
        <v>5661</v>
      </c>
      <c r="P119" s="20" t="s">
        <v>5662</v>
      </c>
      <c r="Q119" s="47" t="s">
        <v>889</v>
      </c>
      <c r="R119" s="58" t="s">
        <v>890</v>
      </c>
      <c r="S119" s="375">
        <v>4.5999999999999996</v>
      </c>
      <c r="T119" s="375" t="str">
        <f t="shared" si="7"/>
        <v>A</v>
      </c>
      <c r="U119" s="409">
        <v>55</v>
      </c>
      <c r="V119" s="377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</row>
    <row r="120" spans="1:50" customFormat="1" ht="18" customHeight="1" x14ac:dyDescent="0.2">
      <c r="A120" s="5"/>
      <c r="B120" s="34">
        <v>119</v>
      </c>
      <c r="C120" s="35" t="s">
        <v>927</v>
      </c>
      <c r="D120" s="43" t="s">
        <v>928</v>
      </c>
      <c r="E120" s="20" t="s">
        <v>903</v>
      </c>
      <c r="F120" s="20" t="s">
        <v>632</v>
      </c>
      <c r="G120" s="20" t="s">
        <v>487</v>
      </c>
      <c r="H120" s="20" t="s">
        <v>21</v>
      </c>
      <c r="I120" s="20" t="s">
        <v>22</v>
      </c>
      <c r="J120" s="37">
        <v>1</v>
      </c>
      <c r="K120" s="246">
        <v>21119</v>
      </c>
      <c r="L120" s="44">
        <v>43122</v>
      </c>
      <c r="M120" s="39">
        <v>44742</v>
      </c>
      <c r="N120" s="40" t="str">
        <f t="shared" si="6"/>
        <v>4 Years, 5 Months, 8 Days</v>
      </c>
      <c r="O120" s="20" t="s">
        <v>5645</v>
      </c>
      <c r="P120" s="20" t="s">
        <v>5549</v>
      </c>
      <c r="Q120" s="42" t="s">
        <v>909</v>
      </c>
      <c r="R120" s="58" t="s">
        <v>910</v>
      </c>
      <c r="S120" s="375">
        <v>4.5</v>
      </c>
      <c r="T120" s="375" t="str">
        <f t="shared" si="7"/>
        <v>A</v>
      </c>
      <c r="U120" s="409">
        <v>54</v>
      </c>
      <c r="V120" s="377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</row>
    <row r="121" spans="1:50" customFormat="1" ht="18" customHeight="1" x14ac:dyDescent="0.2">
      <c r="A121" s="5"/>
      <c r="B121" s="34">
        <v>120</v>
      </c>
      <c r="C121" s="102" t="s">
        <v>6225</v>
      </c>
      <c r="D121" s="36" t="s">
        <v>6226</v>
      </c>
      <c r="E121" s="36" t="s">
        <v>2039</v>
      </c>
      <c r="F121" s="36" t="s">
        <v>429</v>
      </c>
      <c r="G121" s="36" t="s">
        <v>430</v>
      </c>
      <c r="H121" s="36" t="s">
        <v>21</v>
      </c>
      <c r="I121" s="36" t="s">
        <v>22</v>
      </c>
      <c r="J121" s="103">
        <v>1</v>
      </c>
      <c r="K121" s="246">
        <v>21065</v>
      </c>
      <c r="L121" s="104">
        <v>42826</v>
      </c>
      <c r="M121" s="105">
        <v>44742</v>
      </c>
      <c r="N121" s="61" t="str">
        <f t="shared" si="6"/>
        <v>5 Years, 2 Months, 29 Days</v>
      </c>
      <c r="O121" s="36">
        <v>17</v>
      </c>
      <c r="P121" s="106">
        <v>12</v>
      </c>
      <c r="Q121" s="47">
        <v>1712873245</v>
      </c>
      <c r="R121" s="102" t="s">
        <v>2172</v>
      </c>
      <c r="S121" s="375">
        <v>5.2</v>
      </c>
      <c r="T121" s="375" t="str">
        <f t="shared" si="7"/>
        <v>A</v>
      </c>
      <c r="U121" s="409">
        <v>53</v>
      </c>
      <c r="V121" s="377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</row>
    <row r="122" spans="1:50" customFormat="1" ht="18" customHeight="1" x14ac:dyDescent="0.2">
      <c r="A122" s="5"/>
      <c r="B122" s="34">
        <v>121</v>
      </c>
      <c r="C122" s="108" t="s">
        <v>6168</v>
      </c>
      <c r="D122" s="109" t="s">
        <v>6792</v>
      </c>
      <c r="E122" s="110" t="s">
        <v>2635</v>
      </c>
      <c r="F122" s="110" t="s">
        <v>2622</v>
      </c>
      <c r="G122" s="110" t="s">
        <v>272</v>
      </c>
      <c r="H122" s="110" t="s">
        <v>21</v>
      </c>
      <c r="I122" s="110" t="s">
        <v>22</v>
      </c>
      <c r="J122" s="37">
        <v>1</v>
      </c>
      <c r="K122" s="246">
        <v>21183</v>
      </c>
      <c r="L122" s="112">
        <v>43108</v>
      </c>
      <c r="M122" s="105">
        <v>44742</v>
      </c>
      <c r="N122" s="61" t="str">
        <f t="shared" si="6"/>
        <v>4 Years, 5 Months, 22 Days</v>
      </c>
      <c r="O122" s="110">
        <v>20</v>
      </c>
      <c r="P122" s="110" t="s">
        <v>5553</v>
      </c>
      <c r="Q122" s="113" t="s">
        <v>6169</v>
      </c>
      <c r="R122" s="253" t="s">
        <v>6170</v>
      </c>
      <c r="S122" s="375">
        <v>4.5</v>
      </c>
      <c r="T122" s="375" t="str">
        <f t="shared" si="7"/>
        <v>A</v>
      </c>
      <c r="U122" s="409">
        <v>52</v>
      </c>
      <c r="V122" s="377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</row>
    <row r="123" spans="1:50" customFormat="1" ht="18.75" customHeight="1" x14ac:dyDescent="0.2">
      <c r="A123" s="5"/>
      <c r="B123" s="34">
        <v>122</v>
      </c>
      <c r="C123" s="58" t="s">
        <v>5286</v>
      </c>
      <c r="D123" s="59" t="s">
        <v>5287</v>
      </c>
      <c r="E123" s="48" t="s">
        <v>4786</v>
      </c>
      <c r="F123" s="20" t="s">
        <v>12</v>
      </c>
      <c r="G123" s="48" t="s">
        <v>2667</v>
      </c>
      <c r="H123" s="48" t="s">
        <v>21</v>
      </c>
      <c r="I123" s="48" t="s">
        <v>14</v>
      </c>
      <c r="J123" s="37">
        <v>1</v>
      </c>
      <c r="K123" s="246">
        <v>21170</v>
      </c>
      <c r="L123" s="44">
        <v>42234</v>
      </c>
      <c r="M123" s="39">
        <v>44742</v>
      </c>
      <c r="N123" s="61" t="str">
        <f t="shared" si="6"/>
        <v>6 Years, 10 Months, 12 Days</v>
      </c>
      <c r="O123" s="48" t="s">
        <v>5288</v>
      </c>
      <c r="P123" s="48" t="s">
        <v>3834</v>
      </c>
      <c r="Q123" s="62">
        <v>1916370517</v>
      </c>
      <c r="R123" s="126" t="s">
        <v>5289</v>
      </c>
      <c r="S123" s="375">
        <v>6.1</v>
      </c>
      <c r="T123" s="375" t="str">
        <f t="shared" si="7"/>
        <v>B</v>
      </c>
      <c r="U123" s="409">
        <v>63</v>
      </c>
      <c r="V123" s="377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</row>
    <row r="124" spans="1:50" customFormat="1" ht="18" customHeight="1" x14ac:dyDescent="0.2">
      <c r="A124" s="5"/>
      <c r="B124" s="34">
        <v>123</v>
      </c>
      <c r="C124" s="35" t="s">
        <v>2802</v>
      </c>
      <c r="D124" s="43" t="s">
        <v>2803</v>
      </c>
      <c r="E124" s="20" t="s">
        <v>2804</v>
      </c>
      <c r="F124" s="20" t="s">
        <v>2622</v>
      </c>
      <c r="G124" s="20" t="s">
        <v>272</v>
      </c>
      <c r="H124" s="20" t="s">
        <v>21</v>
      </c>
      <c r="I124" s="20" t="s">
        <v>22</v>
      </c>
      <c r="J124" s="37">
        <v>1</v>
      </c>
      <c r="K124" s="246">
        <v>21036</v>
      </c>
      <c r="L124" s="44">
        <v>42430</v>
      </c>
      <c r="M124" s="39">
        <v>44742</v>
      </c>
      <c r="N124" s="40" t="str">
        <f t="shared" si="6"/>
        <v>6 Years, 3 Months, 29 Days</v>
      </c>
      <c r="O124" s="20" t="s">
        <v>5774</v>
      </c>
      <c r="P124" s="20" t="s">
        <v>5775</v>
      </c>
      <c r="Q124" s="42" t="s">
        <v>2805</v>
      </c>
      <c r="R124" s="58" t="s">
        <v>2806</v>
      </c>
      <c r="S124" s="375">
        <v>6.3</v>
      </c>
      <c r="T124" s="375" t="str">
        <f t="shared" si="7"/>
        <v>B</v>
      </c>
      <c r="U124" s="409">
        <v>62</v>
      </c>
      <c r="V124" s="377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</row>
    <row r="125" spans="1:50" customFormat="1" ht="18" customHeight="1" x14ac:dyDescent="0.2">
      <c r="A125" s="5"/>
      <c r="B125" s="34">
        <v>124</v>
      </c>
      <c r="C125" s="35" t="s">
        <v>2581</v>
      </c>
      <c r="D125" s="36" t="s">
        <v>2582</v>
      </c>
      <c r="E125" s="20" t="s">
        <v>2568</v>
      </c>
      <c r="F125" s="20" t="s">
        <v>2011</v>
      </c>
      <c r="G125" s="20" t="s">
        <v>2012</v>
      </c>
      <c r="H125" s="20" t="s">
        <v>21</v>
      </c>
      <c r="I125" s="20" t="s">
        <v>22</v>
      </c>
      <c r="J125" s="37">
        <v>1</v>
      </c>
      <c r="K125" s="246">
        <v>21180</v>
      </c>
      <c r="L125" s="44">
        <v>42026</v>
      </c>
      <c r="M125" s="39">
        <v>44742</v>
      </c>
      <c r="N125" s="40" t="str">
        <f t="shared" si="6"/>
        <v>7 Years, 5 Months, 8 Days</v>
      </c>
      <c r="O125" s="20" t="s">
        <v>5577</v>
      </c>
      <c r="P125" s="20" t="s">
        <v>5531</v>
      </c>
      <c r="Q125" s="42">
        <v>1733371333</v>
      </c>
      <c r="R125" s="58" t="s">
        <v>2583</v>
      </c>
      <c r="S125" s="375">
        <v>7.5</v>
      </c>
      <c r="T125" s="375" t="str">
        <f t="shared" si="7"/>
        <v>C</v>
      </c>
      <c r="U125" s="409">
        <v>67</v>
      </c>
      <c r="V125" s="417" t="s">
        <v>6843</v>
      </c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</row>
    <row r="126" spans="1:50" customFormat="1" ht="18" customHeight="1" x14ac:dyDescent="0.2">
      <c r="A126" s="5"/>
      <c r="B126" s="34">
        <v>125</v>
      </c>
      <c r="C126" s="35" t="s">
        <v>2524</v>
      </c>
      <c r="D126" s="36" t="s">
        <v>2525</v>
      </c>
      <c r="E126" s="20" t="s">
        <v>2481</v>
      </c>
      <c r="F126" s="20" t="s">
        <v>2471</v>
      </c>
      <c r="G126" s="20" t="s">
        <v>2472</v>
      </c>
      <c r="H126" s="20" t="s">
        <v>21</v>
      </c>
      <c r="I126" s="20" t="s">
        <v>22</v>
      </c>
      <c r="J126" s="37">
        <v>1</v>
      </c>
      <c r="K126" s="246">
        <v>21099</v>
      </c>
      <c r="L126" s="44">
        <v>41731</v>
      </c>
      <c r="M126" s="39">
        <v>44742</v>
      </c>
      <c r="N126" s="40" t="str">
        <f t="shared" si="6"/>
        <v>8 Years, 2 Months, 28 Days</v>
      </c>
      <c r="O126" s="20" t="s">
        <v>5535</v>
      </c>
      <c r="P126" s="20" t="s">
        <v>5553</v>
      </c>
      <c r="Q126" s="42" t="s">
        <v>2522</v>
      </c>
      <c r="R126" s="58" t="s">
        <v>2523</v>
      </c>
      <c r="S126" s="375">
        <v>8.1999999999999993</v>
      </c>
      <c r="T126" s="375" t="str">
        <f t="shared" si="7"/>
        <v>C</v>
      </c>
      <c r="U126" s="409">
        <v>66</v>
      </c>
      <c r="V126" s="377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</row>
    <row r="127" spans="1:50" customFormat="1" ht="18" customHeight="1" x14ac:dyDescent="0.2">
      <c r="A127" s="5"/>
      <c r="B127" s="34">
        <v>126</v>
      </c>
      <c r="C127" s="35" t="s">
        <v>451</v>
      </c>
      <c r="D127" s="43" t="s">
        <v>452</v>
      </c>
      <c r="E127" s="20" t="s">
        <v>85</v>
      </c>
      <c r="F127" s="20" t="s">
        <v>47</v>
      </c>
      <c r="G127" s="20" t="s">
        <v>48</v>
      </c>
      <c r="H127" s="20" t="s">
        <v>21</v>
      </c>
      <c r="I127" s="20" t="s">
        <v>22</v>
      </c>
      <c r="J127" s="46">
        <v>1</v>
      </c>
      <c r="K127" s="246">
        <v>21155</v>
      </c>
      <c r="L127" s="44">
        <v>41684</v>
      </c>
      <c r="M127" s="39">
        <v>44742</v>
      </c>
      <c r="N127" s="40" t="str">
        <f t="shared" si="6"/>
        <v>8 Years, 4 Months, 16 Days</v>
      </c>
      <c r="O127" s="20" t="s">
        <v>5634</v>
      </c>
      <c r="P127" s="20" t="s">
        <v>5562</v>
      </c>
      <c r="Q127" s="42">
        <v>1737678689</v>
      </c>
      <c r="R127" s="58" t="s">
        <v>453</v>
      </c>
      <c r="S127" s="375">
        <v>8.4</v>
      </c>
      <c r="T127" s="375" t="str">
        <f t="shared" si="7"/>
        <v>C</v>
      </c>
      <c r="U127" s="409">
        <v>66</v>
      </c>
      <c r="V127" s="377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</row>
    <row r="128" spans="1:50" customFormat="1" ht="18" customHeight="1" x14ac:dyDescent="0.2">
      <c r="A128" s="5"/>
      <c r="B128" s="34">
        <v>127</v>
      </c>
      <c r="C128" s="35" t="s">
        <v>3323</v>
      </c>
      <c r="D128" s="43" t="s">
        <v>3324</v>
      </c>
      <c r="E128" s="20" t="s">
        <v>18</v>
      </c>
      <c r="F128" s="20" t="s">
        <v>2622</v>
      </c>
      <c r="G128" s="20" t="s">
        <v>272</v>
      </c>
      <c r="H128" s="20" t="s">
        <v>21</v>
      </c>
      <c r="I128" s="20" t="s">
        <v>22</v>
      </c>
      <c r="J128" s="37">
        <v>1</v>
      </c>
      <c r="K128" s="246">
        <v>21046</v>
      </c>
      <c r="L128" s="44">
        <v>42604</v>
      </c>
      <c r="M128" s="39">
        <v>44742</v>
      </c>
      <c r="N128" s="40" t="str">
        <f t="shared" si="6"/>
        <v>5 Years, 10 Months, 8 Days</v>
      </c>
      <c r="O128" s="20" t="s">
        <v>5627</v>
      </c>
      <c r="P128" s="20" t="s">
        <v>5665</v>
      </c>
      <c r="Q128" s="42" t="s">
        <v>3325</v>
      </c>
      <c r="R128" s="58" t="s">
        <v>3326</v>
      </c>
      <c r="S128" s="375">
        <v>5.0999999999999996</v>
      </c>
      <c r="T128" s="375" t="str">
        <f t="shared" si="7"/>
        <v>A</v>
      </c>
      <c r="U128" s="409">
        <v>51</v>
      </c>
      <c r="V128" s="377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</row>
    <row r="129" spans="1:50" customFormat="1" ht="18" customHeight="1" x14ac:dyDescent="0.2">
      <c r="A129" s="5"/>
      <c r="B129" s="34">
        <v>128</v>
      </c>
      <c r="C129" s="35" t="s">
        <v>3165</v>
      </c>
      <c r="D129" s="43" t="s">
        <v>3166</v>
      </c>
      <c r="E129" s="20" t="s">
        <v>3013</v>
      </c>
      <c r="F129" s="20" t="s">
        <v>72</v>
      </c>
      <c r="G129" s="20" t="s">
        <v>73</v>
      </c>
      <c r="H129" s="20" t="s">
        <v>21</v>
      </c>
      <c r="I129" s="20" t="s">
        <v>22</v>
      </c>
      <c r="J129" s="37">
        <v>1</v>
      </c>
      <c r="K129" s="246">
        <v>21011</v>
      </c>
      <c r="L129" s="44">
        <v>41981</v>
      </c>
      <c r="M129" s="39">
        <v>44742</v>
      </c>
      <c r="N129" s="40" t="str">
        <f t="shared" si="6"/>
        <v>7 Years, 6 Months, 22 Days</v>
      </c>
      <c r="O129" s="20" t="s">
        <v>5575</v>
      </c>
      <c r="P129" s="20" t="s">
        <v>5531</v>
      </c>
      <c r="Q129" s="42" t="s">
        <v>3167</v>
      </c>
      <c r="R129" s="58" t="s">
        <v>3168</v>
      </c>
      <c r="S129" s="375">
        <v>7.6</v>
      </c>
      <c r="T129" s="375" t="str">
        <f t="shared" si="7"/>
        <v>C</v>
      </c>
      <c r="U129" s="409">
        <v>65</v>
      </c>
      <c r="V129" s="377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</row>
    <row r="130" spans="1:50" customFormat="1" ht="18" customHeight="1" x14ac:dyDescent="0.2">
      <c r="A130" s="5"/>
      <c r="B130" s="34">
        <v>129</v>
      </c>
      <c r="C130" s="35" t="s">
        <v>3370</v>
      </c>
      <c r="D130" s="43" t="s">
        <v>3371</v>
      </c>
      <c r="E130" s="20" t="s">
        <v>18</v>
      </c>
      <c r="F130" s="20" t="s">
        <v>2622</v>
      </c>
      <c r="G130" s="20" t="s">
        <v>272</v>
      </c>
      <c r="H130" s="20" t="s">
        <v>21</v>
      </c>
      <c r="I130" s="20" t="s">
        <v>22</v>
      </c>
      <c r="J130" s="37">
        <v>1</v>
      </c>
      <c r="K130" s="246">
        <v>21049</v>
      </c>
      <c r="L130" s="44">
        <v>42695</v>
      </c>
      <c r="M130" s="39">
        <v>44742</v>
      </c>
      <c r="N130" s="40" t="str">
        <f t="shared" ref="N130:N161" si="8">DATEDIF(L130,M130,"Y") &amp; " Years, "&amp; DATEDIF(L130,M130,"YM") &amp; " Months, "&amp;DATEDIF(L130,M130, "MD") &amp; " Days"</f>
        <v>5 Years, 7 Months, 9 Days</v>
      </c>
      <c r="O130" s="20" t="s">
        <v>5664</v>
      </c>
      <c r="P130" s="20" t="s">
        <v>5799</v>
      </c>
      <c r="Q130" s="42" t="s">
        <v>3372</v>
      </c>
      <c r="R130" s="58" t="s">
        <v>3373</v>
      </c>
      <c r="S130" s="375">
        <v>5.7</v>
      </c>
      <c r="T130" s="375" t="str">
        <f t="shared" ref="T130:T161" si="9">IF(S130&lt;=5.5,"A",IF(S130&lt;=7,"B",IF(S130&lt;=12,"C")))</f>
        <v>B</v>
      </c>
      <c r="U130" s="409">
        <v>62</v>
      </c>
      <c r="V130" s="377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</row>
    <row r="131" spans="1:50" customFormat="1" ht="18" customHeight="1" x14ac:dyDescent="0.2">
      <c r="A131" s="5"/>
      <c r="B131" s="34">
        <v>130</v>
      </c>
      <c r="C131" s="35" t="s">
        <v>2277</v>
      </c>
      <c r="D131" s="36" t="s">
        <v>2278</v>
      </c>
      <c r="E131" s="20" t="s">
        <v>2087</v>
      </c>
      <c r="F131" s="20" t="s">
        <v>690</v>
      </c>
      <c r="G131" s="20" t="s">
        <v>5470</v>
      </c>
      <c r="H131" s="20" t="s">
        <v>21</v>
      </c>
      <c r="I131" s="20" t="s">
        <v>22</v>
      </c>
      <c r="J131" s="37">
        <v>1</v>
      </c>
      <c r="K131" s="246">
        <v>21057</v>
      </c>
      <c r="L131" s="44">
        <v>42039</v>
      </c>
      <c r="M131" s="39">
        <v>44742</v>
      </c>
      <c r="N131" s="40" t="str">
        <f t="shared" si="8"/>
        <v>7 Years, 4 Months, 26 Days</v>
      </c>
      <c r="O131" s="20" t="s">
        <v>5542</v>
      </c>
      <c r="P131" s="20" t="s">
        <v>5574</v>
      </c>
      <c r="Q131" s="42" t="s">
        <v>2279</v>
      </c>
      <c r="R131" s="58" t="s">
        <v>2280</v>
      </c>
      <c r="S131" s="375">
        <v>7.4</v>
      </c>
      <c r="T131" s="375" t="str">
        <f t="shared" si="9"/>
        <v>C</v>
      </c>
      <c r="U131" s="409">
        <v>65</v>
      </c>
      <c r="V131" s="377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</row>
    <row r="132" spans="1:50" customFormat="1" ht="18" customHeight="1" x14ac:dyDescent="0.2">
      <c r="A132" s="5"/>
      <c r="B132" s="34">
        <v>131</v>
      </c>
      <c r="C132" s="35" t="s">
        <v>2321</v>
      </c>
      <c r="D132" s="36" t="s">
        <v>2322</v>
      </c>
      <c r="E132" s="20" t="s">
        <v>1872</v>
      </c>
      <c r="F132" s="20" t="s">
        <v>99</v>
      </c>
      <c r="G132" s="20" t="s">
        <v>100</v>
      </c>
      <c r="H132" s="20" t="s">
        <v>21</v>
      </c>
      <c r="I132" s="20" t="s">
        <v>22</v>
      </c>
      <c r="J132" s="37">
        <v>1</v>
      </c>
      <c r="K132" s="246">
        <v>21017</v>
      </c>
      <c r="L132" s="44">
        <v>41780</v>
      </c>
      <c r="M132" s="39">
        <v>44742</v>
      </c>
      <c r="N132" s="40" t="str">
        <f t="shared" si="8"/>
        <v>8 Years, 1 Months, 9 Days</v>
      </c>
      <c r="O132" s="20" t="s">
        <v>5572</v>
      </c>
      <c r="P132" s="20" t="s">
        <v>5574</v>
      </c>
      <c r="Q132" s="42" t="s">
        <v>2323</v>
      </c>
      <c r="R132" s="58" t="s">
        <v>2324</v>
      </c>
      <c r="S132" s="375">
        <v>8.1</v>
      </c>
      <c r="T132" s="375" t="str">
        <f t="shared" si="9"/>
        <v>C</v>
      </c>
      <c r="U132" s="409">
        <v>64</v>
      </c>
      <c r="V132" s="377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</row>
    <row r="133" spans="1:50" customFormat="1" ht="18" customHeight="1" x14ac:dyDescent="0.2">
      <c r="A133" s="5"/>
      <c r="B133" s="34">
        <v>132</v>
      </c>
      <c r="C133" s="35" t="s">
        <v>1945</v>
      </c>
      <c r="D133" s="43" t="s">
        <v>1946</v>
      </c>
      <c r="E133" s="20" t="s">
        <v>724</v>
      </c>
      <c r="F133" s="20" t="s">
        <v>632</v>
      </c>
      <c r="G133" s="20" t="s">
        <v>487</v>
      </c>
      <c r="H133" s="20" t="s">
        <v>21</v>
      </c>
      <c r="I133" s="20" t="s">
        <v>22</v>
      </c>
      <c r="J133" s="37">
        <v>1</v>
      </c>
      <c r="K133" s="246">
        <v>21122</v>
      </c>
      <c r="L133" s="44">
        <v>42717</v>
      </c>
      <c r="M133" s="39">
        <v>44742</v>
      </c>
      <c r="N133" s="40" t="str">
        <f t="shared" si="8"/>
        <v>5 Years, 6 Months, 17 Days</v>
      </c>
      <c r="O133" s="20" t="s">
        <v>5627</v>
      </c>
      <c r="P133" s="20" t="s">
        <v>5607</v>
      </c>
      <c r="Q133" s="42" t="s">
        <v>6807</v>
      </c>
      <c r="R133" s="58" t="s">
        <v>1947</v>
      </c>
      <c r="S133" s="375">
        <v>5.6</v>
      </c>
      <c r="T133" s="375" t="str">
        <f t="shared" si="9"/>
        <v>B</v>
      </c>
      <c r="U133" s="409">
        <v>62</v>
      </c>
      <c r="V133" s="377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</row>
    <row r="134" spans="1:50" customFormat="1" ht="18" customHeight="1" x14ac:dyDescent="0.2">
      <c r="A134" s="5"/>
      <c r="B134" s="34">
        <v>133</v>
      </c>
      <c r="C134" s="35" t="s">
        <v>2633</v>
      </c>
      <c r="D134" s="43" t="s">
        <v>2634</v>
      </c>
      <c r="E134" s="20" t="s">
        <v>2635</v>
      </c>
      <c r="F134" s="20" t="s">
        <v>2622</v>
      </c>
      <c r="G134" s="20" t="s">
        <v>272</v>
      </c>
      <c r="H134" s="20" t="s">
        <v>21</v>
      </c>
      <c r="I134" s="20" t="s">
        <v>22</v>
      </c>
      <c r="J134" s="37">
        <v>1</v>
      </c>
      <c r="K134" s="246">
        <v>21029</v>
      </c>
      <c r="L134" s="44">
        <v>41503</v>
      </c>
      <c r="M134" s="39">
        <v>44742</v>
      </c>
      <c r="N134" s="40" t="str">
        <f t="shared" si="8"/>
        <v>8 Years, 10 Months, 13 Days</v>
      </c>
      <c r="O134" s="20" t="s">
        <v>5759</v>
      </c>
      <c r="P134" s="20" t="s">
        <v>5607</v>
      </c>
      <c r="Q134" s="42" t="s">
        <v>6821</v>
      </c>
      <c r="R134" s="58" t="s">
        <v>2636</v>
      </c>
      <c r="S134" s="375">
        <v>8.1</v>
      </c>
      <c r="T134" s="375" t="str">
        <f t="shared" si="9"/>
        <v>C</v>
      </c>
      <c r="U134" s="409">
        <v>64</v>
      </c>
      <c r="V134" s="377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</row>
    <row r="135" spans="1:50" customFormat="1" ht="18" customHeight="1" x14ac:dyDescent="0.2">
      <c r="A135" s="5"/>
      <c r="B135" s="34">
        <v>134</v>
      </c>
      <c r="C135" s="63" t="s">
        <v>4671</v>
      </c>
      <c r="D135" s="69" t="s">
        <v>4672</v>
      </c>
      <c r="E135" s="65" t="s">
        <v>1850</v>
      </c>
      <c r="F135" s="20" t="s">
        <v>12</v>
      </c>
      <c r="G135" s="48" t="s">
        <v>2667</v>
      </c>
      <c r="H135" s="48" t="s">
        <v>21</v>
      </c>
      <c r="I135" s="48" t="s">
        <v>14</v>
      </c>
      <c r="J135" s="37">
        <v>1</v>
      </c>
      <c r="K135" s="246">
        <v>21163</v>
      </c>
      <c r="L135" s="66">
        <v>42430</v>
      </c>
      <c r="M135" s="39">
        <v>44742</v>
      </c>
      <c r="N135" s="61" t="str">
        <f t="shared" si="8"/>
        <v>6 Years, 3 Months, 29 Days</v>
      </c>
      <c r="O135" s="48" t="s">
        <v>3888</v>
      </c>
      <c r="P135" s="48" t="s">
        <v>3913</v>
      </c>
      <c r="Q135" s="67">
        <v>717428376</v>
      </c>
      <c r="R135" s="126" t="s">
        <v>4673</v>
      </c>
      <c r="S135" s="375">
        <v>6.3</v>
      </c>
      <c r="T135" s="375" t="str">
        <f t="shared" si="9"/>
        <v>B</v>
      </c>
      <c r="U135" s="409">
        <v>62</v>
      </c>
      <c r="V135" s="377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</row>
    <row r="136" spans="1:50" customFormat="1" ht="18" customHeight="1" x14ac:dyDescent="0.2">
      <c r="A136" s="5"/>
      <c r="B136" s="34">
        <v>135</v>
      </c>
      <c r="C136" s="102" t="s">
        <v>6284</v>
      </c>
      <c r="D136" s="36" t="s">
        <v>6285</v>
      </c>
      <c r="E136" s="36" t="s">
        <v>5499</v>
      </c>
      <c r="F136" s="36" t="s">
        <v>6286</v>
      </c>
      <c r="G136" s="36" t="s">
        <v>3385</v>
      </c>
      <c r="H136" s="36" t="s">
        <v>21</v>
      </c>
      <c r="I136" s="36" t="s">
        <v>22</v>
      </c>
      <c r="J136" s="103">
        <v>1</v>
      </c>
      <c r="K136" s="246">
        <v>21095</v>
      </c>
      <c r="L136" s="104">
        <v>42370</v>
      </c>
      <c r="M136" s="105">
        <v>44742</v>
      </c>
      <c r="N136" s="61" t="str">
        <f t="shared" si="8"/>
        <v>6 Years, 5 Months, 29 Days</v>
      </c>
      <c r="O136" s="36">
        <v>24</v>
      </c>
      <c r="P136" s="106">
        <v>18</v>
      </c>
      <c r="Q136" s="47">
        <v>1738510572</v>
      </c>
      <c r="R136" s="102" t="s">
        <v>6287</v>
      </c>
      <c r="S136" s="375">
        <v>6.5</v>
      </c>
      <c r="T136" s="375" t="str">
        <f t="shared" si="9"/>
        <v>B</v>
      </c>
      <c r="U136" s="409">
        <v>61</v>
      </c>
      <c r="V136" s="377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</row>
    <row r="137" spans="1:50" customFormat="1" ht="18" customHeight="1" x14ac:dyDescent="0.2">
      <c r="A137" s="5"/>
      <c r="B137" s="34">
        <v>136</v>
      </c>
      <c r="C137" s="102" t="s">
        <v>6249</v>
      </c>
      <c r="D137" s="36" t="s">
        <v>6250</v>
      </c>
      <c r="E137" s="36" t="s">
        <v>738</v>
      </c>
      <c r="F137" s="36" t="s">
        <v>187</v>
      </c>
      <c r="G137" s="36" t="s">
        <v>188</v>
      </c>
      <c r="H137" s="36" t="s">
        <v>21</v>
      </c>
      <c r="I137" s="36" t="s">
        <v>22</v>
      </c>
      <c r="J137" s="103">
        <v>1</v>
      </c>
      <c r="K137" s="246">
        <v>21076</v>
      </c>
      <c r="L137" s="104">
        <v>41633</v>
      </c>
      <c r="M137" s="105">
        <v>44742</v>
      </c>
      <c r="N137" s="61" t="str">
        <f t="shared" si="8"/>
        <v>8 Years, 6 Months, 5 Days</v>
      </c>
      <c r="O137" s="36">
        <v>22</v>
      </c>
      <c r="P137" s="106">
        <v>16</v>
      </c>
      <c r="Q137" s="47">
        <v>1675460430</v>
      </c>
      <c r="R137" s="102" t="s">
        <v>6251</v>
      </c>
      <c r="S137" s="375">
        <v>8.6</v>
      </c>
      <c r="T137" s="375" t="str">
        <f t="shared" si="9"/>
        <v>C</v>
      </c>
      <c r="U137" s="409">
        <v>64</v>
      </c>
      <c r="V137" s="377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</row>
    <row r="138" spans="1:50" customFormat="1" ht="18" customHeight="1" x14ac:dyDescent="0.2">
      <c r="A138" s="5"/>
      <c r="B138" s="34">
        <v>137</v>
      </c>
      <c r="C138" s="35" t="s">
        <v>259</v>
      </c>
      <c r="D138" s="36" t="s">
        <v>260</v>
      </c>
      <c r="E138" s="20" t="s">
        <v>253</v>
      </c>
      <c r="F138" s="20" t="s">
        <v>264</v>
      </c>
      <c r="G138" s="20" t="s">
        <v>109</v>
      </c>
      <c r="H138" s="20" t="s">
        <v>21</v>
      </c>
      <c r="I138" s="20" t="s">
        <v>22</v>
      </c>
      <c r="J138" s="37">
        <v>1</v>
      </c>
      <c r="K138" s="246">
        <v>21143</v>
      </c>
      <c r="L138" s="44">
        <v>42158</v>
      </c>
      <c r="M138" s="39">
        <v>44742</v>
      </c>
      <c r="N138" s="40" t="str">
        <f t="shared" si="8"/>
        <v>7 Years, 0 Months, 27 Days</v>
      </c>
      <c r="O138" s="20" t="s">
        <v>5599</v>
      </c>
      <c r="P138" s="20" t="s">
        <v>5600</v>
      </c>
      <c r="Q138" s="42">
        <v>1715255212</v>
      </c>
      <c r="R138" s="58" t="s">
        <v>261</v>
      </c>
      <c r="S138" s="375">
        <v>7</v>
      </c>
      <c r="T138" s="375" t="str">
        <f t="shared" si="9"/>
        <v>B</v>
      </c>
      <c r="U138" s="409">
        <v>60</v>
      </c>
      <c r="V138" s="377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</row>
    <row r="139" spans="1:50" customFormat="1" ht="18" customHeight="1" x14ac:dyDescent="0.2">
      <c r="A139" s="5"/>
      <c r="B139" s="34">
        <v>138</v>
      </c>
      <c r="C139" s="50" t="s">
        <v>3382</v>
      </c>
      <c r="D139" s="51" t="s">
        <v>3383</v>
      </c>
      <c r="E139" s="34" t="s">
        <v>5499</v>
      </c>
      <c r="F139" s="34" t="s">
        <v>3384</v>
      </c>
      <c r="G139" s="34" t="s">
        <v>3385</v>
      </c>
      <c r="H139" s="34" t="s">
        <v>21</v>
      </c>
      <c r="I139" s="34" t="s">
        <v>22</v>
      </c>
      <c r="J139" s="52">
        <v>1</v>
      </c>
      <c r="K139" s="246">
        <v>21086</v>
      </c>
      <c r="L139" s="54" t="s">
        <v>3386</v>
      </c>
      <c r="M139" s="39">
        <v>44742</v>
      </c>
      <c r="N139" s="40" t="str">
        <f t="shared" si="8"/>
        <v>9 Years, 0 Months, 30 Days</v>
      </c>
      <c r="O139" s="34" t="s">
        <v>5806</v>
      </c>
      <c r="P139" s="34" t="s">
        <v>5807</v>
      </c>
      <c r="Q139" s="55">
        <v>1715862848</v>
      </c>
      <c r="R139" s="252"/>
      <c r="S139" s="375">
        <v>9</v>
      </c>
      <c r="T139" s="375" t="str">
        <f t="shared" si="9"/>
        <v>C</v>
      </c>
      <c r="U139" s="409">
        <v>64</v>
      </c>
      <c r="V139" s="377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</row>
    <row r="140" spans="1:50" customFormat="1" ht="18" customHeight="1" x14ac:dyDescent="0.2">
      <c r="A140" s="5"/>
      <c r="B140" s="34">
        <v>139</v>
      </c>
      <c r="C140" s="35" t="s">
        <v>83</v>
      </c>
      <c r="D140" s="43" t="s">
        <v>84</v>
      </c>
      <c r="E140" s="20" t="s">
        <v>85</v>
      </c>
      <c r="F140" s="20" t="s">
        <v>47</v>
      </c>
      <c r="G140" s="20" t="s">
        <v>48</v>
      </c>
      <c r="H140" s="20" t="s">
        <v>21</v>
      </c>
      <c r="I140" s="20" t="s">
        <v>22</v>
      </c>
      <c r="J140" s="46">
        <v>1</v>
      </c>
      <c r="K140" s="246">
        <v>21149</v>
      </c>
      <c r="L140" s="44">
        <v>42089</v>
      </c>
      <c r="M140" s="39">
        <v>44742</v>
      </c>
      <c r="N140" s="40" t="str">
        <f t="shared" si="8"/>
        <v>7 Years, 3 Months, 4 Days</v>
      </c>
      <c r="O140" s="20" t="s">
        <v>5552</v>
      </c>
      <c r="P140" s="20" t="s">
        <v>5553</v>
      </c>
      <c r="Q140" s="42" t="s">
        <v>6806</v>
      </c>
      <c r="R140" s="58" t="s">
        <v>86</v>
      </c>
      <c r="S140" s="375">
        <v>7.3</v>
      </c>
      <c r="T140" s="375" t="str">
        <f t="shared" si="9"/>
        <v>C</v>
      </c>
      <c r="U140" s="409">
        <v>64</v>
      </c>
      <c r="V140" s="377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</row>
    <row r="141" spans="1:50" customFormat="1" ht="18" customHeight="1" x14ac:dyDescent="0.2">
      <c r="A141" s="5"/>
      <c r="B141" s="34">
        <v>140</v>
      </c>
      <c r="C141" s="35" t="s">
        <v>2122</v>
      </c>
      <c r="D141" s="36" t="s">
        <v>2123</v>
      </c>
      <c r="E141" s="20" t="s">
        <v>2087</v>
      </c>
      <c r="F141" s="20" t="s">
        <v>690</v>
      </c>
      <c r="G141" s="20" t="s">
        <v>5470</v>
      </c>
      <c r="H141" s="20" t="s">
        <v>21</v>
      </c>
      <c r="I141" s="20" t="s">
        <v>22</v>
      </c>
      <c r="J141" s="37">
        <v>1</v>
      </c>
      <c r="K141" s="246">
        <v>21056</v>
      </c>
      <c r="L141" s="44">
        <v>42853</v>
      </c>
      <c r="M141" s="39">
        <v>44742</v>
      </c>
      <c r="N141" s="40" t="str">
        <f t="shared" si="8"/>
        <v>5 Years, 2 Months, 2 Days</v>
      </c>
      <c r="O141" s="20" t="s">
        <v>5583</v>
      </c>
      <c r="P141" s="20" t="s">
        <v>5547</v>
      </c>
      <c r="Q141" s="42" t="s">
        <v>2103</v>
      </c>
      <c r="R141" s="58" t="s">
        <v>2104</v>
      </c>
      <c r="S141" s="375">
        <v>5.2</v>
      </c>
      <c r="T141" s="375" t="str">
        <f t="shared" si="9"/>
        <v>A</v>
      </c>
      <c r="U141" s="409">
        <v>46</v>
      </c>
      <c r="V141" s="377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</row>
    <row r="142" spans="1:50" customFormat="1" ht="18" customHeight="1" x14ac:dyDescent="0.2">
      <c r="A142" s="5"/>
      <c r="B142" s="34">
        <v>141</v>
      </c>
      <c r="C142" s="102" t="s">
        <v>6391</v>
      </c>
      <c r="D142" s="36" t="s">
        <v>6392</v>
      </c>
      <c r="E142" s="36" t="s">
        <v>665</v>
      </c>
      <c r="F142" s="36" t="s">
        <v>544</v>
      </c>
      <c r="G142" s="36" t="s">
        <v>29</v>
      </c>
      <c r="H142" s="36" t="s">
        <v>21</v>
      </c>
      <c r="I142" s="36" t="s">
        <v>22</v>
      </c>
      <c r="J142" s="103">
        <v>1</v>
      </c>
      <c r="K142" s="246">
        <v>21133</v>
      </c>
      <c r="L142" s="104">
        <v>41955</v>
      </c>
      <c r="M142" s="39">
        <v>44742</v>
      </c>
      <c r="N142" s="61" t="str">
        <f t="shared" si="8"/>
        <v>7 Years, 7 Months, 18 Days</v>
      </c>
      <c r="O142" s="36">
        <v>24</v>
      </c>
      <c r="P142" s="106">
        <v>18</v>
      </c>
      <c r="Q142" s="47">
        <v>1819284211</v>
      </c>
      <c r="R142" s="102" t="s">
        <v>6393</v>
      </c>
      <c r="S142" s="375">
        <v>7.7</v>
      </c>
      <c r="T142" s="375" t="str">
        <f t="shared" si="9"/>
        <v>C</v>
      </c>
      <c r="U142" s="409">
        <v>63</v>
      </c>
      <c r="V142" s="377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</row>
    <row r="143" spans="1:50" customFormat="1" ht="18" customHeight="1" x14ac:dyDescent="0.2">
      <c r="A143" s="5"/>
      <c r="B143" s="34">
        <v>142</v>
      </c>
      <c r="C143" s="35" t="s">
        <v>454</v>
      </c>
      <c r="D143" s="43" t="s">
        <v>455</v>
      </c>
      <c r="E143" s="20" t="s">
        <v>46</v>
      </c>
      <c r="F143" s="20" t="s">
        <v>47</v>
      </c>
      <c r="G143" s="20" t="s">
        <v>48</v>
      </c>
      <c r="H143" s="20" t="s">
        <v>21</v>
      </c>
      <c r="I143" s="20" t="s">
        <v>22</v>
      </c>
      <c r="J143" s="46">
        <v>1</v>
      </c>
      <c r="K143" s="246">
        <v>21156</v>
      </c>
      <c r="L143" s="44">
        <v>42476</v>
      </c>
      <c r="M143" s="39">
        <v>44742</v>
      </c>
      <c r="N143" s="40" t="str">
        <f t="shared" si="8"/>
        <v>6 Years, 2 Months, 14 Days</v>
      </c>
      <c r="O143" s="20" t="s">
        <v>5625</v>
      </c>
      <c r="P143" s="41" t="s">
        <v>5555</v>
      </c>
      <c r="Q143" s="42">
        <v>1717112532</v>
      </c>
      <c r="R143" s="58" t="s">
        <v>456</v>
      </c>
      <c r="S143" s="375">
        <v>6.2</v>
      </c>
      <c r="T143" s="375" t="str">
        <f t="shared" si="9"/>
        <v>B</v>
      </c>
      <c r="U143" s="409">
        <v>60</v>
      </c>
      <c r="V143" s="377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</row>
    <row r="144" spans="1:50" customFormat="1" ht="18" customHeight="1" x14ac:dyDescent="0.2">
      <c r="A144" s="5"/>
      <c r="B144" s="34">
        <v>143</v>
      </c>
      <c r="C144" s="35" t="s">
        <v>285</v>
      </c>
      <c r="D144" s="36" t="s">
        <v>286</v>
      </c>
      <c r="E144" s="20" t="s">
        <v>287</v>
      </c>
      <c r="F144" s="20" t="s">
        <v>2622</v>
      </c>
      <c r="G144" s="20" t="s">
        <v>272</v>
      </c>
      <c r="H144" s="20" t="s">
        <v>21</v>
      </c>
      <c r="I144" s="20" t="s">
        <v>22</v>
      </c>
      <c r="J144" s="37">
        <v>1</v>
      </c>
      <c r="K144" s="246">
        <v>21028</v>
      </c>
      <c r="L144" s="44">
        <v>42617</v>
      </c>
      <c r="M144" s="39">
        <v>44742</v>
      </c>
      <c r="N144" s="40" t="str">
        <f t="shared" si="8"/>
        <v>5 Years, 9 Months, 26 Days</v>
      </c>
      <c r="O144" s="20" t="s">
        <v>5606</v>
      </c>
      <c r="P144" s="20" t="s">
        <v>5607</v>
      </c>
      <c r="Q144" s="42">
        <v>1841700933</v>
      </c>
      <c r="R144" s="58" t="s">
        <v>288</v>
      </c>
      <c r="S144" s="375">
        <v>5.9</v>
      </c>
      <c r="T144" s="375" t="str">
        <f t="shared" si="9"/>
        <v>B</v>
      </c>
      <c r="U144" s="409">
        <v>59</v>
      </c>
      <c r="V144" s="377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</row>
    <row r="145" spans="1:50" customFormat="1" ht="18" customHeight="1" x14ac:dyDescent="0.2">
      <c r="A145" s="5"/>
      <c r="B145" s="34">
        <v>144</v>
      </c>
      <c r="C145" s="35" t="s">
        <v>2131</v>
      </c>
      <c r="D145" s="43" t="s">
        <v>2132</v>
      </c>
      <c r="E145" s="20" t="s">
        <v>665</v>
      </c>
      <c r="F145" s="20" t="s">
        <v>678</v>
      </c>
      <c r="G145" s="20" t="s">
        <v>29</v>
      </c>
      <c r="H145" s="20" t="s">
        <v>21</v>
      </c>
      <c r="I145" s="20" t="s">
        <v>22</v>
      </c>
      <c r="J145" s="37">
        <v>1</v>
      </c>
      <c r="K145" s="246">
        <v>21126</v>
      </c>
      <c r="L145" s="44">
        <v>42079</v>
      </c>
      <c r="M145" s="39">
        <v>44742</v>
      </c>
      <c r="N145" s="40" t="str">
        <f t="shared" si="8"/>
        <v>7 Years, 3 Months, 14 Days</v>
      </c>
      <c r="O145" s="20" t="s">
        <v>5748</v>
      </c>
      <c r="P145" s="20" t="s">
        <v>5553</v>
      </c>
      <c r="Q145" s="42" t="s">
        <v>2133</v>
      </c>
      <c r="R145" s="58" t="s">
        <v>2134</v>
      </c>
      <c r="S145" s="375">
        <v>7.3</v>
      </c>
      <c r="T145" s="375" t="str">
        <f t="shared" si="9"/>
        <v>C</v>
      </c>
      <c r="U145" s="409">
        <v>62</v>
      </c>
      <c r="V145" s="377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</row>
    <row r="146" spans="1:50" customFormat="1" ht="18" customHeight="1" x14ac:dyDescent="0.2">
      <c r="A146" s="5"/>
      <c r="B146" s="34">
        <v>145</v>
      </c>
      <c r="C146" s="35" t="s">
        <v>3338</v>
      </c>
      <c r="D146" s="43" t="s">
        <v>3339</v>
      </c>
      <c r="E146" s="20" t="s">
        <v>2635</v>
      </c>
      <c r="F146" s="20" t="s">
        <v>2622</v>
      </c>
      <c r="G146" s="20" t="s">
        <v>272</v>
      </c>
      <c r="H146" s="20" t="s">
        <v>21</v>
      </c>
      <c r="I146" s="20" t="s">
        <v>22</v>
      </c>
      <c r="J146" s="37">
        <v>1</v>
      </c>
      <c r="K146" s="246">
        <v>21047</v>
      </c>
      <c r="L146" s="45">
        <v>43002</v>
      </c>
      <c r="M146" s="39">
        <v>44742</v>
      </c>
      <c r="N146" s="40" t="str">
        <f t="shared" si="8"/>
        <v>4 Years, 9 Months, 6 Days</v>
      </c>
      <c r="O146" s="20" t="s">
        <v>5554</v>
      </c>
      <c r="P146" s="20" t="s">
        <v>5565</v>
      </c>
      <c r="Q146" s="47" t="s">
        <v>3340</v>
      </c>
      <c r="R146" s="58" t="s">
        <v>3341</v>
      </c>
      <c r="S146" s="375">
        <v>4.9000000000000004</v>
      </c>
      <c r="T146" s="375" t="str">
        <f t="shared" si="9"/>
        <v>A</v>
      </c>
      <c r="U146" s="409">
        <v>45</v>
      </c>
      <c r="V146" s="377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</row>
    <row r="147" spans="1:50" customFormat="1" ht="18" customHeight="1" x14ac:dyDescent="0.2">
      <c r="A147" s="5"/>
      <c r="B147" s="34">
        <v>146</v>
      </c>
      <c r="C147" s="35" t="s">
        <v>1242</v>
      </c>
      <c r="D147" s="36" t="s">
        <v>1243</v>
      </c>
      <c r="E147" s="20" t="s">
        <v>1244</v>
      </c>
      <c r="F147" s="20" t="s">
        <v>714</v>
      </c>
      <c r="G147" s="20" t="s">
        <v>715</v>
      </c>
      <c r="H147" s="20" t="s">
        <v>21</v>
      </c>
      <c r="I147" s="20" t="s">
        <v>22</v>
      </c>
      <c r="J147" s="37">
        <v>1</v>
      </c>
      <c r="K147" s="246">
        <v>21077</v>
      </c>
      <c r="L147" s="44">
        <v>42212</v>
      </c>
      <c r="M147" s="39">
        <v>44742</v>
      </c>
      <c r="N147" s="40" t="str">
        <f t="shared" si="8"/>
        <v>6 Years, 11 Months, 3 Days</v>
      </c>
      <c r="O147" s="20" t="s">
        <v>5595</v>
      </c>
      <c r="P147" s="20" t="s">
        <v>5547</v>
      </c>
      <c r="Q147" s="42" t="s">
        <v>1134</v>
      </c>
      <c r="R147" s="58" t="s">
        <v>1245</v>
      </c>
      <c r="S147" s="375">
        <v>6.11</v>
      </c>
      <c r="T147" s="375" t="str">
        <f t="shared" si="9"/>
        <v>B</v>
      </c>
      <c r="U147" s="409">
        <v>59</v>
      </c>
      <c r="V147" s="377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</row>
    <row r="148" spans="1:50" customFormat="1" ht="18" customHeight="1" x14ac:dyDescent="0.2">
      <c r="A148" s="5"/>
      <c r="B148" s="34">
        <v>147</v>
      </c>
      <c r="C148" s="102" t="s">
        <v>6394</v>
      </c>
      <c r="D148" s="36" t="s">
        <v>6395</v>
      </c>
      <c r="E148" s="36" t="s">
        <v>665</v>
      </c>
      <c r="F148" s="36" t="s">
        <v>544</v>
      </c>
      <c r="G148" s="36" t="s">
        <v>29</v>
      </c>
      <c r="H148" s="36" t="s">
        <v>21</v>
      </c>
      <c r="I148" s="36" t="s">
        <v>22</v>
      </c>
      <c r="J148" s="103">
        <v>1</v>
      </c>
      <c r="K148" s="246">
        <v>21134</v>
      </c>
      <c r="L148" s="104">
        <v>42441</v>
      </c>
      <c r="M148" s="39">
        <v>44742</v>
      </c>
      <c r="N148" s="61" t="str">
        <f t="shared" si="8"/>
        <v>6 Years, 3 Months, 18 Days</v>
      </c>
      <c r="O148" s="36">
        <v>22</v>
      </c>
      <c r="P148" s="106">
        <v>16</v>
      </c>
      <c r="Q148" s="47">
        <v>1687652342</v>
      </c>
      <c r="R148" s="102" t="s">
        <v>6396</v>
      </c>
      <c r="S148" s="375">
        <v>6.3</v>
      </c>
      <c r="T148" s="375" t="str">
        <f t="shared" si="9"/>
        <v>B</v>
      </c>
      <c r="U148" s="409">
        <v>59</v>
      </c>
      <c r="V148" s="377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</row>
    <row r="149" spans="1:50" customFormat="1" ht="18" customHeight="1" x14ac:dyDescent="0.2">
      <c r="A149" s="5"/>
      <c r="B149" s="34">
        <v>148</v>
      </c>
      <c r="C149" s="35" t="s">
        <v>3007</v>
      </c>
      <c r="D149" s="43" t="s">
        <v>3008</v>
      </c>
      <c r="E149" s="20" t="s">
        <v>287</v>
      </c>
      <c r="F149" s="20" t="s">
        <v>2622</v>
      </c>
      <c r="G149" s="20" t="s">
        <v>272</v>
      </c>
      <c r="H149" s="20" t="s">
        <v>21</v>
      </c>
      <c r="I149" s="20" t="s">
        <v>22</v>
      </c>
      <c r="J149" s="37">
        <v>1</v>
      </c>
      <c r="K149" s="246">
        <v>21040</v>
      </c>
      <c r="L149" s="44">
        <v>42306</v>
      </c>
      <c r="M149" s="39">
        <v>44742</v>
      </c>
      <c r="N149" s="40" t="str">
        <f t="shared" si="8"/>
        <v>6 Years, 8 Months, 1 Days</v>
      </c>
      <c r="O149" s="20" t="s">
        <v>5717</v>
      </c>
      <c r="P149" s="20" t="s">
        <v>5696</v>
      </c>
      <c r="Q149" s="42" t="s">
        <v>3009</v>
      </c>
      <c r="R149" s="58" t="s">
        <v>3010</v>
      </c>
      <c r="S149" s="375">
        <v>5.8</v>
      </c>
      <c r="T149" s="375" t="str">
        <f t="shared" si="9"/>
        <v>B</v>
      </c>
      <c r="U149" s="409">
        <v>58</v>
      </c>
      <c r="V149" s="377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</row>
    <row r="150" spans="1:50" customFormat="1" ht="19.5" customHeight="1" x14ac:dyDescent="0.2">
      <c r="A150" s="5"/>
      <c r="B150" s="34">
        <v>149</v>
      </c>
      <c r="C150" s="102" t="s">
        <v>6144</v>
      </c>
      <c r="D150" s="36" t="s">
        <v>6145</v>
      </c>
      <c r="E150" s="36" t="s">
        <v>1872</v>
      </c>
      <c r="F150" s="36" t="s">
        <v>99</v>
      </c>
      <c r="G150" s="36" t="s">
        <v>100</v>
      </c>
      <c r="H150" s="36" t="s">
        <v>21</v>
      </c>
      <c r="I150" s="36" t="s">
        <v>22</v>
      </c>
      <c r="J150" s="103">
        <v>1</v>
      </c>
      <c r="K150" s="246">
        <v>21020</v>
      </c>
      <c r="L150" s="104">
        <v>42146</v>
      </c>
      <c r="M150" s="105">
        <v>44742</v>
      </c>
      <c r="N150" s="61" t="str">
        <f t="shared" si="8"/>
        <v>7 Years, 1 Months, 8 Days</v>
      </c>
      <c r="O150" s="36">
        <v>20</v>
      </c>
      <c r="P150" s="106">
        <v>14</v>
      </c>
      <c r="Q150" s="47">
        <v>1768232254</v>
      </c>
      <c r="R150" s="102" t="s">
        <v>6143</v>
      </c>
      <c r="S150" s="375">
        <v>7.1</v>
      </c>
      <c r="T150" s="375" t="str">
        <f t="shared" si="9"/>
        <v>C</v>
      </c>
      <c r="U150" s="409">
        <v>61</v>
      </c>
      <c r="V150" s="377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</row>
    <row r="151" spans="1:50" customFormat="1" ht="18" customHeight="1" x14ac:dyDescent="0.2">
      <c r="A151" s="5"/>
      <c r="B151" s="34">
        <v>150</v>
      </c>
      <c r="C151" s="35" t="s">
        <v>1490</v>
      </c>
      <c r="D151" s="36" t="s">
        <v>1491</v>
      </c>
      <c r="E151" s="20" t="s">
        <v>253</v>
      </c>
      <c r="F151" s="20" t="s">
        <v>264</v>
      </c>
      <c r="G151" s="20" t="s">
        <v>109</v>
      </c>
      <c r="H151" s="20" t="s">
        <v>21</v>
      </c>
      <c r="I151" s="20" t="s">
        <v>22</v>
      </c>
      <c r="J151" s="37">
        <v>1</v>
      </c>
      <c r="K151" s="246">
        <v>21146</v>
      </c>
      <c r="L151" s="44">
        <v>42292</v>
      </c>
      <c r="M151" s="39">
        <v>44742</v>
      </c>
      <c r="N151" s="40" t="str">
        <f t="shared" si="8"/>
        <v>6 Years, 8 Months, 15 Days</v>
      </c>
      <c r="O151" s="20" t="s">
        <v>5541</v>
      </c>
      <c r="P151" s="20" t="s">
        <v>5629</v>
      </c>
      <c r="Q151" s="42">
        <v>1776449608</v>
      </c>
      <c r="R151" s="58" t="s">
        <v>1492</v>
      </c>
      <c r="S151" s="375">
        <v>6.8</v>
      </c>
      <c r="T151" s="375" t="str">
        <f t="shared" si="9"/>
        <v>B</v>
      </c>
      <c r="U151" s="409">
        <v>58</v>
      </c>
      <c r="V151" s="377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</row>
    <row r="152" spans="1:50" customFormat="1" ht="18" customHeight="1" x14ac:dyDescent="0.2">
      <c r="A152" s="5"/>
      <c r="B152" s="34">
        <v>151</v>
      </c>
      <c r="C152" s="102" t="s">
        <v>6203</v>
      </c>
      <c r="D152" s="36" t="s">
        <v>6204</v>
      </c>
      <c r="E152" s="36" t="s">
        <v>2087</v>
      </c>
      <c r="F152" s="36" t="s">
        <v>690</v>
      </c>
      <c r="G152" s="20" t="s">
        <v>5470</v>
      </c>
      <c r="H152" s="36" t="s">
        <v>21</v>
      </c>
      <c r="I152" s="36" t="s">
        <v>22</v>
      </c>
      <c r="J152" s="103">
        <v>1</v>
      </c>
      <c r="K152" s="246">
        <v>21061</v>
      </c>
      <c r="L152" s="104">
        <v>42142</v>
      </c>
      <c r="M152" s="105">
        <v>44742</v>
      </c>
      <c r="N152" s="61" t="str">
        <f t="shared" si="8"/>
        <v>7 Years, 1 Months, 12 Days</v>
      </c>
      <c r="O152" s="36">
        <v>20</v>
      </c>
      <c r="P152" s="106">
        <v>14</v>
      </c>
      <c r="Q152" s="47">
        <v>1766666659</v>
      </c>
      <c r="R152" s="102" t="s">
        <v>6205</v>
      </c>
      <c r="S152" s="375">
        <v>7.1</v>
      </c>
      <c r="T152" s="375" t="str">
        <f t="shared" si="9"/>
        <v>C</v>
      </c>
      <c r="U152" s="409">
        <v>61</v>
      </c>
      <c r="V152" s="377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</row>
    <row r="153" spans="1:50" customFormat="1" ht="18" customHeight="1" x14ac:dyDescent="0.2">
      <c r="A153" s="5"/>
      <c r="B153" s="34">
        <v>152</v>
      </c>
      <c r="C153" s="35" t="s">
        <v>1657</v>
      </c>
      <c r="D153" s="36" t="s">
        <v>1658</v>
      </c>
      <c r="E153" s="20" t="s">
        <v>595</v>
      </c>
      <c r="F153" s="20" t="s">
        <v>522</v>
      </c>
      <c r="G153" s="20" t="s">
        <v>523</v>
      </c>
      <c r="H153" s="20" t="s">
        <v>21</v>
      </c>
      <c r="I153" s="20" t="s">
        <v>22</v>
      </c>
      <c r="J153" s="37">
        <v>1</v>
      </c>
      <c r="K153" s="246">
        <v>21024</v>
      </c>
      <c r="L153" s="44">
        <v>42194</v>
      </c>
      <c r="M153" s="39">
        <v>44742</v>
      </c>
      <c r="N153" s="40" t="str">
        <f t="shared" si="8"/>
        <v>6 Years, 11 Months, 21 Days</v>
      </c>
      <c r="O153" s="20" t="s">
        <v>5609</v>
      </c>
      <c r="P153" s="20" t="s">
        <v>5544</v>
      </c>
      <c r="Q153" s="47" t="s">
        <v>5713</v>
      </c>
      <c r="R153" s="58" t="s">
        <v>1659</v>
      </c>
      <c r="S153" s="375">
        <v>6.11</v>
      </c>
      <c r="T153" s="375" t="str">
        <f t="shared" si="9"/>
        <v>B</v>
      </c>
      <c r="U153" s="409">
        <v>57</v>
      </c>
      <c r="V153" s="377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</row>
    <row r="154" spans="1:50" customFormat="1" ht="18" customHeight="1" x14ac:dyDescent="0.2">
      <c r="A154" s="5"/>
      <c r="B154" s="34">
        <v>153</v>
      </c>
      <c r="C154" s="35" t="s">
        <v>2502</v>
      </c>
      <c r="D154" s="36" t="s">
        <v>2503</v>
      </c>
      <c r="E154" s="20" t="s">
        <v>2481</v>
      </c>
      <c r="F154" s="20" t="s">
        <v>2471</v>
      </c>
      <c r="G154" s="20" t="s">
        <v>2472</v>
      </c>
      <c r="H154" s="20" t="s">
        <v>21</v>
      </c>
      <c r="I154" s="20" t="s">
        <v>22</v>
      </c>
      <c r="J154" s="37">
        <v>1</v>
      </c>
      <c r="K154" s="246">
        <v>21097</v>
      </c>
      <c r="L154" s="44">
        <v>42003</v>
      </c>
      <c r="M154" s="39">
        <v>44742</v>
      </c>
      <c r="N154" s="40" t="str">
        <f t="shared" si="8"/>
        <v>7 Years, 6 Months, 0 Days</v>
      </c>
      <c r="O154" s="20" t="s">
        <v>5566</v>
      </c>
      <c r="P154" s="20" t="s">
        <v>5592</v>
      </c>
      <c r="Q154" s="42" t="s">
        <v>2504</v>
      </c>
      <c r="R154" s="58" t="s">
        <v>2505</v>
      </c>
      <c r="S154" s="375">
        <v>7.6</v>
      </c>
      <c r="T154" s="375" t="str">
        <f t="shared" si="9"/>
        <v>C</v>
      </c>
      <c r="U154" s="409">
        <v>61</v>
      </c>
      <c r="V154" s="377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</row>
    <row r="155" spans="1:50" customFormat="1" ht="18" customHeight="1" x14ac:dyDescent="0.2">
      <c r="A155" s="5"/>
      <c r="B155" s="34">
        <v>154</v>
      </c>
      <c r="C155" s="102" t="s">
        <v>6313</v>
      </c>
      <c r="D155" s="36" t="s">
        <v>6314</v>
      </c>
      <c r="E155" s="36" t="s">
        <v>52</v>
      </c>
      <c r="F155" s="36" t="s">
        <v>53</v>
      </c>
      <c r="G155" s="36" t="s">
        <v>54</v>
      </c>
      <c r="H155" s="36" t="s">
        <v>21</v>
      </c>
      <c r="I155" s="36" t="s">
        <v>22</v>
      </c>
      <c r="J155" s="103">
        <v>1</v>
      </c>
      <c r="K155" s="246">
        <v>21108</v>
      </c>
      <c r="L155" s="104">
        <v>42070</v>
      </c>
      <c r="M155" s="105">
        <v>44742</v>
      </c>
      <c r="N155" s="61" t="str">
        <f t="shared" si="8"/>
        <v>7 Years, 3 Months, 23 Days</v>
      </c>
      <c r="O155" s="36">
        <v>28</v>
      </c>
      <c r="P155" s="106">
        <v>22</v>
      </c>
      <c r="Q155" s="47">
        <v>1869512110</v>
      </c>
      <c r="R155" s="102" t="s">
        <v>6315</v>
      </c>
      <c r="S155" s="375">
        <v>7.3</v>
      </c>
      <c r="T155" s="375" t="str">
        <f t="shared" si="9"/>
        <v>C</v>
      </c>
      <c r="U155" s="409">
        <v>61</v>
      </c>
      <c r="V155" s="377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</row>
    <row r="156" spans="1:50" customFormat="1" ht="18" customHeight="1" x14ac:dyDescent="0.2">
      <c r="A156" s="5"/>
      <c r="B156" s="34">
        <v>155</v>
      </c>
      <c r="C156" s="35" t="s">
        <v>3046</v>
      </c>
      <c r="D156" s="43" t="s">
        <v>3047</v>
      </c>
      <c r="E156" s="20" t="s">
        <v>3013</v>
      </c>
      <c r="F156" s="20" t="s">
        <v>72</v>
      </c>
      <c r="G156" s="20" t="s">
        <v>73</v>
      </c>
      <c r="H156" s="20" t="s">
        <v>21</v>
      </c>
      <c r="I156" s="20" t="s">
        <v>22</v>
      </c>
      <c r="J156" s="37">
        <v>1</v>
      </c>
      <c r="K156" s="246">
        <v>21010</v>
      </c>
      <c r="L156" s="44">
        <v>41984</v>
      </c>
      <c r="M156" s="39">
        <v>44742</v>
      </c>
      <c r="N156" s="40" t="str">
        <f t="shared" si="8"/>
        <v>7 Years, 6 Months, 19 Days</v>
      </c>
      <c r="O156" s="20" t="s">
        <v>5584</v>
      </c>
      <c r="P156" s="20" t="s">
        <v>5593</v>
      </c>
      <c r="Q156" s="42" t="s">
        <v>3048</v>
      </c>
      <c r="R156" s="58" t="s">
        <v>3049</v>
      </c>
      <c r="S156" s="375">
        <v>7.6</v>
      </c>
      <c r="T156" s="375" t="str">
        <f t="shared" si="9"/>
        <v>C</v>
      </c>
      <c r="U156" s="409">
        <v>60</v>
      </c>
      <c r="V156" s="377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</row>
    <row r="157" spans="1:50" customFormat="1" ht="18" customHeight="1" x14ac:dyDescent="0.2">
      <c r="A157" s="5"/>
      <c r="B157" s="34">
        <v>156</v>
      </c>
      <c r="C157" s="35" t="s">
        <v>2124</v>
      </c>
      <c r="D157" s="36" t="s">
        <v>2125</v>
      </c>
      <c r="E157" s="20" t="s">
        <v>1736</v>
      </c>
      <c r="F157" s="20" t="s">
        <v>2005</v>
      </c>
      <c r="G157" s="20" t="s">
        <v>1411</v>
      </c>
      <c r="H157" s="20" t="s">
        <v>21</v>
      </c>
      <c r="I157" s="20" t="s">
        <v>22</v>
      </c>
      <c r="J157" s="37">
        <v>1</v>
      </c>
      <c r="K157" s="246">
        <v>21137</v>
      </c>
      <c r="L157" s="44">
        <v>42345</v>
      </c>
      <c r="M157" s="39">
        <v>44742</v>
      </c>
      <c r="N157" s="40" t="str">
        <f t="shared" si="8"/>
        <v>6 Years, 6 Months, 23 Days</v>
      </c>
      <c r="O157" s="20" t="s">
        <v>5575</v>
      </c>
      <c r="P157" s="20" t="s">
        <v>5637</v>
      </c>
      <c r="Q157" s="47">
        <v>1912249596</v>
      </c>
      <c r="R157" s="58" t="s">
        <v>2126</v>
      </c>
      <c r="S157" s="375">
        <v>6.6</v>
      </c>
      <c r="T157" s="375" t="str">
        <f t="shared" si="9"/>
        <v>B</v>
      </c>
      <c r="U157" s="409">
        <v>57</v>
      </c>
      <c r="V157" s="377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</row>
    <row r="158" spans="1:50" customFormat="1" ht="18" customHeight="1" x14ac:dyDescent="0.2">
      <c r="A158" s="5"/>
      <c r="B158" s="34">
        <v>157</v>
      </c>
      <c r="C158" s="35" t="s">
        <v>2085</v>
      </c>
      <c r="D158" s="36" t="s">
        <v>2086</v>
      </c>
      <c r="E158" s="20" t="s">
        <v>2087</v>
      </c>
      <c r="F158" s="20" t="s">
        <v>690</v>
      </c>
      <c r="G158" s="20" t="s">
        <v>5470</v>
      </c>
      <c r="H158" s="20" t="s">
        <v>21</v>
      </c>
      <c r="I158" s="20" t="s">
        <v>22</v>
      </c>
      <c r="J158" s="37">
        <v>1</v>
      </c>
      <c r="K158" s="246">
        <v>21054</v>
      </c>
      <c r="L158" s="44">
        <v>42099</v>
      </c>
      <c r="M158" s="39">
        <v>44742</v>
      </c>
      <c r="N158" s="40" t="str">
        <f t="shared" si="8"/>
        <v>7 Years, 2 Months, 25 Days</v>
      </c>
      <c r="O158" s="20" t="s">
        <v>5745</v>
      </c>
      <c r="P158" s="20" t="s">
        <v>5540</v>
      </c>
      <c r="Q158" s="42" t="s">
        <v>2088</v>
      </c>
      <c r="R158" s="58" t="s">
        <v>2089</v>
      </c>
      <c r="S158" s="375">
        <v>7.2</v>
      </c>
      <c r="T158" s="375" t="str">
        <f t="shared" si="9"/>
        <v>C</v>
      </c>
      <c r="U158" s="409">
        <v>60</v>
      </c>
      <c r="V158" s="377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</row>
    <row r="159" spans="1:50" customFormat="1" ht="18" customHeight="1" x14ac:dyDescent="0.2">
      <c r="A159" s="5"/>
      <c r="B159" s="34">
        <v>158</v>
      </c>
      <c r="C159" s="35" t="s">
        <v>1250</v>
      </c>
      <c r="D159" s="36" t="s">
        <v>1251</v>
      </c>
      <c r="E159" s="20" t="s">
        <v>1244</v>
      </c>
      <c r="F159" s="20" t="s">
        <v>714</v>
      </c>
      <c r="G159" s="20" t="s">
        <v>715</v>
      </c>
      <c r="H159" s="20" t="s">
        <v>21</v>
      </c>
      <c r="I159" s="20" t="s">
        <v>22</v>
      </c>
      <c r="J159" s="37">
        <v>1</v>
      </c>
      <c r="K159" s="246">
        <v>21078</v>
      </c>
      <c r="L159" s="44">
        <v>42139</v>
      </c>
      <c r="M159" s="39">
        <v>44742</v>
      </c>
      <c r="N159" s="40" t="str">
        <f t="shared" si="8"/>
        <v>7 Years, 1 Months, 15 Days</v>
      </c>
      <c r="O159" s="20" t="s">
        <v>5570</v>
      </c>
      <c r="P159" s="20" t="s">
        <v>5549</v>
      </c>
      <c r="Q159" s="42" t="s">
        <v>1252</v>
      </c>
      <c r="R159" s="58" t="s">
        <v>1253</v>
      </c>
      <c r="S159" s="375">
        <v>7.1</v>
      </c>
      <c r="T159" s="375" t="str">
        <f t="shared" si="9"/>
        <v>C</v>
      </c>
      <c r="U159" s="409">
        <v>59</v>
      </c>
      <c r="V159" s="377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</row>
    <row r="160" spans="1:50" customFormat="1" ht="18" customHeight="1" x14ac:dyDescent="0.2">
      <c r="A160" s="5"/>
      <c r="B160" s="34">
        <v>159</v>
      </c>
      <c r="C160" s="35" t="s">
        <v>906</v>
      </c>
      <c r="D160" s="43" t="s">
        <v>907</v>
      </c>
      <c r="E160" s="20" t="s">
        <v>908</v>
      </c>
      <c r="F160" s="20" t="s">
        <v>632</v>
      </c>
      <c r="G160" s="20" t="s">
        <v>487</v>
      </c>
      <c r="H160" s="20" t="s">
        <v>21</v>
      </c>
      <c r="I160" s="20" t="s">
        <v>22</v>
      </c>
      <c r="J160" s="37">
        <v>1</v>
      </c>
      <c r="K160" s="246">
        <v>21116</v>
      </c>
      <c r="L160" s="44">
        <v>41859</v>
      </c>
      <c r="M160" s="39">
        <v>44742</v>
      </c>
      <c r="N160" s="40" t="str">
        <f t="shared" si="8"/>
        <v>7 Years, 10 Months, 22 Days</v>
      </c>
      <c r="O160" s="20" t="s">
        <v>5664</v>
      </c>
      <c r="P160" s="20" t="s">
        <v>5665</v>
      </c>
      <c r="Q160" s="42" t="s">
        <v>909</v>
      </c>
      <c r="R160" s="58" t="s">
        <v>910</v>
      </c>
      <c r="S160" s="375">
        <v>7.1</v>
      </c>
      <c r="T160" s="375" t="str">
        <f t="shared" si="9"/>
        <v>C</v>
      </c>
      <c r="U160" s="409">
        <v>59</v>
      </c>
      <c r="V160" s="377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</row>
    <row r="161" spans="1:50" customFormat="1" ht="18" customHeight="1" x14ac:dyDescent="0.2">
      <c r="A161" s="5"/>
      <c r="B161" s="34">
        <v>160</v>
      </c>
      <c r="C161" s="35" t="s">
        <v>2037</v>
      </c>
      <c r="D161" s="36" t="s">
        <v>2038</v>
      </c>
      <c r="E161" s="20" t="s">
        <v>2039</v>
      </c>
      <c r="F161" s="20" t="s">
        <v>429</v>
      </c>
      <c r="G161" s="20" t="s">
        <v>430</v>
      </c>
      <c r="H161" s="20" t="s">
        <v>21</v>
      </c>
      <c r="I161" s="20" t="s">
        <v>22</v>
      </c>
      <c r="J161" s="37">
        <v>1</v>
      </c>
      <c r="K161" s="246">
        <v>21063</v>
      </c>
      <c r="L161" s="44">
        <v>42622</v>
      </c>
      <c r="M161" s="39">
        <v>44742</v>
      </c>
      <c r="N161" s="40" t="str">
        <f t="shared" si="8"/>
        <v>5 Years, 9 Months, 21 Days</v>
      </c>
      <c r="O161" s="20" t="s">
        <v>5725</v>
      </c>
      <c r="P161" s="20" t="s">
        <v>5726</v>
      </c>
      <c r="Q161" s="42" t="s">
        <v>2040</v>
      </c>
      <c r="R161" s="58" t="s">
        <v>2041</v>
      </c>
      <c r="S161" s="375">
        <v>5.9</v>
      </c>
      <c r="T161" s="375" t="str">
        <f t="shared" si="9"/>
        <v>B</v>
      </c>
      <c r="U161" s="409">
        <v>55</v>
      </c>
      <c r="V161" s="377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</row>
    <row r="162" spans="1:50" customFormat="1" ht="18" customHeight="1" x14ac:dyDescent="0.2">
      <c r="A162" s="5"/>
      <c r="B162" s="34">
        <v>161</v>
      </c>
      <c r="C162" s="102" t="s">
        <v>6210</v>
      </c>
      <c r="D162" s="36" t="s">
        <v>6211</v>
      </c>
      <c r="E162" s="36" t="s">
        <v>2087</v>
      </c>
      <c r="F162" s="36" t="s">
        <v>690</v>
      </c>
      <c r="G162" s="20" t="s">
        <v>5470</v>
      </c>
      <c r="H162" s="36" t="s">
        <v>21</v>
      </c>
      <c r="I162" s="36" t="s">
        <v>22</v>
      </c>
      <c r="J162" s="103">
        <v>1</v>
      </c>
      <c r="K162" s="246">
        <v>21062</v>
      </c>
      <c r="L162" s="104">
        <v>42786</v>
      </c>
      <c r="M162" s="105">
        <v>44742</v>
      </c>
      <c r="N162" s="61" t="str">
        <f t="shared" ref="N162:N184" si="10">DATEDIF(L162,M162,"Y") &amp; " Years, "&amp; DATEDIF(L162,M162,"YM") &amp; " Months, "&amp;DATEDIF(L162,M162, "MD") &amp; " Days"</f>
        <v>5 Years, 4 Months, 10 Days</v>
      </c>
      <c r="O162" s="36">
        <v>20</v>
      </c>
      <c r="P162" s="106">
        <v>14</v>
      </c>
      <c r="Q162" s="47">
        <v>1767943565</v>
      </c>
      <c r="R162" s="102" t="s">
        <v>6212</v>
      </c>
      <c r="S162" s="375">
        <v>5.4</v>
      </c>
      <c r="T162" s="375" t="str">
        <f t="shared" ref="T162:T184" si="11">IF(S162&lt;=5.5,"A",IF(S162&lt;=7,"B",IF(S162&lt;=12,"C")))</f>
        <v>A</v>
      </c>
      <c r="U162" s="409">
        <v>44</v>
      </c>
      <c r="V162" s="377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</row>
    <row r="163" spans="1:50" customFormat="1" ht="18" customHeight="1" x14ac:dyDescent="0.2">
      <c r="A163" s="5"/>
      <c r="B163" s="34">
        <v>162</v>
      </c>
      <c r="C163" s="35" t="s">
        <v>3016</v>
      </c>
      <c r="D163" s="43" t="s">
        <v>3017</v>
      </c>
      <c r="E163" s="20" t="s">
        <v>287</v>
      </c>
      <c r="F163" s="20" t="s">
        <v>2622</v>
      </c>
      <c r="G163" s="20" t="s">
        <v>272</v>
      </c>
      <c r="H163" s="20" t="s">
        <v>21</v>
      </c>
      <c r="I163" s="20" t="s">
        <v>22</v>
      </c>
      <c r="J163" s="37">
        <v>1</v>
      </c>
      <c r="K163" s="246">
        <v>21041</v>
      </c>
      <c r="L163" s="44">
        <v>42585</v>
      </c>
      <c r="M163" s="39">
        <v>44742</v>
      </c>
      <c r="N163" s="40" t="str">
        <f t="shared" si="10"/>
        <v>5 Years, 10 Months, 27 Days</v>
      </c>
      <c r="O163" s="20" t="s">
        <v>5585</v>
      </c>
      <c r="P163" s="20" t="s">
        <v>5549</v>
      </c>
      <c r="Q163" s="42" t="s">
        <v>3018</v>
      </c>
      <c r="R163" s="58" t="s">
        <v>3019</v>
      </c>
      <c r="S163" s="375">
        <v>5.0999999999999996</v>
      </c>
      <c r="T163" s="375" t="str">
        <f t="shared" si="11"/>
        <v>A</v>
      </c>
      <c r="U163" s="409">
        <v>31</v>
      </c>
      <c r="V163" s="377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</row>
    <row r="164" spans="1:50" customFormat="1" ht="18" customHeight="1" x14ac:dyDescent="0.3">
      <c r="A164" s="5"/>
      <c r="B164" s="34">
        <v>163</v>
      </c>
      <c r="C164" s="84" t="s">
        <v>5900</v>
      </c>
      <c r="D164" s="87" t="s">
        <v>5901</v>
      </c>
      <c r="E164" s="85" t="s">
        <v>287</v>
      </c>
      <c r="F164" s="85" t="s">
        <v>2622</v>
      </c>
      <c r="G164" s="85" t="s">
        <v>272</v>
      </c>
      <c r="H164" s="85" t="s">
        <v>21</v>
      </c>
      <c r="I164" s="85" t="s">
        <v>22</v>
      </c>
      <c r="J164" s="86">
        <v>1</v>
      </c>
      <c r="K164" s="246">
        <v>21050</v>
      </c>
      <c r="L164" s="88">
        <v>42621</v>
      </c>
      <c r="M164" s="89">
        <v>44742</v>
      </c>
      <c r="N164" s="61" t="str">
        <f t="shared" si="10"/>
        <v>5 Years, 9 Months, 22 Days</v>
      </c>
      <c r="O164" s="85">
        <v>30</v>
      </c>
      <c r="P164" s="85" t="s">
        <v>5593</v>
      </c>
      <c r="Q164" s="90">
        <v>1745288689</v>
      </c>
      <c r="R164" s="84" t="s">
        <v>5902</v>
      </c>
      <c r="S164" s="375">
        <v>5.9</v>
      </c>
      <c r="T164" s="375" t="str">
        <f t="shared" si="11"/>
        <v>B</v>
      </c>
      <c r="U164" s="409">
        <v>54</v>
      </c>
      <c r="V164" s="377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</row>
    <row r="165" spans="1:50" customFormat="1" ht="18" customHeight="1" x14ac:dyDescent="0.2">
      <c r="A165" s="5"/>
      <c r="B165" s="34">
        <v>164</v>
      </c>
      <c r="C165" s="35" t="s">
        <v>1929</v>
      </c>
      <c r="D165" s="43" t="s">
        <v>1930</v>
      </c>
      <c r="E165" s="20" t="s">
        <v>724</v>
      </c>
      <c r="F165" s="20" t="s">
        <v>632</v>
      </c>
      <c r="G165" s="20" t="s">
        <v>487</v>
      </c>
      <c r="H165" s="20" t="s">
        <v>21</v>
      </c>
      <c r="I165" s="20" t="s">
        <v>22</v>
      </c>
      <c r="J165" s="37">
        <v>1</v>
      </c>
      <c r="K165" s="246">
        <v>21121</v>
      </c>
      <c r="L165" s="44">
        <v>42983</v>
      </c>
      <c r="M165" s="39">
        <v>44742</v>
      </c>
      <c r="N165" s="40" t="str">
        <f t="shared" si="10"/>
        <v>4 Years, 9 Months, 25 Days</v>
      </c>
      <c r="O165" s="20" t="s">
        <v>5627</v>
      </c>
      <c r="P165" s="20" t="s">
        <v>5607</v>
      </c>
      <c r="Q165" s="42" t="s">
        <v>1931</v>
      </c>
      <c r="R165" s="58" t="s">
        <v>1932</v>
      </c>
      <c r="S165" s="375">
        <v>4.9000000000000004</v>
      </c>
      <c r="T165" s="375" t="str">
        <f t="shared" si="11"/>
        <v>A</v>
      </c>
      <c r="U165" s="409">
        <v>28</v>
      </c>
      <c r="V165" s="377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</row>
    <row r="166" spans="1:50" customFormat="1" ht="18" customHeight="1" x14ac:dyDescent="0.2">
      <c r="A166" s="5"/>
      <c r="B166" s="34">
        <v>165</v>
      </c>
      <c r="C166" s="107" t="s">
        <v>6193</v>
      </c>
      <c r="D166" s="36" t="s">
        <v>6194</v>
      </c>
      <c r="E166" s="36" t="s">
        <v>287</v>
      </c>
      <c r="F166" s="36" t="s">
        <v>2622</v>
      </c>
      <c r="G166" s="36" t="s">
        <v>272</v>
      </c>
      <c r="H166" s="36" t="s">
        <v>21</v>
      </c>
      <c r="I166" s="36" t="s">
        <v>22</v>
      </c>
      <c r="J166" s="103">
        <v>1</v>
      </c>
      <c r="K166" s="246">
        <v>21053</v>
      </c>
      <c r="L166" s="104">
        <v>42718</v>
      </c>
      <c r="M166" s="105">
        <v>44742</v>
      </c>
      <c r="N166" s="61" t="str">
        <f t="shared" si="10"/>
        <v>5 Years, 6 Months, 16 Days</v>
      </c>
      <c r="O166" s="36">
        <v>20</v>
      </c>
      <c r="P166" s="106">
        <v>14</v>
      </c>
      <c r="Q166" s="47">
        <v>1715101419</v>
      </c>
      <c r="R166" s="102" t="s">
        <v>6195</v>
      </c>
      <c r="S166" s="375">
        <v>5.6</v>
      </c>
      <c r="T166" s="375" t="str">
        <f t="shared" si="11"/>
        <v>B</v>
      </c>
      <c r="U166" s="409">
        <v>52</v>
      </c>
      <c r="V166" s="377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</row>
    <row r="167" spans="1:50" customFormat="1" ht="18" customHeight="1" x14ac:dyDescent="0.2">
      <c r="A167" s="5"/>
      <c r="B167" s="34">
        <v>166</v>
      </c>
      <c r="C167" s="35" t="s">
        <v>2022</v>
      </c>
      <c r="D167" s="36" t="s">
        <v>2023</v>
      </c>
      <c r="E167" s="20" t="s">
        <v>1736</v>
      </c>
      <c r="F167" s="20" t="s">
        <v>2005</v>
      </c>
      <c r="G167" s="20" t="s">
        <v>1411</v>
      </c>
      <c r="H167" s="20" t="s">
        <v>21</v>
      </c>
      <c r="I167" s="20" t="s">
        <v>22</v>
      </c>
      <c r="J167" s="37">
        <v>1</v>
      </c>
      <c r="K167" s="246">
        <v>21135</v>
      </c>
      <c r="L167" s="44">
        <v>42644</v>
      </c>
      <c r="M167" s="39">
        <v>44742</v>
      </c>
      <c r="N167" s="40" t="str">
        <f t="shared" si="10"/>
        <v>5 Years, 8 Months, 29 Days</v>
      </c>
      <c r="O167" s="20" t="s">
        <v>5586</v>
      </c>
      <c r="P167" s="20" t="s">
        <v>5640</v>
      </c>
      <c r="Q167" s="42" t="s">
        <v>2024</v>
      </c>
      <c r="R167" s="58" t="s">
        <v>2025</v>
      </c>
      <c r="S167" s="375">
        <v>5.8</v>
      </c>
      <c r="T167" s="375" t="str">
        <f t="shared" si="11"/>
        <v>B</v>
      </c>
      <c r="U167" s="409">
        <v>50</v>
      </c>
      <c r="V167" s="377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</row>
    <row r="168" spans="1:50" customFormat="1" ht="18" customHeight="1" x14ac:dyDescent="0.2">
      <c r="A168" s="5"/>
      <c r="B168" s="34">
        <v>167</v>
      </c>
      <c r="C168" s="35" t="s">
        <v>2290</v>
      </c>
      <c r="D168" s="36" t="s">
        <v>2291</v>
      </c>
      <c r="E168" s="20" t="s">
        <v>2292</v>
      </c>
      <c r="F168" s="20" t="s">
        <v>2005</v>
      </c>
      <c r="G168" s="20" t="s">
        <v>1411</v>
      </c>
      <c r="H168" s="20" t="s">
        <v>21</v>
      </c>
      <c r="I168" s="20" t="s">
        <v>22</v>
      </c>
      <c r="J168" s="37">
        <v>1</v>
      </c>
      <c r="K168" s="246">
        <v>21141</v>
      </c>
      <c r="L168" s="44">
        <v>41937</v>
      </c>
      <c r="M168" s="39">
        <v>44742</v>
      </c>
      <c r="N168" s="40" t="str">
        <f t="shared" si="10"/>
        <v>7 Years, 8 Months, 5 Days</v>
      </c>
      <c r="O168" s="20" t="s">
        <v>5585</v>
      </c>
      <c r="P168" s="20" t="s">
        <v>5607</v>
      </c>
      <c r="Q168" s="42" t="s">
        <v>2293</v>
      </c>
      <c r="R168" s="58" t="s">
        <v>2294</v>
      </c>
      <c r="S168" s="375">
        <v>7.8</v>
      </c>
      <c r="T168" s="375" t="str">
        <f t="shared" si="11"/>
        <v>C</v>
      </c>
      <c r="U168" s="409">
        <v>59</v>
      </c>
      <c r="V168" s="377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</row>
    <row r="169" spans="1:50" customFormat="1" ht="18" customHeight="1" x14ac:dyDescent="0.2">
      <c r="A169" s="5"/>
      <c r="B169" s="34">
        <v>168</v>
      </c>
      <c r="C169" s="102" t="s">
        <v>6329</v>
      </c>
      <c r="D169" s="36" t="s">
        <v>6330</v>
      </c>
      <c r="E169" s="36" t="s">
        <v>52</v>
      </c>
      <c r="F169" s="36" t="s">
        <v>53</v>
      </c>
      <c r="G169" s="36" t="s">
        <v>54</v>
      </c>
      <c r="H169" s="36" t="s">
        <v>21</v>
      </c>
      <c r="I169" s="36" t="s">
        <v>22</v>
      </c>
      <c r="J169" s="103">
        <v>1</v>
      </c>
      <c r="K169" s="246">
        <v>21109</v>
      </c>
      <c r="L169" s="104">
        <v>43090</v>
      </c>
      <c r="M169" s="105">
        <v>44742</v>
      </c>
      <c r="N169" s="61" t="str">
        <f t="shared" si="10"/>
        <v>4 Years, 6 Months, 9 Days</v>
      </c>
      <c r="O169" s="36">
        <v>17</v>
      </c>
      <c r="P169" s="106">
        <v>12</v>
      </c>
      <c r="Q169" s="47">
        <v>1797091080</v>
      </c>
      <c r="R169" s="102" t="s">
        <v>6331</v>
      </c>
      <c r="S169" s="375">
        <v>4.5999999999999996</v>
      </c>
      <c r="T169" s="375" t="str">
        <f t="shared" si="11"/>
        <v>A</v>
      </c>
      <c r="U169" s="409">
        <v>25</v>
      </c>
      <c r="V169" s="377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</row>
    <row r="170" spans="1:50" customFormat="1" ht="18" customHeight="1" x14ac:dyDescent="0.2">
      <c r="A170" s="5"/>
      <c r="B170" s="34">
        <v>169</v>
      </c>
      <c r="C170" s="35" t="s">
        <v>262</v>
      </c>
      <c r="D170" s="36" t="s">
        <v>263</v>
      </c>
      <c r="E170" s="20" t="s">
        <v>253</v>
      </c>
      <c r="F170" s="20" t="s">
        <v>264</v>
      </c>
      <c r="G170" s="20" t="s">
        <v>109</v>
      </c>
      <c r="H170" s="20" t="s">
        <v>21</v>
      </c>
      <c r="I170" s="20" t="s">
        <v>22</v>
      </c>
      <c r="J170" s="37">
        <v>1</v>
      </c>
      <c r="K170" s="246">
        <v>21144</v>
      </c>
      <c r="L170" s="44">
        <v>42062</v>
      </c>
      <c r="M170" s="39">
        <v>44742</v>
      </c>
      <c r="N170" s="40" t="str">
        <f t="shared" si="10"/>
        <v>7 Years, 4 Months, 3 Days</v>
      </c>
      <c r="O170" s="20" t="s">
        <v>5585</v>
      </c>
      <c r="P170" s="20" t="s">
        <v>5601</v>
      </c>
      <c r="Q170" s="42">
        <v>1615016786</v>
      </c>
      <c r="R170" s="58" t="s">
        <v>265</v>
      </c>
      <c r="S170" s="375">
        <v>7.4</v>
      </c>
      <c r="T170" s="375" t="str">
        <f t="shared" si="11"/>
        <v>C</v>
      </c>
      <c r="U170" s="409">
        <v>53</v>
      </c>
      <c r="V170" s="377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</row>
    <row r="171" spans="1:50" customFormat="1" ht="18" customHeight="1" x14ac:dyDescent="0.2">
      <c r="A171" s="5"/>
      <c r="B171" s="34">
        <v>170</v>
      </c>
      <c r="C171" s="35" t="s">
        <v>3024</v>
      </c>
      <c r="D171" s="43" t="s">
        <v>3025</v>
      </c>
      <c r="E171" s="20" t="s">
        <v>287</v>
      </c>
      <c r="F171" s="20" t="s">
        <v>2622</v>
      </c>
      <c r="G171" s="20" t="s">
        <v>272</v>
      </c>
      <c r="H171" s="20" t="s">
        <v>21</v>
      </c>
      <c r="I171" s="20" t="s">
        <v>22</v>
      </c>
      <c r="J171" s="37">
        <v>1</v>
      </c>
      <c r="K171" s="246">
        <v>21042</v>
      </c>
      <c r="L171" s="44">
        <v>42261</v>
      </c>
      <c r="M171" s="39">
        <v>44742</v>
      </c>
      <c r="N171" s="40" t="str">
        <f t="shared" si="10"/>
        <v>6 Years, 9 Months, 16 Days</v>
      </c>
      <c r="O171" s="20" t="s">
        <v>5745</v>
      </c>
      <c r="P171" s="20" t="s">
        <v>5592</v>
      </c>
      <c r="Q171" s="42" t="s">
        <v>3026</v>
      </c>
      <c r="R171" s="58" t="s">
        <v>3027</v>
      </c>
      <c r="S171" s="375">
        <v>6.9</v>
      </c>
      <c r="T171" s="375" t="str">
        <f t="shared" si="11"/>
        <v>B</v>
      </c>
      <c r="U171" s="409">
        <v>48</v>
      </c>
      <c r="V171" s="377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</row>
    <row r="172" spans="1:50" customFormat="1" ht="18" customHeight="1" x14ac:dyDescent="0.2">
      <c r="A172" s="5"/>
      <c r="B172" s="34">
        <v>171</v>
      </c>
      <c r="C172" s="35" t="s">
        <v>683</v>
      </c>
      <c r="D172" s="43" t="s">
        <v>684</v>
      </c>
      <c r="E172" s="20" t="s">
        <v>665</v>
      </c>
      <c r="F172" s="20" t="s">
        <v>666</v>
      </c>
      <c r="G172" s="20" t="s">
        <v>29</v>
      </c>
      <c r="H172" s="20" t="s">
        <v>21</v>
      </c>
      <c r="I172" s="20" t="s">
        <v>22</v>
      </c>
      <c r="J172" s="37">
        <v>1</v>
      </c>
      <c r="K172" s="246">
        <v>21125</v>
      </c>
      <c r="L172" s="44">
        <v>42002</v>
      </c>
      <c r="M172" s="39">
        <v>44742</v>
      </c>
      <c r="N172" s="40" t="str">
        <f t="shared" si="10"/>
        <v>7 Years, 6 Months, 1 Days</v>
      </c>
      <c r="O172" s="20" t="s">
        <v>5577</v>
      </c>
      <c r="P172" s="41" t="s">
        <v>5555</v>
      </c>
      <c r="Q172" s="42" t="s">
        <v>685</v>
      </c>
      <c r="R172" s="58" t="s">
        <v>686</v>
      </c>
      <c r="S172" s="375">
        <v>7.6</v>
      </c>
      <c r="T172" s="375" t="str">
        <f t="shared" si="11"/>
        <v>C</v>
      </c>
      <c r="U172" s="409">
        <v>52</v>
      </c>
      <c r="V172" s="377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</row>
    <row r="173" spans="1:50" customFormat="1" ht="18" customHeight="1" x14ac:dyDescent="0.2">
      <c r="A173" s="5"/>
      <c r="B173" s="34">
        <v>172</v>
      </c>
      <c r="C173" s="35" t="s">
        <v>3003</v>
      </c>
      <c r="D173" s="43" t="s">
        <v>3004</v>
      </c>
      <c r="E173" s="20" t="s">
        <v>2635</v>
      </c>
      <c r="F173" s="20" t="s">
        <v>2622</v>
      </c>
      <c r="G173" s="20" t="s">
        <v>272</v>
      </c>
      <c r="H173" s="20" t="s">
        <v>21</v>
      </c>
      <c r="I173" s="20" t="s">
        <v>22</v>
      </c>
      <c r="J173" s="37">
        <v>1</v>
      </c>
      <c r="K173" s="246">
        <v>21039</v>
      </c>
      <c r="L173" s="44">
        <v>42652</v>
      </c>
      <c r="M173" s="39">
        <v>44742</v>
      </c>
      <c r="N173" s="40" t="str">
        <f t="shared" si="10"/>
        <v>5 Years, 8 Months, 21 Days</v>
      </c>
      <c r="O173" s="20" t="s">
        <v>5787</v>
      </c>
      <c r="P173" s="20" t="s">
        <v>5788</v>
      </c>
      <c r="Q173" s="42" t="s">
        <v>3005</v>
      </c>
      <c r="R173" s="58" t="s">
        <v>3006</v>
      </c>
      <c r="S173" s="375">
        <v>5.8</v>
      </c>
      <c r="T173" s="375" t="str">
        <f t="shared" si="11"/>
        <v>B</v>
      </c>
      <c r="U173" s="409">
        <v>47</v>
      </c>
      <c r="V173" s="377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</row>
    <row r="174" spans="1:50" customFormat="1" ht="18" customHeight="1" x14ac:dyDescent="0.2">
      <c r="A174" s="5"/>
      <c r="B174" s="34">
        <v>173</v>
      </c>
      <c r="C174" s="35" t="s">
        <v>919</v>
      </c>
      <c r="D174" s="43" t="s">
        <v>920</v>
      </c>
      <c r="E174" s="20" t="s">
        <v>903</v>
      </c>
      <c r="F174" s="20" t="s">
        <v>632</v>
      </c>
      <c r="G174" s="20" t="s">
        <v>487</v>
      </c>
      <c r="H174" s="20" t="s">
        <v>21</v>
      </c>
      <c r="I174" s="20" t="s">
        <v>22</v>
      </c>
      <c r="J174" s="37">
        <v>1</v>
      </c>
      <c r="K174" s="246">
        <v>21118</v>
      </c>
      <c r="L174" s="44">
        <v>42591</v>
      </c>
      <c r="M174" s="39">
        <v>44742</v>
      </c>
      <c r="N174" s="40" t="str">
        <f t="shared" si="10"/>
        <v>5 Years, 10 Months, 21 Days</v>
      </c>
      <c r="O174" s="20" t="s">
        <v>5666</v>
      </c>
      <c r="P174" s="20" t="s">
        <v>5562</v>
      </c>
      <c r="Q174" s="42" t="s">
        <v>921</v>
      </c>
      <c r="R174" s="58" t="s">
        <v>922</v>
      </c>
      <c r="S174" s="375">
        <v>5.0999999999999996</v>
      </c>
      <c r="T174" s="375" t="str">
        <f t="shared" si="11"/>
        <v>A</v>
      </c>
      <c r="U174" s="409">
        <v>25</v>
      </c>
      <c r="V174" s="377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</row>
    <row r="175" spans="1:50" customFormat="1" ht="18" customHeight="1" x14ac:dyDescent="0.2">
      <c r="A175" s="5"/>
      <c r="B175" s="34">
        <v>174</v>
      </c>
      <c r="C175" s="35" t="s">
        <v>2139</v>
      </c>
      <c r="D175" s="36" t="s">
        <v>2140</v>
      </c>
      <c r="E175" s="20" t="s">
        <v>2039</v>
      </c>
      <c r="F175" s="20" t="s">
        <v>429</v>
      </c>
      <c r="G175" s="20" t="s">
        <v>430</v>
      </c>
      <c r="H175" s="20" t="s">
        <v>21</v>
      </c>
      <c r="I175" s="20" t="s">
        <v>22</v>
      </c>
      <c r="J175" s="37">
        <v>1</v>
      </c>
      <c r="K175" s="246">
        <v>21064</v>
      </c>
      <c r="L175" s="44">
        <v>42669</v>
      </c>
      <c r="M175" s="39">
        <v>44742</v>
      </c>
      <c r="N175" s="40" t="str">
        <f t="shared" si="10"/>
        <v>5 Years, 8 Months, 4 Days</v>
      </c>
      <c r="O175" s="20" t="s">
        <v>5749</v>
      </c>
      <c r="P175" s="20" t="s">
        <v>5750</v>
      </c>
      <c r="Q175" s="42" t="s">
        <v>2141</v>
      </c>
      <c r="R175" s="58" t="s">
        <v>2142</v>
      </c>
      <c r="S175" s="375">
        <v>5.8</v>
      </c>
      <c r="T175" s="375" t="str">
        <f t="shared" si="11"/>
        <v>B</v>
      </c>
      <c r="U175" s="409">
        <v>44</v>
      </c>
      <c r="V175" s="377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</row>
    <row r="176" spans="1:50" customFormat="1" ht="18" customHeight="1" x14ac:dyDescent="0.2">
      <c r="A176" s="5"/>
      <c r="B176" s="34">
        <v>175</v>
      </c>
      <c r="C176" s="35" t="s">
        <v>2759</v>
      </c>
      <c r="D176" s="43" t="s">
        <v>2760</v>
      </c>
      <c r="E176" s="20" t="s">
        <v>2761</v>
      </c>
      <c r="F176" s="20" t="s">
        <v>2622</v>
      </c>
      <c r="G176" s="20" t="s">
        <v>272</v>
      </c>
      <c r="H176" s="20" t="s">
        <v>21</v>
      </c>
      <c r="I176" s="20" t="s">
        <v>22</v>
      </c>
      <c r="J176" s="37">
        <v>1</v>
      </c>
      <c r="K176" s="246">
        <v>21031</v>
      </c>
      <c r="L176" s="44">
        <v>42513</v>
      </c>
      <c r="M176" s="39">
        <v>44742</v>
      </c>
      <c r="N176" s="40" t="str">
        <f t="shared" si="10"/>
        <v>6 Years, 1 Months, 7 Days</v>
      </c>
      <c r="O176" s="20" t="s">
        <v>5566</v>
      </c>
      <c r="P176" s="20" t="s">
        <v>5553</v>
      </c>
      <c r="Q176" s="42" t="s">
        <v>2762</v>
      </c>
      <c r="R176" s="58" t="s">
        <v>2763</v>
      </c>
      <c r="S176" s="375">
        <v>6.1</v>
      </c>
      <c r="T176" s="375" t="str">
        <f t="shared" si="11"/>
        <v>B</v>
      </c>
      <c r="U176" s="409">
        <v>42</v>
      </c>
      <c r="V176" s="377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</row>
    <row r="177" spans="1:50" customFormat="1" ht="18" customHeight="1" x14ac:dyDescent="0.2">
      <c r="A177" s="5"/>
      <c r="B177" s="34">
        <v>176</v>
      </c>
      <c r="C177" s="50" t="s">
        <v>3407</v>
      </c>
      <c r="D177" s="51" t="s">
        <v>3408</v>
      </c>
      <c r="E177" s="34" t="s">
        <v>5499</v>
      </c>
      <c r="F177" s="34" t="s">
        <v>3384</v>
      </c>
      <c r="G177" s="34" t="s">
        <v>3385</v>
      </c>
      <c r="H177" s="34" t="s">
        <v>21</v>
      </c>
      <c r="I177" s="34" t="s">
        <v>22</v>
      </c>
      <c r="J177" s="52">
        <v>1</v>
      </c>
      <c r="K177" s="246">
        <v>21093</v>
      </c>
      <c r="L177" s="54">
        <v>42530</v>
      </c>
      <c r="M177" s="39">
        <v>44742</v>
      </c>
      <c r="N177" s="40" t="str">
        <f t="shared" si="10"/>
        <v>6 Years, 0 Months, 21 Days</v>
      </c>
      <c r="O177" s="34" t="s">
        <v>5811</v>
      </c>
      <c r="P177" s="34" t="s">
        <v>5814</v>
      </c>
      <c r="Q177" s="55">
        <v>1939669206</v>
      </c>
      <c r="R177" s="155" t="s">
        <v>3409</v>
      </c>
      <c r="S177" s="375">
        <v>6</v>
      </c>
      <c r="T177" s="375" t="str">
        <f t="shared" si="11"/>
        <v>B</v>
      </c>
      <c r="U177" s="409">
        <v>35</v>
      </c>
      <c r="V177" s="377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</row>
    <row r="178" spans="1:50" customFormat="1" ht="18" customHeight="1" x14ac:dyDescent="0.2">
      <c r="A178" s="5"/>
      <c r="B178" s="34">
        <v>177</v>
      </c>
      <c r="C178" s="35" t="s">
        <v>663</v>
      </c>
      <c r="D178" s="43" t="s">
        <v>664</v>
      </c>
      <c r="E178" s="20" t="s">
        <v>665</v>
      </c>
      <c r="F178" s="20" t="s">
        <v>666</v>
      </c>
      <c r="G178" s="20" t="s">
        <v>29</v>
      </c>
      <c r="H178" s="20" t="s">
        <v>21</v>
      </c>
      <c r="I178" s="20" t="s">
        <v>22</v>
      </c>
      <c r="J178" s="37">
        <v>1</v>
      </c>
      <c r="K178" s="246">
        <v>21124</v>
      </c>
      <c r="L178" s="44">
        <v>41885</v>
      </c>
      <c r="M178" s="39">
        <v>44742</v>
      </c>
      <c r="N178" s="40" t="str">
        <f t="shared" si="10"/>
        <v>7 Years, 9 Months, 27 Days</v>
      </c>
      <c r="O178" s="20" t="s">
        <v>5627</v>
      </c>
      <c r="P178" s="20" t="s">
        <v>5628</v>
      </c>
      <c r="Q178" s="42" t="s">
        <v>667</v>
      </c>
      <c r="R178" s="58" t="s">
        <v>668</v>
      </c>
      <c r="S178" s="375">
        <v>7.9</v>
      </c>
      <c r="T178" s="375" t="str">
        <f t="shared" si="11"/>
        <v>C</v>
      </c>
      <c r="U178" s="409">
        <v>51</v>
      </c>
      <c r="V178" s="377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</row>
    <row r="179" spans="1:50" customFormat="1" ht="18" customHeight="1" x14ac:dyDescent="0.2">
      <c r="A179" s="5"/>
      <c r="B179" s="34">
        <v>178</v>
      </c>
      <c r="C179" s="35" t="s">
        <v>3042</v>
      </c>
      <c r="D179" s="43" t="s">
        <v>3043</v>
      </c>
      <c r="E179" s="20" t="s">
        <v>287</v>
      </c>
      <c r="F179" s="20" t="s">
        <v>2622</v>
      </c>
      <c r="G179" s="20" t="s">
        <v>272</v>
      </c>
      <c r="H179" s="20" t="s">
        <v>21</v>
      </c>
      <c r="I179" s="20" t="s">
        <v>22</v>
      </c>
      <c r="J179" s="37">
        <v>1</v>
      </c>
      <c r="K179" s="246">
        <v>21043</v>
      </c>
      <c r="L179" s="44">
        <v>42720</v>
      </c>
      <c r="M179" s="39">
        <v>44742</v>
      </c>
      <c r="N179" s="40" t="str">
        <f t="shared" si="10"/>
        <v>5 Years, 6 Months, 14 Days</v>
      </c>
      <c r="O179" s="20" t="s">
        <v>5791</v>
      </c>
      <c r="P179" s="20" t="s">
        <v>5792</v>
      </c>
      <c r="Q179" s="42" t="s">
        <v>3044</v>
      </c>
      <c r="R179" s="58" t="s">
        <v>3045</v>
      </c>
      <c r="S179" s="375">
        <v>5.6</v>
      </c>
      <c r="T179" s="375" t="str">
        <f t="shared" si="11"/>
        <v>B</v>
      </c>
      <c r="U179" s="409">
        <v>11</v>
      </c>
      <c r="V179" s="377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</row>
    <row r="180" spans="1:50" customFormat="1" ht="18" customHeight="1" x14ac:dyDescent="0.2">
      <c r="A180" s="5"/>
      <c r="B180" s="34">
        <v>179</v>
      </c>
      <c r="C180" s="35" t="s">
        <v>2793</v>
      </c>
      <c r="D180" s="43" t="s">
        <v>2794</v>
      </c>
      <c r="E180" s="20" t="s">
        <v>18</v>
      </c>
      <c r="F180" s="20" t="s">
        <v>2622</v>
      </c>
      <c r="G180" s="20" t="s">
        <v>272</v>
      </c>
      <c r="H180" s="20" t="s">
        <v>21</v>
      </c>
      <c r="I180" s="20" t="s">
        <v>22</v>
      </c>
      <c r="J180" s="37">
        <v>1</v>
      </c>
      <c r="K180" s="246">
        <v>21035</v>
      </c>
      <c r="L180" s="44">
        <v>42127</v>
      </c>
      <c r="M180" s="39">
        <v>44742</v>
      </c>
      <c r="N180" s="40" t="str">
        <f t="shared" si="10"/>
        <v>7 Years, 1 Months, 27 Days</v>
      </c>
      <c r="O180" s="20" t="s">
        <v>5568</v>
      </c>
      <c r="P180" s="20" t="s">
        <v>5537</v>
      </c>
      <c r="Q180" s="42" t="s">
        <v>2795</v>
      </c>
      <c r="R180" s="58" t="s">
        <v>2796</v>
      </c>
      <c r="S180" s="375">
        <v>7.1</v>
      </c>
      <c r="T180" s="375" t="str">
        <f t="shared" si="11"/>
        <v>C</v>
      </c>
      <c r="U180" s="409">
        <v>49</v>
      </c>
      <c r="V180" s="377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</row>
    <row r="181" spans="1:50" customFormat="1" ht="18" customHeight="1" x14ac:dyDescent="0.2">
      <c r="A181" s="5"/>
      <c r="B181" s="34">
        <v>180</v>
      </c>
      <c r="C181" s="35" t="s">
        <v>2101</v>
      </c>
      <c r="D181" s="36" t="s">
        <v>2102</v>
      </c>
      <c r="E181" s="20" t="s">
        <v>2087</v>
      </c>
      <c r="F181" s="20" t="s">
        <v>690</v>
      </c>
      <c r="G181" s="20" t="s">
        <v>5470</v>
      </c>
      <c r="H181" s="20" t="s">
        <v>21</v>
      </c>
      <c r="I181" s="20" t="s">
        <v>22</v>
      </c>
      <c r="J181" s="37">
        <v>1</v>
      </c>
      <c r="K181" s="246">
        <v>21055</v>
      </c>
      <c r="L181" s="44">
        <v>42132</v>
      </c>
      <c r="M181" s="39">
        <v>44742</v>
      </c>
      <c r="N181" s="40" t="str">
        <f t="shared" si="10"/>
        <v>7 Years, 1 Months, 22 Days</v>
      </c>
      <c r="O181" s="20" t="s">
        <v>5586</v>
      </c>
      <c r="P181" s="20" t="s">
        <v>5654</v>
      </c>
      <c r="Q181" s="42" t="s">
        <v>2103</v>
      </c>
      <c r="R181" s="58" t="s">
        <v>2104</v>
      </c>
      <c r="S181" s="375">
        <v>7.11</v>
      </c>
      <c r="T181" s="375" t="str">
        <f t="shared" si="11"/>
        <v>C</v>
      </c>
      <c r="U181" s="409">
        <v>38</v>
      </c>
      <c r="V181" s="377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</row>
    <row r="182" spans="1:50" customFormat="1" ht="18" customHeight="1" x14ac:dyDescent="0.2">
      <c r="A182" s="5"/>
      <c r="B182" s="34">
        <v>181</v>
      </c>
      <c r="C182" s="35" t="s">
        <v>3011</v>
      </c>
      <c r="D182" s="43" t="s">
        <v>3012</v>
      </c>
      <c r="E182" s="20" t="s">
        <v>3013</v>
      </c>
      <c r="F182" s="20" t="s">
        <v>72</v>
      </c>
      <c r="G182" s="20" t="s">
        <v>73</v>
      </c>
      <c r="H182" s="20" t="s">
        <v>21</v>
      </c>
      <c r="I182" s="20" t="s">
        <v>22</v>
      </c>
      <c r="J182" s="37">
        <v>1</v>
      </c>
      <c r="K182" s="246">
        <v>21009</v>
      </c>
      <c r="L182" s="44">
        <v>41802</v>
      </c>
      <c r="M182" s="39">
        <v>44742</v>
      </c>
      <c r="N182" s="40" t="str">
        <f t="shared" si="10"/>
        <v>8 Years, 0 Months, 18 Days</v>
      </c>
      <c r="O182" s="20" t="s">
        <v>5568</v>
      </c>
      <c r="P182" s="20" t="s">
        <v>5537</v>
      </c>
      <c r="Q182" s="42" t="s">
        <v>3014</v>
      </c>
      <c r="R182" s="58" t="s">
        <v>3015</v>
      </c>
      <c r="S182" s="375">
        <v>8.1</v>
      </c>
      <c r="T182" s="375" t="str">
        <f t="shared" si="11"/>
        <v>C</v>
      </c>
      <c r="U182" s="409">
        <v>34</v>
      </c>
      <c r="V182" s="377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</row>
    <row r="183" spans="1:50" customFormat="1" ht="18" customHeight="1" x14ac:dyDescent="0.2">
      <c r="A183" s="5"/>
      <c r="B183" s="34">
        <v>182</v>
      </c>
      <c r="C183" s="35" t="s">
        <v>1870</v>
      </c>
      <c r="D183" s="43" t="s">
        <v>1871</v>
      </c>
      <c r="E183" s="20" t="s">
        <v>1872</v>
      </c>
      <c r="F183" s="20" t="s">
        <v>99</v>
      </c>
      <c r="G183" s="20" t="s">
        <v>100</v>
      </c>
      <c r="H183" s="20" t="s">
        <v>21</v>
      </c>
      <c r="I183" s="20" t="s">
        <v>22</v>
      </c>
      <c r="J183" s="37">
        <v>1</v>
      </c>
      <c r="K183" s="246">
        <v>21012</v>
      </c>
      <c r="L183" s="44">
        <v>42099</v>
      </c>
      <c r="M183" s="39">
        <v>44742</v>
      </c>
      <c r="N183" s="40" t="str">
        <f t="shared" si="10"/>
        <v>7 Years, 2 Months, 25 Days</v>
      </c>
      <c r="O183" s="20" t="s">
        <v>5627</v>
      </c>
      <c r="P183" s="20" t="s">
        <v>5565</v>
      </c>
      <c r="Q183" s="42" t="s">
        <v>1873</v>
      </c>
      <c r="R183" s="58" t="s">
        <v>1874</v>
      </c>
      <c r="S183" s="375">
        <v>7.2</v>
      </c>
      <c r="T183" s="375" t="str">
        <f t="shared" si="11"/>
        <v>C</v>
      </c>
      <c r="U183" s="409">
        <v>28</v>
      </c>
      <c r="V183" s="377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</row>
    <row r="184" spans="1:50" customFormat="1" ht="18" customHeight="1" x14ac:dyDescent="0.2">
      <c r="A184" s="5"/>
      <c r="B184" s="34">
        <v>183</v>
      </c>
      <c r="C184" s="35" t="s">
        <v>2990</v>
      </c>
      <c r="D184" s="43" t="s">
        <v>2991</v>
      </c>
      <c r="E184" s="20" t="s">
        <v>287</v>
      </c>
      <c r="F184" s="20" t="s">
        <v>2622</v>
      </c>
      <c r="G184" s="20" t="s">
        <v>272</v>
      </c>
      <c r="H184" s="20" t="s">
        <v>21</v>
      </c>
      <c r="I184" s="20" t="s">
        <v>22</v>
      </c>
      <c r="J184" s="37">
        <v>1</v>
      </c>
      <c r="K184" s="246">
        <v>21038</v>
      </c>
      <c r="L184" s="44">
        <v>43165</v>
      </c>
      <c r="M184" s="39">
        <v>44742</v>
      </c>
      <c r="N184" s="40" t="str">
        <f t="shared" si="10"/>
        <v>4 Years, 3 Months, 24 Days</v>
      </c>
      <c r="O184" s="20" t="s">
        <v>5564</v>
      </c>
      <c r="P184" s="20" t="s">
        <v>5571</v>
      </c>
      <c r="Q184" s="42" t="s">
        <v>2992</v>
      </c>
      <c r="R184" s="58" t="s">
        <v>2993</v>
      </c>
      <c r="S184" s="375">
        <v>4.3</v>
      </c>
      <c r="T184" s="375" t="str">
        <f t="shared" si="11"/>
        <v>A</v>
      </c>
      <c r="U184" s="409">
        <v>19</v>
      </c>
      <c r="V184" s="377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</row>
    <row r="185" spans="1:50" s="18" customFormat="1" ht="15.75" customHeight="1" x14ac:dyDescent="0.2">
      <c r="B185" s="6"/>
      <c r="C185" s="166"/>
      <c r="D185" s="10"/>
      <c r="E185" s="12"/>
      <c r="F185" s="6"/>
      <c r="G185" s="6"/>
      <c r="H185" s="6"/>
      <c r="I185" s="6"/>
      <c r="J185" s="251"/>
      <c r="K185" s="247"/>
      <c r="L185" s="167"/>
      <c r="M185" s="6"/>
      <c r="N185" s="33"/>
      <c r="O185" s="6"/>
      <c r="P185" s="6"/>
      <c r="Q185" s="168"/>
      <c r="S185" s="6"/>
      <c r="T185" s="6"/>
      <c r="U185" s="6"/>
      <c r="V185" s="6"/>
    </row>
    <row r="186" spans="1:50" s="18" customFormat="1" ht="15.75" customHeight="1" x14ac:dyDescent="0.2">
      <c r="B186" s="6"/>
      <c r="C186" s="166"/>
      <c r="D186" s="10"/>
      <c r="E186" s="12"/>
      <c r="F186" s="6"/>
      <c r="G186" s="6"/>
      <c r="H186" s="6"/>
      <c r="I186" s="6"/>
      <c r="J186" s="251"/>
      <c r="K186" s="247"/>
      <c r="L186" s="167"/>
      <c r="M186" s="6"/>
      <c r="N186" s="33"/>
      <c r="O186" s="6"/>
      <c r="P186" s="6"/>
      <c r="Q186" s="168"/>
      <c r="S186" s="6"/>
      <c r="T186" s="6"/>
      <c r="U186" s="6"/>
      <c r="V186" s="6"/>
    </row>
    <row r="187" spans="1:50" s="18" customFormat="1" ht="15.75" customHeight="1" x14ac:dyDescent="0.2">
      <c r="B187" s="6"/>
      <c r="C187" s="166"/>
      <c r="D187" s="10"/>
      <c r="E187" s="12"/>
      <c r="F187" s="6"/>
      <c r="G187" s="6"/>
      <c r="H187" s="6"/>
      <c r="I187" s="6"/>
      <c r="J187" s="251"/>
      <c r="K187" s="247"/>
      <c r="L187" s="167"/>
      <c r="M187" s="6"/>
      <c r="N187" s="33"/>
      <c r="O187" s="6"/>
      <c r="P187" s="6"/>
      <c r="Q187" s="168"/>
      <c r="S187" s="6"/>
      <c r="T187" s="6"/>
      <c r="U187" s="6"/>
      <c r="V187" s="6"/>
    </row>
    <row r="188" spans="1:50" s="18" customFormat="1" ht="15.75" customHeight="1" x14ac:dyDescent="0.2">
      <c r="B188" s="6"/>
      <c r="C188" s="166"/>
      <c r="D188" s="10"/>
      <c r="E188" s="12"/>
      <c r="F188" s="6"/>
      <c r="G188" s="6"/>
      <c r="H188" s="6"/>
      <c r="I188" s="6"/>
      <c r="J188" s="251"/>
      <c r="K188" s="247"/>
      <c r="L188" s="167"/>
      <c r="M188" s="6"/>
      <c r="N188" s="33"/>
      <c r="O188" s="6"/>
      <c r="P188" s="6"/>
      <c r="Q188" s="168"/>
      <c r="S188" s="6"/>
      <c r="T188" s="6"/>
      <c r="U188" s="6"/>
      <c r="V188" s="6"/>
    </row>
    <row r="189" spans="1:50" s="18" customFormat="1" ht="15.75" customHeight="1" x14ac:dyDescent="0.2">
      <c r="B189" s="6"/>
      <c r="C189" s="166"/>
      <c r="D189" s="10"/>
      <c r="E189" s="12"/>
      <c r="F189" s="6"/>
      <c r="G189" s="6"/>
      <c r="H189" s="6"/>
      <c r="I189" s="6"/>
      <c r="J189" s="251"/>
      <c r="K189" s="247"/>
      <c r="L189" s="167"/>
      <c r="M189" s="6"/>
      <c r="N189" s="33"/>
      <c r="O189" s="6"/>
      <c r="P189" s="6"/>
      <c r="Q189" s="168"/>
      <c r="S189" s="6"/>
      <c r="T189" s="6"/>
      <c r="U189" s="6"/>
      <c r="V189" s="6"/>
    </row>
    <row r="190" spans="1:50" s="18" customFormat="1" ht="15.75" customHeight="1" x14ac:dyDescent="0.2">
      <c r="B190" s="6"/>
      <c r="C190" s="166"/>
      <c r="D190" s="10"/>
      <c r="E190" s="12"/>
      <c r="F190" s="6"/>
      <c r="G190" s="6"/>
      <c r="H190" s="6"/>
      <c r="I190" s="6"/>
      <c r="J190" s="251"/>
      <c r="K190" s="247"/>
      <c r="L190" s="167"/>
      <c r="M190" s="6"/>
      <c r="N190" s="33"/>
      <c r="O190" s="6"/>
      <c r="P190" s="6"/>
      <c r="Q190" s="168"/>
      <c r="S190" s="6"/>
      <c r="T190" s="6"/>
      <c r="U190" s="6"/>
      <c r="V190" s="6"/>
    </row>
    <row r="191" spans="1:50" s="18" customFormat="1" ht="15.75" customHeight="1" x14ac:dyDescent="0.2">
      <c r="B191" s="6"/>
      <c r="C191" s="166"/>
      <c r="D191" s="10"/>
      <c r="E191" s="12"/>
      <c r="F191" s="6"/>
      <c r="G191" s="6"/>
      <c r="H191" s="6"/>
      <c r="I191" s="6"/>
      <c r="J191" s="251"/>
      <c r="K191" s="247"/>
      <c r="L191" s="167"/>
      <c r="M191" s="6"/>
      <c r="N191" s="33"/>
      <c r="O191" s="6"/>
      <c r="P191" s="6"/>
      <c r="Q191" s="168"/>
      <c r="S191" s="6"/>
      <c r="T191" s="6"/>
      <c r="U191" s="6"/>
      <c r="V191" s="6"/>
    </row>
    <row r="192" spans="1:50" s="18" customFormat="1" ht="15.75" customHeight="1" x14ac:dyDescent="0.2">
      <c r="B192" s="6"/>
      <c r="C192" s="166"/>
      <c r="D192" s="10"/>
      <c r="E192" s="12"/>
      <c r="F192" s="6"/>
      <c r="G192" s="6"/>
      <c r="H192" s="6"/>
      <c r="I192" s="6"/>
      <c r="J192" s="251"/>
      <c r="K192" s="247"/>
      <c r="L192" s="167"/>
      <c r="M192" s="6"/>
      <c r="N192" s="33"/>
      <c r="O192" s="6"/>
      <c r="P192" s="6"/>
      <c r="Q192" s="168"/>
      <c r="S192" s="6"/>
      <c r="T192" s="6"/>
      <c r="U192" s="6"/>
      <c r="V192" s="6"/>
    </row>
    <row r="193" spans="2:22" s="18" customFormat="1" ht="15.75" customHeight="1" x14ac:dyDescent="0.2">
      <c r="B193" s="6"/>
      <c r="C193" s="166"/>
      <c r="D193" s="10"/>
      <c r="E193" s="12"/>
      <c r="F193" s="6"/>
      <c r="G193" s="6"/>
      <c r="H193" s="6"/>
      <c r="I193" s="6"/>
      <c r="J193" s="251"/>
      <c r="K193" s="247"/>
      <c r="L193" s="167"/>
      <c r="M193" s="6"/>
      <c r="N193" s="33"/>
      <c r="O193" s="6"/>
      <c r="P193" s="6"/>
      <c r="Q193" s="168"/>
      <c r="S193" s="6"/>
      <c r="T193" s="6"/>
      <c r="U193" s="6"/>
      <c r="V193" s="6"/>
    </row>
    <row r="194" spans="2:22" s="18" customFormat="1" ht="15.75" customHeight="1" x14ac:dyDescent="0.2">
      <c r="B194" s="6"/>
      <c r="C194" s="166"/>
      <c r="D194" s="10"/>
      <c r="E194" s="12"/>
      <c r="F194" s="6"/>
      <c r="G194" s="6"/>
      <c r="H194" s="6"/>
      <c r="I194" s="6"/>
      <c r="J194" s="251"/>
      <c r="K194" s="247"/>
      <c r="L194" s="167"/>
      <c r="M194" s="6"/>
      <c r="N194" s="33"/>
      <c r="O194" s="6"/>
      <c r="P194" s="6"/>
      <c r="Q194" s="168"/>
      <c r="S194" s="6"/>
      <c r="T194" s="6"/>
      <c r="U194" s="6"/>
      <c r="V194" s="6"/>
    </row>
    <row r="195" spans="2:22" s="18" customFormat="1" ht="15.75" customHeight="1" x14ac:dyDescent="0.2">
      <c r="B195" s="6"/>
      <c r="C195" s="166"/>
      <c r="D195" s="10"/>
      <c r="E195" s="12"/>
      <c r="F195" s="6"/>
      <c r="G195" s="6"/>
      <c r="H195" s="6"/>
      <c r="I195" s="6"/>
      <c r="J195" s="251"/>
      <c r="K195" s="247"/>
      <c r="L195" s="167"/>
      <c r="M195" s="6"/>
      <c r="N195" s="33"/>
      <c r="O195" s="6"/>
      <c r="P195" s="6"/>
      <c r="Q195" s="168"/>
      <c r="S195" s="6"/>
      <c r="T195" s="6"/>
      <c r="U195" s="6"/>
      <c r="V195" s="6"/>
    </row>
    <row r="196" spans="2:22" s="18" customFormat="1" ht="15.75" customHeight="1" x14ac:dyDescent="0.2">
      <c r="B196" s="6"/>
      <c r="C196" s="166"/>
      <c r="D196" s="10"/>
      <c r="E196" s="12"/>
      <c r="F196" s="6"/>
      <c r="G196" s="6"/>
      <c r="H196" s="6"/>
      <c r="I196" s="6"/>
      <c r="J196" s="251"/>
      <c r="K196" s="247"/>
      <c r="L196" s="167"/>
      <c r="M196" s="6"/>
      <c r="N196" s="33"/>
      <c r="O196" s="6"/>
      <c r="P196" s="6"/>
      <c r="Q196" s="168"/>
      <c r="S196" s="6"/>
      <c r="T196" s="6"/>
      <c r="U196" s="6"/>
      <c r="V196" s="6"/>
    </row>
    <row r="197" spans="2:22" s="18" customFormat="1" ht="15.75" customHeight="1" x14ac:dyDescent="0.2">
      <c r="B197" s="6"/>
      <c r="C197" s="166"/>
      <c r="D197" s="10"/>
      <c r="E197" s="12"/>
      <c r="F197" s="6"/>
      <c r="G197" s="6"/>
      <c r="H197" s="6"/>
      <c r="I197" s="6"/>
      <c r="J197" s="251"/>
      <c r="K197" s="247"/>
      <c r="L197" s="167"/>
      <c r="M197" s="6"/>
      <c r="N197" s="33"/>
      <c r="O197" s="6"/>
      <c r="P197" s="6"/>
      <c r="Q197" s="168"/>
      <c r="S197" s="6"/>
      <c r="T197" s="6"/>
      <c r="U197" s="6"/>
      <c r="V197" s="6"/>
    </row>
    <row r="198" spans="2:22" s="18" customFormat="1" ht="15.75" customHeight="1" x14ac:dyDescent="0.2">
      <c r="B198" s="6"/>
      <c r="C198" s="166"/>
      <c r="D198" s="10"/>
      <c r="E198" s="12"/>
      <c r="F198" s="6"/>
      <c r="G198" s="6"/>
      <c r="H198" s="6"/>
      <c r="I198" s="6"/>
      <c r="J198" s="251"/>
      <c r="K198" s="247"/>
      <c r="L198" s="167"/>
      <c r="M198" s="6"/>
      <c r="N198" s="33"/>
      <c r="O198" s="6"/>
      <c r="P198" s="6"/>
      <c r="Q198" s="168"/>
      <c r="S198" s="6"/>
      <c r="T198" s="6"/>
      <c r="U198" s="6"/>
      <c r="V198" s="6"/>
    </row>
    <row r="199" spans="2:22" s="18" customFormat="1" ht="15.75" customHeight="1" x14ac:dyDescent="0.2">
      <c r="B199" s="6"/>
      <c r="C199" s="166"/>
      <c r="D199" s="10"/>
      <c r="E199" s="12"/>
      <c r="F199" s="6"/>
      <c r="G199" s="6"/>
      <c r="H199" s="6"/>
      <c r="I199" s="6"/>
      <c r="J199" s="251"/>
      <c r="K199" s="247"/>
      <c r="L199" s="167"/>
      <c r="M199" s="6"/>
      <c r="N199" s="33"/>
      <c r="O199" s="6"/>
      <c r="P199" s="6"/>
      <c r="Q199" s="168"/>
      <c r="S199" s="6"/>
      <c r="T199" s="6"/>
      <c r="U199" s="6"/>
      <c r="V199" s="6"/>
    </row>
    <row r="200" spans="2:22" s="18" customFormat="1" ht="15.75" customHeight="1" x14ac:dyDescent="0.2">
      <c r="B200" s="6"/>
      <c r="C200" s="166"/>
      <c r="D200" s="10"/>
      <c r="E200" s="12"/>
      <c r="F200" s="6"/>
      <c r="G200" s="6"/>
      <c r="H200" s="6"/>
      <c r="I200" s="6"/>
      <c r="J200" s="251"/>
      <c r="K200" s="247"/>
      <c r="L200" s="167"/>
      <c r="M200" s="6"/>
      <c r="N200" s="33"/>
      <c r="O200" s="6"/>
      <c r="P200" s="6"/>
      <c r="Q200" s="168"/>
      <c r="S200" s="6"/>
      <c r="T200" s="6"/>
      <c r="U200" s="6"/>
      <c r="V200" s="6"/>
    </row>
    <row r="201" spans="2:22" s="18" customFormat="1" ht="15.75" customHeight="1" x14ac:dyDescent="0.2">
      <c r="B201" s="6"/>
      <c r="C201" s="166"/>
      <c r="D201" s="10"/>
      <c r="E201" s="12"/>
      <c r="F201" s="6"/>
      <c r="G201" s="6"/>
      <c r="H201" s="6"/>
      <c r="I201" s="6"/>
      <c r="J201" s="251"/>
      <c r="K201" s="247"/>
      <c r="L201" s="167"/>
      <c r="M201" s="6"/>
      <c r="N201" s="33"/>
      <c r="O201" s="6"/>
      <c r="P201" s="6"/>
      <c r="Q201" s="168"/>
      <c r="S201" s="6"/>
      <c r="T201" s="6"/>
      <c r="U201" s="6"/>
      <c r="V201" s="6"/>
    </row>
    <row r="202" spans="2:22" s="18" customFormat="1" ht="15.75" customHeight="1" x14ac:dyDescent="0.2">
      <c r="B202" s="6"/>
      <c r="C202" s="166"/>
      <c r="D202" s="10"/>
      <c r="E202" s="12"/>
      <c r="F202" s="6"/>
      <c r="G202" s="6"/>
      <c r="H202" s="6"/>
      <c r="I202" s="6"/>
      <c r="J202" s="251"/>
      <c r="K202" s="247"/>
      <c r="L202" s="167"/>
      <c r="M202" s="6"/>
      <c r="N202" s="33"/>
      <c r="O202" s="6"/>
      <c r="P202" s="6"/>
      <c r="Q202" s="168"/>
      <c r="S202" s="6"/>
      <c r="T202" s="6"/>
      <c r="U202" s="6"/>
      <c r="V202" s="6"/>
    </row>
    <row r="203" spans="2:22" s="18" customFormat="1" ht="15.75" customHeight="1" x14ac:dyDescent="0.2">
      <c r="B203" s="6"/>
      <c r="C203" s="166"/>
      <c r="D203" s="10"/>
      <c r="E203" s="12"/>
      <c r="F203" s="6"/>
      <c r="G203" s="6"/>
      <c r="H203" s="6"/>
      <c r="I203" s="6"/>
      <c r="J203" s="251"/>
      <c r="K203" s="247"/>
      <c r="L203" s="167"/>
      <c r="M203" s="6"/>
      <c r="N203" s="33"/>
      <c r="O203" s="6"/>
      <c r="P203" s="6"/>
      <c r="Q203" s="168"/>
      <c r="S203" s="6"/>
      <c r="T203" s="6"/>
      <c r="U203" s="6"/>
      <c r="V203" s="6"/>
    </row>
    <row r="204" spans="2:22" s="18" customFormat="1" ht="15.75" customHeight="1" x14ac:dyDescent="0.2">
      <c r="B204" s="6"/>
      <c r="C204" s="166"/>
      <c r="D204" s="10"/>
      <c r="E204" s="12"/>
      <c r="F204" s="6"/>
      <c r="G204" s="6"/>
      <c r="H204" s="6"/>
      <c r="I204" s="6"/>
      <c r="J204" s="251"/>
      <c r="K204" s="247"/>
      <c r="L204" s="167"/>
      <c r="M204" s="6"/>
      <c r="N204" s="33"/>
      <c r="O204" s="6"/>
      <c r="P204" s="6"/>
      <c r="Q204" s="168"/>
      <c r="S204" s="6"/>
      <c r="T204" s="6"/>
      <c r="U204" s="6"/>
      <c r="V204" s="6"/>
    </row>
    <row r="205" spans="2:22" s="18" customFormat="1" ht="15.75" customHeight="1" x14ac:dyDescent="0.2">
      <c r="B205" s="6"/>
      <c r="C205" s="166"/>
      <c r="D205" s="10"/>
      <c r="E205" s="12"/>
      <c r="F205" s="6"/>
      <c r="G205" s="6"/>
      <c r="H205" s="6"/>
      <c r="I205" s="6"/>
      <c r="J205" s="251"/>
      <c r="K205" s="247"/>
      <c r="L205" s="167"/>
      <c r="M205" s="6"/>
      <c r="N205" s="33"/>
      <c r="O205" s="6"/>
      <c r="P205" s="6"/>
      <c r="Q205" s="168"/>
      <c r="S205" s="6"/>
      <c r="T205" s="6"/>
      <c r="U205" s="6"/>
      <c r="V205" s="6"/>
    </row>
    <row r="206" spans="2:22" s="18" customFormat="1" ht="15.75" customHeight="1" x14ac:dyDescent="0.2">
      <c r="B206" s="6"/>
      <c r="C206" s="166"/>
      <c r="D206" s="10"/>
      <c r="E206" s="12"/>
      <c r="F206" s="6"/>
      <c r="G206" s="6"/>
      <c r="H206" s="6"/>
      <c r="I206" s="6"/>
      <c r="J206" s="251"/>
      <c r="K206" s="247"/>
      <c r="L206" s="167"/>
      <c r="M206" s="6"/>
      <c r="N206" s="33"/>
      <c r="O206" s="6"/>
      <c r="P206" s="6"/>
      <c r="Q206" s="168"/>
      <c r="S206" s="6"/>
      <c r="T206" s="6"/>
      <c r="U206" s="6"/>
      <c r="V206" s="6"/>
    </row>
    <row r="207" spans="2:22" s="18" customFormat="1" ht="15.75" customHeight="1" x14ac:dyDescent="0.2">
      <c r="B207" s="6"/>
      <c r="C207" s="166"/>
      <c r="D207" s="10"/>
      <c r="E207" s="12"/>
      <c r="F207" s="6"/>
      <c r="G207" s="6"/>
      <c r="H207" s="6"/>
      <c r="I207" s="6"/>
      <c r="J207" s="251"/>
      <c r="K207" s="247"/>
      <c r="L207" s="167"/>
      <c r="M207" s="6"/>
      <c r="N207" s="33"/>
      <c r="O207" s="6"/>
      <c r="P207" s="6"/>
      <c r="Q207" s="168"/>
      <c r="S207" s="6"/>
      <c r="T207" s="6"/>
      <c r="U207" s="6"/>
      <c r="V207" s="6"/>
    </row>
    <row r="208" spans="2:22" s="18" customFormat="1" ht="15.75" customHeight="1" x14ac:dyDescent="0.2">
      <c r="B208" s="6"/>
      <c r="C208" s="166"/>
      <c r="D208" s="10"/>
      <c r="E208" s="12"/>
      <c r="F208" s="6"/>
      <c r="G208" s="6"/>
      <c r="H208" s="6"/>
      <c r="I208" s="6"/>
      <c r="J208" s="251"/>
      <c r="K208" s="247"/>
      <c r="L208" s="167"/>
      <c r="M208" s="6"/>
      <c r="N208" s="33"/>
      <c r="O208" s="6"/>
      <c r="P208" s="6"/>
      <c r="Q208" s="168"/>
      <c r="S208" s="6"/>
      <c r="T208" s="6"/>
      <c r="U208" s="6"/>
      <c r="V208" s="6"/>
    </row>
    <row r="209" spans="2:22" s="18" customFormat="1" ht="15.75" customHeight="1" x14ac:dyDescent="0.2">
      <c r="B209" s="6"/>
      <c r="C209" s="166"/>
      <c r="D209" s="10"/>
      <c r="E209" s="12"/>
      <c r="F209" s="6"/>
      <c r="G209" s="6"/>
      <c r="H209" s="6"/>
      <c r="I209" s="6"/>
      <c r="J209" s="251"/>
      <c r="K209" s="247"/>
      <c r="L209" s="167"/>
      <c r="M209" s="6"/>
      <c r="N209" s="33"/>
      <c r="O209" s="6"/>
      <c r="P209" s="6"/>
      <c r="Q209" s="168"/>
      <c r="S209" s="6"/>
      <c r="T209" s="6"/>
      <c r="U209" s="6"/>
      <c r="V209" s="6"/>
    </row>
    <row r="210" spans="2:22" s="18" customFormat="1" ht="15.75" customHeight="1" x14ac:dyDescent="0.2">
      <c r="B210" s="6"/>
      <c r="C210" s="166"/>
      <c r="D210" s="10"/>
      <c r="E210" s="12"/>
      <c r="F210" s="6"/>
      <c r="G210" s="6"/>
      <c r="H210" s="6"/>
      <c r="I210" s="6"/>
      <c r="J210" s="251"/>
      <c r="K210" s="247"/>
      <c r="L210" s="167"/>
      <c r="M210" s="6"/>
      <c r="N210" s="33"/>
      <c r="O210" s="6"/>
      <c r="P210" s="6"/>
      <c r="Q210" s="168"/>
      <c r="S210" s="6"/>
      <c r="T210" s="6"/>
      <c r="U210" s="6"/>
      <c r="V210" s="6"/>
    </row>
    <row r="211" spans="2:22" s="18" customFormat="1" ht="15.75" customHeight="1" x14ac:dyDescent="0.2">
      <c r="B211" s="6"/>
      <c r="C211" s="166"/>
      <c r="D211" s="10"/>
      <c r="E211" s="12"/>
      <c r="F211" s="6"/>
      <c r="G211" s="6"/>
      <c r="H211" s="6"/>
      <c r="I211" s="6"/>
      <c r="J211" s="251"/>
      <c r="K211" s="247"/>
      <c r="L211" s="167"/>
      <c r="M211" s="6"/>
      <c r="N211" s="33"/>
      <c r="O211" s="6"/>
      <c r="P211" s="6"/>
      <c r="Q211" s="168"/>
      <c r="S211" s="6"/>
      <c r="T211" s="6"/>
      <c r="U211" s="6"/>
      <c r="V211" s="6"/>
    </row>
    <row r="212" spans="2:22" s="18" customFormat="1" ht="15.75" customHeight="1" x14ac:dyDescent="0.2">
      <c r="B212" s="6"/>
      <c r="C212" s="166"/>
      <c r="D212" s="10"/>
      <c r="E212" s="12"/>
      <c r="F212" s="6"/>
      <c r="G212" s="6"/>
      <c r="H212" s="6"/>
      <c r="I212" s="6"/>
      <c r="J212" s="251"/>
      <c r="K212" s="247"/>
      <c r="L212" s="167"/>
      <c r="M212" s="6"/>
      <c r="N212" s="33"/>
      <c r="O212" s="6"/>
      <c r="P212" s="6"/>
      <c r="Q212" s="168"/>
      <c r="S212" s="6"/>
      <c r="T212" s="6"/>
      <c r="U212" s="6"/>
      <c r="V212" s="6"/>
    </row>
    <row r="213" spans="2:22" s="18" customFormat="1" ht="15.75" customHeight="1" x14ac:dyDescent="0.2">
      <c r="B213" s="6"/>
      <c r="C213" s="166"/>
      <c r="D213" s="10"/>
      <c r="E213" s="12"/>
      <c r="F213" s="6"/>
      <c r="G213" s="6"/>
      <c r="H213" s="6"/>
      <c r="I213" s="6"/>
      <c r="J213" s="251"/>
      <c r="K213" s="247"/>
      <c r="L213" s="167"/>
      <c r="M213" s="6"/>
      <c r="N213" s="33"/>
      <c r="O213" s="6"/>
      <c r="P213" s="6"/>
      <c r="Q213" s="168"/>
      <c r="S213" s="6"/>
      <c r="T213" s="6"/>
      <c r="U213" s="6"/>
      <c r="V213" s="6"/>
    </row>
    <row r="214" spans="2:22" s="18" customFormat="1" ht="15.75" customHeight="1" x14ac:dyDescent="0.2">
      <c r="B214" s="6"/>
      <c r="C214" s="166"/>
      <c r="D214" s="10"/>
      <c r="E214" s="12"/>
      <c r="F214" s="6"/>
      <c r="G214" s="6"/>
      <c r="H214" s="6"/>
      <c r="I214" s="6"/>
      <c r="J214" s="251"/>
      <c r="K214" s="247"/>
      <c r="L214" s="167"/>
      <c r="M214" s="6"/>
      <c r="N214" s="33"/>
      <c r="O214" s="6"/>
      <c r="P214" s="6"/>
      <c r="Q214" s="168"/>
      <c r="S214" s="6"/>
      <c r="T214" s="6"/>
      <c r="U214" s="6"/>
      <c r="V214" s="6"/>
    </row>
    <row r="215" spans="2:22" s="18" customFormat="1" ht="15.75" customHeight="1" x14ac:dyDescent="0.2">
      <c r="B215" s="6"/>
      <c r="C215" s="166"/>
      <c r="D215" s="10"/>
      <c r="E215" s="12"/>
      <c r="F215" s="6"/>
      <c r="G215" s="6"/>
      <c r="H215" s="6"/>
      <c r="I215" s="6"/>
      <c r="J215" s="251"/>
      <c r="K215" s="247"/>
      <c r="L215" s="167"/>
      <c r="M215" s="6"/>
      <c r="N215" s="33"/>
      <c r="O215" s="6"/>
      <c r="P215" s="6"/>
      <c r="Q215" s="168"/>
      <c r="S215" s="6"/>
      <c r="T215" s="6"/>
      <c r="U215" s="6"/>
      <c r="V215" s="6"/>
    </row>
    <row r="216" spans="2:22" s="18" customFormat="1" ht="15.75" customHeight="1" x14ac:dyDescent="0.2">
      <c r="B216" s="6"/>
      <c r="C216" s="166"/>
      <c r="D216" s="10"/>
      <c r="E216" s="12"/>
      <c r="F216" s="6"/>
      <c r="G216" s="6"/>
      <c r="H216" s="6"/>
      <c r="I216" s="6"/>
      <c r="J216" s="251"/>
      <c r="K216" s="247"/>
      <c r="L216" s="167"/>
      <c r="M216" s="6"/>
      <c r="N216" s="33"/>
      <c r="O216" s="6"/>
      <c r="P216" s="6"/>
      <c r="Q216" s="168"/>
      <c r="S216" s="6"/>
      <c r="T216" s="6"/>
      <c r="U216" s="6"/>
      <c r="V216" s="6"/>
    </row>
    <row r="217" spans="2:22" s="18" customFormat="1" ht="15.75" customHeight="1" x14ac:dyDescent="0.2">
      <c r="B217" s="6"/>
      <c r="C217" s="166"/>
      <c r="D217" s="10"/>
      <c r="E217" s="12"/>
      <c r="F217" s="6"/>
      <c r="G217" s="6"/>
      <c r="H217" s="6"/>
      <c r="I217" s="6"/>
      <c r="J217" s="251"/>
      <c r="K217" s="247"/>
      <c r="L217" s="167"/>
      <c r="M217" s="6"/>
      <c r="N217" s="33"/>
      <c r="O217" s="6"/>
      <c r="P217" s="6"/>
      <c r="Q217" s="168"/>
      <c r="S217" s="6"/>
      <c r="T217" s="6"/>
      <c r="U217" s="6"/>
      <c r="V217" s="6"/>
    </row>
    <row r="218" spans="2:22" s="18" customFormat="1" ht="15.75" customHeight="1" x14ac:dyDescent="0.2">
      <c r="B218" s="6"/>
      <c r="C218" s="166"/>
      <c r="D218" s="10"/>
      <c r="E218" s="12"/>
      <c r="F218" s="6"/>
      <c r="G218" s="6"/>
      <c r="H218" s="6"/>
      <c r="I218" s="6"/>
      <c r="J218" s="251"/>
      <c r="K218" s="247"/>
      <c r="L218" s="167"/>
      <c r="M218" s="6"/>
      <c r="N218" s="33"/>
      <c r="O218" s="6"/>
      <c r="P218" s="6"/>
      <c r="Q218" s="168"/>
      <c r="S218" s="6"/>
      <c r="T218" s="6"/>
      <c r="U218" s="6"/>
      <c r="V218" s="6"/>
    </row>
    <row r="219" spans="2:22" s="18" customFormat="1" ht="15.75" customHeight="1" x14ac:dyDescent="0.2">
      <c r="B219" s="6"/>
      <c r="C219" s="166"/>
      <c r="D219" s="10"/>
      <c r="E219" s="12"/>
      <c r="F219" s="6"/>
      <c r="G219" s="6"/>
      <c r="H219" s="6"/>
      <c r="I219" s="6"/>
      <c r="J219" s="251"/>
      <c r="K219" s="247"/>
      <c r="L219" s="167"/>
      <c r="M219" s="6"/>
      <c r="N219" s="33"/>
      <c r="O219" s="6"/>
      <c r="P219" s="6"/>
      <c r="Q219" s="168"/>
      <c r="S219" s="6"/>
      <c r="T219" s="6"/>
      <c r="U219" s="6"/>
      <c r="V219" s="6"/>
    </row>
    <row r="220" spans="2:22" s="18" customFormat="1" ht="15.75" customHeight="1" x14ac:dyDescent="0.2">
      <c r="B220" s="6"/>
      <c r="C220" s="166"/>
      <c r="D220" s="10"/>
      <c r="E220" s="12"/>
      <c r="F220" s="6"/>
      <c r="G220" s="6"/>
      <c r="H220" s="6"/>
      <c r="I220" s="6"/>
      <c r="J220" s="251"/>
      <c r="K220" s="247"/>
      <c r="L220" s="167"/>
      <c r="M220" s="6"/>
      <c r="N220" s="33"/>
      <c r="O220" s="6"/>
      <c r="P220" s="6"/>
      <c r="Q220" s="168"/>
      <c r="S220" s="6"/>
      <c r="T220" s="6"/>
      <c r="U220" s="6"/>
      <c r="V220" s="6"/>
    </row>
    <row r="221" spans="2:22" s="18" customFormat="1" ht="15.75" customHeight="1" x14ac:dyDescent="0.2">
      <c r="B221" s="6"/>
      <c r="C221" s="166"/>
      <c r="D221" s="10"/>
      <c r="E221" s="12"/>
      <c r="F221" s="6"/>
      <c r="G221" s="6"/>
      <c r="H221" s="6"/>
      <c r="I221" s="6"/>
      <c r="J221" s="251"/>
      <c r="K221" s="247"/>
      <c r="L221" s="167"/>
      <c r="M221" s="6"/>
      <c r="N221" s="33"/>
      <c r="O221" s="6"/>
      <c r="P221" s="6"/>
      <c r="Q221" s="168"/>
      <c r="S221" s="6"/>
      <c r="T221" s="6"/>
      <c r="U221" s="6"/>
      <c r="V221" s="6"/>
    </row>
    <row r="222" spans="2:22" s="18" customFormat="1" ht="15.75" customHeight="1" x14ac:dyDescent="0.2">
      <c r="B222" s="6"/>
      <c r="C222" s="166"/>
      <c r="D222" s="10"/>
      <c r="E222" s="12"/>
      <c r="F222" s="6"/>
      <c r="G222" s="6"/>
      <c r="H222" s="6"/>
      <c r="I222" s="6"/>
      <c r="J222" s="251"/>
      <c r="K222" s="247"/>
      <c r="L222" s="167"/>
      <c r="M222" s="6"/>
      <c r="N222" s="33"/>
      <c r="O222" s="6"/>
      <c r="P222" s="6"/>
      <c r="Q222" s="168"/>
      <c r="S222" s="6"/>
      <c r="T222" s="6"/>
      <c r="U222" s="6"/>
      <c r="V222" s="6"/>
    </row>
    <row r="223" spans="2:22" s="18" customFormat="1" ht="15.75" customHeight="1" x14ac:dyDescent="0.2">
      <c r="B223" s="6"/>
      <c r="C223" s="166"/>
      <c r="D223" s="10"/>
      <c r="E223" s="12"/>
      <c r="F223" s="6"/>
      <c r="G223" s="6"/>
      <c r="H223" s="6"/>
      <c r="I223" s="6"/>
      <c r="J223" s="251"/>
      <c r="K223" s="247"/>
      <c r="L223" s="167"/>
      <c r="M223" s="6"/>
      <c r="N223" s="33"/>
      <c r="O223" s="6"/>
      <c r="P223" s="6"/>
      <c r="Q223" s="168"/>
      <c r="S223" s="6"/>
      <c r="T223" s="6"/>
      <c r="U223" s="6"/>
      <c r="V223" s="6"/>
    </row>
    <row r="224" spans="2:22" s="18" customFormat="1" ht="15.75" customHeight="1" x14ac:dyDescent="0.2">
      <c r="B224" s="6"/>
      <c r="C224" s="166"/>
      <c r="D224" s="10"/>
      <c r="E224" s="12"/>
      <c r="F224" s="6"/>
      <c r="G224" s="6"/>
      <c r="H224" s="6"/>
      <c r="I224" s="6"/>
      <c r="J224" s="251"/>
      <c r="K224" s="247"/>
      <c r="L224" s="167"/>
      <c r="M224" s="6"/>
      <c r="N224" s="33"/>
      <c r="O224" s="6"/>
      <c r="P224" s="6"/>
      <c r="Q224" s="168"/>
      <c r="S224" s="6"/>
      <c r="T224" s="6"/>
      <c r="U224" s="6"/>
      <c r="V224" s="6"/>
    </row>
    <row r="225" spans="2:22" s="18" customFormat="1" ht="15.75" customHeight="1" x14ac:dyDescent="0.2">
      <c r="B225" s="6"/>
      <c r="C225" s="166"/>
      <c r="D225" s="10"/>
      <c r="E225" s="12"/>
      <c r="F225" s="6"/>
      <c r="G225" s="6"/>
      <c r="H225" s="6"/>
      <c r="I225" s="6"/>
      <c r="J225" s="251"/>
      <c r="K225" s="247"/>
      <c r="L225" s="167"/>
      <c r="M225" s="6"/>
      <c r="N225" s="33"/>
      <c r="O225" s="6"/>
      <c r="P225" s="6"/>
      <c r="Q225" s="168"/>
      <c r="S225" s="6"/>
      <c r="T225" s="6"/>
      <c r="U225" s="6"/>
      <c r="V225" s="6"/>
    </row>
    <row r="226" spans="2:22" s="18" customFormat="1" ht="15.75" customHeight="1" x14ac:dyDescent="0.2">
      <c r="B226" s="6"/>
      <c r="C226" s="166"/>
      <c r="D226" s="10"/>
      <c r="E226" s="12"/>
      <c r="F226" s="6"/>
      <c r="G226" s="6"/>
      <c r="H226" s="6"/>
      <c r="I226" s="6"/>
      <c r="J226" s="251"/>
      <c r="K226" s="247"/>
      <c r="L226" s="167"/>
      <c r="M226" s="6"/>
      <c r="N226" s="33"/>
      <c r="O226" s="6"/>
      <c r="P226" s="6"/>
      <c r="Q226" s="168"/>
      <c r="S226" s="6"/>
      <c r="T226" s="6"/>
      <c r="U226" s="6"/>
      <c r="V226" s="6"/>
    </row>
    <row r="227" spans="2:22" s="18" customFormat="1" ht="15.75" customHeight="1" x14ac:dyDescent="0.2">
      <c r="B227" s="6"/>
      <c r="C227" s="166"/>
      <c r="D227" s="10"/>
      <c r="E227" s="12"/>
      <c r="F227" s="6"/>
      <c r="G227" s="6"/>
      <c r="H227" s="6"/>
      <c r="I227" s="6"/>
      <c r="J227" s="251"/>
      <c r="K227" s="247"/>
      <c r="L227" s="167"/>
      <c r="M227" s="6"/>
      <c r="N227" s="33"/>
      <c r="O227" s="6"/>
      <c r="P227" s="6"/>
      <c r="Q227" s="168"/>
      <c r="S227" s="6"/>
      <c r="T227" s="6"/>
      <c r="U227" s="6"/>
      <c r="V227" s="6"/>
    </row>
    <row r="228" spans="2:22" s="18" customFormat="1" ht="15.75" customHeight="1" x14ac:dyDescent="0.2">
      <c r="B228" s="6"/>
      <c r="C228" s="166"/>
      <c r="D228" s="10"/>
      <c r="E228" s="12"/>
      <c r="F228" s="6"/>
      <c r="G228" s="6"/>
      <c r="H228" s="6"/>
      <c r="I228" s="6"/>
      <c r="J228" s="251"/>
      <c r="K228" s="247"/>
      <c r="L228" s="167"/>
      <c r="M228" s="6"/>
      <c r="N228" s="33"/>
      <c r="O228" s="6"/>
      <c r="P228" s="6"/>
      <c r="Q228" s="168"/>
      <c r="S228" s="6"/>
      <c r="T228" s="6"/>
      <c r="U228" s="6"/>
      <c r="V228" s="6"/>
    </row>
    <row r="229" spans="2:22" s="18" customFormat="1" ht="15.75" customHeight="1" x14ac:dyDescent="0.2">
      <c r="B229" s="6"/>
      <c r="C229" s="166"/>
      <c r="D229" s="10"/>
      <c r="E229" s="12"/>
      <c r="F229" s="6"/>
      <c r="G229" s="6"/>
      <c r="H229" s="6"/>
      <c r="I229" s="6"/>
      <c r="J229" s="251"/>
      <c r="K229" s="247"/>
      <c r="L229" s="167"/>
      <c r="M229" s="6"/>
      <c r="N229" s="33"/>
      <c r="O229" s="6"/>
      <c r="P229" s="6"/>
      <c r="Q229" s="168"/>
      <c r="S229" s="6"/>
      <c r="T229" s="6"/>
      <c r="U229" s="6"/>
      <c r="V229" s="6"/>
    </row>
    <row r="230" spans="2:22" s="18" customFormat="1" ht="15.75" customHeight="1" x14ac:dyDescent="0.2">
      <c r="B230" s="6"/>
      <c r="C230" s="166"/>
      <c r="D230" s="10"/>
      <c r="E230" s="12"/>
      <c r="F230" s="6"/>
      <c r="G230" s="6"/>
      <c r="H230" s="6"/>
      <c r="I230" s="6"/>
      <c r="J230" s="251"/>
      <c r="K230" s="247"/>
      <c r="L230" s="167"/>
      <c r="M230" s="6"/>
      <c r="N230" s="33"/>
      <c r="O230" s="6"/>
      <c r="P230" s="6"/>
      <c r="Q230" s="168"/>
      <c r="S230" s="6"/>
      <c r="T230" s="6"/>
      <c r="U230" s="6"/>
      <c r="V230" s="6"/>
    </row>
    <row r="231" spans="2:22" s="18" customFormat="1" ht="15.75" customHeight="1" x14ac:dyDescent="0.2">
      <c r="B231" s="6"/>
      <c r="C231" s="166"/>
      <c r="D231" s="10"/>
      <c r="E231" s="12"/>
      <c r="F231" s="6"/>
      <c r="G231" s="6"/>
      <c r="H231" s="6"/>
      <c r="I231" s="6"/>
      <c r="J231" s="251"/>
      <c r="K231" s="247"/>
      <c r="L231" s="167"/>
      <c r="M231" s="6"/>
      <c r="N231" s="33"/>
      <c r="O231" s="6"/>
      <c r="P231" s="6"/>
      <c r="Q231" s="168"/>
      <c r="S231" s="6"/>
      <c r="T231" s="6"/>
      <c r="U231" s="6"/>
      <c r="V231" s="6"/>
    </row>
    <row r="232" spans="2:22" s="18" customFormat="1" ht="15.75" customHeight="1" x14ac:dyDescent="0.2">
      <c r="B232" s="6"/>
      <c r="C232" s="166"/>
      <c r="D232" s="10"/>
      <c r="E232" s="12"/>
      <c r="F232" s="6"/>
      <c r="G232" s="6"/>
      <c r="H232" s="6"/>
      <c r="I232" s="6"/>
      <c r="J232" s="251"/>
      <c r="K232" s="247"/>
      <c r="L232" s="167"/>
      <c r="M232" s="6"/>
      <c r="N232" s="33"/>
      <c r="O232" s="6"/>
      <c r="P232" s="6"/>
      <c r="Q232" s="168"/>
      <c r="S232" s="6"/>
      <c r="T232" s="6"/>
      <c r="U232" s="6"/>
      <c r="V232" s="6"/>
    </row>
    <row r="233" spans="2:22" s="18" customFormat="1" ht="15.75" customHeight="1" x14ac:dyDescent="0.2">
      <c r="B233" s="6"/>
      <c r="C233" s="166"/>
      <c r="D233" s="10"/>
      <c r="E233" s="12"/>
      <c r="F233" s="6"/>
      <c r="G233" s="6"/>
      <c r="H233" s="6"/>
      <c r="I233" s="6"/>
      <c r="J233" s="251"/>
      <c r="K233" s="247"/>
      <c r="L233" s="167"/>
      <c r="M233" s="6"/>
      <c r="N233" s="33"/>
      <c r="O233" s="6"/>
      <c r="P233" s="6"/>
      <c r="Q233" s="168"/>
      <c r="S233" s="6"/>
      <c r="T233" s="6"/>
      <c r="U233" s="6"/>
      <c r="V233" s="6"/>
    </row>
    <row r="234" spans="2:22" s="18" customFormat="1" ht="15.75" customHeight="1" x14ac:dyDescent="0.2">
      <c r="B234" s="6"/>
      <c r="C234" s="166"/>
      <c r="D234" s="10"/>
      <c r="E234" s="12"/>
      <c r="F234" s="6"/>
      <c r="G234" s="6"/>
      <c r="H234" s="6"/>
      <c r="I234" s="6"/>
      <c r="J234" s="251"/>
      <c r="K234" s="247"/>
      <c r="L234" s="167"/>
      <c r="M234" s="6"/>
      <c r="N234" s="33"/>
      <c r="O234" s="6"/>
      <c r="P234" s="6"/>
      <c r="Q234" s="168"/>
      <c r="S234" s="6"/>
      <c r="T234" s="6"/>
      <c r="U234" s="6"/>
      <c r="V234" s="6"/>
    </row>
    <row r="235" spans="2:22" s="18" customFormat="1" ht="15.75" customHeight="1" x14ac:dyDescent="0.2">
      <c r="B235" s="6"/>
      <c r="C235" s="166"/>
      <c r="D235" s="10"/>
      <c r="E235" s="12"/>
      <c r="F235" s="6"/>
      <c r="G235" s="6"/>
      <c r="H235" s="6"/>
      <c r="I235" s="6"/>
      <c r="J235" s="251"/>
      <c r="K235" s="247"/>
      <c r="L235" s="167"/>
      <c r="M235" s="6"/>
      <c r="N235" s="33"/>
      <c r="O235" s="6"/>
      <c r="P235" s="6"/>
      <c r="Q235" s="168"/>
      <c r="S235" s="6"/>
      <c r="T235" s="6"/>
      <c r="U235" s="6"/>
      <c r="V235" s="6"/>
    </row>
    <row r="236" spans="2:22" s="18" customFormat="1" ht="15.75" customHeight="1" x14ac:dyDescent="0.2">
      <c r="B236" s="6"/>
      <c r="C236" s="166"/>
      <c r="D236" s="10"/>
      <c r="E236" s="12"/>
      <c r="F236" s="6"/>
      <c r="G236" s="6"/>
      <c r="H236" s="6"/>
      <c r="I236" s="6"/>
      <c r="J236" s="251"/>
      <c r="K236" s="247"/>
      <c r="L236" s="167"/>
      <c r="M236" s="6"/>
      <c r="N236" s="33"/>
      <c r="O236" s="6"/>
      <c r="P236" s="6"/>
      <c r="Q236" s="168"/>
      <c r="S236" s="6"/>
      <c r="T236" s="6"/>
      <c r="U236" s="6"/>
      <c r="V236" s="6"/>
    </row>
    <row r="237" spans="2:22" s="18" customFormat="1" ht="15.75" customHeight="1" x14ac:dyDescent="0.2">
      <c r="B237" s="6"/>
      <c r="C237" s="166"/>
      <c r="D237" s="10"/>
      <c r="E237" s="12"/>
      <c r="F237" s="6"/>
      <c r="G237" s="6"/>
      <c r="H237" s="6"/>
      <c r="I237" s="6"/>
      <c r="J237" s="251"/>
      <c r="K237" s="247"/>
      <c r="L237" s="167"/>
      <c r="M237" s="6"/>
      <c r="N237" s="33"/>
      <c r="O237" s="6"/>
      <c r="P237" s="6"/>
      <c r="Q237" s="168"/>
      <c r="S237" s="6"/>
      <c r="T237" s="6"/>
      <c r="U237" s="6"/>
      <c r="V237" s="6"/>
    </row>
  </sheetData>
  <autoFilter ref="B1:V184">
    <filterColumn colId="13" showButton="0"/>
    <sortState ref="B5:V179">
      <sortCondition descending="1" ref="U1:U184"/>
    </sortState>
  </autoFilter>
  <mergeCells count="1">
    <mergeCell ref="O1:P1"/>
  </mergeCells>
  <conditionalFormatting sqref="D1:D1048576">
    <cfRule type="duplicateValues" dxfId="678" priority="13299"/>
  </conditionalFormatting>
  <conditionalFormatting sqref="D1:D1048576">
    <cfRule type="duplicateValues" dxfId="677" priority="13302"/>
  </conditionalFormatting>
  <conditionalFormatting sqref="D1:D1048576">
    <cfRule type="duplicateValues" dxfId="676" priority="13305"/>
  </conditionalFormatting>
  <hyperlinks>
    <hyperlink ref="R5" r:id="rId1"/>
    <hyperlink ref="R75" r:id="rId2"/>
    <hyperlink ref="R104" r:id="rId3"/>
    <hyperlink ref="R65" r:id="rId4"/>
    <hyperlink ref="R107" r:id="rId5"/>
    <hyperlink ref="R78" r:id="rId6"/>
    <hyperlink ref="R45" r:id="rId7"/>
    <hyperlink ref="R177" r:id="rId8"/>
    <hyperlink ref="R112" r:id="rId9"/>
    <hyperlink ref="R67" r:id="rId10" display="mailto:kfr69adonis@gmail.com"/>
    <hyperlink ref="R24" r:id="rId11" display="mailto:kamrul.hasan@mgi.org"/>
    <hyperlink ref="R135" r:id="rId12" display="mailto:qmarahman@gmail.com"/>
    <hyperlink ref="R118" r:id="rId13" display="mailto:saifurmurad1@gmail.com"/>
    <hyperlink ref="R29" r:id="rId14" display="mailto:debnathsubrata297@gmail.com"/>
    <hyperlink ref="R36" r:id="rId15" display="mailto:titankhisa@gmail.com"/>
    <hyperlink ref="R106" r:id="rId16" display="mailto:tahminabdc44@gmail.com"/>
    <hyperlink ref="R31" r:id="rId17" display="mailto:mnhuda2003@gmail.com"/>
    <hyperlink ref="R85" r:id="rId18" display="mailto:apurba6828@gmail.com"/>
    <hyperlink ref="R84" r:id="rId19"/>
    <hyperlink ref="R123" r:id="rId20" display="mailto:aymanawasaf818@gmail.com"/>
    <hyperlink ref="R95" r:id="rId21"/>
    <hyperlink ref="R3" r:id="rId22"/>
    <hyperlink ref="R4" r:id="rId23"/>
    <hyperlink ref="R98" r:id="rId24"/>
    <hyperlink ref="R48" r:id="rId25"/>
    <hyperlink ref="R122" r:id="rId26" display="mailto:faribaaurin@gmail.com"/>
    <hyperlink ref="R66" r:id="rId27" display="mailto:anibasainat@gmail.com"/>
  </hyperlinks>
  <pageMargins left="0.22" right="0.17" top="0" bottom="0" header="0" footer="0"/>
  <pageSetup paperSize="9" orientation="portrait" r:id="rId28"/>
  <legacyDrawing r:id="rId29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X204"/>
  <sheetViews>
    <sheetView zoomScaleNormal="100" workbookViewId="0">
      <pane ySplit="1" topLeftCell="A2" activePane="bottomLeft" state="frozen"/>
      <selection pane="bottomLeft" activeCell="T3" sqref="T3"/>
    </sheetView>
  </sheetViews>
  <sheetFormatPr defaultColWidth="12.5703125" defaultRowHeight="15.75" customHeight="1" x14ac:dyDescent="0.2"/>
  <cols>
    <col min="1" max="1" width="11.42578125" style="18" customWidth="1"/>
    <col min="2" max="2" width="5.140625" style="7" customWidth="1"/>
    <col min="3" max="3" width="22.7109375" style="9" customWidth="1"/>
    <col min="4" max="4" width="13.28515625" style="10" customWidth="1"/>
    <col min="5" max="5" width="13.85546875" style="1" customWidth="1"/>
    <col min="6" max="6" width="16.28515625" style="7" customWidth="1"/>
    <col min="7" max="7" width="6.42578125" style="7" hidden="1" customWidth="1"/>
    <col min="8" max="8" width="6.28515625" style="7" hidden="1" customWidth="1"/>
    <col min="9" max="9" width="7.7109375" style="7" hidden="1" customWidth="1"/>
    <col min="10" max="10" width="7" style="32" customWidth="1"/>
    <col min="11" max="11" width="8.140625" style="248" customWidth="1"/>
    <col min="12" max="12" width="13" style="11" hidden="1" customWidth="1"/>
    <col min="13" max="13" width="18.85546875" style="7" hidden="1" customWidth="1"/>
    <col min="14" max="14" width="31.42578125" style="33" hidden="1" customWidth="1"/>
    <col min="15" max="15" width="11.5703125" style="7" hidden="1" customWidth="1"/>
    <col min="16" max="16" width="14.140625" style="7" hidden="1" customWidth="1"/>
    <col min="17" max="17" width="18.5703125" style="13" customWidth="1"/>
    <col min="18" max="18" width="28.42578125" style="8" customWidth="1"/>
    <col min="19" max="19" width="10" style="6" hidden="1" customWidth="1"/>
    <col min="20" max="20" width="9.5703125" style="6" customWidth="1"/>
    <col min="21" max="21" width="10.140625" style="6" customWidth="1"/>
    <col min="22" max="22" width="14.140625" style="6" customWidth="1"/>
    <col min="23" max="23" width="12.5703125" style="6"/>
    <col min="24" max="50" width="12.5703125" style="18"/>
    <col min="51" max="16384" width="12.5703125" style="8"/>
  </cols>
  <sheetData>
    <row r="1" spans="1:50" ht="37.5" customHeight="1" x14ac:dyDescent="0.2">
      <c r="B1" s="169" t="s">
        <v>3381</v>
      </c>
      <c r="C1" s="338" t="s">
        <v>0</v>
      </c>
      <c r="D1" s="338" t="s">
        <v>5739</v>
      </c>
      <c r="E1" s="338" t="s">
        <v>1</v>
      </c>
      <c r="F1" s="338" t="s">
        <v>2</v>
      </c>
      <c r="G1" s="338" t="s">
        <v>3</v>
      </c>
      <c r="H1" s="338" t="s">
        <v>4</v>
      </c>
      <c r="I1" s="338" t="s">
        <v>5</v>
      </c>
      <c r="J1" s="338" t="s">
        <v>6</v>
      </c>
      <c r="K1" s="245" t="s">
        <v>6745</v>
      </c>
      <c r="L1" s="171" t="s">
        <v>7</v>
      </c>
      <c r="M1" s="338" t="s">
        <v>3827</v>
      </c>
      <c r="N1" s="338" t="s">
        <v>6744</v>
      </c>
      <c r="O1" s="551" t="s">
        <v>5860</v>
      </c>
      <c r="P1" s="551"/>
      <c r="Q1" s="172" t="s">
        <v>8</v>
      </c>
      <c r="R1" s="256" t="s">
        <v>9</v>
      </c>
      <c r="S1" s="374" t="s">
        <v>6828</v>
      </c>
      <c r="T1" s="367" t="s">
        <v>6825</v>
      </c>
      <c r="U1" s="516" t="s">
        <v>6826</v>
      </c>
      <c r="V1" s="363" t="s">
        <v>6827</v>
      </c>
    </row>
    <row r="2" spans="1:50" customFormat="1" ht="18" customHeight="1" x14ac:dyDescent="0.2">
      <c r="A2" s="5"/>
      <c r="B2" s="34">
        <v>1</v>
      </c>
      <c r="C2" s="35" t="s">
        <v>1994</v>
      </c>
      <c r="D2" s="36" t="s">
        <v>1995</v>
      </c>
      <c r="E2" s="20" t="s">
        <v>1518</v>
      </c>
      <c r="F2" s="20" t="s">
        <v>99</v>
      </c>
      <c r="G2" s="20" t="s">
        <v>100</v>
      </c>
      <c r="H2" s="20" t="s">
        <v>21</v>
      </c>
      <c r="I2" s="20" t="s">
        <v>22</v>
      </c>
      <c r="J2" s="37">
        <v>2</v>
      </c>
      <c r="K2" s="246">
        <v>22025</v>
      </c>
      <c r="L2" s="44">
        <v>41932</v>
      </c>
      <c r="M2" s="39">
        <v>44742</v>
      </c>
      <c r="N2" s="40" t="str">
        <f t="shared" ref="N2:N33" si="0">DATEDIF(L2,M2,"Y") &amp; " Years, "&amp; DATEDIF(L2,M2,"YM") &amp; " Months, "&amp;DATEDIF(L2,M2, "MD") &amp; " Days"</f>
        <v>7 Years, 8 Months, 10 Days</v>
      </c>
      <c r="O2" s="20" t="s">
        <v>5687</v>
      </c>
      <c r="P2" s="20" t="s">
        <v>5665</v>
      </c>
      <c r="Q2" s="42">
        <v>1734285853</v>
      </c>
      <c r="R2" s="58" t="s">
        <v>1997</v>
      </c>
      <c r="S2" s="375">
        <v>7.8</v>
      </c>
      <c r="T2" s="501" t="str">
        <f t="shared" ref="T2:T33" si="1">IF(S2&lt;=5.5,"A",IF(S2&lt;=7,"B",IF(S2&lt;=12,"C")))</f>
        <v>C</v>
      </c>
      <c r="U2" s="498">
        <v>70</v>
      </c>
      <c r="V2" s="506" t="s">
        <v>6839</v>
      </c>
      <c r="W2" s="1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spans="1:50" customFormat="1" ht="18" customHeight="1" x14ac:dyDescent="0.2">
      <c r="A3" s="5"/>
      <c r="B3" s="34">
        <v>2</v>
      </c>
      <c r="C3" s="70" t="s">
        <v>5156</v>
      </c>
      <c r="D3" s="59" t="s">
        <v>5157</v>
      </c>
      <c r="E3" s="60" t="s">
        <v>4391</v>
      </c>
      <c r="F3" s="20" t="s">
        <v>12</v>
      </c>
      <c r="G3" s="20" t="s">
        <v>2667</v>
      </c>
      <c r="H3" s="60" t="s">
        <v>21</v>
      </c>
      <c r="I3" s="60" t="s">
        <v>14</v>
      </c>
      <c r="J3" s="37">
        <v>2</v>
      </c>
      <c r="K3" s="246">
        <v>22157</v>
      </c>
      <c r="L3" s="45">
        <v>42594</v>
      </c>
      <c r="M3" s="39">
        <v>44742</v>
      </c>
      <c r="N3" s="61" t="str">
        <f t="shared" si="0"/>
        <v>5 Years, 10 Months, 18 Days</v>
      </c>
      <c r="O3" s="48" t="s">
        <v>3829</v>
      </c>
      <c r="P3" s="48" t="s">
        <v>4178</v>
      </c>
      <c r="Q3" s="62">
        <v>1712601546</v>
      </c>
      <c r="R3" s="126" t="s">
        <v>5149</v>
      </c>
      <c r="S3" s="375">
        <v>5.0999999999999996</v>
      </c>
      <c r="T3" s="501" t="str">
        <f t="shared" si="1"/>
        <v>A</v>
      </c>
      <c r="U3" s="498" t="s">
        <v>6837</v>
      </c>
      <c r="V3" s="507"/>
      <c r="W3" s="1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spans="1:50" customFormat="1" ht="18" customHeight="1" x14ac:dyDescent="0.2">
      <c r="A4" s="5"/>
      <c r="B4" s="34">
        <v>3</v>
      </c>
      <c r="C4" s="35" t="s">
        <v>1348</v>
      </c>
      <c r="D4" s="43" t="s">
        <v>1349</v>
      </c>
      <c r="E4" s="20" t="s">
        <v>1306</v>
      </c>
      <c r="F4" s="20" t="s">
        <v>988</v>
      </c>
      <c r="G4" s="20" t="s">
        <v>989</v>
      </c>
      <c r="H4" s="20" t="s">
        <v>21</v>
      </c>
      <c r="I4" s="20" t="s">
        <v>22</v>
      </c>
      <c r="J4" s="37">
        <v>2</v>
      </c>
      <c r="K4" s="246">
        <v>22003</v>
      </c>
      <c r="L4" s="44">
        <v>42596</v>
      </c>
      <c r="M4" s="39">
        <v>44742</v>
      </c>
      <c r="N4" s="40" t="str">
        <f t="shared" si="0"/>
        <v>5 Years, 10 Months, 16 Days</v>
      </c>
      <c r="O4" s="20" t="s">
        <v>5570</v>
      </c>
      <c r="P4" s="20" t="s">
        <v>5553</v>
      </c>
      <c r="Q4" s="42">
        <v>1713224466</v>
      </c>
      <c r="R4" s="58" t="s">
        <v>1351</v>
      </c>
      <c r="S4" s="375">
        <v>5.0999999999999996</v>
      </c>
      <c r="T4" s="501" t="str">
        <f t="shared" si="1"/>
        <v>A</v>
      </c>
      <c r="U4" s="498">
        <v>70</v>
      </c>
      <c r="V4" s="506" t="s">
        <v>6839</v>
      </c>
      <c r="W4" s="12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spans="1:50" customFormat="1" ht="18" customHeight="1" x14ac:dyDescent="0.2">
      <c r="A5" s="5"/>
      <c r="B5" s="34">
        <v>4</v>
      </c>
      <c r="C5" s="35" t="s">
        <v>1209</v>
      </c>
      <c r="D5" s="43" t="s">
        <v>1210</v>
      </c>
      <c r="E5" s="20" t="s">
        <v>1211</v>
      </c>
      <c r="F5" s="20" t="s">
        <v>1212</v>
      </c>
      <c r="G5" s="20" t="s">
        <v>1213</v>
      </c>
      <c r="H5" s="20" t="s">
        <v>21</v>
      </c>
      <c r="I5" s="20" t="s">
        <v>22</v>
      </c>
      <c r="J5" s="37">
        <v>2</v>
      </c>
      <c r="K5" s="246">
        <v>22080</v>
      </c>
      <c r="L5" s="44">
        <v>41760</v>
      </c>
      <c r="M5" s="39">
        <v>44742</v>
      </c>
      <c r="N5" s="40" t="str">
        <f t="shared" si="0"/>
        <v>8 Years, 1 Months, 29 Days</v>
      </c>
      <c r="O5" s="20" t="s">
        <v>5569</v>
      </c>
      <c r="P5" s="20" t="s">
        <v>5678</v>
      </c>
      <c r="Q5" s="42">
        <v>1732292131</v>
      </c>
      <c r="R5" s="58" t="s">
        <v>1215</v>
      </c>
      <c r="S5" s="375">
        <v>8.1</v>
      </c>
      <c r="T5" s="501" t="str">
        <f t="shared" si="1"/>
        <v>C</v>
      </c>
      <c r="U5" s="498">
        <v>70</v>
      </c>
      <c r="V5" s="506" t="s">
        <v>6839</v>
      </c>
      <c r="W5" s="12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spans="1:50" customFormat="1" ht="18" customHeight="1" x14ac:dyDescent="0.2">
      <c r="A6" s="5"/>
      <c r="B6" s="34">
        <v>5</v>
      </c>
      <c r="C6" s="50" t="s">
        <v>3503</v>
      </c>
      <c r="D6" s="51" t="s">
        <v>3504</v>
      </c>
      <c r="E6" s="34" t="s">
        <v>5505</v>
      </c>
      <c r="F6" s="34" t="s">
        <v>3384</v>
      </c>
      <c r="G6" s="34" t="s">
        <v>3385</v>
      </c>
      <c r="H6" s="34" t="s">
        <v>21</v>
      </c>
      <c r="I6" s="34" t="s">
        <v>22</v>
      </c>
      <c r="J6" s="52">
        <v>2</v>
      </c>
      <c r="K6" s="246">
        <v>22101</v>
      </c>
      <c r="L6" s="54" t="s">
        <v>3505</v>
      </c>
      <c r="M6" s="39">
        <v>44742</v>
      </c>
      <c r="N6" s="40" t="str">
        <f t="shared" si="0"/>
        <v>7 Years, 2 Months, 9 Days</v>
      </c>
      <c r="O6" s="34" t="s">
        <v>5834</v>
      </c>
      <c r="P6" s="34" t="s">
        <v>5836</v>
      </c>
      <c r="Q6" s="55">
        <v>1729883346</v>
      </c>
      <c r="R6" s="155" t="s">
        <v>3506</v>
      </c>
      <c r="S6" s="375">
        <v>7.2</v>
      </c>
      <c r="T6" s="501" t="str">
        <f t="shared" si="1"/>
        <v>C</v>
      </c>
      <c r="U6" s="498">
        <v>70</v>
      </c>
      <c r="V6" s="506" t="s">
        <v>6839</v>
      </c>
      <c r="W6" s="12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spans="1:50" customFormat="1" ht="18" customHeight="1" x14ac:dyDescent="0.2">
      <c r="A7" s="5"/>
      <c r="B7" s="34">
        <v>6</v>
      </c>
      <c r="C7" s="35" t="s">
        <v>2165</v>
      </c>
      <c r="D7" s="36" t="s">
        <v>2166</v>
      </c>
      <c r="E7" s="20" t="s">
        <v>2061</v>
      </c>
      <c r="F7" s="20" t="s">
        <v>690</v>
      </c>
      <c r="G7" s="20" t="s">
        <v>5470</v>
      </c>
      <c r="H7" s="20" t="s">
        <v>21</v>
      </c>
      <c r="I7" s="20" t="s">
        <v>22</v>
      </c>
      <c r="J7" s="37">
        <v>2</v>
      </c>
      <c r="K7" s="246">
        <v>22066</v>
      </c>
      <c r="L7" s="44">
        <v>42876</v>
      </c>
      <c r="M7" s="39">
        <v>44742</v>
      </c>
      <c r="N7" s="40" t="str">
        <f t="shared" si="0"/>
        <v>5 Years, 1 Months, 9 Days</v>
      </c>
      <c r="O7" s="20" t="s">
        <v>5744</v>
      </c>
      <c r="P7" s="20" t="s">
        <v>5587</v>
      </c>
      <c r="Q7" s="42">
        <v>1920033940</v>
      </c>
      <c r="R7" s="58" t="s">
        <v>2168</v>
      </c>
      <c r="S7" s="375">
        <v>5.0999999999999996</v>
      </c>
      <c r="T7" s="501" t="str">
        <f t="shared" si="1"/>
        <v>A</v>
      </c>
      <c r="U7" s="498">
        <v>70</v>
      </c>
      <c r="V7" s="506" t="s">
        <v>6839</v>
      </c>
      <c r="W7" s="12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spans="1:50" customFormat="1" ht="18" customHeight="1" x14ac:dyDescent="0.2">
      <c r="A8" s="5"/>
      <c r="B8" s="34">
        <v>7</v>
      </c>
      <c r="C8" s="35" t="s">
        <v>2675</v>
      </c>
      <c r="D8" s="43" t="s">
        <v>2676</v>
      </c>
      <c r="E8" s="20" t="s">
        <v>2627</v>
      </c>
      <c r="F8" s="20" t="s">
        <v>2622</v>
      </c>
      <c r="G8" s="20" t="s">
        <v>272</v>
      </c>
      <c r="H8" s="20" t="s">
        <v>21</v>
      </c>
      <c r="I8" s="20" t="s">
        <v>22</v>
      </c>
      <c r="J8" s="37">
        <v>2</v>
      </c>
      <c r="K8" s="246">
        <v>22045</v>
      </c>
      <c r="L8" s="44">
        <v>42936</v>
      </c>
      <c r="M8" s="39">
        <v>44742</v>
      </c>
      <c r="N8" s="40" t="str">
        <f t="shared" si="0"/>
        <v>4 Years, 11 Months, 10 Days</v>
      </c>
      <c r="O8" s="20" t="s">
        <v>5653</v>
      </c>
      <c r="P8" s="20" t="s">
        <v>5553</v>
      </c>
      <c r="Q8" s="42">
        <v>1708914591</v>
      </c>
      <c r="R8" s="58" t="s">
        <v>2678</v>
      </c>
      <c r="S8" s="375">
        <v>4.1100000000000003</v>
      </c>
      <c r="T8" s="501" t="str">
        <f t="shared" si="1"/>
        <v>A</v>
      </c>
      <c r="U8" s="498">
        <v>69</v>
      </c>
      <c r="V8" s="506" t="s">
        <v>6840</v>
      </c>
      <c r="W8" s="12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spans="1:50" customFormat="1" ht="18" customHeight="1" x14ac:dyDescent="0.2">
      <c r="A9" s="5"/>
      <c r="B9" s="34">
        <v>8</v>
      </c>
      <c r="C9" s="50" t="s">
        <v>3528</v>
      </c>
      <c r="D9" s="51" t="s">
        <v>3529</v>
      </c>
      <c r="E9" s="34" t="s">
        <v>5505</v>
      </c>
      <c r="F9" s="34" t="s">
        <v>3384</v>
      </c>
      <c r="G9" s="34" t="s">
        <v>3385</v>
      </c>
      <c r="H9" s="34" t="s">
        <v>21</v>
      </c>
      <c r="I9" s="34" t="s">
        <v>22</v>
      </c>
      <c r="J9" s="52">
        <v>2</v>
      </c>
      <c r="K9" s="246">
        <v>22109</v>
      </c>
      <c r="L9" s="54">
        <v>41929</v>
      </c>
      <c r="M9" s="39">
        <v>44742</v>
      </c>
      <c r="N9" s="40" t="str">
        <f t="shared" si="0"/>
        <v>7 Years, 8 Months, 13 Days</v>
      </c>
      <c r="O9" s="34" t="s">
        <v>5825</v>
      </c>
      <c r="P9" s="34" t="s">
        <v>5842</v>
      </c>
      <c r="Q9" s="55">
        <v>1711541850</v>
      </c>
      <c r="R9" s="155" t="s">
        <v>3530</v>
      </c>
      <c r="S9" s="375">
        <v>7.8</v>
      </c>
      <c r="T9" s="501" t="str">
        <f t="shared" si="1"/>
        <v>C</v>
      </c>
      <c r="U9" s="498">
        <v>70</v>
      </c>
      <c r="V9" s="506" t="s">
        <v>6839</v>
      </c>
      <c r="W9" s="12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spans="1:50" customFormat="1" ht="18" customHeight="1" x14ac:dyDescent="0.2">
      <c r="A10" s="5"/>
      <c r="B10" s="34">
        <v>9</v>
      </c>
      <c r="C10" s="257" t="s">
        <v>201</v>
      </c>
      <c r="D10" s="36" t="s">
        <v>202</v>
      </c>
      <c r="E10" s="20" t="s">
        <v>196</v>
      </c>
      <c r="F10" s="260" t="s">
        <v>125</v>
      </c>
      <c r="G10" s="20" t="s">
        <v>121</v>
      </c>
      <c r="H10" s="20" t="s">
        <v>21</v>
      </c>
      <c r="I10" s="20" t="s">
        <v>22</v>
      </c>
      <c r="J10" s="238">
        <v>2</v>
      </c>
      <c r="K10" s="453">
        <v>22119</v>
      </c>
      <c r="L10" s="44">
        <v>41840</v>
      </c>
      <c r="M10" s="39">
        <v>44742</v>
      </c>
      <c r="N10" s="40" t="str">
        <f t="shared" si="0"/>
        <v>7 Years, 11 Months, 10 Days</v>
      </c>
      <c r="O10" s="20" t="s">
        <v>5585</v>
      </c>
      <c r="P10" s="20" t="s">
        <v>5576</v>
      </c>
      <c r="Q10" s="454">
        <v>1772371881</v>
      </c>
      <c r="R10" s="58" t="s">
        <v>203</v>
      </c>
      <c r="S10" s="375">
        <v>7.11</v>
      </c>
      <c r="T10" s="502" t="str">
        <f t="shared" si="1"/>
        <v>C</v>
      </c>
      <c r="U10" s="498">
        <v>70</v>
      </c>
      <c r="V10" s="508" t="s">
        <v>6839</v>
      </c>
      <c r="W10" s="12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spans="1:50" customFormat="1" ht="18" customHeight="1" x14ac:dyDescent="0.2">
      <c r="A11" s="5"/>
      <c r="B11" s="34">
        <v>10</v>
      </c>
      <c r="C11" s="35" t="s">
        <v>2848</v>
      </c>
      <c r="D11" s="43" t="s">
        <v>2849</v>
      </c>
      <c r="E11" s="20" t="s">
        <v>2850</v>
      </c>
      <c r="F11" s="20" t="s">
        <v>2622</v>
      </c>
      <c r="G11" s="20" t="s">
        <v>272</v>
      </c>
      <c r="H11" s="20" t="s">
        <v>21</v>
      </c>
      <c r="I11" s="20" t="s">
        <v>22</v>
      </c>
      <c r="J11" s="37">
        <v>2</v>
      </c>
      <c r="K11" s="246">
        <v>22053</v>
      </c>
      <c r="L11" s="44">
        <v>42492</v>
      </c>
      <c r="M11" s="39">
        <v>44742</v>
      </c>
      <c r="N11" s="40" t="str">
        <f t="shared" si="0"/>
        <v>6 Years, 1 Months, 28 Days</v>
      </c>
      <c r="O11" s="20" t="s">
        <v>5776</v>
      </c>
      <c r="P11" s="20" t="s">
        <v>5775</v>
      </c>
      <c r="Q11" s="42" t="s">
        <v>2851</v>
      </c>
      <c r="R11" s="58" t="s">
        <v>2852</v>
      </c>
      <c r="S11" s="375">
        <v>6.1</v>
      </c>
      <c r="T11" s="501" t="str">
        <f t="shared" si="1"/>
        <v>B</v>
      </c>
      <c r="U11" s="498" t="s">
        <v>6837</v>
      </c>
      <c r="V11" s="507"/>
      <c r="W11" s="12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spans="1:50" customFormat="1" ht="18" customHeight="1" x14ac:dyDescent="0.2">
      <c r="A12" s="5"/>
      <c r="B12" s="34">
        <v>11</v>
      </c>
      <c r="C12" s="468" t="s">
        <v>420</v>
      </c>
      <c r="D12" s="36" t="s">
        <v>421</v>
      </c>
      <c r="E12" s="20" t="s">
        <v>196</v>
      </c>
      <c r="F12" s="469" t="s">
        <v>125</v>
      </c>
      <c r="G12" s="20" t="s">
        <v>121</v>
      </c>
      <c r="H12" s="20" t="s">
        <v>21</v>
      </c>
      <c r="I12" s="20" t="s">
        <v>22</v>
      </c>
      <c r="J12" s="470">
        <v>2</v>
      </c>
      <c r="K12" s="471">
        <v>22123</v>
      </c>
      <c r="L12" s="44">
        <v>41568</v>
      </c>
      <c r="M12" s="39">
        <v>44742</v>
      </c>
      <c r="N12" s="40" t="str">
        <f t="shared" si="0"/>
        <v>8 Years, 8 Months, 9 Days</v>
      </c>
      <c r="O12" s="20" t="s">
        <v>5572</v>
      </c>
      <c r="P12" s="20" t="s">
        <v>5553</v>
      </c>
      <c r="Q12" s="472">
        <v>1913236850</v>
      </c>
      <c r="R12" s="58" t="s">
        <v>422</v>
      </c>
      <c r="S12" s="375">
        <v>8.8000000000000007</v>
      </c>
      <c r="T12" s="503" t="str">
        <f t="shared" si="1"/>
        <v>C</v>
      </c>
      <c r="U12" s="498">
        <v>70</v>
      </c>
      <c r="V12" s="509" t="s">
        <v>6839</v>
      </c>
      <c r="W12" s="12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spans="1:50" customFormat="1" ht="18" customHeight="1" x14ac:dyDescent="0.2">
      <c r="A13" s="5"/>
      <c r="B13" s="34">
        <v>12</v>
      </c>
      <c r="C13" s="50" t="s">
        <v>3459</v>
      </c>
      <c r="D13" s="51" t="s">
        <v>3460</v>
      </c>
      <c r="E13" s="34" t="s">
        <v>5502</v>
      </c>
      <c r="F13" s="34" t="s">
        <v>3384</v>
      </c>
      <c r="G13" s="34" t="s">
        <v>3385</v>
      </c>
      <c r="H13" s="34" t="s">
        <v>21</v>
      </c>
      <c r="I13" s="34" t="s">
        <v>22</v>
      </c>
      <c r="J13" s="52">
        <v>2</v>
      </c>
      <c r="K13" s="246">
        <v>22087</v>
      </c>
      <c r="L13" s="54" t="s">
        <v>3461</v>
      </c>
      <c r="M13" s="39">
        <v>44742</v>
      </c>
      <c r="N13" s="40" t="str">
        <f t="shared" si="0"/>
        <v>5 Years, 7 Months, 2 Days</v>
      </c>
      <c r="O13" s="34" t="s">
        <v>5827</v>
      </c>
      <c r="P13" s="34" t="s">
        <v>5809</v>
      </c>
      <c r="Q13" s="55">
        <v>1718815643</v>
      </c>
      <c r="R13" s="155" t="s">
        <v>3462</v>
      </c>
      <c r="S13" s="375">
        <v>5.7</v>
      </c>
      <c r="T13" s="501" t="str">
        <f t="shared" si="1"/>
        <v>B</v>
      </c>
      <c r="U13" s="498" t="s">
        <v>6837</v>
      </c>
      <c r="V13" s="507"/>
      <c r="W13" s="12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spans="1:50" customFormat="1" ht="18" customHeight="1" x14ac:dyDescent="0.2">
      <c r="A14" s="5"/>
      <c r="B14" s="34">
        <v>13</v>
      </c>
      <c r="C14" s="473" t="s">
        <v>1908</v>
      </c>
      <c r="D14" s="43" t="s">
        <v>1909</v>
      </c>
      <c r="E14" s="20" t="s">
        <v>174</v>
      </c>
      <c r="F14" s="474" t="s">
        <v>3996</v>
      </c>
      <c r="G14" s="20" t="s">
        <v>48</v>
      </c>
      <c r="H14" s="20" t="s">
        <v>21</v>
      </c>
      <c r="I14" s="20" t="s">
        <v>22</v>
      </c>
      <c r="J14" s="475">
        <v>2</v>
      </c>
      <c r="K14" s="476">
        <v>22150</v>
      </c>
      <c r="L14" s="44">
        <v>41196</v>
      </c>
      <c r="M14" s="39">
        <v>44742</v>
      </c>
      <c r="N14" s="40" t="str">
        <f t="shared" si="0"/>
        <v>9 Years, 8 Months, 16 Days</v>
      </c>
      <c r="O14" s="20" t="s">
        <v>5552</v>
      </c>
      <c r="P14" s="20" t="s">
        <v>5727</v>
      </c>
      <c r="Q14" s="477">
        <v>1777754782</v>
      </c>
      <c r="R14" s="58" t="s">
        <v>1911</v>
      </c>
      <c r="S14" s="375">
        <v>9.8000000000000007</v>
      </c>
      <c r="T14" s="504" t="str">
        <f t="shared" si="1"/>
        <v>C</v>
      </c>
      <c r="U14" s="498">
        <v>70</v>
      </c>
      <c r="V14" s="510" t="s">
        <v>6839</v>
      </c>
      <c r="W14" s="12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spans="1:50" customFormat="1" ht="18" customHeight="1" x14ac:dyDescent="0.2">
      <c r="A15" s="5"/>
      <c r="B15" s="34">
        <v>14</v>
      </c>
      <c r="C15" s="35" t="s">
        <v>2310</v>
      </c>
      <c r="D15" s="36" t="s">
        <v>2311</v>
      </c>
      <c r="E15" s="20" t="s">
        <v>2312</v>
      </c>
      <c r="F15" s="20" t="s">
        <v>2011</v>
      </c>
      <c r="G15" s="20" t="s">
        <v>2012</v>
      </c>
      <c r="H15" s="20" t="s">
        <v>21</v>
      </c>
      <c r="I15" s="20" t="s">
        <v>22</v>
      </c>
      <c r="J15" s="37">
        <v>2</v>
      </c>
      <c r="K15" s="246">
        <v>22167</v>
      </c>
      <c r="L15" s="44">
        <v>41865</v>
      </c>
      <c r="M15" s="39">
        <v>44742</v>
      </c>
      <c r="N15" s="40" t="str">
        <f t="shared" si="0"/>
        <v>7 Years, 10 Months, 16 Days</v>
      </c>
      <c r="O15" s="20" t="s">
        <v>5570</v>
      </c>
      <c r="P15" s="20" t="s">
        <v>5547</v>
      </c>
      <c r="Q15" s="42">
        <v>1711061445</v>
      </c>
      <c r="R15" s="58" t="s">
        <v>2272</v>
      </c>
      <c r="S15" s="375">
        <v>7.1</v>
      </c>
      <c r="T15" s="501" t="str">
        <f t="shared" si="1"/>
        <v>C</v>
      </c>
      <c r="U15" s="498">
        <v>70</v>
      </c>
      <c r="V15" s="506" t="s">
        <v>6839</v>
      </c>
      <c r="W15" s="12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spans="1:50" customFormat="1" ht="18" customHeight="1" x14ac:dyDescent="0.2">
      <c r="A16" s="5"/>
      <c r="B16" s="34">
        <v>15</v>
      </c>
      <c r="C16" s="35" t="s">
        <v>3173</v>
      </c>
      <c r="D16" s="43" t="s">
        <v>3174</v>
      </c>
      <c r="E16" s="20" t="s">
        <v>2632</v>
      </c>
      <c r="F16" s="20" t="s">
        <v>72</v>
      </c>
      <c r="G16" s="20" t="s">
        <v>73</v>
      </c>
      <c r="H16" s="20" t="s">
        <v>21</v>
      </c>
      <c r="I16" s="20" t="s">
        <v>22</v>
      </c>
      <c r="J16" s="37">
        <v>2</v>
      </c>
      <c r="K16" s="246">
        <v>22017</v>
      </c>
      <c r="L16" s="44">
        <v>41977</v>
      </c>
      <c r="M16" s="39">
        <v>44742</v>
      </c>
      <c r="N16" s="40" t="str">
        <f t="shared" si="0"/>
        <v>7 Years, 6 Months, 26 Days</v>
      </c>
      <c r="O16" s="20" t="s">
        <v>5692</v>
      </c>
      <c r="P16" s="20" t="s">
        <v>5537</v>
      </c>
      <c r="Q16" s="42">
        <v>1735966765</v>
      </c>
      <c r="R16" s="58" t="s">
        <v>3176</v>
      </c>
      <c r="S16" s="375">
        <v>7.6</v>
      </c>
      <c r="T16" s="501" t="str">
        <f t="shared" si="1"/>
        <v>C</v>
      </c>
      <c r="U16" s="498">
        <v>69</v>
      </c>
      <c r="V16" s="506" t="s">
        <v>6840</v>
      </c>
      <c r="W16" s="12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spans="1:50" customFormat="1" ht="18" customHeight="1" x14ac:dyDescent="0.2">
      <c r="A17" s="5"/>
      <c r="B17" s="34">
        <v>16</v>
      </c>
      <c r="C17" s="35" t="s">
        <v>1798</v>
      </c>
      <c r="D17" s="43" t="s">
        <v>1799</v>
      </c>
      <c r="E17" s="20" t="s">
        <v>1306</v>
      </c>
      <c r="F17" s="20" t="s">
        <v>988</v>
      </c>
      <c r="G17" s="20" t="s">
        <v>989</v>
      </c>
      <c r="H17" s="20" t="s">
        <v>21</v>
      </c>
      <c r="I17" s="20" t="s">
        <v>22</v>
      </c>
      <c r="J17" s="37">
        <v>2</v>
      </c>
      <c r="K17" s="246">
        <v>22006</v>
      </c>
      <c r="L17" s="44">
        <v>42997</v>
      </c>
      <c r="M17" s="39">
        <v>44742</v>
      </c>
      <c r="N17" s="40" t="str">
        <f t="shared" si="0"/>
        <v>4 Years, 9 Months, 11 Days</v>
      </c>
      <c r="O17" s="20" t="s">
        <v>5570</v>
      </c>
      <c r="P17" s="20" t="s">
        <v>5540</v>
      </c>
      <c r="Q17" s="42">
        <v>1718515919</v>
      </c>
      <c r="R17" s="58" t="s">
        <v>1797</v>
      </c>
      <c r="S17" s="375">
        <v>4.9000000000000004</v>
      </c>
      <c r="T17" s="501" t="str">
        <f t="shared" si="1"/>
        <v>A</v>
      </c>
      <c r="U17" s="498">
        <v>68</v>
      </c>
      <c r="V17" s="506" t="s">
        <v>6844</v>
      </c>
      <c r="W17" s="12"/>
      <c r="X17" s="500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spans="1:50" customFormat="1" ht="18" customHeight="1" x14ac:dyDescent="0.2">
      <c r="A18" s="5"/>
      <c r="B18" s="34">
        <v>17</v>
      </c>
      <c r="C18" s="35" t="s">
        <v>1978</v>
      </c>
      <c r="D18" s="36" t="s">
        <v>1979</v>
      </c>
      <c r="E18" s="20" t="s">
        <v>1518</v>
      </c>
      <c r="F18" s="20" t="s">
        <v>99</v>
      </c>
      <c r="G18" s="20" t="s">
        <v>100</v>
      </c>
      <c r="H18" s="20" t="s">
        <v>21</v>
      </c>
      <c r="I18" s="20" t="s">
        <v>22</v>
      </c>
      <c r="J18" s="37">
        <v>2</v>
      </c>
      <c r="K18" s="246">
        <v>22024</v>
      </c>
      <c r="L18" s="44">
        <v>41683</v>
      </c>
      <c r="M18" s="39">
        <v>44742</v>
      </c>
      <c r="N18" s="40" t="str">
        <f t="shared" si="0"/>
        <v>8 Years, 4 Months, 17 Days</v>
      </c>
      <c r="O18" s="20" t="s">
        <v>5568</v>
      </c>
      <c r="P18" s="20" t="s">
        <v>5553</v>
      </c>
      <c r="Q18" s="42">
        <v>1726172787</v>
      </c>
      <c r="R18" s="58" t="s">
        <v>1981</v>
      </c>
      <c r="S18" s="375">
        <v>8.4</v>
      </c>
      <c r="T18" s="501" t="str">
        <f t="shared" si="1"/>
        <v>C</v>
      </c>
      <c r="U18" s="498">
        <v>69</v>
      </c>
      <c r="V18" s="506" t="s">
        <v>6840</v>
      </c>
      <c r="W18" s="12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spans="1:50" customFormat="1" ht="18" customHeight="1" x14ac:dyDescent="0.2">
      <c r="A19" s="5"/>
      <c r="B19" s="34">
        <v>18</v>
      </c>
      <c r="C19" s="257" t="s">
        <v>2043</v>
      </c>
      <c r="D19" s="36" t="s">
        <v>2044</v>
      </c>
      <c r="E19" s="20" t="s">
        <v>1518</v>
      </c>
      <c r="F19" s="260" t="s">
        <v>99</v>
      </c>
      <c r="G19" s="20" t="s">
        <v>100</v>
      </c>
      <c r="H19" s="20" t="s">
        <v>21</v>
      </c>
      <c r="I19" s="20" t="s">
        <v>22</v>
      </c>
      <c r="J19" s="238">
        <v>2</v>
      </c>
      <c r="K19" s="453">
        <v>22029</v>
      </c>
      <c r="L19" s="44">
        <v>41916</v>
      </c>
      <c r="M19" s="39">
        <v>44742</v>
      </c>
      <c r="N19" s="40" t="str">
        <f t="shared" si="0"/>
        <v>7 Years, 8 Months, 26 Days</v>
      </c>
      <c r="O19" s="20" t="s">
        <v>5535</v>
      </c>
      <c r="P19" s="20" t="s">
        <v>5574</v>
      </c>
      <c r="Q19" s="267">
        <v>1714412308</v>
      </c>
      <c r="R19" s="58" t="s">
        <v>2046</v>
      </c>
      <c r="S19" s="375">
        <v>7.8</v>
      </c>
      <c r="T19" s="502" t="str">
        <f t="shared" si="1"/>
        <v>C</v>
      </c>
      <c r="U19" s="498">
        <v>69</v>
      </c>
      <c r="V19" s="508" t="s">
        <v>6840</v>
      </c>
      <c r="W19" s="12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spans="1:50" customFormat="1" ht="18" customHeight="1" x14ac:dyDescent="0.2">
      <c r="A20" s="5"/>
      <c r="B20" s="34">
        <v>19</v>
      </c>
      <c r="C20" s="58" t="s">
        <v>3968</v>
      </c>
      <c r="D20" s="36" t="s">
        <v>3969</v>
      </c>
      <c r="E20" s="20" t="s">
        <v>6056</v>
      </c>
      <c r="F20" s="20" t="s">
        <v>12</v>
      </c>
      <c r="G20" s="48" t="s">
        <v>2667</v>
      </c>
      <c r="H20" s="48" t="s">
        <v>21</v>
      </c>
      <c r="I20" s="48" t="s">
        <v>14</v>
      </c>
      <c r="J20" s="37">
        <v>2</v>
      </c>
      <c r="K20" s="246">
        <v>22152</v>
      </c>
      <c r="L20" s="44">
        <v>42674</v>
      </c>
      <c r="M20" s="39">
        <v>44742</v>
      </c>
      <c r="N20" s="61" t="str">
        <f t="shared" si="0"/>
        <v>5 Years, 7 Months, 30 Days</v>
      </c>
      <c r="O20" s="48" t="s">
        <v>3970</v>
      </c>
      <c r="P20" s="48" t="s">
        <v>3913</v>
      </c>
      <c r="Q20" s="62">
        <v>1857771867</v>
      </c>
      <c r="R20" s="126" t="s">
        <v>3971</v>
      </c>
      <c r="S20" s="375">
        <v>5.7</v>
      </c>
      <c r="T20" s="501" t="str">
        <f t="shared" si="1"/>
        <v>B</v>
      </c>
      <c r="U20" s="498" t="s">
        <v>6837</v>
      </c>
      <c r="V20" s="507"/>
      <c r="W20" s="12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spans="1:50" customFormat="1" ht="18" customHeight="1" x14ac:dyDescent="0.2">
      <c r="A21" s="5"/>
      <c r="B21" s="34">
        <v>20</v>
      </c>
      <c r="C21" s="468" t="s">
        <v>559</v>
      </c>
      <c r="D21" s="36" t="s">
        <v>560</v>
      </c>
      <c r="E21" s="20" t="s">
        <v>561</v>
      </c>
      <c r="F21" s="469" t="s">
        <v>522</v>
      </c>
      <c r="G21" s="20" t="s">
        <v>523</v>
      </c>
      <c r="H21" s="20" t="s">
        <v>21</v>
      </c>
      <c r="I21" s="20" t="s">
        <v>22</v>
      </c>
      <c r="J21" s="470">
        <v>2</v>
      </c>
      <c r="K21" s="471">
        <v>22035</v>
      </c>
      <c r="L21" s="44">
        <v>41599</v>
      </c>
      <c r="M21" s="39">
        <v>44742</v>
      </c>
      <c r="N21" s="40" t="str">
        <f t="shared" si="0"/>
        <v>8 Years, 7 Months, 9 Days</v>
      </c>
      <c r="O21" s="20" t="s">
        <v>5572</v>
      </c>
      <c r="P21" s="20" t="s">
        <v>5553</v>
      </c>
      <c r="Q21" s="478">
        <v>1609595995</v>
      </c>
      <c r="R21" s="58" t="s">
        <v>563</v>
      </c>
      <c r="S21" s="375">
        <v>8.6999999999999993</v>
      </c>
      <c r="T21" s="503" t="str">
        <f t="shared" si="1"/>
        <v>C</v>
      </c>
      <c r="U21" s="498">
        <v>69</v>
      </c>
      <c r="V21" s="509" t="s">
        <v>6840</v>
      </c>
      <c r="W21" s="12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spans="1:50" customFormat="1" ht="18" customHeight="1" x14ac:dyDescent="0.2">
      <c r="A22" s="5"/>
      <c r="B22" s="34">
        <v>21</v>
      </c>
      <c r="C22" s="35" t="s">
        <v>2072</v>
      </c>
      <c r="D22" s="36" t="s">
        <v>2073</v>
      </c>
      <c r="E22" s="20" t="s">
        <v>2061</v>
      </c>
      <c r="F22" s="20" t="s">
        <v>690</v>
      </c>
      <c r="G22" s="20" t="s">
        <v>5470</v>
      </c>
      <c r="H22" s="20" t="s">
        <v>21</v>
      </c>
      <c r="I22" s="20" t="s">
        <v>22</v>
      </c>
      <c r="J22" s="37">
        <v>2</v>
      </c>
      <c r="K22" s="246">
        <v>22064</v>
      </c>
      <c r="L22" s="44">
        <v>42210</v>
      </c>
      <c r="M22" s="39">
        <v>44742</v>
      </c>
      <c r="N22" s="40" t="str">
        <f t="shared" si="0"/>
        <v>6 Years, 11 Months, 5 Days</v>
      </c>
      <c r="O22" s="20" t="s">
        <v>5566</v>
      </c>
      <c r="P22" s="20" t="s">
        <v>5549</v>
      </c>
      <c r="Q22" s="42">
        <v>1911629795</v>
      </c>
      <c r="R22" s="58" t="s">
        <v>2075</v>
      </c>
      <c r="S22" s="375">
        <v>6.11</v>
      </c>
      <c r="T22" s="501" t="str">
        <f t="shared" si="1"/>
        <v>B</v>
      </c>
      <c r="U22" s="498">
        <v>70</v>
      </c>
      <c r="V22" s="506" t="s">
        <v>6839</v>
      </c>
      <c r="W22" s="12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spans="1:50" customFormat="1" ht="18" customHeight="1" x14ac:dyDescent="0.2">
      <c r="A23" s="5"/>
      <c r="B23" s="34">
        <v>22</v>
      </c>
      <c r="C23" s="50" t="s">
        <v>3455</v>
      </c>
      <c r="D23" s="51" t="s">
        <v>3456</v>
      </c>
      <c r="E23" s="34" t="s">
        <v>5502</v>
      </c>
      <c r="F23" s="34" t="s">
        <v>3384</v>
      </c>
      <c r="G23" s="34" t="s">
        <v>3385</v>
      </c>
      <c r="H23" s="34" t="s">
        <v>21</v>
      </c>
      <c r="I23" s="34" t="s">
        <v>22</v>
      </c>
      <c r="J23" s="52">
        <v>2</v>
      </c>
      <c r="K23" s="246">
        <v>22086</v>
      </c>
      <c r="L23" s="54" t="s">
        <v>3457</v>
      </c>
      <c r="M23" s="39">
        <v>44742</v>
      </c>
      <c r="N23" s="40" t="str">
        <f t="shared" si="0"/>
        <v>5 Years, 9 Months, 8 Days</v>
      </c>
      <c r="O23" s="34" t="s">
        <v>5826</v>
      </c>
      <c r="P23" s="34" t="s">
        <v>5813</v>
      </c>
      <c r="Q23" s="55">
        <v>1774002839</v>
      </c>
      <c r="R23" s="50" t="s">
        <v>3458</v>
      </c>
      <c r="S23" s="375">
        <v>5.9</v>
      </c>
      <c r="T23" s="501" t="str">
        <f t="shared" si="1"/>
        <v>B</v>
      </c>
      <c r="U23" s="498">
        <v>70</v>
      </c>
      <c r="V23" s="506" t="s">
        <v>6839</v>
      </c>
      <c r="W23" s="12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spans="1:50" customFormat="1" ht="18" customHeight="1" x14ac:dyDescent="0.2">
      <c r="A24" s="5"/>
      <c r="B24" s="34">
        <v>23</v>
      </c>
      <c r="C24" s="102" t="s">
        <v>6405</v>
      </c>
      <c r="D24" s="36" t="s">
        <v>6406</v>
      </c>
      <c r="E24" s="36" t="s">
        <v>77</v>
      </c>
      <c r="F24" s="20" t="s">
        <v>3368</v>
      </c>
      <c r="G24" s="36" t="s">
        <v>29</v>
      </c>
      <c r="H24" s="36" t="s">
        <v>21</v>
      </c>
      <c r="I24" s="36" t="s">
        <v>22</v>
      </c>
      <c r="J24" s="103">
        <v>2</v>
      </c>
      <c r="K24" s="246">
        <v>22135</v>
      </c>
      <c r="L24" s="115">
        <v>42385</v>
      </c>
      <c r="M24" s="105">
        <v>44742</v>
      </c>
      <c r="N24" s="61" t="str">
        <f t="shared" si="0"/>
        <v>6 Years, 5 Months, 14 Days</v>
      </c>
      <c r="O24" s="36">
        <v>20</v>
      </c>
      <c r="P24" s="106">
        <v>14</v>
      </c>
      <c r="Q24" s="47">
        <v>1715343347</v>
      </c>
      <c r="R24" s="102" t="s">
        <v>6407</v>
      </c>
      <c r="S24" s="375">
        <v>6.5</v>
      </c>
      <c r="T24" s="501" t="str">
        <f t="shared" si="1"/>
        <v>B</v>
      </c>
      <c r="U24" s="498">
        <v>70</v>
      </c>
      <c r="V24" s="506" t="s">
        <v>6839</v>
      </c>
      <c r="W24" s="12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</row>
    <row r="25" spans="1:50" customFormat="1" ht="18" customHeight="1" x14ac:dyDescent="0.2">
      <c r="A25" s="5"/>
      <c r="B25" s="34">
        <v>24</v>
      </c>
      <c r="C25" s="473" t="s">
        <v>1711</v>
      </c>
      <c r="D25" s="36" t="s">
        <v>1712</v>
      </c>
      <c r="E25" s="20" t="s">
        <v>561</v>
      </c>
      <c r="F25" s="474" t="s">
        <v>522</v>
      </c>
      <c r="G25" s="20" t="s">
        <v>523</v>
      </c>
      <c r="H25" s="20" t="s">
        <v>21</v>
      </c>
      <c r="I25" s="20" t="s">
        <v>22</v>
      </c>
      <c r="J25" s="479">
        <v>2</v>
      </c>
      <c r="K25" s="476">
        <v>22042</v>
      </c>
      <c r="L25" s="44">
        <v>41374</v>
      </c>
      <c r="M25" s="39">
        <v>44742</v>
      </c>
      <c r="N25" s="40" t="str">
        <f t="shared" si="0"/>
        <v>9 Years, 2 Months, 20 Days</v>
      </c>
      <c r="O25" s="20" t="s">
        <v>5569</v>
      </c>
      <c r="P25" s="20" t="s">
        <v>5553</v>
      </c>
      <c r="Q25" s="477">
        <v>1818388893</v>
      </c>
      <c r="R25" s="58" t="s">
        <v>1714</v>
      </c>
      <c r="S25" s="375">
        <v>9.1999999999999993</v>
      </c>
      <c r="T25" s="504" t="str">
        <f t="shared" si="1"/>
        <v>C</v>
      </c>
      <c r="U25" s="498">
        <v>69</v>
      </c>
      <c r="V25" s="510" t="s">
        <v>6840</v>
      </c>
      <c r="W25" s="12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</row>
    <row r="26" spans="1:50" customFormat="1" ht="18" customHeight="1" x14ac:dyDescent="0.2">
      <c r="A26" s="5"/>
      <c r="B26" s="34">
        <v>25</v>
      </c>
      <c r="C26" s="257" t="s">
        <v>2816</v>
      </c>
      <c r="D26" s="43" t="s">
        <v>2817</v>
      </c>
      <c r="E26" s="20" t="s">
        <v>2621</v>
      </c>
      <c r="F26" s="260" t="s">
        <v>2622</v>
      </c>
      <c r="G26" s="20" t="s">
        <v>272</v>
      </c>
      <c r="H26" s="20" t="s">
        <v>21</v>
      </c>
      <c r="I26" s="20" t="s">
        <v>22</v>
      </c>
      <c r="J26" s="238">
        <v>2</v>
      </c>
      <c r="K26" s="453">
        <v>22052</v>
      </c>
      <c r="L26" s="44">
        <v>42041</v>
      </c>
      <c r="M26" s="39">
        <v>44742</v>
      </c>
      <c r="N26" s="40" t="str">
        <f t="shared" si="0"/>
        <v>7 Years, 4 Months, 24 Days</v>
      </c>
      <c r="O26" s="20" t="s">
        <v>5776</v>
      </c>
      <c r="P26" s="20" t="s">
        <v>5777</v>
      </c>
      <c r="Q26" s="454">
        <v>1712817793</v>
      </c>
      <c r="R26" s="58" t="s">
        <v>2818</v>
      </c>
      <c r="S26" s="375">
        <v>7.4</v>
      </c>
      <c r="T26" s="502" t="str">
        <f t="shared" si="1"/>
        <v>C</v>
      </c>
      <c r="U26" s="498">
        <v>69</v>
      </c>
      <c r="V26" s="508" t="s">
        <v>6840</v>
      </c>
      <c r="W26" s="12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</row>
    <row r="27" spans="1:50" customFormat="1" ht="18" customHeight="1" x14ac:dyDescent="0.2">
      <c r="A27" s="5"/>
      <c r="B27" s="34">
        <v>26</v>
      </c>
      <c r="C27" s="35" t="s">
        <v>374</v>
      </c>
      <c r="D27" s="36" t="s">
        <v>375</v>
      </c>
      <c r="E27" s="20" t="s">
        <v>356</v>
      </c>
      <c r="F27" s="20" t="s">
        <v>326</v>
      </c>
      <c r="G27" s="20" t="s">
        <v>109</v>
      </c>
      <c r="H27" s="20" t="s">
        <v>21</v>
      </c>
      <c r="I27" s="20" t="s">
        <v>22</v>
      </c>
      <c r="J27" s="37">
        <v>2</v>
      </c>
      <c r="K27" s="246">
        <v>22140</v>
      </c>
      <c r="L27" s="44">
        <v>42662</v>
      </c>
      <c r="M27" s="39">
        <v>44742</v>
      </c>
      <c r="N27" s="40" t="str">
        <f t="shared" si="0"/>
        <v>5 Years, 8 Months, 11 Days</v>
      </c>
      <c r="O27" s="20" t="s">
        <v>5556</v>
      </c>
      <c r="P27" s="20" t="s">
        <v>5587</v>
      </c>
      <c r="Q27" s="42">
        <v>1790597794</v>
      </c>
      <c r="R27" s="58" t="s">
        <v>376</v>
      </c>
      <c r="S27" s="375">
        <v>5.8</v>
      </c>
      <c r="T27" s="501" t="str">
        <f t="shared" si="1"/>
        <v>B</v>
      </c>
      <c r="U27" s="498">
        <v>70</v>
      </c>
      <c r="V27" s="506" t="s">
        <v>6839</v>
      </c>
      <c r="W27" s="12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</row>
    <row r="28" spans="1:50" customFormat="1" ht="18" customHeight="1" x14ac:dyDescent="0.2">
      <c r="A28" s="5"/>
      <c r="B28" s="34">
        <v>27</v>
      </c>
      <c r="C28" s="35" t="s">
        <v>2033</v>
      </c>
      <c r="D28" s="36" t="s">
        <v>2034</v>
      </c>
      <c r="E28" s="20" t="s">
        <v>1518</v>
      </c>
      <c r="F28" s="20" t="s">
        <v>99</v>
      </c>
      <c r="G28" s="20" t="s">
        <v>100</v>
      </c>
      <c r="H28" s="20" t="s">
        <v>21</v>
      </c>
      <c r="I28" s="20" t="s">
        <v>22</v>
      </c>
      <c r="J28" s="37">
        <v>2</v>
      </c>
      <c r="K28" s="246">
        <v>22028</v>
      </c>
      <c r="L28" s="44">
        <v>42370</v>
      </c>
      <c r="M28" s="39">
        <v>44742</v>
      </c>
      <c r="N28" s="40" t="str">
        <f t="shared" si="0"/>
        <v>6 Years, 5 Months, 29 Days</v>
      </c>
      <c r="O28" s="20" t="s">
        <v>5683</v>
      </c>
      <c r="P28" s="20" t="s">
        <v>5740</v>
      </c>
      <c r="Q28" s="42">
        <v>1675951614</v>
      </c>
      <c r="R28" s="58" t="s">
        <v>2036</v>
      </c>
      <c r="S28" s="375">
        <v>6.5</v>
      </c>
      <c r="T28" s="501" t="str">
        <f t="shared" si="1"/>
        <v>B</v>
      </c>
      <c r="U28" s="498">
        <v>69</v>
      </c>
      <c r="V28" s="506" t="s">
        <v>6840</v>
      </c>
      <c r="W28" s="12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</row>
    <row r="29" spans="1:50" customFormat="1" ht="18" customHeight="1" x14ac:dyDescent="0.2">
      <c r="A29" s="5"/>
      <c r="B29" s="34">
        <v>28</v>
      </c>
      <c r="C29" s="50" t="s">
        <v>3507</v>
      </c>
      <c r="D29" s="51" t="s">
        <v>3508</v>
      </c>
      <c r="E29" s="34" t="s">
        <v>5505</v>
      </c>
      <c r="F29" s="34" t="s">
        <v>3384</v>
      </c>
      <c r="G29" s="34" t="s">
        <v>3385</v>
      </c>
      <c r="H29" s="34" t="s">
        <v>21</v>
      </c>
      <c r="I29" s="34" t="s">
        <v>22</v>
      </c>
      <c r="J29" s="52">
        <v>2</v>
      </c>
      <c r="K29" s="246">
        <v>22102</v>
      </c>
      <c r="L29" s="54" t="s">
        <v>3509</v>
      </c>
      <c r="M29" s="39">
        <v>44742</v>
      </c>
      <c r="N29" s="40" t="str">
        <f t="shared" si="0"/>
        <v>6 Years, 6 Months, 9 Days</v>
      </c>
      <c r="O29" s="34" t="s">
        <v>5834</v>
      </c>
      <c r="P29" s="34" t="s">
        <v>5837</v>
      </c>
      <c r="Q29" s="55">
        <v>1618977355</v>
      </c>
      <c r="R29" s="155" t="s">
        <v>3510</v>
      </c>
      <c r="S29" s="375">
        <v>6.6</v>
      </c>
      <c r="T29" s="501" t="str">
        <f t="shared" si="1"/>
        <v>B</v>
      </c>
      <c r="U29" s="498">
        <v>69</v>
      </c>
      <c r="V29" s="506" t="s">
        <v>6840</v>
      </c>
      <c r="W29" s="12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</row>
    <row r="30" spans="1:50" customFormat="1" ht="18" customHeight="1" x14ac:dyDescent="0.2">
      <c r="A30" s="5"/>
      <c r="B30" s="34">
        <v>29</v>
      </c>
      <c r="C30" s="473" t="s">
        <v>2939</v>
      </c>
      <c r="D30" s="43" t="s">
        <v>2940</v>
      </c>
      <c r="E30" s="20" t="s">
        <v>2627</v>
      </c>
      <c r="F30" s="474" t="s">
        <v>2622</v>
      </c>
      <c r="G30" s="20" t="s">
        <v>272</v>
      </c>
      <c r="H30" s="20" t="s">
        <v>21</v>
      </c>
      <c r="I30" s="20" t="s">
        <v>22</v>
      </c>
      <c r="J30" s="479">
        <v>2</v>
      </c>
      <c r="K30" s="476">
        <v>22055</v>
      </c>
      <c r="L30" s="44">
        <v>41921</v>
      </c>
      <c r="M30" s="39">
        <v>44742</v>
      </c>
      <c r="N30" s="40" t="str">
        <f t="shared" si="0"/>
        <v>7 Years, 8 Months, 21 Days</v>
      </c>
      <c r="O30" s="20" t="s">
        <v>5785</v>
      </c>
      <c r="P30" s="20" t="s">
        <v>5786</v>
      </c>
      <c r="Q30" s="477">
        <v>1949006495</v>
      </c>
      <c r="R30" s="58" t="s">
        <v>2942</v>
      </c>
      <c r="S30" s="375">
        <v>7.8</v>
      </c>
      <c r="T30" s="504" t="str">
        <f t="shared" si="1"/>
        <v>C</v>
      </c>
      <c r="U30" s="498">
        <v>69</v>
      </c>
      <c r="V30" s="510" t="s">
        <v>6840</v>
      </c>
      <c r="W30" s="12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</row>
    <row r="31" spans="1:50" customFormat="1" ht="18" customHeight="1" x14ac:dyDescent="0.2">
      <c r="A31" s="5"/>
      <c r="B31" s="34">
        <v>30</v>
      </c>
      <c r="C31" s="114" t="s">
        <v>6273</v>
      </c>
      <c r="D31" s="36" t="s">
        <v>6274</v>
      </c>
      <c r="E31" s="36" t="s">
        <v>1181</v>
      </c>
      <c r="F31" s="43" t="s">
        <v>714</v>
      </c>
      <c r="G31" s="36" t="s">
        <v>715</v>
      </c>
      <c r="H31" s="36" t="s">
        <v>21</v>
      </c>
      <c r="I31" s="36" t="s">
        <v>22</v>
      </c>
      <c r="J31" s="37">
        <v>2</v>
      </c>
      <c r="K31" s="246">
        <v>22079</v>
      </c>
      <c r="L31" s="104">
        <v>41201</v>
      </c>
      <c r="M31" s="105">
        <v>44742</v>
      </c>
      <c r="N31" s="61" t="str">
        <f t="shared" si="0"/>
        <v>9 Years, 8 Months, 11 Days</v>
      </c>
      <c r="O31" s="36">
        <v>20</v>
      </c>
      <c r="P31" s="106">
        <v>14</v>
      </c>
      <c r="Q31" s="116">
        <v>1671446927</v>
      </c>
      <c r="R31" s="102" t="s">
        <v>6275</v>
      </c>
      <c r="S31" s="375">
        <v>9.8000000000000007</v>
      </c>
      <c r="T31" s="501" t="str">
        <f t="shared" si="1"/>
        <v>C</v>
      </c>
      <c r="U31" s="498">
        <v>69</v>
      </c>
      <c r="V31" s="506" t="s">
        <v>6840</v>
      </c>
      <c r="W31" s="12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</row>
    <row r="32" spans="1:50" customFormat="1" ht="18" customHeight="1" x14ac:dyDescent="0.2">
      <c r="A32" s="5"/>
      <c r="B32" s="34">
        <v>31</v>
      </c>
      <c r="C32" s="35" t="s">
        <v>1228</v>
      </c>
      <c r="D32" s="43" t="s">
        <v>1229</v>
      </c>
      <c r="E32" s="20" t="s">
        <v>1211</v>
      </c>
      <c r="F32" s="20" t="s">
        <v>1212</v>
      </c>
      <c r="G32" s="20" t="s">
        <v>1213</v>
      </c>
      <c r="H32" s="20" t="s">
        <v>21</v>
      </c>
      <c r="I32" s="20" t="s">
        <v>22</v>
      </c>
      <c r="J32" s="37">
        <v>2</v>
      </c>
      <c r="K32" s="246">
        <v>22081</v>
      </c>
      <c r="L32" s="44">
        <v>41520</v>
      </c>
      <c r="M32" s="39">
        <v>44742</v>
      </c>
      <c r="N32" s="40" t="str">
        <f t="shared" si="0"/>
        <v>8 Years, 9 Months, 27 Days</v>
      </c>
      <c r="O32" s="20" t="s">
        <v>5572</v>
      </c>
      <c r="P32" s="20" t="s">
        <v>5574</v>
      </c>
      <c r="Q32" s="42">
        <v>1744925770</v>
      </c>
      <c r="R32" s="58" t="s">
        <v>1231</v>
      </c>
      <c r="S32" s="375">
        <v>8.9</v>
      </c>
      <c r="T32" s="501" t="str">
        <f t="shared" si="1"/>
        <v>C</v>
      </c>
      <c r="U32" s="498">
        <v>69</v>
      </c>
      <c r="V32" s="506" t="s">
        <v>6840</v>
      </c>
      <c r="W32" s="12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</row>
    <row r="33" spans="1:50" customFormat="1" ht="18" customHeight="1" x14ac:dyDescent="0.2">
      <c r="A33" s="5"/>
      <c r="B33" s="34">
        <v>32</v>
      </c>
      <c r="C33" s="455" t="s">
        <v>3531</v>
      </c>
      <c r="D33" s="51" t="s">
        <v>3532</v>
      </c>
      <c r="E33" s="34" t="s">
        <v>5505</v>
      </c>
      <c r="F33" s="452" t="s">
        <v>3384</v>
      </c>
      <c r="G33" s="34" t="s">
        <v>3385</v>
      </c>
      <c r="H33" s="34" t="s">
        <v>21</v>
      </c>
      <c r="I33" s="34" t="s">
        <v>22</v>
      </c>
      <c r="J33" s="456">
        <v>2</v>
      </c>
      <c r="K33" s="453">
        <v>22110</v>
      </c>
      <c r="L33" s="54">
        <v>41275</v>
      </c>
      <c r="M33" s="39">
        <v>44742</v>
      </c>
      <c r="N33" s="40" t="str">
        <f t="shared" si="0"/>
        <v>9 Years, 5 Months, 29 Days</v>
      </c>
      <c r="O33" s="34" t="s">
        <v>5835</v>
      </c>
      <c r="P33" s="34" t="s">
        <v>5807</v>
      </c>
      <c r="Q33" s="457">
        <v>1621279006</v>
      </c>
      <c r="R33" s="155" t="s">
        <v>3533</v>
      </c>
      <c r="S33" s="375">
        <v>9.5</v>
      </c>
      <c r="T33" s="502" t="str">
        <f t="shared" si="1"/>
        <v>C</v>
      </c>
      <c r="U33" s="498">
        <v>69</v>
      </c>
      <c r="V33" s="508" t="s">
        <v>6840</v>
      </c>
      <c r="W33" s="12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</row>
    <row r="34" spans="1:50" customFormat="1" ht="18" customHeight="1" x14ac:dyDescent="0.2">
      <c r="A34" s="5"/>
      <c r="B34" s="34">
        <v>33</v>
      </c>
      <c r="C34" s="102" t="s">
        <v>6288</v>
      </c>
      <c r="D34" s="36" t="s">
        <v>6289</v>
      </c>
      <c r="E34" s="36" t="s">
        <v>5502</v>
      </c>
      <c r="F34" s="36" t="s">
        <v>6286</v>
      </c>
      <c r="G34" s="36" t="s">
        <v>3385</v>
      </c>
      <c r="H34" s="36" t="s">
        <v>21</v>
      </c>
      <c r="I34" s="36" t="s">
        <v>22</v>
      </c>
      <c r="J34" s="103">
        <v>2</v>
      </c>
      <c r="K34" s="246">
        <v>22111</v>
      </c>
      <c r="L34" s="104">
        <v>42260</v>
      </c>
      <c r="M34" s="105">
        <v>44742</v>
      </c>
      <c r="N34" s="61" t="str">
        <f t="shared" ref="N34:N65" si="2">DATEDIF(L34,M34,"Y") &amp; " Years, "&amp; DATEDIF(L34,M34,"YM") &amp; " Months, "&amp;DATEDIF(L34,M34, "MD") &amp; " Days"</f>
        <v>6 Years, 9 Months, 17 Days</v>
      </c>
      <c r="O34" s="36">
        <v>20</v>
      </c>
      <c r="P34" s="106">
        <v>14</v>
      </c>
      <c r="Q34" s="47">
        <v>1716116511</v>
      </c>
      <c r="R34" s="102" t="s">
        <v>6290</v>
      </c>
      <c r="S34" s="375">
        <v>6.9</v>
      </c>
      <c r="T34" s="501" t="str">
        <f t="shared" ref="T34:T65" si="3">IF(S34&lt;=5.5,"A",IF(S34&lt;=7,"B",IF(S34&lt;=12,"C")))</f>
        <v>B</v>
      </c>
      <c r="U34" s="498">
        <v>69</v>
      </c>
      <c r="V34" s="506" t="s">
        <v>6840</v>
      </c>
      <c r="W34" s="12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</row>
    <row r="35" spans="1:50" customFormat="1" ht="18" customHeight="1" x14ac:dyDescent="0.2">
      <c r="A35" s="5"/>
      <c r="B35" s="34">
        <v>34</v>
      </c>
      <c r="C35" s="58" t="s">
        <v>3988</v>
      </c>
      <c r="D35" s="36" t="s">
        <v>3989</v>
      </c>
      <c r="E35" s="20" t="s">
        <v>6055</v>
      </c>
      <c r="F35" s="20" t="s">
        <v>12</v>
      </c>
      <c r="G35" s="48" t="s">
        <v>2667</v>
      </c>
      <c r="H35" s="48" t="s">
        <v>21</v>
      </c>
      <c r="I35" s="48" t="s">
        <v>14</v>
      </c>
      <c r="J35" s="37">
        <v>2</v>
      </c>
      <c r="K35" s="246">
        <v>22153</v>
      </c>
      <c r="L35" s="44">
        <v>42716</v>
      </c>
      <c r="M35" s="39">
        <v>44742</v>
      </c>
      <c r="N35" s="61" t="str">
        <f t="shared" si="2"/>
        <v>5 Years, 6 Months, 18 Days</v>
      </c>
      <c r="O35" s="48" t="s">
        <v>3872</v>
      </c>
      <c r="P35" s="48" t="s">
        <v>3913</v>
      </c>
      <c r="Q35" s="62">
        <v>1624868905</v>
      </c>
      <c r="R35" s="126" t="s">
        <v>3990</v>
      </c>
      <c r="S35" s="375">
        <v>5.6</v>
      </c>
      <c r="T35" s="501" t="str">
        <f t="shared" si="3"/>
        <v>B</v>
      </c>
      <c r="U35" s="498">
        <v>69</v>
      </c>
      <c r="V35" s="506" t="s">
        <v>6840</v>
      </c>
      <c r="W35" s="12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</row>
    <row r="36" spans="1:50" customFormat="1" ht="18" customHeight="1" x14ac:dyDescent="0.2">
      <c r="A36" s="5"/>
      <c r="B36" s="34">
        <v>35</v>
      </c>
      <c r="C36" s="480" t="s">
        <v>6348</v>
      </c>
      <c r="D36" s="36" t="s">
        <v>6349</v>
      </c>
      <c r="E36" s="36" t="s">
        <v>6350</v>
      </c>
      <c r="F36" s="481" t="s">
        <v>632</v>
      </c>
      <c r="G36" s="36" t="s">
        <v>487</v>
      </c>
      <c r="H36" s="36" t="s">
        <v>21</v>
      </c>
      <c r="I36" s="36" t="s">
        <v>22</v>
      </c>
      <c r="J36" s="482">
        <v>2</v>
      </c>
      <c r="K36" s="471">
        <v>22116</v>
      </c>
      <c r="L36" s="104">
        <v>42084</v>
      </c>
      <c r="M36" s="105">
        <v>44742</v>
      </c>
      <c r="N36" s="40" t="str">
        <f t="shared" si="2"/>
        <v>7 Years, 3 Months, 9 Days</v>
      </c>
      <c r="O36" s="36">
        <v>20</v>
      </c>
      <c r="P36" s="106">
        <v>14</v>
      </c>
      <c r="Q36" s="472">
        <v>1555004441</v>
      </c>
      <c r="R36" s="102" t="s">
        <v>6351</v>
      </c>
      <c r="S36" s="375">
        <v>7.3</v>
      </c>
      <c r="T36" s="503" t="str">
        <f t="shared" si="3"/>
        <v>C</v>
      </c>
      <c r="U36" s="498">
        <v>69</v>
      </c>
      <c r="V36" s="509" t="s">
        <v>6840</v>
      </c>
      <c r="W36" s="12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</row>
    <row r="37" spans="1:50" customFormat="1" ht="18" customHeight="1" x14ac:dyDescent="0.2">
      <c r="A37" s="5"/>
      <c r="B37" s="34">
        <v>36</v>
      </c>
      <c r="C37" s="35" t="s">
        <v>1952</v>
      </c>
      <c r="D37" s="36" t="s">
        <v>1953</v>
      </c>
      <c r="E37" s="20" t="s">
        <v>1518</v>
      </c>
      <c r="F37" s="20" t="s">
        <v>99</v>
      </c>
      <c r="G37" s="20" t="s">
        <v>100</v>
      </c>
      <c r="H37" s="20" t="s">
        <v>21</v>
      </c>
      <c r="I37" s="20" t="s">
        <v>22</v>
      </c>
      <c r="J37" s="37">
        <v>2</v>
      </c>
      <c r="K37" s="246">
        <v>22023</v>
      </c>
      <c r="L37" s="44">
        <v>42391</v>
      </c>
      <c r="M37" s="39">
        <v>44742</v>
      </c>
      <c r="N37" s="40" t="str">
        <f t="shared" si="2"/>
        <v>6 Years, 5 Months, 8 Days</v>
      </c>
      <c r="O37" s="20" t="s">
        <v>5721</v>
      </c>
      <c r="P37" s="20" t="s">
        <v>5553</v>
      </c>
      <c r="Q37" s="42">
        <v>1647245978</v>
      </c>
      <c r="R37" s="58" t="s">
        <v>1955</v>
      </c>
      <c r="S37" s="375">
        <v>6.5</v>
      </c>
      <c r="T37" s="501" t="str">
        <f t="shared" si="3"/>
        <v>B</v>
      </c>
      <c r="U37" s="498">
        <v>68</v>
      </c>
      <c r="V37" s="506" t="s">
        <v>6844</v>
      </c>
      <c r="W37" s="12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</row>
    <row r="38" spans="1:50" customFormat="1" ht="18" customHeight="1" x14ac:dyDescent="0.2">
      <c r="A38" s="5"/>
      <c r="B38" s="34">
        <v>37</v>
      </c>
      <c r="C38" s="468" t="s">
        <v>198</v>
      </c>
      <c r="D38" s="36" t="s">
        <v>199</v>
      </c>
      <c r="E38" s="20" t="s">
        <v>196</v>
      </c>
      <c r="F38" s="469" t="s">
        <v>125</v>
      </c>
      <c r="G38" s="20" t="s">
        <v>121</v>
      </c>
      <c r="H38" s="20" t="s">
        <v>21</v>
      </c>
      <c r="I38" s="20" t="s">
        <v>22</v>
      </c>
      <c r="J38" s="470">
        <v>2</v>
      </c>
      <c r="K38" s="471">
        <v>22118</v>
      </c>
      <c r="L38" s="44">
        <v>41806</v>
      </c>
      <c r="M38" s="39">
        <v>44742</v>
      </c>
      <c r="N38" s="40" t="str">
        <f t="shared" si="2"/>
        <v>8 Years, 0 Months, 14 Days</v>
      </c>
      <c r="O38" s="20" t="s">
        <v>5584</v>
      </c>
      <c r="P38" s="20" t="s">
        <v>5544</v>
      </c>
      <c r="Q38" s="472">
        <v>1714266326</v>
      </c>
      <c r="R38" s="58" t="s">
        <v>200</v>
      </c>
      <c r="S38" s="375">
        <v>8</v>
      </c>
      <c r="T38" s="503" t="str">
        <f t="shared" si="3"/>
        <v>C</v>
      </c>
      <c r="U38" s="498">
        <v>69</v>
      </c>
      <c r="V38" s="509" t="s">
        <v>6840</v>
      </c>
      <c r="W38" s="12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</row>
    <row r="39" spans="1:50" customFormat="1" ht="18" customHeight="1" x14ac:dyDescent="0.2">
      <c r="A39" s="5"/>
      <c r="B39" s="34">
        <v>38</v>
      </c>
      <c r="C39" s="35" t="s">
        <v>6070</v>
      </c>
      <c r="D39" s="36" t="s">
        <v>2019</v>
      </c>
      <c r="E39" s="20" t="s">
        <v>1518</v>
      </c>
      <c r="F39" s="20" t="s">
        <v>99</v>
      </c>
      <c r="G39" s="20" t="s">
        <v>100</v>
      </c>
      <c r="H39" s="20" t="s">
        <v>21</v>
      </c>
      <c r="I39" s="20" t="s">
        <v>22</v>
      </c>
      <c r="J39" s="37">
        <v>2</v>
      </c>
      <c r="K39" s="246">
        <v>22026</v>
      </c>
      <c r="L39" s="44">
        <v>42549</v>
      </c>
      <c r="M39" s="39">
        <v>44742</v>
      </c>
      <c r="N39" s="40" t="str">
        <f t="shared" si="2"/>
        <v>6 Years, 0 Months, 2 Days</v>
      </c>
      <c r="O39" s="20" t="s">
        <v>5695</v>
      </c>
      <c r="P39" s="41" t="s">
        <v>5735</v>
      </c>
      <c r="Q39" s="42">
        <v>1726713693</v>
      </c>
      <c r="R39" s="58" t="s">
        <v>1360</v>
      </c>
      <c r="S39" s="375">
        <v>6</v>
      </c>
      <c r="T39" s="501" t="str">
        <f t="shared" si="3"/>
        <v>B</v>
      </c>
      <c r="U39" s="498">
        <v>68</v>
      </c>
      <c r="V39" s="506" t="s">
        <v>6844</v>
      </c>
      <c r="W39" s="12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</row>
    <row r="40" spans="1:50" customFormat="1" ht="18" customHeight="1" x14ac:dyDescent="0.2">
      <c r="A40" s="5"/>
      <c r="B40" s="34">
        <v>39</v>
      </c>
      <c r="C40" s="473" t="s">
        <v>358</v>
      </c>
      <c r="D40" s="36" t="s">
        <v>359</v>
      </c>
      <c r="E40" s="20" t="s">
        <v>196</v>
      </c>
      <c r="F40" s="474" t="s">
        <v>125</v>
      </c>
      <c r="G40" s="20" t="s">
        <v>121</v>
      </c>
      <c r="H40" s="20" t="s">
        <v>21</v>
      </c>
      <c r="I40" s="20" t="s">
        <v>22</v>
      </c>
      <c r="J40" s="479">
        <v>2</v>
      </c>
      <c r="K40" s="476">
        <v>22121</v>
      </c>
      <c r="L40" s="44">
        <v>41947</v>
      </c>
      <c r="M40" s="39">
        <v>44742</v>
      </c>
      <c r="N40" s="40" t="str">
        <f t="shared" si="2"/>
        <v>7 Years, 7 Months, 26 Days</v>
      </c>
      <c r="O40" s="20" t="s">
        <v>5569</v>
      </c>
      <c r="P40" s="20" t="s">
        <v>5592</v>
      </c>
      <c r="Q40" s="483">
        <v>1683462764</v>
      </c>
      <c r="R40" s="58" t="s">
        <v>361</v>
      </c>
      <c r="S40" s="375">
        <v>7.7</v>
      </c>
      <c r="T40" s="504" t="str">
        <f t="shared" si="3"/>
        <v>C</v>
      </c>
      <c r="U40" s="498">
        <v>69</v>
      </c>
      <c r="V40" s="510" t="s">
        <v>6840</v>
      </c>
      <c r="W40" s="12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</row>
    <row r="41" spans="1:50" customFormat="1" ht="18" customHeight="1" x14ac:dyDescent="0.2">
      <c r="A41" s="5"/>
      <c r="B41" s="34">
        <v>40</v>
      </c>
      <c r="C41" s="257" t="s">
        <v>362</v>
      </c>
      <c r="D41" s="36" t="s">
        <v>363</v>
      </c>
      <c r="E41" s="20" t="s">
        <v>196</v>
      </c>
      <c r="F41" s="260" t="s">
        <v>364</v>
      </c>
      <c r="G41" s="20" t="s">
        <v>121</v>
      </c>
      <c r="H41" s="20" t="s">
        <v>21</v>
      </c>
      <c r="I41" s="20" t="s">
        <v>22</v>
      </c>
      <c r="J41" s="238">
        <v>2</v>
      </c>
      <c r="K41" s="453">
        <v>22122</v>
      </c>
      <c r="L41" s="45">
        <v>41867</v>
      </c>
      <c r="M41" s="39">
        <v>44742</v>
      </c>
      <c r="N41" s="40" t="str">
        <f t="shared" si="2"/>
        <v>7 Years, 10 Months, 14 Days</v>
      </c>
      <c r="O41" s="20" t="s">
        <v>5609</v>
      </c>
      <c r="P41" s="20" t="s">
        <v>5549</v>
      </c>
      <c r="Q41" s="454">
        <v>1841578198</v>
      </c>
      <c r="R41" s="58" t="s">
        <v>366</v>
      </c>
      <c r="S41" s="375">
        <v>7.1</v>
      </c>
      <c r="T41" s="502" t="str">
        <f t="shared" si="3"/>
        <v>C</v>
      </c>
      <c r="U41" s="498">
        <v>69</v>
      </c>
      <c r="V41" s="508" t="s">
        <v>6840</v>
      </c>
      <c r="W41" s="12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</row>
    <row r="42" spans="1:50" customFormat="1" ht="18" customHeight="1" x14ac:dyDescent="0.2">
      <c r="A42" s="5"/>
      <c r="B42" s="34">
        <v>41</v>
      </c>
      <c r="C42" s="35" t="s">
        <v>2240</v>
      </c>
      <c r="D42" s="36" t="s">
        <v>2241</v>
      </c>
      <c r="E42" s="20" t="s">
        <v>1518</v>
      </c>
      <c r="F42" s="20" t="s">
        <v>99</v>
      </c>
      <c r="G42" s="20" t="s">
        <v>100</v>
      </c>
      <c r="H42" s="20" t="s">
        <v>21</v>
      </c>
      <c r="I42" s="20" t="s">
        <v>22</v>
      </c>
      <c r="J42" s="37">
        <v>2</v>
      </c>
      <c r="K42" s="246">
        <v>22034</v>
      </c>
      <c r="L42" s="44">
        <v>42373</v>
      </c>
      <c r="M42" s="39">
        <v>44742</v>
      </c>
      <c r="N42" s="40" t="str">
        <f t="shared" si="2"/>
        <v>6 Years, 5 Months, 26 Days</v>
      </c>
      <c r="O42" s="20" t="s">
        <v>5546</v>
      </c>
      <c r="P42" s="20" t="s">
        <v>5587</v>
      </c>
      <c r="Q42" s="42">
        <v>1779001295</v>
      </c>
      <c r="R42" s="58" t="s">
        <v>2243</v>
      </c>
      <c r="S42" s="375">
        <v>6.5</v>
      </c>
      <c r="T42" s="501" t="str">
        <f t="shared" si="3"/>
        <v>B</v>
      </c>
      <c r="U42" s="498">
        <v>68</v>
      </c>
      <c r="V42" s="506" t="s">
        <v>6844</v>
      </c>
      <c r="W42" s="12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</row>
    <row r="43" spans="1:50" customFormat="1" ht="18" customHeight="1" x14ac:dyDescent="0.2">
      <c r="A43" s="5"/>
      <c r="B43" s="34">
        <v>42</v>
      </c>
      <c r="C43" s="468" t="s">
        <v>172</v>
      </c>
      <c r="D43" s="36" t="s">
        <v>173</v>
      </c>
      <c r="E43" s="20" t="s">
        <v>174</v>
      </c>
      <c r="F43" s="469" t="s">
        <v>3996</v>
      </c>
      <c r="G43" s="20" t="s">
        <v>48</v>
      </c>
      <c r="H43" s="20" t="s">
        <v>21</v>
      </c>
      <c r="I43" s="20" t="s">
        <v>22</v>
      </c>
      <c r="J43" s="484">
        <v>2</v>
      </c>
      <c r="K43" s="471">
        <v>22146</v>
      </c>
      <c r="L43" s="44">
        <v>41679</v>
      </c>
      <c r="M43" s="39">
        <v>44742</v>
      </c>
      <c r="N43" s="40" t="str">
        <f t="shared" si="2"/>
        <v>8 Years, 4 Months, 21 Days</v>
      </c>
      <c r="O43" s="20" t="s">
        <v>5577</v>
      </c>
      <c r="P43" s="48" t="s">
        <v>5549</v>
      </c>
      <c r="Q43" s="478">
        <v>1778356880</v>
      </c>
      <c r="R43" s="58" t="s">
        <v>175</v>
      </c>
      <c r="S43" s="375">
        <v>8.4</v>
      </c>
      <c r="T43" s="503" t="str">
        <f t="shared" si="3"/>
        <v>C</v>
      </c>
      <c r="U43" s="498">
        <v>69</v>
      </c>
      <c r="V43" s="509" t="s">
        <v>6840</v>
      </c>
      <c r="W43" s="12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</row>
    <row r="44" spans="1:50" customFormat="1" ht="18" customHeight="1" x14ac:dyDescent="0.2">
      <c r="A44" s="5"/>
      <c r="B44" s="34">
        <v>43</v>
      </c>
      <c r="C44" s="35" t="s">
        <v>3050</v>
      </c>
      <c r="D44" s="43" t="s">
        <v>3051</v>
      </c>
      <c r="E44" s="20" t="s">
        <v>3052</v>
      </c>
      <c r="F44" s="20" t="s">
        <v>2622</v>
      </c>
      <c r="G44" s="20" t="s">
        <v>272</v>
      </c>
      <c r="H44" s="20" t="s">
        <v>21</v>
      </c>
      <c r="I44" s="20" t="s">
        <v>22</v>
      </c>
      <c r="J44" s="37">
        <v>2</v>
      </c>
      <c r="K44" s="246">
        <v>22058</v>
      </c>
      <c r="L44" s="44">
        <v>42182</v>
      </c>
      <c r="M44" s="39">
        <v>44742</v>
      </c>
      <c r="N44" s="40" t="str">
        <f t="shared" si="2"/>
        <v>7 Years, 0 Months, 3 Days</v>
      </c>
      <c r="O44" s="20" t="s">
        <v>5577</v>
      </c>
      <c r="P44" s="20" t="s">
        <v>5793</v>
      </c>
      <c r="Q44" s="42">
        <v>1711812644</v>
      </c>
      <c r="R44" s="58" t="s">
        <v>3041</v>
      </c>
      <c r="S44" s="375">
        <v>7</v>
      </c>
      <c r="T44" s="501" t="str">
        <f t="shared" si="3"/>
        <v>B</v>
      </c>
      <c r="U44" s="498">
        <v>68</v>
      </c>
      <c r="V44" s="506" t="s">
        <v>6844</v>
      </c>
      <c r="W44" s="12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</row>
    <row r="45" spans="1:50" customFormat="1" ht="18" customHeight="1" x14ac:dyDescent="0.2">
      <c r="A45" s="5"/>
      <c r="B45" s="34">
        <v>44</v>
      </c>
      <c r="C45" s="473" t="s">
        <v>176</v>
      </c>
      <c r="D45" s="36" t="s">
        <v>177</v>
      </c>
      <c r="E45" s="20" t="s">
        <v>174</v>
      </c>
      <c r="F45" s="474" t="s">
        <v>3996</v>
      </c>
      <c r="G45" s="20" t="s">
        <v>48</v>
      </c>
      <c r="H45" s="20" t="s">
        <v>21</v>
      </c>
      <c r="I45" s="20" t="s">
        <v>22</v>
      </c>
      <c r="J45" s="475">
        <v>2</v>
      </c>
      <c r="K45" s="476">
        <v>22147</v>
      </c>
      <c r="L45" s="44">
        <v>41814</v>
      </c>
      <c r="M45" s="39">
        <v>44742</v>
      </c>
      <c r="N45" s="40" t="str">
        <f t="shared" si="2"/>
        <v>8 Years, 0 Months, 6 Days</v>
      </c>
      <c r="O45" s="20" t="s">
        <v>5578</v>
      </c>
      <c r="P45" s="41" t="s">
        <v>5579</v>
      </c>
      <c r="Q45" s="477">
        <v>1777752302</v>
      </c>
      <c r="R45" s="58" t="s">
        <v>178</v>
      </c>
      <c r="S45" s="375">
        <v>8</v>
      </c>
      <c r="T45" s="504" t="str">
        <f t="shared" si="3"/>
        <v>C</v>
      </c>
      <c r="U45" s="498">
        <v>69</v>
      </c>
      <c r="V45" s="510" t="s">
        <v>6840</v>
      </c>
      <c r="W45" s="12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</row>
    <row r="46" spans="1:50" customFormat="1" ht="18" customHeight="1" x14ac:dyDescent="0.2">
      <c r="A46" s="5"/>
      <c r="B46" s="34">
        <v>45</v>
      </c>
      <c r="C46" s="455" t="s">
        <v>3525</v>
      </c>
      <c r="D46" s="51" t="s">
        <v>3526</v>
      </c>
      <c r="E46" s="34" t="s">
        <v>5505</v>
      </c>
      <c r="F46" s="452" t="s">
        <v>3384</v>
      </c>
      <c r="G46" s="34" t="s">
        <v>3385</v>
      </c>
      <c r="H46" s="34" t="s">
        <v>21</v>
      </c>
      <c r="I46" s="34" t="s">
        <v>22</v>
      </c>
      <c r="J46" s="456">
        <v>2</v>
      </c>
      <c r="K46" s="453">
        <v>22108</v>
      </c>
      <c r="L46" s="54">
        <v>42841</v>
      </c>
      <c r="M46" s="39">
        <v>44742</v>
      </c>
      <c r="N46" s="40" t="str">
        <f t="shared" si="2"/>
        <v>5 Years, 2 Months, 14 Days</v>
      </c>
      <c r="O46" s="34" t="s">
        <v>5841</v>
      </c>
      <c r="P46" s="34" t="s">
        <v>5813</v>
      </c>
      <c r="Q46" s="457">
        <v>1914132040</v>
      </c>
      <c r="R46" s="155" t="s">
        <v>3527</v>
      </c>
      <c r="S46" s="375">
        <v>5.2</v>
      </c>
      <c r="T46" s="502" t="str">
        <f t="shared" si="3"/>
        <v>A</v>
      </c>
      <c r="U46" s="498">
        <v>68</v>
      </c>
      <c r="V46" s="508" t="s">
        <v>6844</v>
      </c>
      <c r="W46" s="12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</row>
    <row r="47" spans="1:50" customFormat="1" ht="18" customHeight="1" x14ac:dyDescent="0.2">
      <c r="A47" s="5"/>
      <c r="B47" s="34">
        <v>46</v>
      </c>
      <c r="C47" s="35" t="s">
        <v>3057</v>
      </c>
      <c r="D47" s="43" t="s">
        <v>3058</v>
      </c>
      <c r="E47" s="20" t="s">
        <v>3052</v>
      </c>
      <c r="F47" s="20" t="s">
        <v>2622</v>
      </c>
      <c r="G47" s="20" t="s">
        <v>272</v>
      </c>
      <c r="H47" s="20" t="s">
        <v>21</v>
      </c>
      <c r="I47" s="20" t="s">
        <v>22</v>
      </c>
      <c r="J47" s="37">
        <v>2</v>
      </c>
      <c r="K47" s="246">
        <v>22059</v>
      </c>
      <c r="L47" s="44">
        <v>42193</v>
      </c>
      <c r="M47" s="39">
        <v>44742</v>
      </c>
      <c r="N47" s="40" t="str">
        <f t="shared" si="2"/>
        <v>6 Years, 11 Months, 22 Days</v>
      </c>
      <c r="O47" s="20" t="s">
        <v>5641</v>
      </c>
      <c r="P47" s="20" t="s">
        <v>5743</v>
      </c>
      <c r="Q47" s="42">
        <v>1726702560</v>
      </c>
      <c r="R47" s="58" t="s">
        <v>3060</v>
      </c>
      <c r="S47" s="375">
        <v>6.11</v>
      </c>
      <c r="T47" s="501" t="str">
        <f t="shared" si="3"/>
        <v>B</v>
      </c>
      <c r="U47" s="498">
        <v>68</v>
      </c>
      <c r="V47" s="506" t="s">
        <v>6844</v>
      </c>
      <c r="W47" s="12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</row>
    <row r="48" spans="1:50" customFormat="1" ht="18" customHeight="1" x14ac:dyDescent="0.2">
      <c r="A48" s="5"/>
      <c r="B48" s="34">
        <v>47</v>
      </c>
      <c r="C48" s="473" t="s">
        <v>1322</v>
      </c>
      <c r="D48" s="43" t="s">
        <v>1323</v>
      </c>
      <c r="E48" s="20" t="s">
        <v>1306</v>
      </c>
      <c r="F48" s="474" t="s">
        <v>988</v>
      </c>
      <c r="G48" s="20" t="s">
        <v>989</v>
      </c>
      <c r="H48" s="20" t="s">
        <v>21</v>
      </c>
      <c r="I48" s="20" t="s">
        <v>22</v>
      </c>
      <c r="J48" s="479">
        <v>2</v>
      </c>
      <c r="K48" s="476">
        <v>22002</v>
      </c>
      <c r="L48" s="44">
        <v>42763</v>
      </c>
      <c r="M48" s="39">
        <v>44742</v>
      </c>
      <c r="N48" s="40" t="str">
        <f t="shared" si="2"/>
        <v>5 Years, 5 Months, 2 Days</v>
      </c>
      <c r="O48" s="20" t="s">
        <v>5554</v>
      </c>
      <c r="P48" s="20" t="s">
        <v>5576</v>
      </c>
      <c r="Q48" s="477">
        <v>1728056378</v>
      </c>
      <c r="R48" s="58" t="s">
        <v>1325</v>
      </c>
      <c r="S48" s="375">
        <v>5.5</v>
      </c>
      <c r="T48" s="504" t="str">
        <f t="shared" si="3"/>
        <v>A</v>
      </c>
      <c r="U48" s="498">
        <v>67</v>
      </c>
      <c r="V48" s="510" t="s">
        <v>6843</v>
      </c>
      <c r="W48" s="12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</row>
    <row r="49" spans="1:50" customFormat="1" ht="18" customHeight="1" x14ac:dyDescent="0.2">
      <c r="A49" s="5"/>
      <c r="B49" s="34">
        <v>48</v>
      </c>
      <c r="C49" s="35" t="s">
        <v>1916</v>
      </c>
      <c r="D49" s="43" t="s">
        <v>1917</v>
      </c>
      <c r="E49" s="20" t="s">
        <v>174</v>
      </c>
      <c r="F49" s="20" t="s">
        <v>3996</v>
      </c>
      <c r="G49" s="20" t="s">
        <v>48</v>
      </c>
      <c r="H49" s="20" t="s">
        <v>21</v>
      </c>
      <c r="I49" s="20" t="s">
        <v>22</v>
      </c>
      <c r="J49" s="46">
        <v>2</v>
      </c>
      <c r="K49" s="246">
        <v>22151</v>
      </c>
      <c r="L49" s="44">
        <v>41409</v>
      </c>
      <c r="M49" s="39">
        <v>44742</v>
      </c>
      <c r="N49" s="40" t="str">
        <f t="shared" si="2"/>
        <v>9 Years, 1 Months, 15 Days</v>
      </c>
      <c r="O49" s="20" t="s">
        <v>5581</v>
      </c>
      <c r="P49" s="20" t="s">
        <v>5614</v>
      </c>
      <c r="Q49" s="42">
        <v>1713680281</v>
      </c>
      <c r="R49" s="58" t="s">
        <v>1919</v>
      </c>
      <c r="S49" s="375">
        <v>9.1</v>
      </c>
      <c r="T49" s="501" t="str">
        <f t="shared" si="3"/>
        <v>C</v>
      </c>
      <c r="U49" s="498">
        <v>69</v>
      </c>
      <c r="V49" s="506" t="s">
        <v>6840</v>
      </c>
      <c r="W49" s="12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</row>
    <row r="50" spans="1:50" customFormat="1" ht="18" customHeight="1" x14ac:dyDescent="0.2">
      <c r="A50" s="5"/>
      <c r="B50" s="34">
        <v>49</v>
      </c>
      <c r="C50" s="96" t="s">
        <v>5991</v>
      </c>
      <c r="D50" s="97" t="s">
        <v>5992</v>
      </c>
      <c r="E50" s="22" t="s">
        <v>390</v>
      </c>
      <c r="F50" s="34" t="s">
        <v>384</v>
      </c>
      <c r="G50" s="34" t="s">
        <v>385</v>
      </c>
      <c r="H50" s="34" t="s">
        <v>21</v>
      </c>
      <c r="I50" s="34" t="s">
        <v>22</v>
      </c>
      <c r="J50" s="52">
        <v>2</v>
      </c>
      <c r="K50" s="246">
        <v>22166</v>
      </c>
      <c r="L50" s="54">
        <v>42137</v>
      </c>
      <c r="M50" s="89">
        <v>44742</v>
      </c>
      <c r="N50" s="61" t="str">
        <f t="shared" si="2"/>
        <v>7 Years, 1 Months, 17 Days</v>
      </c>
      <c r="O50" s="34">
        <v>24</v>
      </c>
      <c r="P50" s="34">
        <v>35</v>
      </c>
      <c r="Q50" s="100">
        <v>1718899338</v>
      </c>
      <c r="R50" s="163" t="s">
        <v>5993</v>
      </c>
      <c r="S50" s="375">
        <v>7.1</v>
      </c>
      <c r="T50" s="501" t="str">
        <f t="shared" si="3"/>
        <v>C</v>
      </c>
      <c r="U50" s="498">
        <v>69</v>
      </c>
      <c r="V50" s="506" t="s">
        <v>6840</v>
      </c>
      <c r="W50" s="12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</row>
    <row r="51" spans="1:50" customFormat="1" ht="18" customHeight="1" x14ac:dyDescent="0.2">
      <c r="A51" s="5"/>
      <c r="B51" s="34">
        <v>50</v>
      </c>
      <c r="C51" s="107" t="s">
        <v>6735</v>
      </c>
      <c r="D51" s="36" t="s">
        <v>6736</v>
      </c>
      <c r="E51" s="36" t="s">
        <v>2181</v>
      </c>
      <c r="F51" s="36" t="s">
        <v>2182</v>
      </c>
      <c r="G51" s="36" t="s">
        <v>2183</v>
      </c>
      <c r="H51" s="36" t="s">
        <v>21</v>
      </c>
      <c r="I51" s="36" t="s">
        <v>22</v>
      </c>
      <c r="J51" s="103">
        <v>2</v>
      </c>
      <c r="K51" s="246">
        <v>22171</v>
      </c>
      <c r="L51" s="104">
        <v>41511</v>
      </c>
      <c r="M51" s="105">
        <v>44742</v>
      </c>
      <c r="N51" s="61" t="str">
        <f t="shared" si="2"/>
        <v>8 Years, 10 Months, 5 Days</v>
      </c>
      <c r="O51" s="36">
        <v>20</v>
      </c>
      <c r="P51" s="106">
        <v>14</v>
      </c>
      <c r="Q51" s="47">
        <v>1301121259</v>
      </c>
      <c r="R51" s="102" t="s">
        <v>6737</v>
      </c>
      <c r="S51" s="375">
        <v>8.1</v>
      </c>
      <c r="T51" s="501" t="str">
        <f t="shared" si="3"/>
        <v>C</v>
      </c>
      <c r="U51" s="498">
        <v>69</v>
      </c>
      <c r="V51" s="506" t="s">
        <v>6840</v>
      </c>
      <c r="W51" s="12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</row>
    <row r="52" spans="1:50" customFormat="1" ht="18" customHeight="1" x14ac:dyDescent="0.2">
      <c r="A52" s="5"/>
      <c r="B52" s="34">
        <v>51</v>
      </c>
      <c r="C52" s="35" t="s">
        <v>1372</v>
      </c>
      <c r="D52" s="43" t="s">
        <v>1373</v>
      </c>
      <c r="E52" s="20" t="s">
        <v>1306</v>
      </c>
      <c r="F52" s="20" t="s">
        <v>988</v>
      </c>
      <c r="G52" s="20" t="s">
        <v>989</v>
      </c>
      <c r="H52" s="20" t="s">
        <v>21</v>
      </c>
      <c r="I52" s="20" t="s">
        <v>22</v>
      </c>
      <c r="J52" s="37">
        <v>2</v>
      </c>
      <c r="K52" s="246">
        <v>22004</v>
      </c>
      <c r="L52" s="44">
        <v>41866</v>
      </c>
      <c r="M52" s="39">
        <v>44742</v>
      </c>
      <c r="N52" s="40" t="str">
        <f t="shared" si="2"/>
        <v>7 Years, 10 Months, 15 Days</v>
      </c>
      <c r="O52" s="20" t="s">
        <v>5570</v>
      </c>
      <c r="P52" s="20" t="s">
        <v>5544</v>
      </c>
      <c r="Q52" s="42">
        <v>1713071106</v>
      </c>
      <c r="R52" s="58" t="s">
        <v>1375</v>
      </c>
      <c r="S52" s="375">
        <v>7.1</v>
      </c>
      <c r="T52" s="501" t="str">
        <f t="shared" si="3"/>
        <v>C</v>
      </c>
      <c r="U52" s="498">
        <v>68</v>
      </c>
      <c r="V52" s="506" t="s">
        <v>6844</v>
      </c>
      <c r="W52" s="12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</row>
    <row r="53" spans="1:50" customFormat="1" ht="18" customHeight="1" x14ac:dyDescent="0.3">
      <c r="A53" s="5"/>
      <c r="B53" s="34">
        <v>52</v>
      </c>
      <c r="C53" s="460" t="s">
        <v>5927</v>
      </c>
      <c r="D53" s="85" t="s">
        <v>5928</v>
      </c>
      <c r="E53" s="85" t="s">
        <v>5929</v>
      </c>
      <c r="F53" s="461" t="s">
        <v>3377</v>
      </c>
      <c r="G53" s="85" t="s">
        <v>3378</v>
      </c>
      <c r="H53" s="85" t="s">
        <v>21</v>
      </c>
      <c r="I53" s="85" t="s">
        <v>22</v>
      </c>
      <c r="J53" s="462">
        <v>2</v>
      </c>
      <c r="K53" s="453">
        <v>22008</v>
      </c>
      <c r="L53" s="88">
        <v>41448</v>
      </c>
      <c r="M53" s="89">
        <v>44742</v>
      </c>
      <c r="N53" s="61" t="str">
        <f t="shared" si="2"/>
        <v>9 Years, 0 Months, 7 Days</v>
      </c>
      <c r="O53" s="85">
        <v>22</v>
      </c>
      <c r="P53" s="85" t="s">
        <v>5925</v>
      </c>
      <c r="Q53" s="463">
        <v>1711750495</v>
      </c>
      <c r="R53" s="84" t="s">
        <v>5930</v>
      </c>
      <c r="S53" s="375">
        <v>9</v>
      </c>
      <c r="T53" s="502" t="str">
        <f t="shared" si="3"/>
        <v>C</v>
      </c>
      <c r="U53" s="498">
        <v>68</v>
      </c>
      <c r="V53" s="508" t="s">
        <v>6844</v>
      </c>
      <c r="W53" s="12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</row>
    <row r="54" spans="1:50" customFormat="1" ht="18" customHeight="1" x14ac:dyDescent="0.2">
      <c r="A54" s="5"/>
      <c r="B54" s="34">
        <v>53</v>
      </c>
      <c r="C54" s="50" t="s">
        <v>3481</v>
      </c>
      <c r="D54" s="51" t="s">
        <v>3482</v>
      </c>
      <c r="E54" s="34" t="s">
        <v>5502</v>
      </c>
      <c r="F54" s="34" t="s">
        <v>3384</v>
      </c>
      <c r="G54" s="34" t="s">
        <v>3385</v>
      </c>
      <c r="H54" s="34" t="s">
        <v>21</v>
      </c>
      <c r="I54" s="34" t="s">
        <v>22</v>
      </c>
      <c r="J54" s="52">
        <v>2</v>
      </c>
      <c r="K54" s="246">
        <v>22094</v>
      </c>
      <c r="L54" s="54">
        <v>42279</v>
      </c>
      <c r="M54" s="39">
        <v>44742</v>
      </c>
      <c r="N54" s="40" t="str">
        <f t="shared" si="2"/>
        <v>6 Years, 8 Months, 28 Days</v>
      </c>
      <c r="O54" s="34" t="s">
        <v>5829</v>
      </c>
      <c r="P54" s="34" t="s">
        <v>5807</v>
      </c>
      <c r="Q54" s="55">
        <v>1994078407</v>
      </c>
      <c r="R54" s="155" t="s">
        <v>3483</v>
      </c>
      <c r="S54" s="375">
        <v>6.8</v>
      </c>
      <c r="T54" s="501" t="str">
        <f t="shared" si="3"/>
        <v>B</v>
      </c>
      <c r="U54" s="498">
        <v>68</v>
      </c>
      <c r="V54" s="506" t="s">
        <v>6844</v>
      </c>
      <c r="W54" s="12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</row>
    <row r="55" spans="1:50" customFormat="1" ht="18" customHeight="1" x14ac:dyDescent="0.2">
      <c r="A55" s="5"/>
      <c r="B55" s="34">
        <v>54</v>
      </c>
      <c r="C55" s="473" t="s">
        <v>75</v>
      </c>
      <c r="D55" s="43" t="s">
        <v>76</v>
      </c>
      <c r="E55" s="20" t="s">
        <v>77</v>
      </c>
      <c r="F55" s="474" t="s">
        <v>3368</v>
      </c>
      <c r="G55" s="20" t="s">
        <v>29</v>
      </c>
      <c r="H55" s="20" t="s">
        <v>21</v>
      </c>
      <c r="I55" s="20" t="s">
        <v>22</v>
      </c>
      <c r="J55" s="479">
        <v>2</v>
      </c>
      <c r="K55" s="476">
        <v>22129</v>
      </c>
      <c r="L55" s="44">
        <v>42526</v>
      </c>
      <c r="M55" s="39">
        <v>44742</v>
      </c>
      <c r="N55" s="40" t="str">
        <f t="shared" si="2"/>
        <v>6 Years, 0 Months, 25 Days</v>
      </c>
      <c r="O55" s="20" t="s">
        <v>5548</v>
      </c>
      <c r="P55" s="20" t="s">
        <v>5549</v>
      </c>
      <c r="Q55" s="477">
        <v>1716542141</v>
      </c>
      <c r="R55" s="58" t="s">
        <v>78</v>
      </c>
      <c r="S55" s="375">
        <v>5</v>
      </c>
      <c r="T55" s="504" t="str">
        <f t="shared" si="3"/>
        <v>A</v>
      </c>
      <c r="U55" s="498">
        <v>67</v>
      </c>
      <c r="V55" s="510" t="s">
        <v>6843</v>
      </c>
      <c r="W55" s="12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</row>
    <row r="56" spans="1:50" customFormat="1" ht="18" customHeight="1" x14ac:dyDescent="0.2">
      <c r="A56" s="5"/>
      <c r="B56" s="34">
        <v>55</v>
      </c>
      <c r="C56" s="458" t="s">
        <v>6098</v>
      </c>
      <c r="D56" s="36" t="s">
        <v>6099</v>
      </c>
      <c r="E56" s="36" t="s">
        <v>1611</v>
      </c>
      <c r="F56" s="432" t="s">
        <v>1167</v>
      </c>
      <c r="G56" s="36" t="s">
        <v>1168</v>
      </c>
      <c r="H56" s="36" t="s">
        <v>21</v>
      </c>
      <c r="I56" s="36" t="s">
        <v>22</v>
      </c>
      <c r="J56" s="459">
        <v>2</v>
      </c>
      <c r="K56" s="453">
        <v>22013</v>
      </c>
      <c r="L56" s="104">
        <v>41230</v>
      </c>
      <c r="M56" s="105">
        <v>44742</v>
      </c>
      <c r="N56" s="61" t="str">
        <f t="shared" si="2"/>
        <v>9 Years, 7 Months, 13 Days</v>
      </c>
      <c r="O56" s="36">
        <v>22</v>
      </c>
      <c r="P56" s="106">
        <v>16</v>
      </c>
      <c r="Q56" s="454">
        <v>1686239572</v>
      </c>
      <c r="R56" s="102" t="s">
        <v>1170</v>
      </c>
      <c r="S56" s="375">
        <v>9.6999999999999993</v>
      </c>
      <c r="T56" s="502" t="str">
        <f t="shared" si="3"/>
        <v>C</v>
      </c>
      <c r="U56" s="498">
        <v>68</v>
      </c>
      <c r="V56" s="508" t="s">
        <v>6844</v>
      </c>
      <c r="W56" s="12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</row>
    <row r="57" spans="1:50" customFormat="1" ht="18" customHeight="1" x14ac:dyDescent="0.2">
      <c r="A57" s="5"/>
      <c r="B57" s="34">
        <v>56</v>
      </c>
      <c r="C57" s="50" t="s">
        <v>3522</v>
      </c>
      <c r="D57" s="51" t="s">
        <v>3523</v>
      </c>
      <c r="E57" s="34" t="s">
        <v>5505</v>
      </c>
      <c r="F57" s="34" t="s">
        <v>3384</v>
      </c>
      <c r="G57" s="34" t="s">
        <v>3385</v>
      </c>
      <c r="H57" s="34" t="s">
        <v>21</v>
      </c>
      <c r="I57" s="34" t="s">
        <v>22</v>
      </c>
      <c r="J57" s="52">
        <v>2</v>
      </c>
      <c r="K57" s="246">
        <v>22107</v>
      </c>
      <c r="L57" s="134">
        <v>42444</v>
      </c>
      <c r="M57" s="39">
        <v>44742</v>
      </c>
      <c r="N57" s="40" t="str">
        <f t="shared" si="2"/>
        <v>6 Years, 3 Months, 15 Days</v>
      </c>
      <c r="O57" s="34" t="s">
        <v>5830</v>
      </c>
      <c r="P57" s="34" t="s">
        <v>5840</v>
      </c>
      <c r="Q57" s="55">
        <v>1723375315</v>
      </c>
      <c r="R57" s="155" t="s">
        <v>3524</v>
      </c>
      <c r="S57" s="375">
        <v>6.3</v>
      </c>
      <c r="T57" s="501" t="str">
        <f t="shared" si="3"/>
        <v>B</v>
      </c>
      <c r="U57" s="498">
        <v>68</v>
      </c>
      <c r="V57" s="506" t="s">
        <v>6844</v>
      </c>
      <c r="W57" s="12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</row>
    <row r="58" spans="1:50" customFormat="1" ht="18" customHeight="1" x14ac:dyDescent="0.2">
      <c r="A58" s="5"/>
      <c r="B58" s="34">
        <v>57</v>
      </c>
      <c r="C58" s="485" t="s">
        <v>3463</v>
      </c>
      <c r="D58" s="51" t="s">
        <v>3464</v>
      </c>
      <c r="E58" s="34" t="s">
        <v>5502</v>
      </c>
      <c r="F58" s="467" t="s">
        <v>3384</v>
      </c>
      <c r="G58" s="34" t="s">
        <v>3385</v>
      </c>
      <c r="H58" s="34" t="s">
        <v>21</v>
      </c>
      <c r="I58" s="34" t="s">
        <v>22</v>
      </c>
      <c r="J58" s="486">
        <v>2</v>
      </c>
      <c r="K58" s="471">
        <v>22088</v>
      </c>
      <c r="L58" s="54" t="s">
        <v>3465</v>
      </c>
      <c r="M58" s="39">
        <v>44742</v>
      </c>
      <c r="N58" s="40" t="str">
        <f t="shared" si="2"/>
        <v>5 Years, 11 Months, 3 Days</v>
      </c>
      <c r="O58" s="34" t="s">
        <v>5828</v>
      </c>
      <c r="P58" s="34" t="s">
        <v>5813</v>
      </c>
      <c r="Q58" s="487">
        <v>1778468538</v>
      </c>
      <c r="R58" s="155" t="s">
        <v>3466</v>
      </c>
      <c r="S58" s="375">
        <v>5.1100000000000003</v>
      </c>
      <c r="T58" s="503" t="str">
        <f t="shared" si="3"/>
        <v>A</v>
      </c>
      <c r="U58" s="498">
        <v>66</v>
      </c>
      <c r="V58" s="511"/>
      <c r="W58" s="12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</row>
    <row r="59" spans="1:50" customFormat="1" ht="18" customHeight="1" x14ac:dyDescent="0.2">
      <c r="A59" s="5"/>
      <c r="B59" s="34">
        <v>58</v>
      </c>
      <c r="C59" s="35" t="s">
        <v>1108</v>
      </c>
      <c r="D59" s="36" t="s">
        <v>1109</v>
      </c>
      <c r="E59" s="20" t="s">
        <v>196</v>
      </c>
      <c r="F59" s="20" t="s">
        <v>125</v>
      </c>
      <c r="G59" s="20" t="s">
        <v>121</v>
      </c>
      <c r="H59" s="20" t="s">
        <v>21</v>
      </c>
      <c r="I59" s="20" t="s">
        <v>22</v>
      </c>
      <c r="J59" s="37">
        <v>2</v>
      </c>
      <c r="K59" s="246">
        <v>22125</v>
      </c>
      <c r="L59" s="44">
        <v>42618</v>
      </c>
      <c r="M59" s="39">
        <v>44742</v>
      </c>
      <c r="N59" s="40" t="str">
        <f t="shared" si="2"/>
        <v>5 Years, 9 Months, 25 Days</v>
      </c>
      <c r="O59" s="20" t="s">
        <v>5535</v>
      </c>
      <c r="P59" s="20" t="s">
        <v>5544</v>
      </c>
      <c r="Q59" s="116">
        <v>1716030211</v>
      </c>
      <c r="R59" s="58" t="s">
        <v>1111</v>
      </c>
      <c r="S59" s="375">
        <v>5.9</v>
      </c>
      <c r="T59" s="501" t="str">
        <f t="shared" si="3"/>
        <v>B</v>
      </c>
      <c r="U59" s="498">
        <v>68</v>
      </c>
      <c r="V59" s="506" t="s">
        <v>6844</v>
      </c>
      <c r="W59" s="12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</row>
    <row r="60" spans="1:50" customFormat="1" ht="18" customHeight="1" x14ac:dyDescent="0.2">
      <c r="A60" s="5"/>
      <c r="B60" s="34">
        <v>59</v>
      </c>
      <c r="C60" s="35" t="s">
        <v>354</v>
      </c>
      <c r="D60" s="36" t="s">
        <v>355</v>
      </c>
      <c r="E60" s="20" t="s">
        <v>356</v>
      </c>
      <c r="F60" s="20" t="s">
        <v>264</v>
      </c>
      <c r="G60" s="20" t="s">
        <v>109</v>
      </c>
      <c r="H60" s="20" t="s">
        <v>21</v>
      </c>
      <c r="I60" s="20" t="s">
        <v>22</v>
      </c>
      <c r="J60" s="37">
        <v>2</v>
      </c>
      <c r="K60" s="246">
        <v>22138</v>
      </c>
      <c r="L60" s="44">
        <v>42328</v>
      </c>
      <c r="M60" s="39">
        <v>44742</v>
      </c>
      <c r="N60" s="40" t="str">
        <f t="shared" si="2"/>
        <v>6 Years, 7 Months, 10 Days</v>
      </c>
      <c r="O60" s="20" t="s">
        <v>5572</v>
      </c>
      <c r="P60" s="20" t="s">
        <v>5617</v>
      </c>
      <c r="Q60" s="42">
        <v>1981613100</v>
      </c>
      <c r="R60" s="58" t="s">
        <v>357</v>
      </c>
      <c r="S60" s="375">
        <v>6.7</v>
      </c>
      <c r="T60" s="501" t="str">
        <f t="shared" si="3"/>
        <v>B</v>
      </c>
      <c r="U60" s="498">
        <v>68</v>
      </c>
      <c r="V60" s="506" t="s">
        <v>6844</v>
      </c>
      <c r="W60" s="12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</row>
    <row r="61" spans="1:50" customFormat="1" ht="18" customHeight="1" x14ac:dyDescent="0.2">
      <c r="A61" s="5"/>
      <c r="B61" s="34">
        <v>60</v>
      </c>
      <c r="C61" s="35" t="s">
        <v>388</v>
      </c>
      <c r="D61" s="43" t="s">
        <v>389</v>
      </c>
      <c r="E61" s="20" t="s">
        <v>390</v>
      </c>
      <c r="F61" s="20" t="s">
        <v>384</v>
      </c>
      <c r="G61" s="20" t="s">
        <v>385</v>
      </c>
      <c r="H61" s="20" t="s">
        <v>21</v>
      </c>
      <c r="I61" s="20" t="s">
        <v>22</v>
      </c>
      <c r="J61" s="37">
        <v>2</v>
      </c>
      <c r="K61" s="246">
        <v>22161</v>
      </c>
      <c r="L61" s="44">
        <v>42318</v>
      </c>
      <c r="M61" s="39">
        <v>44742</v>
      </c>
      <c r="N61" s="40" t="str">
        <f t="shared" si="2"/>
        <v>6 Years, 7 Months, 20 Days</v>
      </c>
      <c r="O61" s="20" t="s">
        <v>5623</v>
      </c>
      <c r="P61" s="20" t="s">
        <v>5624</v>
      </c>
      <c r="Q61" s="42">
        <v>1714557405</v>
      </c>
      <c r="R61" s="58" t="s">
        <v>387</v>
      </c>
      <c r="S61" s="375">
        <v>6.7</v>
      </c>
      <c r="T61" s="501" t="str">
        <f t="shared" si="3"/>
        <v>B</v>
      </c>
      <c r="U61" s="498">
        <v>68</v>
      </c>
      <c r="V61" s="506" t="s">
        <v>6844</v>
      </c>
      <c r="W61" s="12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</row>
    <row r="62" spans="1:50" customFormat="1" ht="18" customHeight="1" x14ac:dyDescent="0.2">
      <c r="A62" s="5"/>
      <c r="B62" s="34">
        <v>61</v>
      </c>
      <c r="C62" s="35" t="s">
        <v>2020</v>
      </c>
      <c r="D62" s="36" t="s">
        <v>2021</v>
      </c>
      <c r="E62" s="20" t="s">
        <v>1518</v>
      </c>
      <c r="F62" s="20" t="s">
        <v>99</v>
      </c>
      <c r="G62" s="20" t="s">
        <v>100</v>
      </c>
      <c r="H62" s="20" t="s">
        <v>21</v>
      </c>
      <c r="I62" s="20" t="s">
        <v>22</v>
      </c>
      <c r="J62" s="37">
        <v>2</v>
      </c>
      <c r="K62" s="246">
        <v>22027</v>
      </c>
      <c r="L62" s="44">
        <v>42478</v>
      </c>
      <c r="M62" s="39">
        <v>44742</v>
      </c>
      <c r="N62" s="40" t="str">
        <f t="shared" si="2"/>
        <v>6 Years, 2 Months, 12 Days</v>
      </c>
      <c r="O62" s="20" t="s">
        <v>5683</v>
      </c>
      <c r="P62" s="20" t="s">
        <v>5740</v>
      </c>
      <c r="Q62" s="42">
        <v>1611186164</v>
      </c>
      <c r="R62" s="58" t="s">
        <v>1294</v>
      </c>
      <c r="S62" s="375">
        <v>6.2</v>
      </c>
      <c r="T62" s="501" t="str">
        <f t="shared" si="3"/>
        <v>B</v>
      </c>
      <c r="U62" s="498">
        <v>67</v>
      </c>
      <c r="V62" s="506" t="s">
        <v>6843</v>
      </c>
      <c r="W62" s="12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</row>
    <row r="63" spans="1:50" customFormat="1" ht="18" customHeight="1" x14ac:dyDescent="0.2">
      <c r="A63" s="5"/>
      <c r="B63" s="34">
        <v>62</v>
      </c>
      <c r="C63" s="468" t="s">
        <v>2630</v>
      </c>
      <c r="D63" s="43" t="s">
        <v>2631</v>
      </c>
      <c r="E63" s="20" t="s">
        <v>2632</v>
      </c>
      <c r="F63" s="469" t="s">
        <v>72</v>
      </c>
      <c r="G63" s="20" t="s">
        <v>73</v>
      </c>
      <c r="H63" s="20" t="s">
        <v>21</v>
      </c>
      <c r="I63" s="20" t="s">
        <v>22</v>
      </c>
      <c r="J63" s="470">
        <v>2</v>
      </c>
      <c r="K63" s="471">
        <v>22014</v>
      </c>
      <c r="L63" s="44">
        <v>41731</v>
      </c>
      <c r="M63" s="39">
        <v>44742</v>
      </c>
      <c r="N63" s="40" t="str">
        <f t="shared" si="2"/>
        <v>8 Years, 2 Months, 28 Days</v>
      </c>
      <c r="O63" s="20" t="s">
        <v>5692</v>
      </c>
      <c r="P63" s="20" t="s">
        <v>5656</v>
      </c>
      <c r="Q63" s="478">
        <v>1971227329</v>
      </c>
      <c r="R63" s="58" t="s">
        <v>2445</v>
      </c>
      <c r="S63" s="375">
        <v>8.1999999999999993</v>
      </c>
      <c r="T63" s="503" t="str">
        <f t="shared" si="3"/>
        <v>C</v>
      </c>
      <c r="U63" s="498">
        <v>68</v>
      </c>
      <c r="V63" s="509" t="s">
        <v>6844</v>
      </c>
      <c r="W63" s="12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</row>
    <row r="64" spans="1:50" customFormat="1" ht="18" customHeight="1" x14ac:dyDescent="0.2">
      <c r="A64" s="5"/>
      <c r="B64" s="34">
        <v>63</v>
      </c>
      <c r="C64" s="102" t="s">
        <v>6178</v>
      </c>
      <c r="D64" s="36" t="s">
        <v>6179</v>
      </c>
      <c r="E64" s="36" t="s">
        <v>2627</v>
      </c>
      <c r="F64" s="36" t="s">
        <v>2622</v>
      </c>
      <c r="G64" s="36" t="s">
        <v>272</v>
      </c>
      <c r="H64" s="36" t="s">
        <v>21</v>
      </c>
      <c r="I64" s="36" t="s">
        <v>22</v>
      </c>
      <c r="J64" s="103">
        <v>2</v>
      </c>
      <c r="K64" s="246">
        <v>22062</v>
      </c>
      <c r="L64" s="104">
        <v>42384</v>
      </c>
      <c r="M64" s="105">
        <v>44742</v>
      </c>
      <c r="N64" s="61" t="str">
        <f t="shared" si="2"/>
        <v>6 Years, 5 Months, 15 Days</v>
      </c>
      <c r="O64" s="36">
        <v>17</v>
      </c>
      <c r="P64" s="106">
        <v>12</v>
      </c>
      <c r="Q64" s="47">
        <v>1712141982</v>
      </c>
      <c r="R64" s="102" t="s">
        <v>6180</v>
      </c>
      <c r="S64" s="375">
        <v>6.5</v>
      </c>
      <c r="T64" s="501" t="str">
        <f t="shared" si="3"/>
        <v>B</v>
      </c>
      <c r="U64" s="498">
        <v>67</v>
      </c>
      <c r="V64" s="506" t="s">
        <v>6843</v>
      </c>
      <c r="W64" s="12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</row>
    <row r="65" spans="1:50" customFormat="1" ht="18" customHeight="1" x14ac:dyDescent="0.2">
      <c r="A65" s="5"/>
      <c r="B65" s="34">
        <v>64</v>
      </c>
      <c r="C65" s="473" t="s">
        <v>1516</v>
      </c>
      <c r="D65" s="36" t="s">
        <v>1517</v>
      </c>
      <c r="E65" s="20" t="s">
        <v>1518</v>
      </c>
      <c r="F65" s="474" t="s">
        <v>99</v>
      </c>
      <c r="G65" s="20" t="s">
        <v>100</v>
      </c>
      <c r="H65" s="20" t="s">
        <v>21</v>
      </c>
      <c r="I65" s="20" t="s">
        <v>22</v>
      </c>
      <c r="J65" s="479">
        <v>2</v>
      </c>
      <c r="K65" s="476">
        <v>22018</v>
      </c>
      <c r="L65" s="44">
        <v>41941</v>
      </c>
      <c r="M65" s="39">
        <v>44742</v>
      </c>
      <c r="N65" s="40" t="str">
        <f t="shared" si="2"/>
        <v>7 Years, 8 Months, 1 Days</v>
      </c>
      <c r="O65" s="20" t="s">
        <v>5542</v>
      </c>
      <c r="P65" s="20" t="s">
        <v>5547</v>
      </c>
      <c r="Q65" s="477">
        <v>1717105083</v>
      </c>
      <c r="R65" s="58" t="s">
        <v>1519</v>
      </c>
      <c r="S65" s="375">
        <v>7.8</v>
      </c>
      <c r="T65" s="504" t="str">
        <f t="shared" si="3"/>
        <v>C</v>
      </c>
      <c r="U65" s="498">
        <v>68</v>
      </c>
      <c r="V65" s="510" t="s">
        <v>6844</v>
      </c>
      <c r="W65" s="12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</row>
    <row r="66" spans="1:50" customFormat="1" ht="18" customHeight="1" x14ac:dyDescent="0.2">
      <c r="A66" s="5"/>
      <c r="B66" s="34">
        <v>65</v>
      </c>
      <c r="C66" s="257" t="s">
        <v>2906</v>
      </c>
      <c r="D66" s="43" t="s">
        <v>2907</v>
      </c>
      <c r="E66" s="20" t="s">
        <v>2627</v>
      </c>
      <c r="F66" s="260" t="s">
        <v>2622</v>
      </c>
      <c r="G66" s="20" t="s">
        <v>272</v>
      </c>
      <c r="H66" s="20" t="s">
        <v>21</v>
      </c>
      <c r="I66" s="20" t="s">
        <v>22</v>
      </c>
      <c r="J66" s="238">
        <v>2</v>
      </c>
      <c r="K66" s="453">
        <v>22054</v>
      </c>
      <c r="L66" s="44">
        <v>42595</v>
      </c>
      <c r="M66" s="39">
        <v>44742</v>
      </c>
      <c r="N66" s="40" t="str">
        <f t="shared" ref="N66:N97" si="4">DATEDIF(L66,M66,"Y") &amp; " Years, "&amp; DATEDIF(L66,M66,"YM") &amp; " Months, "&amp;DATEDIF(L66,M66, "MD") &amp; " Days"</f>
        <v>5 Years, 10 Months, 17 Days</v>
      </c>
      <c r="O66" s="20" t="s">
        <v>5781</v>
      </c>
      <c r="P66" s="20" t="s">
        <v>5782</v>
      </c>
      <c r="Q66" s="267" t="s">
        <v>2908</v>
      </c>
      <c r="R66" s="58" t="s">
        <v>2909</v>
      </c>
      <c r="S66" s="375">
        <v>5.0999999999999996</v>
      </c>
      <c r="T66" s="502" t="str">
        <f t="shared" ref="T66:T97" si="5">IF(S66&lt;=5.5,"A",IF(S66&lt;=7,"B",IF(S66&lt;=12,"C")))</f>
        <v>A</v>
      </c>
      <c r="U66" s="498">
        <v>65</v>
      </c>
      <c r="V66" s="512"/>
      <c r="W66" s="12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</row>
    <row r="67" spans="1:50" customFormat="1" ht="18" customHeight="1" x14ac:dyDescent="0.2">
      <c r="A67" s="5"/>
      <c r="B67" s="34">
        <v>66</v>
      </c>
      <c r="C67" s="35" t="s">
        <v>2354</v>
      </c>
      <c r="D67" s="36" t="s">
        <v>2355</v>
      </c>
      <c r="E67" s="20" t="s">
        <v>2061</v>
      </c>
      <c r="F67" s="20" t="s">
        <v>690</v>
      </c>
      <c r="G67" s="20" t="s">
        <v>5470</v>
      </c>
      <c r="H67" s="20" t="s">
        <v>21</v>
      </c>
      <c r="I67" s="20" t="s">
        <v>22</v>
      </c>
      <c r="J67" s="37">
        <v>2</v>
      </c>
      <c r="K67" s="246">
        <v>22071</v>
      </c>
      <c r="L67" s="44">
        <v>42505</v>
      </c>
      <c r="M67" s="39">
        <v>44742</v>
      </c>
      <c r="N67" s="40" t="str">
        <f t="shared" si="4"/>
        <v>6 Years, 1 Months, 15 Days</v>
      </c>
      <c r="O67" s="20" t="s">
        <v>5572</v>
      </c>
      <c r="P67" s="20" t="s">
        <v>5547</v>
      </c>
      <c r="Q67" s="42">
        <v>1712807749</v>
      </c>
      <c r="R67" s="58" t="s">
        <v>1095</v>
      </c>
      <c r="S67" s="375">
        <v>6.1</v>
      </c>
      <c r="T67" s="501" t="str">
        <f t="shared" si="5"/>
        <v>B</v>
      </c>
      <c r="U67" s="498">
        <v>67</v>
      </c>
      <c r="V67" s="506" t="s">
        <v>6843</v>
      </c>
      <c r="W67" s="12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</row>
    <row r="68" spans="1:50" customFormat="1" ht="18" customHeight="1" x14ac:dyDescent="0.2">
      <c r="A68" s="5"/>
      <c r="B68" s="34">
        <v>67</v>
      </c>
      <c r="C68" s="35" t="s">
        <v>1179</v>
      </c>
      <c r="D68" s="36" t="s">
        <v>1180</v>
      </c>
      <c r="E68" s="20" t="s">
        <v>1181</v>
      </c>
      <c r="F68" s="20" t="s">
        <v>714</v>
      </c>
      <c r="G68" s="20" t="s">
        <v>715</v>
      </c>
      <c r="H68" s="20" t="s">
        <v>21</v>
      </c>
      <c r="I68" s="20" t="s">
        <v>22</v>
      </c>
      <c r="J68" s="37">
        <v>2</v>
      </c>
      <c r="K68" s="246">
        <v>22074</v>
      </c>
      <c r="L68" s="44">
        <v>42177</v>
      </c>
      <c r="M68" s="39">
        <v>44742</v>
      </c>
      <c r="N68" s="40" t="str">
        <f t="shared" si="4"/>
        <v>7 Years, 0 Months, 8 Days</v>
      </c>
      <c r="O68" s="20" t="s">
        <v>5625</v>
      </c>
      <c r="P68" s="20" t="s">
        <v>5574</v>
      </c>
      <c r="Q68" s="42">
        <v>1732844281</v>
      </c>
      <c r="R68" s="58" t="s">
        <v>1183</v>
      </c>
      <c r="S68" s="375">
        <v>7</v>
      </c>
      <c r="T68" s="501" t="str">
        <f t="shared" si="5"/>
        <v>B</v>
      </c>
      <c r="U68" s="498">
        <v>67</v>
      </c>
      <c r="V68" s="506" t="s">
        <v>6843</v>
      </c>
      <c r="W68" s="12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</row>
    <row r="69" spans="1:50" customFormat="1" ht="18" customHeight="1" x14ac:dyDescent="0.2">
      <c r="A69" s="5"/>
      <c r="B69" s="34">
        <v>68</v>
      </c>
      <c r="C69" s="35" t="s">
        <v>1287</v>
      </c>
      <c r="D69" s="36" t="s">
        <v>1288</v>
      </c>
      <c r="E69" s="20" t="s">
        <v>1181</v>
      </c>
      <c r="F69" s="20" t="s">
        <v>714</v>
      </c>
      <c r="G69" s="20" t="s">
        <v>715</v>
      </c>
      <c r="H69" s="20" t="s">
        <v>21</v>
      </c>
      <c r="I69" s="20" t="s">
        <v>22</v>
      </c>
      <c r="J69" s="37">
        <v>2</v>
      </c>
      <c r="K69" s="246">
        <v>22077</v>
      </c>
      <c r="L69" s="44">
        <v>42500</v>
      </c>
      <c r="M69" s="39">
        <v>44742</v>
      </c>
      <c r="N69" s="40" t="str">
        <f t="shared" si="4"/>
        <v>6 Years, 1 Months, 20 Days</v>
      </c>
      <c r="O69" s="20" t="s">
        <v>5625</v>
      </c>
      <c r="P69" s="20" t="s">
        <v>5544</v>
      </c>
      <c r="Q69" s="42">
        <v>1913245720</v>
      </c>
      <c r="R69" s="58" t="s">
        <v>1290</v>
      </c>
      <c r="S69" s="375">
        <v>6.1</v>
      </c>
      <c r="T69" s="501" t="str">
        <f t="shared" si="5"/>
        <v>B</v>
      </c>
      <c r="U69" s="498">
        <v>67</v>
      </c>
      <c r="V69" s="506" t="s">
        <v>6843</v>
      </c>
      <c r="W69" s="12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</row>
    <row r="70" spans="1:50" customFormat="1" ht="18" customHeight="1" x14ac:dyDescent="0.2">
      <c r="A70" s="5"/>
      <c r="B70" s="34">
        <v>69</v>
      </c>
      <c r="C70" s="468" t="s">
        <v>2081</v>
      </c>
      <c r="D70" s="36" t="s">
        <v>2082</v>
      </c>
      <c r="E70" s="20" t="s">
        <v>1518</v>
      </c>
      <c r="F70" s="469" t="s">
        <v>99</v>
      </c>
      <c r="G70" s="20" t="s">
        <v>100</v>
      </c>
      <c r="H70" s="20" t="s">
        <v>21</v>
      </c>
      <c r="I70" s="20" t="s">
        <v>22</v>
      </c>
      <c r="J70" s="470">
        <v>2</v>
      </c>
      <c r="K70" s="471">
        <v>22032</v>
      </c>
      <c r="L70" s="44">
        <v>41816</v>
      </c>
      <c r="M70" s="39">
        <v>44742</v>
      </c>
      <c r="N70" s="40" t="str">
        <f t="shared" si="4"/>
        <v>8 Years, 0 Months, 4 Days</v>
      </c>
      <c r="O70" s="20" t="s">
        <v>5535</v>
      </c>
      <c r="P70" s="20" t="s">
        <v>5544</v>
      </c>
      <c r="Q70" s="478">
        <v>1672941958</v>
      </c>
      <c r="R70" s="58" t="s">
        <v>2084</v>
      </c>
      <c r="S70" s="375">
        <v>8</v>
      </c>
      <c r="T70" s="503" t="str">
        <f t="shared" si="5"/>
        <v>C</v>
      </c>
      <c r="U70" s="498">
        <v>68</v>
      </c>
      <c r="V70" s="509" t="s">
        <v>6844</v>
      </c>
      <c r="W70" s="12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</row>
    <row r="71" spans="1:50" customFormat="1" ht="18" customHeight="1" x14ac:dyDescent="0.2">
      <c r="A71" s="5"/>
      <c r="B71" s="34">
        <v>70</v>
      </c>
      <c r="C71" s="35" t="s">
        <v>266</v>
      </c>
      <c r="D71" s="36" t="s">
        <v>267</v>
      </c>
      <c r="E71" s="20" t="s">
        <v>257</v>
      </c>
      <c r="F71" s="20" t="s">
        <v>264</v>
      </c>
      <c r="G71" s="20" t="s">
        <v>109</v>
      </c>
      <c r="H71" s="20" t="s">
        <v>21</v>
      </c>
      <c r="I71" s="20" t="s">
        <v>22</v>
      </c>
      <c r="J71" s="37">
        <v>2</v>
      </c>
      <c r="K71" s="246">
        <v>22137</v>
      </c>
      <c r="L71" s="44">
        <v>42446</v>
      </c>
      <c r="M71" s="39">
        <v>44742</v>
      </c>
      <c r="N71" s="40" t="str">
        <f t="shared" si="4"/>
        <v>6 Years, 3 Months, 13 Days</v>
      </c>
      <c r="O71" s="20" t="s">
        <v>5602</v>
      </c>
      <c r="P71" s="20" t="s">
        <v>5603</v>
      </c>
      <c r="Q71" s="42">
        <v>1977478239</v>
      </c>
      <c r="R71" s="58" t="s">
        <v>268</v>
      </c>
      <c r="S71" s="375">
        <v>6.3</v>
      </c>
      <c r="T71" s="501" t="str">
        <f t="shared" si="5"/>
        <v>B</v>
      </c>
      <c r="U71" s="498">
        <v>67</v>
      </c>
      <c r="V71" s="506" t="s">
        <v>6843</v>
      </c>
      <c r="W71" s="12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</row>
    <row r="72" spans="1:50" customFormat="1" ht="18" customHeight="1" x14ac:dyDescent="0.2">
      <c r="A72" s="5"/>
      <c r="B72" s="34">
        <v>71</v>
      </c>
      <c r="C72" s="35" t="s">
        <v>1598</v>
      </c>
      <c r="D72" s="36" t="s">
        <v>1599</v>
      </c>
      <c r="E72" s="20" t="s">
        <v>356</v>
      </c>
      <c r="F72" s="20" t="s">
        <v>326</v>
      </c>
      <c r="G72" s="20" t="s">
        <v>109</v>
      </c>
      <c r="H72" s="20" t="s">
        <v>21</v>
      </c>
      <c r="I72" s="20" t="s">
        <v>22</v>
      </c>
      <c r="J72" s="37">
        <v>2</v>
      </c>
      <c r="K72" s="246">
        <v>22143</v>
      </c>
      <c r="L72" s="44">
        <v>42221</v>
      </c>
      <c r="M72" s="39">
        <v>44742</v>
      </c>
      <c r="N72" s="40" t="str">
        <f t="shared" si="4"/>
        <v>6 Years, 10 Months, 25 Days</v>
      </c>
      <c r="O72" s="20" t="s">
        <v>5627</v>
      </c>
      <c r="P72" s="20" t="s">
        <v>5547</v>
      </c>
      <c r="Q72" s="42">
        <v>1915454036</v>
      </c>
      <c r="R72" s="58" t="s">
        <v>1601</v>
      </c>
      <c r="S72" s="375">
        <v>6.1</v>
      </c>
      <c r="T72" s="501" t="str">
        <f t="shared" si="5"/>
        <v>B</v>
      </c>
      <c r="U72" s="498">
        <v>67</v>
      </c>
      <c r="V72" s="506" t="s">
        <v>6843</v>
      </c>
      <c r="W72" s="12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</row>
    <row r="73" spans="1:50" customFormat="1" ht="18" customHeight="1" x14ac:dyDescent="0.2">
      <c r="A73" s="5"/>
      <c r="B73" s="34">
        <v>72</v>
      </c>
      <c r="C73" s="480" t="s">
        <v>6201</v>
      </c>
      <c r="D73" s="36" t="s">
        <v>6202</v>
      </c>
      <c r="E73" s="36" t="s">
        <v>2061</v>
      </c>
      <c r="F73" s="481" t="s">
        <v>690</v>
      </c>
      <c r="G73" s="20" t="s">
        <v>5470</v>
      </c>
      <c r="H73" s="36" t="s">
        <v>21</v>
      </c>
      <c r="I73" s="36" t="s">
        <v>22</v>
      </c>
      <c r="J73" s="482">
        <v>2</v>
      </c>
      <c r="K73" s="471">
        <v>22073</v>
      </c>
      <c r="L73" s="104">
        <v>41820</v>
      </c>
      <c r="M73" s="105">
        <v>44742</v>
      </c>
      <c r="N73" s="61" t="str">
        <f t="shared" si="4"/>
        <v>8 Years, 0 Months, 0 Days</v>
      </c>
      <c r="O73" s="36">
        <v>20</v>
      </c>
      <c r="P73" s="106">
        <v>14</v>
      </c>
      <c r="Q73" s="472">
        <v>1633643511</v>
      </c>
      <c r="R73" s="102" t="s">
        <v>729</v>
      </c>
      <c r="S73" s="375">
        <v>8</v>
      </c>
      <c r="T73" s="503" t="str">
        <f t="shared" si="5"/>
        <v>C</v>
      </c>
      <c r="U73" s="498">
        <v>68</v>
      </c>
      <c r="V73" s="509" t="s">
        <v>6844</v>
      </c>
      <c r="W73" s="12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</row>
    <row r="74" spans="1:50" customFormat="1" ht="18" customHeight="1" x14ac:dyDescent="0.2">
      <c r="A74" s="5"/>
      <c r="B74" s="34">
        <v>73</v>
      </c>
      <c r="C74" s="63" t="s">
        <v>4389</v>
      </c>
      <c r="D74" s="69" t="s">
        <v>4390</v>
      </c>
      <c r="E74" s="48" t="s">
        <v>4391</v>
      </c>
      <c r="F74" s="20" t="s">
        <v>12</v>
      </c>
      <c r="G74" s="48" t="s">
        <v>2667</v>
      </c>
      <c r="H74" s="48" t="s">
        <v>21</v>
      </c>
      <c r="I74" s="48" t="s">
        <v>14</v>
      </c>
      <c r="J74" s="37">
        <v>2</v>
      </c>
      <c r="K74" s="246">
        <v>22155</v>
      </c>
      <c r="L74" s="66">
        <v>42181</v>
      </c>
      <c r="M74" s="39">
        <v>44742</v>
      </c>
      <c r="N74" s="61" t="str">
        <f t="shared" si="4"/>
        <v>7 Years, 0 Months, 4 Days</v>
      </c>
      <c r="O74" s="48" t="s">
        <v>3833</v>
      </c>
      <c r="P74" s="48" t="s">
        <v>3878</v>
      </c>
      <c r="Q74" s="67">
        <v>1842084086</v>
      </c>
      <c r="R74" s="156" t="s">
        <v>4392</v>
      </c>
      <c r="S74" s="375">
        <v>7</v>
      </c>
      <c r="T74" s="501" t="str">
        <f t="shared" si="5"/>
        <v>B</v>
      </c>
      <c r="U74" s="498">
        <v>67</v>
      </c>
      <c r="V74" s="506" t="s">
        <v>6843</v>
      </c>
      <c r="W74" s="12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</row>
    <row r="75" spans="1:50" customFormat="1" ht="18" customHeight="1" x14ac:dyDescent="0.2">
      <c r="A75" s="5"/>
      <c r="B75" s="34">
        <v>74</v>
      </c>
      <c r="C75" s="468" t="s">
        <v>1300</v>
      </c>
      <c r="D75" s="36" t="s">
        <v>1301</v>
      </c>
      <c r="E75" s="20" t="s">
        <v>1181</v>
      </c>
      <c r="F75" s="469" t="s">
        <v>714</v>
      </c>
      <c r="G75" s="20" t="s">
        <v>715</v>
      </c>
      <c r="H75" s="20" t="s">
        <v>21</v>
      </c>
      <c r="I75" s="20" t="s">
        <v>22</v>
      </c>
      <c r="J75" s="470">
        <v>2</v>
      </c>
      <c r="K75" s="471">
        <v>22078</v>
      </c>
      <c r="L75" s="44">
        <v>42130</v>
      </c>
      <c r="M75" s="39">
        <v>44742</v>
      </c>
      <c r="N75" s="40" t="str">
        <f t="shared" si="4"/>
        <v>7 Years, 1 Months, 24 Days</v>
      </c>
      <c r="O75" s="20" t="s">
        <v>5570</v>
      </c>
      <c r="P75" s="20" t="s">
        <v>5573</v>
      </c>
      <c r="Q75" s="478">
        <v>1753582487</v>
      </c>
      <c r="R75" s="58" t="s">
        <v>1303</v>
      </c>
      <c r="S75" s="375">
        <v>7.1</v>
      </c>
      <c r="T75" s="503" t="str">
        <f t="shared" si="5"/>
        <v>C</v>
      </c>
      <c r="U75" s="498">
        <v>68</v>
      </c>
      <c r="V75" s="509" t="s">
        <v>6844</v>
      </c>
      <c r="W75" s="12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</row>
    <row r="76" spans="1:50" customFormat="1" ht="18" customHeight="1" x14ac:dyDescent="0.2">
      <c r="A76" s="5"/>
      <c r="B76" s="34">
        <v>75</v>
      </c>
      <c r="C76" s="35" t="s">
        <v>405</v>
      </c>
      <c r="D76" s="43" t="s">
        <v>406</v>
      </c>
      <c r="E76" s="20" t="s">
        <v>390</v>
      </c>
      <c r="F76" s="20" t="s">
        <v>384</v>
      </c>
      <c r="G76" s="20" t="s">
        <v>385</v>
      </c>
      <c r="H76" s="20" t="s">
        <v>21</v>
      </c>
      <c r="I76" s="20" t="s">
        <v>22</v>
      </c>
      <c r="J76" s="37">
        <v>2</v>
      </c>
      <c r="K76" s="246">
        <v>22163</v>
      </c>
      <c r="L76" s="44">
        <v>42370</v>
      </c>
      <c r="M76" s="39">
        <v>44742</v>
      </c>
      <c r="N76" s="40" t="str">
        <f t="shared" si="4"/>
        <v>6 Years, 5 Months, 29 Days</v>
      </c>
      <c r="O76" s="20" t="s">
        <v>5569</v>
      </c>
      <c r="P76" s="20" t="s">
        <v>5531</v>
      </c>
      <c r="Q76" s="42">
        <v>1712702525</v>
      </c>
      <c r="R76" s="58" t="s">
        <v>407</v>
      </c>
      <c r="S76" s="375">
        <v>6.5</v>
      </c>
      <c r="T76" s="501" t="str">
        <f t="shared" si="5"/>
        <v>B</v>
      </c>
      <c r="U76" s="498">
        <v>67</v>
      </c>
      <c r="V76" s="506" t="s">
        <v>6843</v>
      </c>
      <c r="W76" s="12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</row>
    <row r="77" spans="1:50" customFormat="1" ht="18" customHeight="1" x14ac:dyDescent="0.2">
      <c r="A77" s="5"/>
      <c r="B77" s="34">
        <v>76</v>
      </c>
      <c r="C77" s="35" t="s">
        <v>1096</v>
      </c>
      <c r="D77" s="43" t="s">
        <v>1097</v>
      </c>
      <c r="E77" s="20" t="s">
        <v>390</v>
      </c>
      <c r="F77" s="20" t="s">
        <v>384</v>
      </c>
      <c r="G77" s="20" t="s">
        <v>385</v>
      </c>
      <c r="H77" s="20" t="s">
        <v>21</v>
      </c>
      <c r="I77" s="20" t="s">
        <v>22</v>
      </c>
      <c r="J77" s="37">
        <v>2</v>
      </c>
      <c r="K77" s="246">
        <v>22164</v>
      </c>
      <c r="L77" s="44">
        <v>42209</v>
      </c>
      <c r="M77" s="39">
        <v>44742</v>
      </c>
      <c r="N77" s="40" t="str">
        <f t="shared" si="4"/>
        <v>6 Years, 11 Months, 6 Days</v>
      </c>
      <c r="O77" s="20" t="s">
        <v>5572</v>
      </c>
      <c r="P77" s="20" t="s">
        <v>5540</v>
      </c>
      <c r="Q77" s="42">
        <v>1786947088</v>
      </c>
      <c r="R77" s="58" t="s">
        <v>1099</v>
      </c>
      <c r="S77" s="375">
        <v>6.11</v>
      </c>
      <c r="T77" s="501" t="str">
        <f t="shared" si="5"/>
        <v>B</v>
      </c>
      <c r="U77" s="498">
        <v>67</v>
      </c>
      <c r="V77" s="506" t="s">
        <v>6843</v>
      </c>
      <c r="W77" s="12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</row>
    <row r="78" spans="1:50" customFormat="1" ht="18" customHeight="1" x14ac:dyDescent="0.2">
      <c r="A78" s="5"/>
      <c r="B78" s="34">
        <v>77</v>
      </c>
      <c r="C78" s="473" t="s">
        <v>350</v>
      </c>
      <c r="D78" s="36" t="s">
        <v>351</v>
      </c>
      <c r="E78" s="20" t="s">
        <v>196</v>
      </c>
      <c r="F78" s="474" t="s">
        <v>125</v>
      </c>
      <c r="G78" s="20" t="s">
        <v>121</v>
      </c>
      <c r="H78" s="20" t="s">
        <v>21</v>
      </c>
      <c r="I78" s="20" t="s">
        <v>22</v>
      </c>
      <c r="J78" s="479">
        <v>2</v>
      </c>
      <c r="K78" s="476">
        <v>22120</v>
      </c>
      <c r="L78" s="44">
        <v>41768</v>
      </c>
      <c r="M78" s="39">
        <v>44742</v>
      </c>
      <c r="N78" s="40" t="str">
        <f t="shared" si="4"/>
        <v>8 Years, 1 Months, 21 Days</v>
      </c>
      <c r="O78" s="20" t="s">
        <v>5535</v>
      </c>
      <c r="P78" s="20" t="s">
        <v>5592</v>
      </c>
      <c r="Q78" s="488" t="s">
        <v>352</v>
      </c>
      <c r="R78" s="58" t="s">
        <v>353</v>
      </c>
      <c r="S78" s="375">
        <v>8.1</v>
      </c>
      <c r="T78" s="504" t="str">
        <f t="shared" si="5"/>
        <v>C</v>
      </c>
      <c r="U78" s="498">
        <v>68</v>
      </c>
      <c r="V78" s="510" t="s">
        <v>6844</v>
      </c>
      <c r="W78" s="12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</row>
    <row r="79" spans="1:50" customFormat="1" ht="18" customHeight="1" x14ac:dyDescent="0.2">
      <c r="A79" s="5"/>
      <c r="B79" s="34">
        <v>78</v>
      </c>
      <c r="C79" s="35" t="s">
        <v>391</v>
      </c>
      <c r="D79" s="43" t="s">
        <v>392</v>
      </c>
      <c r="E79" s="20" t="s">
        <v>390</v>
      </c>
      <c r="F79" s="20" t="s">
        <v>384</v>
      </c>
      <c r="G79" s="20" t="s">
        <v>385</v>
      </c>
      <c r="H79" s="20" t="s">
        <v>21</v>
      </c>
      <c r="I79" s="20" t="s">
        <v>22</v>
      </c>
      <c r="J79" s="37">
        <v>2</v>
      </c>
      <c r="K79" s="246">
        <v>22162</v>
      </c>
      <c r="L79" s="44">
        <v>42051</v>
      </c>
      <c r="M79" s="39">
        <v>44742</v>
      </c>
      <c r="N79" s="40" t="str">
        <f t="shared" si="4"/>
        <v>7 Years, 4 Months, 14 Days</v>
      </c>
      <c r="O79" s="20" t="s">
        <v>5569</v>
      </c>
      <c r="P79" s="41" t="s">
        <v>5540</v>
      </c>
      <c r="Q79" s="42">
        <v>1882038352</v>
      </c>
      <c r="R79" s="58" t="s">
        <v>393</v>
      </c>
      <c r="S79" s="375">
        <v>7.4</v>
      </c>
      <c r="T79" s="501" t="str">
        <f t="shared" si="5"/>
        <v>C</v>
      </c>
      <c r="U79" s="498">
        <v>68</v>
      </c>
      <c r="V79" s="506" t="s">
        <v>6844</v>
      </c>
      <c r="W79" s="12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</row>
    <row r="80" spans="1:50" customFormat="1" ht="18" customHeight="1" x14ac:dyDescent="0.2">
      <c r="A80" s="5"/>
      <c r="B80" s="34">
        <v>79</v>
      </c>
      <c r="C80" s="35" t="s">
        <v>1304</v>
      </c>
      <c r="D80" s="43" t="s">
        <v>1305</v>
      </c>
      <c r="E80" s="20" t="s">
        <v>1306</v>
      </c>
      <c r="F80" s="20" t="s">
        <v>988</v>
      </c>
      <c r="G80" s="20" t="s">
        <v>989</v>
      </c>
      <c r="H80" s="20" t="s">
        <v>21</v>
      </c>
      <c r="I80" s="20" t="s">
        <v>22</v>
      </c>
      <c r="J80" s="37">
        <v>2</v>
      </c>
      <c r="K80" s="246">
        <v>22001</v>
      </c>
      <c r="L80" s="44">
        <v>41865</v>
      </c>
      <c r="M80" s="39">
        <v>44742</v>
      </c>
      <c r="N80" s="40" t="str">
        <f t="shared" si="4"/>
        <v>7 Years, 10 Months, 16 Days</v>
      </c>
      <c r="O80" s="20" t="s">
        <v>5561</v>
      </c>
      <c r="P80" s="20" t="s">
        <v>5544</v>
      </c>
      <c r="Q80" s="42">
        <v>1716970641</v>
      </c>
      <c r="R80" s="58" t="s">
        <v>1308</v>
      </c>
      <c r="S80" s="375">
        <v>7.1</v>
      </c>
      <c r="T80" s="501" t="str">
        <f t="shared" si="5"/>
        <v>C</v>
      </c>
      <c r="U80" s="498">
        <v>67</v>
      </c>
      <c r="V80" s="506" t="s">
        <v>6843</v>
      </c>
      <c r="W80" s="12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</row>
    <row r="81" spans="1:50" customFormat="1" ht="18" customHeight="1" x14ac:dyDescent="0.2">
      <c r="A81" s="5"/>
      <c r="B81" s="34">
        <v>80</v>
      </c>
      <c r="C81" s="35" t="s">
        <v>1434</v>
      </c>
      <c r="D81" s="43" t="s">
        <v>1435</v>
      </c>
      <c r="E81" s="20" t="s">
        <v>1306</v>
      </c>
      <c r="F81" s="20" t="s">
        <v>988</v>
      </c>
      <c r="G81" s="20" t="s">
        <v>989</v>
      </c>
      <c r="H81" s="20" t="s">
        <v>21</v>
      </c>
      <c r="I81" s="20" t="s">
        <v>22</v>
      </c>
      <c r="J81" s="37">
        <v>2</v>
      </c>
      <c r="K81" s="246">
        <v>22005</v>
      </c>
      <c r="L81" s="44">
        <v>42152</v>
      </c>
      <c r="M81" s="39">
        <v>44742</v>
      </c>
      <c r="N81" s="40" t="str">
        <f t="shared" si="4"/>
        <v>7 Years, 1 Months, 2 Days</v>
      </c>
      <c r="O81" s="20" t="s">
        <v>5557</v>
      </c>
      <c r="P81" s="20" t="s">
        <v>5593</v>
      </c>
      <c r="Q81" s="42">
        <v>1716461600</v>
      </c>
      <c r="R81" s="58" t="s">
        <v>1437</v>
      </c>
      <c r="S81" s="375">
        <v>7.1</v>
      </c>
      <c r="T81" s="501" t="str">
        <f t="shared" si="5"/>
        <v>C</v>
      </c>
      <c r="U81" s="498">
        <v>67</v>
      </c>
      <c r="V81" s="506" t="s">
        <v>6843</v>
      </c>
      <c r="W81" s="12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</row>
    <row r="82" spans="1:50" customFormat="1" ht="18" customHeight="1" x14ac:dyDescent="0.3">
      <c r="A82" s="5"/>
      <c r="B82" s="34">
        <v>81</v>
      </c>
      <c r="C82" s="84" t="s">
        <v>5931</v>
      </c>
      <c r="D82" s="85" t="s">
        <v>5932</v>
      </c>
      <c r="E82" s="85" t="s">
        <v>5929</v>
      </c>
      <c r="F82" s="85" t="s">
        <v>3377</v>
      </c>
      <c r="G82" s="85" t="s">
        <v>3378</v>
      </c>
      <c r="H82" s="85" t="s">
        <v>21</v>
      </c>
      <c r="I82" s="85" t="s">
        <v>22</v>
      </c>
      <c r="J82" s="86">
        <v>2</v>
      </c>
      <c r="K82" s="246">
        <v>22009</v>
      </c>
      <c r="L82" s="88">
        <v>42023</v>
      </c>
      <c r="M82" s="89">
        <v>44742</v>
      </c>
      <c r="N82" s="61" t="str">
        <f t="shared" si="4"/>
        <v>7 Years, 5 Months, 11 Days</v>
      </c>
      <c r="O82" s="85">
        <v>21</v>
      </c>
      <c r="P82" s="85" t="s">
        <v>5607</v>
      </c>
      <c r="Q82" s="90">
        <v>1732985674</v>
      </c>
      <c r="R82" s="84" t="s">
        <v>5933</v>
      </c>
      <c r="S82" s="375">
        <v>7.5</v>
      </c>
      <c r="T82" s="501" t="str">
        <f t="shared" si="5"/>
        <v>C</v>
      </c>
      <c r="U82" s="498">
        <v>67</v>
      </c>
      <c r="V82" s="506" t="s">
        <v>6843</v>
      </c>
      <c r="W82" s="12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</row>
    <row r="83" spans="1:50" customFormat="1" ht="18" customHeight="1" x14ac:dyDescent="0.2">
      <c r="A83" s="5"/>
      <c r="B83" s="34">
        <v>82</v>
      </c>
      <c r="C83" s="257" t="s">
        <v>2068</v>
      </c>
      <c r="D83" s="36" t="s">
        <v>2069</v>
      </c>
      <c r="E83" s="20" t="s">
        <v>1518</v>
      </c>
      <c r="F83" s="260" t="s">
        <v>99</v>
      </c>
      <c r="G83" s="20" t="s">
        <v>100</v>
      </c>
      <c r="H83" s="20" t="s">
        <v>21</v>
      </c>
      <c r="I83" s="20" t="s">
        <v>22</v>
      </c>
      <c r="J83" s="238">
        <v>2</v>
      </c>
      <c r="K83" s="453">
        <v>22031</v>
      </c>
      <c r="L83" s="44">
        <v>41890</v>
      </c>
      <c r="M83" s="39">
        <v>44742</v>
      </c>
      <c r="N83" s="40" t="str">
        <f t="shared" si="4"/>
        <v>7 Years, 9 Months, 22 Days</v>
      </c>
      <c r="O83" s="20" t="s">
        <v>5569</v>
      </c>
      <c r="P83" s="20" t="s">
        <v>5563</v>
      </c>
      <c r="Q83" s="267">
        <v>1751637090</v>
      </c>
      <c r="R83" s="58" t="s">
        <v>2071</v>
      </c>
      <c r="S83" s="375">
        <v>7.9</v>
      </c>
      <c r="T83" s="502" t="str">
        <f t="shared" si="5"/>
        <v>C</v>
      </c>
      <c r="U83" s="498">
        <v>67</v>
      </c>
      <c r="V83" s="508" t="s">
        <v>6843</v>
      </c>
      <c r="W83" s="12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</row>
    <row r="84" spans="1:50" customFormat="1" ht="18" customHeight="1" x14ac:dyDescent="0.2">
      <c r="A84" s="5"/>
      <c r="B84" s="34">
        <v>83</v>
      </c>
      <c r="C84" s="35" t="s">
        <v>2179</v>
      </c>
      <c r="D84" s="43" t="s">
        <v>2180</v>
      </c>
      <c r="E84" s="20" t="s">
        <v>2181</v>
      </c>
      <c r="F84" s="20" t="s">
        <v>2182</v>
      </c>
      <c r="G84" s="20" t="s">
        <v>2183</v>
      </c>
      <c r="H84" s="20" t="s">
        <v>21</v>
      </c>
      <c r="I84" s="20" t="s">
        <v>22</v>
      </c>
      <c r="J84" s="37">
        <v>2</v>
      </c>
      <c r="K84" s="246">
        <v>22168</v>
      </c>
      <c r="L84" s="44">
        <v>42430</v>
      </c>
      <c r="M84" s="39">
        <v>44742</v>
      </c>
      <c r="N84" s="40" t="str">
        <f t="shared" si="4"/>
        <v>6 Years, 3 Months, 29 Days</v>
      </c>
      <c r="O84" s="20" t="s">
        <v>5546</v>
      </c>
      <c r="P84" s="20" t="s">
        <v>5592</v>
      </c>
      <c r="Q84" s="42">
        <v>1745192497</v>
      </c>
      <c r="R84" s="58" t="s">
        <v>2185</v>
      </c>
      <c r="S84" s="375">
        <v>6.3</v>
      </c>
      <c r="T84" s="501" t="str">
        <f t="shared" si="5"/>
        <v>B</v>
      </c>
      <c r="U84" s="498">
        <v>67</v>
      </c>
      <c r="V84" s="506" t="s">
        <v>6843</v>
      </c>
      <c r="W84" s="12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</row>
    <row r="85" spans="1:50" customFormat="1" ht="18" customHeight="1" x14ac:dyDescent="0.2">
      <c r="A85" s="5"/>
      <c r="B85" s="34">
        <v>84</v>
      </c>
      <c r="C85" s="489" t="s">
        <v>4284</v>
      </c>
      <c r="D85" s="69" t="s">
        <v>4285</v>
      </c>
      <c r="E85" s="65" t="s">
        <v>6056</v>
      </c>
      <c r="F85" s="469" t="s">
        <v>12</v>
      </c>
      <c r="G85" s="48" t="s">
        <v>2667</v>
      </c>
      <c r="H85" s="48" t="s">
        <v>21</v>
      </c>
      <c r="I85" s="48" t="s">
        <v>14</v>
      </c>
      <c r="J85" s="470">
        <v>2</v>
      </c>
      <c r="K85" s="471">
        <v>22154</v>
      </c>
      <c r="L85" s="66">
        <v>42553</v>
      </c>
      <c r="M85" s="39">
        <v>44742</v>
      </c>
      <c r="N85" s="61" t="str">
        <f t="shared" si="4"/>
        <v>5 Years, 11 Months, 28 Days</v>
      </c>
      <c r="O85" s="48" t="s">
        <v>3829</v>
      </c>
      <c r="P85" s="48" t="s">
        <v>3834</v>
      </c>
      <c r="Q85" s="490">
        <v>1703694820</v>
      </c>
      <c r="R85" s="156" t="s">
        <v>4277</v>
      </c>
      <c r="S85" s="375">
        <v>5.1100000000000003</v>
      </c>
      <c r="T85" s="503" t="str">
        <f t="shared" si="5"/>
        <v>A</v>
      </c>
      <c r="U85" s="498">
        <v>65</v>
      </c>
      <c r="V85" s="511"/>
      <c r="W85" s="12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</row>
    <row r="86" spans="1:50" customFormat="1" ht="18" customHeight="1" x14ac:dyDescent="0.2">
      <c r="A86" s="5"/>
      <c r="B86" s="34">
        <v>85</v>
      </c>
      <c r="C86" s="35" t="s">
        <v>1900</v>
      </c>
      <c r="D86" s="43" t="s">
        <v>1901</v>
      </c>
      <c r="E86" s="20" t="s">
        <v>1518</v>
      </c>
      <c r="F86" s="20" t="s">
        <v>99</v>
      </c>
      <c r="G86" s="20" t="s">
        <v>100</v>
      </c>
      <c r="H86" s="20" t="s">
        <v>21</v>
      </c>
      <c r="I86" s="20" t="s">
        <v>22</v>
      </c>
      <c r="J86" s="37">
        <v>2</v>
      </c>
      <c r="K86" s="246">
        <v>22021</v>
      </c>
      <c r="L86" s="44">
        <v>42360</v>
      </c>
      <c r="M86" s="39">
        <v>44742</v>
      </c>
      <c r="N86" s="40" t="str">
        <f t="shared" si="4"/>
        <v>6 Years, 6 Months, 8 Days</v>
      </c>
      <c r="O86" s="20" t="s">
        <v>5566</v>
      </c>
      <c r="P86" s="20" t="s">
        <v>5540</v>
      </c>
      <c r="Q86" s="439">
        <v>1717633238</v>
      </c>
      <c r="R86" s="58" t="s">
        <v>1903</v>
      </c>
      <c r="S86" s="375">
        <v>6.6</v>
      </c>
      <c r="T86" s="501" t="str">
        <f t="shared" si="5"/>
        <v>B</v>
      </c>
      <c r="U86" s="498">
        <v>66</v>
      </c>
      <c r="V86" s="507"/>
      <c r="W86" s="12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</row>
    <row r="87" spans="1:50" customFormat="1" ht="18" customHeight="1" x14ac:dyDescent="0.2">
      <c r="A87" s="5"/>
      <c r="B87" s="34">
        <v>86</v>
      </c>
      <c r="C87" s="35" t="s">
        <v>564</v>
      </c>
      <c r="D87" s="36" t="s">
        <v>565</v>
      </c>
      <c r="E87" s="20" t="s">
        <v>561</v>
      </c>
      <c r="F87" s="20" t="s">
        <v>522</v>
      </c>
      <c r="G87" s="20" t="s">
        <v>523</v>
      </c>
      <c r="H87" s="20" t="s">
        <v>21</v>
      </c>
      <c r="I87" s="20" t="s">
        <v>22</v>
      </c>
      <c r="J87" s="37">
        <v>2</v>
      </c>
      <c r="K87" s="246">
        <v>22036</v>
      </c>
      <c r="L87" s="44">
        <v>42319</v>
      </c>
      <c r="M87" s="39">
        <v>44742</v>
      </c>
      <c r="N87" s="40" t="str">
        <f t="shared" si="4"/>
        <v>6 Years, 7 Months, 19 Days</v>
      </c>
      <c r="O87" s="20" t="s">
        <v>5641</v>
      </c>
      <c r="P87" s="20" t="s">
        <v>5545</v>
      </c>
      <c r="Q87" s="439">
        <v>1408950320</v>
      </c>
      <c r="R87" s="58" t="s">
        <v>525</v>
      </c>
      <c r="S87" s="375">
        <v>6.7</v>
      </c>
      <c r="T87" s="501" t="str">
        <f t="shared" si="5"/>
        <v>B</v>
      </c>
      <c r="U87" s="498">
        <v>66</v>
      </c>
      <c r="V87" s="507"/>
      <c r="W87" s="12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</row>
    <row r="88" spans="1:50" customFormat="1" ht="18" customHeight="1" x14ac:dyDescent="0.2">
      <c r="A88" s="5"/>
      <c r="B88" s="34">
        <v>87</v>
      </c>
      <c r="C88" s="473" t="s">
        <v>702</v>
      </c>
      <c r="D88" s="43" t="s">
        <v>703</v>
      </c>
      <c r="E88" s="20" t="s">
        <v>699</v>
      </c>
      <c r="F88" s="474" t="s">
        <v>632</v>
      </c>
      <c r="G88" s="20" t="s">
        <v>487</v>
      </c>
      <c r="H88" s="20" t="s">
        <v>21</v>
      </c>
      <c r="I88" s="20" t="s">
        <v>22</v>
      </c>
      <c r="J88" s="479">
        <v>2</v>
      </c>
      <c r="K88" s="476">
        <v>22114</v>
      </c>
      <c r="L88" s="44">
        <v>43027</v>
      </c>
      <c r="M88" s="39">
        <v>44742</v>
      </c>
      <c r="N88" s="40" t="str">
        <f t="shared" si="4"/>
        <v>4 Years, 8 Months, 11 Days</v>
      </c>
      <c r="O88" s="20" t="s">
        <v>5650</v>
      </c>
      <c r="P88" s="20" t="s">
        <v>5565</v>
      </c>
      <c r="Q88" s="491">
        <v>1840198937</v>
      </c>
      <c r="R88" s="58" t="s">
        <v>705</v>
      </c>
      <c r="S88" s="375">
        <v>4.8</v>
      </c>
      <c r="T88" s="504" t="str">
        <f t="shared" si="5"/>
        <v>A</v>
      </c>
      <c r="U88" s="498">
        <v>64</v>
      </c>
      <c r="V88" s="513"/>
      <c r="W88" s="12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</row>
    <row r="89" spans="1:50" customFormat="1" ht="18" customHeight="1" x14ac:dyDescent="0.2">
      <c r="A89" s="5"/>
      <c r="B89" s="34">
        <v>88</v>
      </c>
      <c r="C89" s="257" t="s">
        <v>2059</v>
      </c>
      <c r="D89" s="36" t="s">
        <v>2060</v>
      </c>
      <c r="E89" s="20" t="s">
        <v>2061</v>
      </c>
      <c r="F89" s="260" t="s">
        <v>690</v>
      </c>
      <c r="G89" s="20" t="s">
        <v>5470</v>
      </c>
      <c r="H89" s="20" t="s">
        <v>21</v>
      </c>
      <c r="I89" s="20" t="s">
        <v>22</v>
      </c>
      <c r="J89" s="238">
        <v>2</v>
      </c>
      <c r="K89" s="453">
        <v>22063</v>
      </c>
      <c r="L89" s="44">
        <v>41896</v>
      </c>
      <c r="M89" s="39">
        <v>44742</v>
      </c>
      <c r="N89" s="40" t="str">
        <f t="shared" si="4"/>
        <v>7 Years, 9 Months, 16 Days</v>
      </c>
      <c r="O89" s="20" t="s">
        <v>5744</v>
      </c>
      <c r="P89" s="20" t="s">
        <v>5593</v>
      </c>
      <c r="Q89" s="267">
        <v>1680056344</v>
      </c>
      <c r="R89" s="58" t="s">
        <v>2063</v>
      </c>
      <c r="S89" s="375">
        <v>7.9</v>
      </c>
      <c r="T89" s="502" t="str">
        <f t="shared" si="5"/>
        <v>C</v>
      </c>
      <c r="U89" s="498">
        <v>67</v>
      </c>
      <c r="V89" s="508" t="s">
        <v>6843</v>
      </c>
      <c r="W89" s="12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</row>
    <row r="90" spans="1:50" customFormat="1" ht="18" customHeight="1" x14ac:dyDescent="0.2">
      <c r="A90" s="5"/>
      <c r="B90" s="34">
        <v>89</v>
      </c>
      <c r="C90" s="35" t="s">
        <v>1205</v>
      </c>
      <c r="D90" s="43" t="s">
        <v>1206</v>
      </c>
      <c r="E90" s="20" t="s">
        <v>1181</v>
      </c>
      <c r="F90" s="20" t="s">
        <v>714</v>
      </c>
      <c r="G90" s="20" t="s">
        <v>715</v>
      </c>
      <c r="H90" s="20" t="s">
        <v>21</v>
      </c>
      <c r="I90" s="20" t="s">
        <v>22</v>
      </c>
      <c r="J90" s="37">
        <v>2</v>
      </c>
      <c r="K90" s="246">
        <v>22076</v>
      </c>
      <c r="L90" s="44">
        <v>42251</v>
      </c>
      <c r="M90" s="39">
        <v>44742</v>
      </c>
      <c r="N90" s="40" t="str">
        <f t="shared" si="4"/>
        <v>6 Years, 9 Months, 26 Days</v>
      </c>
      <c r="O90" s="20" t="s">
        <v>5627</v>
      </c>
      <c r="P90" s="20" t="s">
        <v>5540</v>
      </c>
      <c r="Q90" s="439">
        <v>1924096511</v>
      </c>
      <c r="R90" s="58" t="s">
        <v>1208</v>
      </c>
      <c r="S90" s="375">
        <v>6.9</v>
      </c>
      <c r="T90" s="501" t="str">
        <f t="shared" si="5"/>
        <v>B</v>
      </c>
      <c r="U90" s="498">
        <v>66</v>
      </c>
      <c r="V90" s="507"/>
      <c r="W90" s="12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</row>
    <row r="91" spans="1:50" customFormat="1" ht="18" customHeight="1" x14ac:dyDescent="0.2">
      <c r="A91" s="5"/>
      <c r="B91" s="34">
        <v>90</v>
      </c>
      <c r="C91" s="468" t="s">
        <v>2339</v>
      </c>
      <c r="D91" s="36" t="s">
        <v>2340</v>
      </c>
      <c r="E91" s="20" t="s">
        <v>2061</v>
      </c>
      <c r="F91" s="469" t="s">
        <v>690</v>
      </c>
      <c r="G91" s="20" t="s">
        <v>5470</v>
      </c>
      <c r="H91" s="20" t="s">
        <v>21</v>
      </c>
      <c r="I91" s="20" t="s">
        <v>22</v>
      </c>
      <c r="J91" s="470">
        <v>2</v>
      </c>
      <c r="K91" s="471">
        <v>22070</v>
      </c>
      <c r="L91" s="44">
        <v>41989</v>
      </c>
      <c r="M91" s="39">
        <v>44742</v>
      </c>
      <c r="N91" s="40" t="str">
        <f t="shared" si="4"/>
        <v>7 Years, 6 Months, 14 Days</v>
      </c>
      <c r="O91" s="20" t="s">
        <v>5566</v>
      </c>
      <c r="P91" s="20" t="s">
        <v>5547</v>
      </c>
      <c r="Q91" s="478">
        <v>1626760401</v>
      </c>
      <c r="R91" s="58" t="s">
        <v>2342</v>
      </c>
      <c r="S91" s="375">
        <v>7.6</v>
      </c>
      <c r="T91" s="503" t="str">
        <f t="shared" si="5"/>
        <v>C</v>
      </c>
      <c r="U91" s="498">
        <v>67</v>
      </c>
      <c r="V91" s="509" t="s">
        <v>6843</v>
      </c>
      <c r="W91" s="12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</row>
    <row r="92" spans="1:50" customFormat="1" ht="18" customHeight="1" x14ac:dyDescent="0.2">
      <c r="A92" s="5"/>
      <c r="B92" s="34">
        <v>91</v>
      </c>
      <c r="C92" s="50" t="s">
        <v>3449</v>
      </c>
      <c r="D92" s="51" t="s">
        <v>3450</v>
      </c>
      <c r="E92" s="34" t="s">
        <v>5502</v>
      </c>
      <c r="F92" s="34" t="s">
        <v>3384</v>
      </c>
      <c r="G92" s="34" t="s">
        <v>3385</v>
      </c>
      <c r="H92" s="34" t="s">
        <v>21</v>
      </c>
      <c r="I92" s="34" t="s">
        <v>22</v>
      </c>
      <c r="J92" s="52">
        <v>2</v>
      </c>
      <c r="K92" s="246">
        <v>22084</v>
      </c>
      <c r="L92" s="54">
        <v>42733</v>
      </c>
      <c r="M92" s="39">
        <v>44742</v>
      </c>
      <c r="N92" s="40" t="str">
        <f t="shared" si="4"/>
        <v>5 Years, 6 Months, 1 Days</v>
      </c>
      <c r="O92" s="34" t="s">
        <v>5808</v>
      </c>
      <c r="P92" s="34" t="s">
        <v>5809</v>
      </c>
      <c r="Q92" s="55">
        <v>1715066464</v>
      </c>
      <c r="R92" s="155" t="s">
        <v>3451</v>
      </c>
      <c r="S92" s="375">
        <v>5.6</v>
      </c>
      <c r="T92" s="501" t="str">
        <f t="shared" si="5"/>
        <v>B</v>
      </c>
      <c r="U92" s="498">
        <v>66</v>
      </c>
      <c r="V92" s="507"/>
      <c r="W92" s="12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</row>
    <row r="93" spans="1:50" customFormat="1" ht="18" customHeight="1" x14ac:dyDescent="0.2">
      <c r="A93" s="5"/>
      <c r="B93" s="34">
        <v>92</v>
      </c>
      <c r="C93" s="50" t="s">
        <v>3471</v>
      </c>
      <c r="D93" s="51" t="s">
        <v>3472</v>
      </c>
      <c r="E93" s="34" t="s">
        <v>5502</v>
      </c>
      <c r="F93" s="34" t="s">
        <v>3384</v>
      </c>
      <c r="G93" s="34" t="s">
        <v>3385</v>
      </c>
      <c r="H93" s="34" t="s">
        <v>21</v>
      </c>
      <c r="I93" s="34" t="s">
        <v>22</v>
      </c>
      <c r="J93" s="52">
        <v>2</v>
      </c>
      <c r="K93" s="246">
        <v>22090</v>
      </c>
      <c r="L93" s="54">
        <v>42378</v>
      </c>
      <c r="M93" s="39">
        <v>44742</v>
      </c>
      <c r="N93" s="40" t="str">
        <f t="shared" si="4"/>
        <v>6 Years, 5 Months, 21 Days</v>
      </c>
      <c r="O93" s="34" t="s">
        <v>5808</v>
      </c>
      <c r="P93" s="34" t="s">
        <v>5809</v>
      </c>
      <c r="Q93" s="55">
        <v>1977562991</v>
      </c>
      <c r="R93" s="155" t="s">
        <v>3473</v>
      </c>
      <c r="S93" s="375">
        <v>6.5</v>
      </c>
      <c r="T93" s="501" t="str">
        <f t="shared" si="5"/>
        <v>B</v>
      </c>
      <c r="U93" s="498">
        <v>66</v>
      </c>
      <c r="V93" s="507"/>
      <c r="W93" s="12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</row>
    <row r="94" spans="1:50" customFormat="1" ht="18" customHeight="1" x14ac:dyDescent="0.2">
      <c r="A94" s="5"/>
      <c r="B94" s="34">
        <v>93</v>
      </c>
      <c r="C94" s="35" t="s">
        <v>194</v>
      </c>
      <c r="D94" s="36" t="s">
        <v>195</v>
      </c>
      <c r="E94" s="20" t="s">
        <v>196</v>
      </c>
      <c r="F94" s="20" t="s">
        <v>125</v>
      </c>
      <c r="G94" s="20" t="s">
        <v>121</v>
      </c>
      <c r="H94" s="20" t="s">
        <v>21</v>
      </c>
      <c r="I94" s="20" t="s">
        <v>22</v>
      </c>
      <c r="J94" s="37">
        <v>2</v>
      </c>
      <c r="K94" s="246">
        <v>22117</v>
      </c>
      <c r="L94" s="44">
        <v>42627</v>
      </c>
      <c r="M94" s="39">
        <v>44742</v>
      </c>
      <c r="N94" s="40" t="str">
        <f t="shared" si="4"/>
        <v>5 Years, 9 Months, 16 Days</v>
      </c>
      <c r="O94" s="20" t="s">
        <v>5583</v>
      </c>
      <c r="P94" s="20" t="s">
        <v>5540</v>
      </c>
      <c r="Q94" s="47">
        <v>1988860558</v>
      </c>
      <c r="R94" s="58" t="s">
        <v>197</v>
      </c>
      <c r="S94" s="375">
        <v>5.9</v>
      </c>
      <c r="T94" s="501" t="str">
        <f t="shared" si="5"/>
        <v>B</v>
      </c>
      <c r="U94" s="498">
        <v>66</v>
      </c>
      <c r="V94" s="507"/>
      <c r="W94" s="12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</row>
    <row r="95" spans="1:50" customFormat="1" ht="18" customHeight="1" x14ac:dyDescent="0.2">
      <c r="A95" s="5"/>
      <c r="B95" s="34">
        <v>94</v>
      </c>
      <c r="C95" s="102" t="s">
        <v>6374</v>
      </c>
      <c r="D95" s="36" t="s">
        <v>6375</v>
      </c>
      <c r="E95" s="36" t="s">
        <v>196</v>
      </c>
      <c r="F95" s="36" t="s">
        <v>125</v>
      </c>
      <c r="G95" s="36" t="s">
        <v>121</v>
      </c>
      <c r="H95" s="36" t="s">
        <v>21</v>
      </c>
      <c r="I95" s="36" t="s">
        <v>22</v>
      </c>
      <c r="J95" s="103">
        <v>2</v>
      </c>
      <c r="K95" s="246">
        <v>22126</v>
      </c>
      <c r="L95" s="104">
        <v>42184</v>
      </c>
      <c r="M95" s="105">
        <v>44742</v>
      </c>
      <c r="N95" s="61" t="str">
        <f t="shared" si="4"/>
        <v>7 Years, 0 Months, 1 Days</v>
      </c>
      <c r="O95" s="36">
        <v>22</v>
      </c>
      <c r="P95" s="106">
        <v>16</v>
      </c>
      <c r="Q95" s="47">
        <v>1682603551</v>
      </c>
      <c r="R95" s="102" t="s">
        <v>6376</v>
      </c>
      <c r="S95" s="375">
        <v>7</v>
      </c>
      <c r="T95" s="501" t="str">
        <f t="shared" si="5"/>
        <v>B</v>
      </c>
      <c r="U95" s="498">
        <v>66</v>
      </c>
      <c r="V95" s="507"/>
      <c r="W95" s="12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</row>
    <row r="96" spans="1:50" customFormat="1" ht="18" customHeight="1" x14ac:dyDescent="0.2">
      <c r="A96" s="5"/>
      <c r="B96" s="34">
        <v>95</v>
      </c>
      <c r="C96" s="35" t="s">
        <v>1531</v>
      </c>
      <c r="D96" s="36" t="s">
        <v>1532</v>
      </c>
      <c r="E96" s="20" t="s">
        <v>1518</v>
      </c>
      <c r="F96" s="20" t="s">
        <v>99</v>
      </c>
      <c r="G96" s="20" t="s">
        <v>100</v>
      </c>
      <c r="H96" s="20" t="s">
        <v>21</v>
      </c>
      <c r="I96" s="20" t="s">
        <v>22</v>
      </c>
      <c r="J96" s="37">
        <v>2</v>
      </c>
      <c r="K96" s="246">
        <v>22019</v>
      </c>
      <c r="L96" s="44">
        <v>42276</v>
      </c>
      <c r="M96" s="39">
        <v>44742</v>
      </c>
      <c r="N96" s="40" t="str">
        <f t="shared" si="4"/>
        <v>6 Years, 9 Months, 1 Days</v>
      </c>
      <c r="O96" s="20" t="s">
        <v>5535</v>
      </c>
      <c r="P96" s="20" t="s">
        <v>5553</v>
      </c>
      <c r="Q96" s="439">
        <v>1859562193</v>
      </c>
      <c r="R96" s="58" t="s">
        <v>1534</v>
      </c>
      <c r="S96" s="375">
        <v>6.9</v>
      </c>
      <c r="T96" s="501" t="str">
        <f t="shared" si="5"/>
        <v>B</v>
      </c>
      <c r="U96" s="498">
        <v>65</v>
      </c>
      <c r="V96" s="507"/>
      <c r="W96" s="12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</row>
    <row r="97" spans="1:50" customFormat="1" ht="18" customHeight="1" x14ac:dyDescent="0.2">
      <c r="A97" s="5"/>
      <c r="B97" s="34">
        <v>96</v>
      </c>
      <c r="C97" s="35" t="s">
        <v>3028</v>
      </c>
      <c r="D97" s="43" t="s">
        <v>3029</v>
      </c>
      <c r="E97" s="20" t="s">
        <v>2850</v>
      </c>
      <c r="F97" s="20" t="s">
        <v>2622</v>
      </c>
      <c r="G97" s="20" t="s">
        <v>272</v>
      </c>
      <c r="H97" s="20" t="s">
        <v>21</v>
      </c>
      <c r="I97" s="20" t="s">
        <v>22</v>
      </c>
      <c r="J97" s="37">
        <v>2</v>
      </c>
      <c r="K97" s="246">
        <v>22056</v>
      </c>
      <c r="L97" s="44">
        <v>42316</v>
      </c>
      <c r="M97" s="39">
        <v>44742</v>
      </c>
      <c r="N97" s="40" t="str">
        <f t="shared" si="4"/>
        <v>6 Years, 7 Months, 22 Days</v>
      </c>
      <c r="O97" s="20" t="s">
        <v>5538</v>
      </c>
      <c r="P97" s="20" t="s">
        <v>5553</v>
      </c>
      <c r="Q97" s="439">
        <v>1715022792</v>
      </c>
      <c r="R97" s="58" t="s">
        <v>3031</v>
      </c>
      <c r="S97" s="375">
        <v>6.7</v>
      </c>
      <c r="T97" s="501" t="str">
        <f t="shared" si="5"/>
        <v>B</v>
      </c>
      <c r="U97" s="498">
        <v>65</v>
      </c>
      <c r="V97" s="507"/>
      <c r="W97" s="12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</row>
    <row r="98" spans="1:50" customFormat="1" ht="18" customHeight="1" x14ac:dyDescent="0.2">
      <c r="A98" s="5"/>
      <c r="B98" s="34">
        <v>97</v>
      </c>
      <c r="C98" s="468" t="s">
        <v>718</v>
      </c>
      <c r="D98" s="43" t="s">
        <v>719</v>
      </c>
      <c r="E98" s="20" t="s">
        <v>699</v>
      </c>
      <c r="F98" s="469" t="s">
        <v>632</v>
      </c>
      <c r="G98" s="20" t="s">
        <v>487</v>
      </c>
      <c r="H98" s="20" t="s">
        <v>21</v>
      </c>
      <c r="I98" s="20" t="s">
        <v>22</v>
      </c>
      <c r="J98" s="470">
        <v>2</v>
      </c>
      <c r="K98" s="471">
        <v>22115</v>
      </c>
      <c r="L98" s="44">
        <v>43083</v>
      </c>
      <c r="M98" s="39">
        <v>44742</v>
      </c>
      <c r="N98" s="40" t="str">
        <f t="shared" ref="N98:N129" si="6">DATEDIF(L98,M98,"Y") &amp; " Years, "&amp; DATEDIF(L98,M98,"YM") &amp; " Months, "&amp;DATEDIF(L98,M98, "MD") &amp; " Days"</f>
        <v>4 Years, 6 Months, 16 Days</v>
      </c>
      <c r="O98" s="20" t="s">
        <v>5651</v>
      </c>
      <c r="P98" s="20" t="s">
        <v>5574</v>
      </c>
      <c r="Q98" s="492">
        <v>1732309272</v>
      </c>
      <c r="R98" s="58" t="s">
        <v>721</v>
      </c>
      <c r="S98" s="375">
        <v>4.5999999999999996</v>
      </c>
      <c r="T98" s="503" t="str">
        <f t="shared" ref="T98:T129" si="7">IF(S98&lt;=5.5,"A",IF(S98&lt;=7,"B",IF(S98&lt;=12,"C")))</f>
        <v>A</v>
      </c>
      <c r="U98" s="498">
        <v>64</v>
      </c>
      <c r="V98" s="511"/>
      <c r="W98" s="12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</row>
    <row r="99" spans="1:50" customFormat="1" ht="18" customHeight="1" x14ac:dyDescent="0.2">
      <c r="A99" s="5"/>
      <c r="B99" s="34">
        <v>98</v>
      </c>
      <c r="C99" s="50" t="s">
        <v>5525</v>
      </c>
      <c r="D99" s="51" t="s">
        <v>3477</v>
      </c>
      <c r="E99" s="34" t="s">
        <v>5502</v>
      </c>
      <c r="F99" s="34" t="s">
        <v>3384</v>
      </c>
      <c r="G99" s="34" t="s">
        <v>3385</v>
      </c>
      <c r="H99" s="34" t="s">
        <v>21</v>
      </c>
      <c r="I99" s="34" t="s">
        <v>22</v>
      </c>
      <c r="J99" s="52">
        <v>2</v>
      </c>
      <c r="K99" s="246">
        <v>22092</v>
      </c>
      <c r="L99" s="54">
        <v>42196</v>
      </c>
      <c r="M99" s="39">
        <v>44742</v>
      </c>
      <c r="N99" s="40" t="str">
        <f t="shared" si="6"/>
        <v>6 Years, 11 Months, 19 Days</v>
      </c>
      <c r="O99" s="57"/>
      <c r="P99" s="57"/>
      <c r="Q99" s="55">
        <v>1935282576</v>
      </c>
      <c r="R99" s="155" t="s">
        <v>3478</v>
      </c>
      <c r="S99" s="375">
        <v>6.11</v>
      </c>
      <c r="T99" s="501" t="str">
        <f t="shared" si="7"/>
        <v>B</v>
      </c>
      <c r="U99" s="498">
        <v>65</v>
      </c>
      <c r="V99" s="507"/>
      <c r="W99" s="12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</row>
    <row r="100" spans="1:50" customFormat="1" ht="18" customHeight="1" x14ac:dyDescent="0.2">
      <c r="A100" s="5"/>
      <c r="B100" s="34">
        <v>99</v>
      </c>
      <c r="C100" s="50" t="s">
        <v>3517</v>
      </c>
      <c r="D100" s="51" t="s">
        <v>3518</v>
      </c>
      <c r="E100" s="34" t="s">
        <v>5505</v>
      </c>
      <c r="F100" s="34" t="s">
        <v>3384</v>
      </c>
      <c r="G100" s="34" t="s">
        <v>3385</v>
      </c>
      <c r="H100" s="34" t="s">
        <v>21</v>
      </c>
      <c r="I100" s="34" t="s">
        <v>22</v>
      </c>
      <c r="J100" s="52">
        <v>2</v>
      </c>
      <c r="K100" s="246">
        <v>22105</v>
      </c>
      <c r="L100" s="54">
        <v>42284</v>
      </c>
      <c r="M100" s="39">
        <v>44742</v>
      </c>
      <c r="N100" s="40" t="str">
        <f t="shared" si="6"/>
        <v>6 Years, 8 Months, 23 Days</v>
      </c>
      <c r="O100" s="34" t="s">
        <v>5827</v>
      </c>
      <c r="P100" s="34" t="s">
        <v>5813</v>
      </c>
      <c r="Q100" s="55">
        <v>1712460949</v>
      </c>
      <c r="R100" s="155" t="s">
        <v>3519</v>
      </c>
      <c r="S100" s="375">
        <v>6.8</v>
      </c>
      <c r="T100" s="501" t="str">
        <f t="shared" si="7"/>
        <v>B</v>
      </c>
      <c r="U100" s="498">
        <v>65</v>
      </c>
      <c r="V100" s="507"/>
      <c r="W100" s="12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</row>
    <row r="101" spans="1:50" customFormat="1" ht="18" customHeight="1" x14ac:dyDescent="0.2">
      <c r="A101" s="5"/>
      <c r="B101" s="34">
        <v>100</v>
      </c>
      <c r="C101" s="468" t="s">
        <v>1647</v>
      </c>
      <c r="D101" s="36" t="s">
        <v>1648</v>
      </c>
      <c r="E101" s="20" t="s">
        <v>561</v>
      </c>
      <c r="F101" s="469" t="s">
        <v>522</v>
      </c>
      <c r="G101" s="20" t="s">
        <v>523</v>
      </c>
      <c r="H101" s="20" t="s">
        <v>21</v>
      </c>
      <c r="I101" s="20" t="s">
        <v>22</v>
      </c>
      <c r="J101" s="470">
        <v>2</v>
      </c>
      <c r="K101" s="471">
        <v>22040</v>
      </c>
      <c r="L101" s="44">
        <v>41522</v>
      </c>
      <c r="M101" s="39">
        <v>44742</v>
      </c>
      <c r="N101" s="40" t="str">
        <f t="shared" si="6"/>
        <v>8 Years, 9 Months, 25 Days</v>
      </c>
      <c r="O101" s="20" t="s">
        <v>5568</v>
      </c>
      <c r="P101" s="20" t="s">
        <v>5537</v>
      </c>
      <c r="Q101" s="492">
        <v>1670686654</v>
      </c>
      <c r="R101" s="58" t="s">
        <v>1650</v>
      </c>
      <c r="S101" s="375">
        <v>8.9</v>
      </c>
      <c r="T101" s="503" t="str">
        <f t="shared" si="7"/>
        <v>C</v>
      </c>
      <c r="U101" s="498">
        <v>66</v>
      </c>
      <c r="V101" s="511"/>
      <c r="W101" s="12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</row>
    <row r="102" spans="1:50" customFormat="1" ht="18" customHeight="1" x14ac:dyDescent="0.2">
      <c r="A102" s="5"/>
      <c r="B102" s="34">
        <v>101</v>
      </c>
      <c r="C102" s="50" t="s">
        <v>3520</v>
      </c>
      <c r="D102" s="51" t="s">
        <v>6035</v>
      </c>
      <c r="E102" s="34" t="s">
        <v>5505</v>
      </c>
      <c r="F102" s="34" t="s">
        <v>3384</v>
      </c>
      <c r="G102" s="34" t="s">
        <v>3385</v>
      </c>
      <c r="H102" s="34" t="s">
        <v>21</v>
      </c>
      <c r="I102" s="34" t="s">
        <v>22</v>
      </c>
      <c r="J102" s="52">
        <v>2</v>
      </c>
      <c r="K102" s="246">
        <v>22106</v>
      </c>
      <c r="L102" s="54">
        <v>42163</v>
      </c>
      <c r="M102" s="39">
        <v>44742</v>
      </c>
      <c r="N102" s="40" t="str">
        <f t="shared" si="6"/>
        <v>7 Years, 0 Months, 22 Days</v>
      </c>
      <c r="O102" s="34" t="s">
        <v>5835</v>
      </c>
      <c r="P102" s="34" t="s">
        <v>5807</v>
      </c>
      <c r="Q102" s="55">
        <v>1713061805</v>
      </c>
      <c r="R102" s="155" t="s">
        <v>3521</v>
      </c>
      <c r="S102" s="375">
        <v>7</v>
      </c>
      <c r="T102" s="501" t="str">
        <f t="shared" si="7"/>
        <v>B</v>
      </c>
      <c r="U102" s="498">
        <v>65</v>
      </c>
      <c r="V102" s="507"/>
      <c r="W102" s="12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</row>
    <row r="103" spans="1:50" customFormat="1" ht="18" customHeight="1" x14ac:dyDescent="0.2">
      <c r="A103" s="5"/>
      <c r="B103" s="34">
        <v>102</v>
      </c>
      <c r="C103" s="485" t="s">
        <v>3493</v>
      </c>
      <c r="D103" s="51" t="s">
        <v>3494</v>
      </c>
      <c r="E103" s="34" t="s">
        <v>5502</v>
      </c>
      <c r="F103" s="467" t="s">
        <v>3384</v>
      </c>
      <c r="G103" s="34" t="s">
        <v>3385</v>
      </c>
      <c r="H103" s="34" t="s">
        <v>21</v>
      </c>
      <c r="I103" s="34" t="s">
        <v>22</v>
      </c>
      <c r="J103" s="486">
        <v>2</v>
      </c>
      <c r="K103" s="471">
        <v>22098</v>
      </c>
      <c r="L103" s="54" t="s">
        <v>3495</v>
      </c>
      <c r="M103" s="39">
        <v>44742</v>
      </c>
      <c r="N103" s="40" t="str">
        <f t="shared" si="6"/>
        <v>5 Years, 11 Months, 6 Days</v>
      </c>
      <c r="O103" s="34" t="s">
        <v>5834</v>
      </c>
      <c r="P103" s="34" t="s">
        <v>5809</v>
      </c>
      <c r="Q103" s="487">
        <v>1744225099</v>
      </c>
      <c r="R103" s="155" t="s">
        <v>3496</v>
      </c>
      <c r="S103" s="375">
        <v>5.1100000000000003</v>
      </c>
      <c r="T103" s="503" t="str">
        <f t="shared" si="7"/>
        <v>A</v>
      </c>
      <c r="U103" s="498">
        <v>63</v>
      </c>
      <c r="V103" s="511"/>
      <c r="W103" s="12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</row>
    <row r="104" spans="1:50" customFormat="1" ht="18" customHeight="1" x14ac:dyDescent="0.2">
      <c r="A104" s="5"/>
      <c r="B104" s="34">
        <v>103</v>
      </c>
      <c r="C104" s="35" t="s">
        <v>2424</v>
      </c>
      <c r="D104" s="43" t="s">
        <v>2425</v>
      </c>
      <c r="E104" s="20" t="s">
        <v>65</v>
      </c>
      <c r="F104" s="20" t="s">
        <v>3368</v>
      </c>
      <c r="G104" s="20" t="s">
        <v>29</v>
      </c>
      <c r="H104" s="20" t="s">
        <v>21</v>
      </c>
      <c r="I104" s="20" t="s">
        <v>22</v>
      </c>
      <c r="J104" s="37">
        <v>2</v>
      </c>
      <c r="K104" s="246">
        <v>22133</v>
      </c>
      <c r="L104" s="44">
        <v>42518</v>
      </c>
      <c r="M104" s="39">
        <v>44742</v>
      </c>
      <c r="N104" s="40" t="str">
        <f t="shared" si="6"/>
        <v>6 Years, 1 Months, 2 Days</v>
      </c>
      <c r="O104" s="20" t="s">
        <v>5762</v>
      </c>
      <c r="P104" s="20" t="s">
        <v>5573</v>
      </c>
      <c r="Q104" s="439">
        <v>1762381168</v>
      </c>
      <c r="R104" s="58" t="s">
        <v>2426</v>
      </c>
      <c r="S104" s="375">
        <v>6.1</v>
      </c>
      <c r="T104" s="501" t="str">
        <f t="shared" si="7"/>
        <v>B</v>
      </c>
      <c r="U104" s="498">
        <v>65</v>
      </c>
      <c r="V104" s="507"/>
      <c r="W104" s="12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</row>
    <row r="105" spans="1:50" customFormat="1" ht="18" customHeight="1" x14ac:dyDescent="0.2">
      <c r="A105" s="5"/>
      <c r="B105" s="34">
        <v>104</v>
      </c>
      <c r="C105" s="35" t="s">
        <v>1920</v>
      </c>
      <c r="D105" s="43" t="s">
        <v>1921</v>
      </c>
      <c r="E105" s="20" t="s">
        <v>1518</v>
      </c>
      <c r="F105" s="20" t="s">
        <v>99</v>
      </c>
      <c r="G105" s="20" t="s">
        <v>100</v>
      </c>
      <c r="H105" s="20" t="s">
        <v>21</v>
      </c>
      <c r="I105" s="20" t="s">
        <v>22</v>
      </c>
      <c r="J105" s="37">
        <v>2</v>
      </c>
      <c r="K105" s="246">
        <v>22022</v>
      </c>
      <c r="L105" s="44">
        <v>42250</v>
      </c>
      <c r="M105" s="39">
        <v>44742</v>
      </c>
      <c r="N105" s="40" t="str">
        <f t="shared" si="6"/>
        <v>6 Years, 9 Months, 27 Days</v>
      </c>
      <c r="O105" s="20" t="s">
        <v>5728</v>
      </c>
      <c r="P105" s="20" t="s">
        <v>5576</v>
      </c>
      <c r="Q105" s="439">
        <v>1714245681</v>
      </c>
      <c r="R105" s="58" t="s">
        <v>1923</v>
      </c>
      <c r="S105" s="375">
        <v>6.9</v>
      </c>
      <c r="T105" s="501" t="str">
        <f t="shared" si="7"/>
        <v>B</v>
      </c>
      <c r="U105" s="498">
        <v>64</v>
      </c>
      <c r="V105" s="507"/>
      <c r="W105" s="12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</row>
    <row r="106" spans="1:50" customFormat="1" ht="18" customHeight="1" x14ac:dyDescent="0.2">
      <c r="A106" s="5"/>
      <c r="B106" s="34">
        <v>105</v>
      </c>
      <c r="C106" s="102" t="s">
        <v>6402</v>
      </c>
      <c r="D106" s="36" t="s">
        <v>6403</v>
      </c>
      <c r="E106" s="36" t="s">
        <v>65</v>
      </c>
      <c r="F106" s="20" t="s">
        <v>3368</v>
      </c>
      <c r="G106" s="36" t="s">
        <v>29</v>
      </c>
      <c r="H106" s="36" t="s">
        <v>21</v>
      </c>
      <c r="I106" s="36" t="s">
        <v>22</v>
      </c>
      <c r="J106" s="103">
        <v>2</v>
      </c>
      <c r="K106" s="246">
        <v>22134</v>
      </c>
      <c r="L106" s="104">
        <v>42366</v>
      </c>
      <c r="M106" s="105">
        <v>44742</v>
      </c>
      <c r="N106" s="61" t="str">
        <f t="shared" si="6"/>
        <v>6 Years, 6 Months, 2 Days</v>
      </c>
      <c r="O106" s="36">
        <v>22</v>
      </c>
      <c r="P106" s="106">
        <v>16</v>
      </c>
      <c r="Q106" s="47">
        <v>1722785112</v>
      </c>
      <c r="R106" s="102" t="s">
        <v>6404</v>
      </c>
      <c r="S106" s="375">
        <v>6.6</v>
      </c>
      <c r="T106" s="501" t="str">
        <f t="shared" si="7"/>
        <v>B</v>
      </c>
      <c r="U106" s="498">
        <v>64</v>
      </c>
      <c r="V106" s="507"/>
      <c r="W106" s="12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</row>
    <row r="107" spans="1:50" customFormat="1" ht="18" customHeight="1" x14ac:dyDescent="0.2">
      <c r="A107" s="5"/>
      <c r="B107" s="34">
        <v>106</v>
      </c>
      <c r="C107" s="35" t="s">
        <v>1615</v>
      </c>
      <c r="D107" s="36" t="s">
        <v>1616</v>
      </c>
      <c r="E107" s="20" t="s">
        <v>356</v>
      </c>
      <c r="F107" s="20" t="s">
        <v>326</v>
      </c>
      <c r="G107" s="20" t="s">
        <v>109</v>
      </c>
      <c r="H107" s="20" t="s">
        <v>21</v>
      </c>
      <c r="I107" s="20" t="s">
        <v>22</v>
      </c>
      <c r="J107" s="37">
        <v>2</v>
      </c>
      <c r="K107" s="246">
        <v>22144</v>
      </c>
      <c r="L107" s="44">
        <v>42399</v>
      </c>
      <c r="M107" s="39">
        <v>44742</v>
      </c>
      <c r="N107" s="40" t="str">
        <f t="shared" si="6"/>
        <v>6 Years, 5 Months, 0 Days</v>
      </c>
      <c r="O107" s="20" t="s">
        <v>5708</v>
      </c>
      <c r="P107" s="20" t="s">
        <v>5553</v>
      </c>
      <c r="Q107" s="439">
        <v>1726770733</v>
      </c>
      <c r="R107" s="58" t="s">
        <v>1618</v>
      </c>
      <c r="S107" s="375">
        <v>6.5</v>
      </c>
      <c r="T107" s="501" t="str">
        <f t="shared" si="7"/>
        <v>B</v>
      </c>
      <c r="U107" s="498">
        <v>64</v>
      </c>
      <c r="V107" s="507"/>
      <c r="W107" s="12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</row>
    <row r="108" spans="1:50" customFormat="1" ht="18" customHeight="1" x14ac:dyDescent="0.2">
      <c r="A108" s="5"/>
      <c r="B108" s="34">
        <v>107</v>
      </c>
      <c r="C108" s="473" t="s">
        <v>1800</v>
      </c>
      <c r="D108" s="36" t="s">
        <v>1801</v>
      </c>
      <c r="E108" s="20" t="s">
        <v>1306</v>
      </c>
      <c r="F108" s="474" t="s">
        <v>988</v>
      </c>
      <c r="G108" s="20" t="s">
        <v>989</v>
      </c>
      <c r="H108" s="20" t="s">
        <v>21</v>
      </c>
      <c r="I108" s="20" t="s">
        <v>22</v>
      </c>
      <c r="J108" s="479">
        <v>2</v>
      </c>
      <c r="K108" s="476">
        <v>22007</v>
      </c>
      <c r="L108" s="44">
        <v>42808</v>
      </c>
      <c r="M108" s="39">
        <v>44742</v>
      </c>
      <c r="N108" s="40" t="str">
        <f t="shared" si="6"/>
        <v>5 Years, 3 Months, 16 Days</v>
      </c>
      <c r="O108" s="20" t="s">
        <v>5627</v>
      </c>
      <c r="P108" s="20" t="s">
        <v>5547</v>
      </c>
      <c r="Q108" s="491">
        <v>1721464331</v>
      </c>
      <c r="R108" s="58" t="s">
        <v>1803</v>
      </c>
      <c r="S108" s="375">
        <v>5.3</v>
      </c>
      <c r="T108" s="504" t="str">
        <f t="shared" si="7"/>
        <v>A</v>
      </c>
      <c r="U108" s="498">
        <v>61</v>
      </c>
      <c r="V108" s="513"/>
      <c r="W108" s="12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</row>
    <row r="109" spans="1:50" customFormat="1" ht="18" customHeight="1" x14ac:dyDescent="0.2">
      <c r="A109" s="5"/>
      <c r="B109" s="34">
        <v>108</v>
      </c>
      <c r="C109" s="35" t="s">
        <v>2127</v>
      </c>
      <c r="D109" s="36" t="s">
        <v>2128</v>
      </c>
      <c r="E109" s="20" t="s">
        <v>2061</v>
      </c>
      <c r="F109" s="20" t="s">
        <v>690</v>
      </c>
      <c r="G109" s="20" t="s">
        <v>5470</v>
      </c>
      <c r="H109" s="20" t="s">
        <v>21</v>
      </c>
      <c r="I109" s="20" t="s">
        <v>22</v>
      </c>
      <c r="J109" s="37">
        <v>2</v>
      </c>
      <c r="K109" s="246">
        <v>22065</v>
      </c>
      <c r="L109" s="44">
        <v>41987</v>
      </c>
      <c r="M109" s="39">
        <v>44742</v>
      </c>
      <c r="N109" s="40" t="str">
        <f t="shared" si="6"/>
        <v>7 Years, 6 Months, 16 Days</v>
      </c>
      <c r="O109" s="20" t="s">
        <v>5747</v>
      </c>
      <c r="P109" s="20" t="s">
        <v>5531</v>
      </c>
      <c r="Q109" s="439">
        <v>1779099829</v>
      </c>
      <c r="R109" s="58" t="s">
        <v>2130</v>
      </c>
      <c r="S109" s="375">
        <v>7.6</v>
      </c>
      <c r="T109" s="501" t="str">
        <f t="shared" si="7"/>
        <v>C</v>
      </c>
      <c r="U109" s="498">
        <v>66</v>
      </c>
      <c r="V109" s="507"/>
      <c r="W109" s="12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</row>
    <row r="110" spans="1:50" customFormat="1" ht="18" customHeight="1" x14ac:dyDescent="0.2">
      <c r="A110" s="5"/>
      <c r="B110" s="34">
        <v>109</v>
      </c>
      <c r="C110" s="455" t="s">
        <v>3474</v>
      </c>
      <c r="D110" s="51" t="s">
        <v>3475</v>
      </c>
      <c r="E110" s="34" t="s">
        <v>5502</v>
      </c>
      <c r="F110" s="452" t="s">
        <v>3384</v>
      </c>
      <c r="G110" s="34" t="s">
        <v>3385</v>
      </c>
      <c r="H110" s="34" t="s">
        <v>21</v>
      </c>
      <c r="I110" s="34" t="s">
        <v>22</v>
      </c>
      <c r="J110" s="456">
        <v>2</v>
      </c>
      <c r="K110" s="453">
        <v>22091</v>
      </c>
      <c r="L110" s="54" t="s">
        <v>3476</v>
      </c>
      <c r="M110" s="39">
        <v>44742</v>
      </c>
      <c r="N110" s="40" t="str">
        <f t="shared" si="6"/>
        <v>7 Years, 2 Months, 30 Days</v>
      </c>
      <c r="O110" s="34" t="s">
        <v>5808</v>
      </c>
      <c r="P110" s="34" t="s">
        <v>5809</v>
      </c>
      <c r="Q110" s="457">
        <v>1686333552</v>
      </c>
      <c r="R110" s="155" t="s">
        <v>3473</v>
      </c>
      <c r="S110" s="375">
        <v>7.2</v>
      </c>
      <c r="T110" s="502" t="str">
        <f t="shared" si="7"/>
        <v>C</v>
      </c>
      <c r="U110" s="498">
        <v>66</v>
      </c>
      <c r="V110" s="512"/>
      <c r="W110" s="12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</row>
    <row r="111" spans="1:50" customFormat="1" ht="18" customHeight="1" x14ac:dyDescent="0.2">
      <c r="A111" s="5"/>
      <c r="B111" s="34">
        <v>110</v>
      </c>
      <c r="C111" s="117" t="s">
        <v>6343</v>
      </c>
      <c r="D111" s="43" t="s">
        <v>6344</v>
      </c>
      <c r="E111" s="48" t="s">
        <v>6345</v>
      </c>
      <c r="F111" s="60" t="s">
        <v>632</v>
      </c>
      <c r="G111" s="60" t="s">
        <v>487</v>
      </c>
      <c r="H111" s="60" t="s">
        <v>21</v>
      </c>
      <c r="I111" s="60" t="s">
        <v>22</v>
      </c>
      <c r="J111" s="37">
        <v>2</v>
      </c>
      <c r="K111" s="246">
        <v>22172</v>
      </c>
      <c r="L111" s="118">
        <v>42312</v>
      </c>
      <c r="M111" s="105">
        <v>44742</v>
      </c>
      <c r="N111" s="40" t="str">
        <f t="shared" si="6"/>
        <v>6 Years, 7 Months, 26 Days</v>
      </c>
      <c r="O111" s="65">
        <v>22</v>
      </c>
      <c r="P111" s="65" t="s">
        <v>5547</v>
      </c>
      <c r="Q111" s="120">
        <v>1729419009</v>
      </c>
      <c r="R111" s="126" t="s">
        <v>6347</v>
      </c>
      <c r="S111" s="375">
        <v>6.7</v>
      </c>
      <c r="T111" s="501" t="str">
        <f t="shared" si="7"/>
        <v>B</v>
      </c>
      <c r="U111" s="498">
        <v>64</v>
      </c>
      <c r="V111" s="507"/>
      <c r="W111" s="12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</row>
    <row r="112" spans="1:50" customFormat="1" ht="18" customHeight="1" x14ac:dyDescent="0.2">
      <c r="A112" s="5"/>
      <c r="B112" s="34">
        <v>111</v>
      </c>
      <c r="C112" s="473" t="s">
        <v>679</v>
      </c>
      <c r="D112" s="43" t="s">
        <v>680</v>
      </c>
      <c r="E112" s="20" t="s">
        <v>65</v>
      </c>
      <c r="F112" s="474" t="s">
        <v>666</v>
      </c>
      <c r="G112" s="20" t="s">
        <v>29</v>
      </c>
      <c r="H112" s="20" t="s">
        <v>21</v>
      </c>
      <c r="I112" s="20" t="s">
        <v>22</v>
      </c>
      <c r="J112" s="479">
        <v>2</v>
      </c>
      <c r="K112" s="476">
        <v>22132</v>
      </c>
      <c r="L112" s="44">
        <v>42113</v>
      </c>
      <c r="M112" s="39">
        <v>44742</v>
      </c>
      <c r="N112" s="40" t="str">
        <f t="shared" si="6"/>
        <v>7 Years, 2 Months, 11 Days</v>
      </c>
      <c r="O112" s="20" t="s">
        <v>5570</v>
      </c>
      <c r="P112" s="20" t="s">
        <v>5607</v>
      </c>
      <c r="Q112" s="491">
        <v>1711169469</v>
      </c>
      <c r="R112" s="58" t="s">
        <v>682</v>
      </c>
      <c r="S112" s="375">
        <v>7.2</v>
      </c>
      <c r="T112" s="504" t="str">
        <f t="shared" si="7"/>
        <v>C</v>
      </c>
      <c r="U112" s="498">
        <v>66</v>
      </c>
      <c r="V112" s="513"/>
      <c r="W112" s="12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</row>
    <row r="113" spans="1:50" customFormat="1" ht="18" customHeight="1" x14ac:dyDescent="0.2">
      <c r="A113" s="5"/>
      <c r="B113" s="34">
        <v>112</v>
      </c>
      <c r="C113" s="35" t="s">
        <v>3038</v>
      </c>
      <c r="D113" s="43" t="s">
        <v>3039</v>
      </c>
      <c r="E113" s="20" t="s">
        <v>2621</v>
      </c>
      <c r="F113" s="20" t="s">
        <v>2622</v>
      </c>
      <c r="G113" s="20" t="s">
        <v>272</v>
      </c>
      <c r="H113" s="20" t="s">
        <v>21</v>
      </c>
      <c r="I113" s="20" t="s">
        <v>22</v>
      </c>
      <c r="J113" s="37">
        <v>2</v>
      </c>
      <c r="K113" s="246">
        <v>22057</v>
      </c>
      <c r="L113" s="44">
        <v>42596</v>
      </c>
      <c r="M113" s="39">
        <v>44742</v>
      </c>
      <c r="N113" s="40" t="str">
        <f t="shared" si="6"/>
        <v>5 Years, 10 Months, 16 Days</v>
      </c>
      <c r="O113" s="20" t="s">
        <v>5789</v>
      </c>
      <c r="P113" s="20" t="s">
        <v>5790</v>
      </c>
      <c r="Q113" s="439">
        <v>1711812644</v>
      </c>
      <c r="R113" s="58" t="s">
        <v>3041</v>
      </c>
      <c r="S113" s="375">
        <v>5.0999999999999996</v>
      </c>
      <c r="T113" s="501" t="str">
        <f t="shared" si="7"/>
        <v>A</v>
      </c>
      <c r="U113" s="498">
        <v>57</v>
      </c>
      <c r="V113" s="507"/>
      <c r="W113" s="12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</row>
    <row r="114" spans="1:50" customFormat="1" ht="18" customHeight="1" x14ac:dyDescent="0.2">
      <c r="A114" s="5"/>
      <c r="B114" s="34">
        <v>113</v>
      </c>
      <c r="C114" s="35" t="s">
        <v>697</v>
      </c>
      <c r="D114" s="43" t="s">
        <v>698</v>
      </c>
      <c r="E114" s="20" t="s">
        <v>699</v>
      </c>
      <c r="F114" s="20" t="s">
        <v>632</v>
      </c>
      <c r="G114" s="20" t="s">
        <v>487</v>
      </c>
      <c r="H114" s="20" t="s">
        <v>21</v>
      </c>
      <c r="I114" s="20" t="s">
        <v>22</v>
      </c>
      <c r="J114" s="37">
        <v>2</v>
      </c>
      <c r="K114" s="246">
        <v>22113</v>
      </c>
      <c r="L114" s="45">
        <v>42564</v>
      </c>
      <c r="M114" s="39">
        <v>44742</v>
      </c>
      <c r="N114" s="40" t="str">
        <f t="shared" si="6"/>
        <v>5 Years, 11 Months, 17 Days</v>
      </c>
      <c r="O114" s="20" t="s">
        <v>5649</v>
      </c>
      <c r="P114" s="20" t="s">
        <v>5565</v>
      </c>
      <c r="Q114" s="439">
        <v>1919050539</v>
      </c>
      <c r="R114" s="58" t="s">
        <v>701</v>
      </c>
      <c r="S114" s="375">
        <v>5.1100000000000003</v>
      </c>
      <c r="T114" s="501" t="str">
        <f t="shared" si="7"/>
        <v>A</v>
      </c>
      <c r="U114" s="498">
        <v>57</v>
      </c>
      <c r="V114" s="507"/>
      <c r="W114" s="12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</row>
    <row r="115" spans="1:50" customFormat="1" ht="18" customHeight="1" x14ac:dyDescent="0.2">
      <c r="A115" s="5"/>
      <c r="B115" s="34">
        <v>114</v>
      </c>
      <c r="C115" s="35" t="s">
        <v>2735</v>
      </c>
      <c r="D115" s="43" t="s">
        <v>2736</v>
      </c>
      <c r="E115" s="20" t="s">
        <v>2627</v>
      </c>
      <c r="F115" s="20" t="s">
        <v>2622</v>
      </c>
      <c r="G115" s="20" t="s">
        <v>272</v>
      </c>
      <c r="H115" s="20" t="s">
        <v>21</v>
      </c>
      <c r="I115" s="20" t="s">
        <v>22</v>
      </c>
      <c r="J115" s="37">
        <v>2</v>
      </c>
      <c r="K115" s="246">
        <v>22047</v>
      </c>
      <c r="L115" s="44">
        <v>43115</v>
      </c>
      <c r="M115" s="39">
        <v>44742</v>
      </c>
      <c r="N115" s="40" t="str">
        <f t="shared" si="6"/>
        <v>4 Years, 5 Months, 15 Days</v>
      </c>
      <c r="O115" s="20" t="s">
        <v>5747</v>
      </c>
      <c r="P115" s="20" t="s">
        <v>5592</v>
      </c>
      <c r="Q115" s="439">
        <v>1711018068</v>
      </c>
      <c r="R115" s="58" t="s">
        <v>2738</v>
      </c>
      <c r="S115" s="375">
        <v>4.5</v>
      </c>
      <c r="T115" s="501" t="str">
        <f t="shared" si="7"/>
        <v>A</v>
      </c>
      <c r="U115" s="498">
        <v>52</v>
      </c>
      <c r="V115" s="507"/>
      <c r="W115" s="12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</row>
    <row r="116" spans="1:50" customFormat="1" ht="18" customHeight="1" x14ac:dyDescent="0.2">
      <c r="A116" s="5"/>
      <c r="B116" s="34">
        <v>115</v>
      </c>
      <c r="C116" s="257" t="s">
        <v>2752</v>
      </c>
      <c r="D116" s="43" t="s">
        <v>2753</v>
      </c>
      <c r="E116" s="20" t="s">
        <v>2621</v>
      </c>
      <c r="F116" s="260" t="s">
        <v>2622</v>
      </c>
      <c r="G116" s="20" t="s">
        <v>272</v>
      </c>
      <c r="H116" s="20" t="s">
        <v>21</v>
      </c>
      <c r="I116" s="20" t="s">
        <v>22</v>
      </c>
      <c r="J116" s="238">
        <v>2</v>
      </c>
      <c r="K116" s="453">
        <v>22050</v>
      </c>
      <c r="L116" s="44">
        <v>42093</v>
      </c>
      <c r="M116" s="39">
        <v>44742</v>
      </c>
      <c r="N116" s="40" t="str">
        <f t="shared" si="6"/>
        <v>7 Years, 3 Months, 0 Days</v>
      </c>
      <c r="O116" s="20" t="s">
        <v>5747</v>
      </c>
      <c r="P116" s="20" t="s">
        <v>5553</v>
      </c>
      <c r="Q116" s="464">
        <v>1764364328</v>
      </c>
      <c r="R116" s="58" t="s">
        <v>2755</v>
      </c>
      <c r="S116" s="375">
        <v>7.3</v>
      </c>
      <c r="T116" s="502" t="str">
        <f t="shared" si="7"/>
        <v>C</v>
      </c>
      <c r="U116" s="498">
        <v>65</v>
      </c>
      <c r="V116" s="512"/>
      <c r="W116" s="12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</row>
    <row r="117" spans="1:50" customFormat="1" ht="18" customHeight="1" x14ac:dyDescent="0.2">
      <c r="A117" s="5"/>
      <c r="B117" s="34">
        <v>116</v>
      </c>
      <c r="C117" s="35" t="s">
        <v>1609</v>
      </c>
      <c r="D117" s="36" t="s">
        <v>1610</v>
      </c>
      <c r="E117" s="20" t="s">
        <v>1611</v>
      </c>
      <c r="F117" s="20" t="s">
        <v>1612</v>
      </c>
      <c r="G117" s="20" t="s">
        <v>1168</v>
      </c>
      <c r="H117" s="20" t="s">
        <v>21</v>
      </c>
      <c r="I117" s="20" t="s">
        <v>22</v>
      </c>
      <c r="J117" s="37">
        <v>2</v>
      </c>
      <c r="K117" s="246">
        <v>22010</v>
      </c>
      <c r="L117" s="44">
        <v>42424</v>
      </c>
      <c r="M117" s="39">
        <v>44742</v>
      </c>
      <c r="N117" s="40" t="str">
        <f t="shared" si="6"/>
        <v>6 Years, 4 Months, 6 Days</v>
      </c>
      <c r="O117" s="20" t="s">
        <v>5707</v>
      </c>
      <c r="P117" s="20" t="s">
        <v>5592</v>
      </c>
      <c r="Q117" s="439">
        <v>1723375528</v>
      </c>
      <c r="R117" s="58" t="s">
        <v>1614</v>
      </c>
      <c r="S117" s="375">
        <v>6.4</v>
      </c>
      <c r="T117" s="501" t="str">
        <f t="shared" si="7"/>
        <v>B</v>
      </c>
      <c r="U117" s="498">
        <v>63</v>
      </c>
      <c r="V117" s="507"/>
      <c r="W117" s="12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</row>
    <row r="118" spans="1:50" customFormat="1" ht="18" customHeight="1" x14ac:dyDescent="0.2">
      <c r="A118" s="5"/>
      <c r="B118" s="34">
        <v>117</v>
      </c>
      <c r="C118" s="473" t="s">
        <v>1365</v>
      </c>
      <c r="D118" s="49" t="s">
        <v>1366</v>
      </c>
      <c r="E118" s="20" t="s">
        <v>1211</v>
      </c>
      <c r="F118" s="474" t="s">
        <v>1212</v>
      </c>
      <c r="G118" s="20" t="s">
        <v>1213</v>
      </c>
      <c r="H118" s="20" t="s">
        <v>21</v>
      </c>
      <c r="I118" s="20" t="s">
        <v>22</v>
      </c>
      <c r="J118" s="479">
        <v>2</v>
      </c>
      <c r="K118" s="476">
        <v>22082</v>
      </c>
      <c r="L118" s="44">
        <v>41252</v>
      </c>
      <c r="M118" s="39">
        <v>44742</v>
      </c>
      <c r="N118" s="40" t="str">
        <f t="shared" si="6"/>
        <v>9 Years, 6 Months, 21 Days</v>
      </c>
      <c r="O118" s="20" t="s">
        <v>5535</v>
      </c>
      <c r="P118" s="20" t="s">
        <v>5607</v>
      </c>
      <c r="Q118" s="491">
        <v>1875314917</v>
      </c>
      <c r="R118" s="58" t="s">
        <v>1368</v>
      </c>
      <c r="S118" s="375">
        <v>9.6</v>
      </c>
      <c r="T118" s="504" t="str">
        <f t="shared" si="7"/>
        <v>C</v>
      </c>
      <c r="U118" s="498">
        <v>65</v>
      </c>
      <c r="V118" s="513"/>
      <c r="W118" s="12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</row>
    <row r="119" spans="1:50" customFormat="1" ht="18" customHeight="1" x14ac:dyDescent="0.2">
      <c r="A119" s="5"/>
      <c r="B119" s="34">
        <v>118</v>
      </c>
      <c r="C119" s="35" t="s">
        <v>1904</v>
      </c>
      <c r="D119" s="43" t="s">
        <v>1905</v>
      </c>
      <c r="E119" s="20" t="s">
        <v>174</v>
      </c>
      <c r="F119" s="20" t="s">
        <v>3996</v>
      </c>
      <c r="G119" s="20" t="s">
        <v>48</v>
      </c>
      <c r="H119" s="20" t="s">
        <v>21</v>
      </c>
      <c r="I119" s="20" t="s">
        <v>22</v>
      </c>
      <c r="J119" s="46">
        <v>2</v>
      </c>
      <c r="K119" s="246">
        <v>22149</v>
      </c>
      <c r="L119" s="44">
        <v>41896</v>
      </c>
      <c r="M119" s="39">
        <v>44742</v>
      </c>
      <c r="N119" s="40" t="str">
        <f t="shared" si="6"/>
        <v>7 Years, 9 Months, 16 Days</v>
      </c>
      <c r="O119" s="20" t="s">
        <v>5557</v>
      </c>
      <c r="P119" s="20" t="s">
        <v>5593</v>
      </c>
      <c r="Q119" s="439">
        <v>1713001579</v>
      </c>
      <c r="R119" s="58" t="s">
        <v>1907</v>
      </c>
      <c r="S119" s="375">
        <v>7.9</v>
      </c>
      <c r="T119" s="501" t="str">
        <f t="shared" si="7"/>
        <v>C</v>
      </c>
      <c r="U119" s="498">
        <v>65</v>
      </c>
      <c r="V119" s="507"/>
      <c r="W119" s="12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</row>
    <row r="120" spans="1:50" customFormat="1" ht="18" customHeight="1" x14ac:dyDescent="0.2">
      <c r="A120" s="5"/>
      <c r="B120" s="34">
        <v>119</v>
      </c>
      <c r="C120" s="35" t="s">
        <v>1580</v>
      </c>
      <c r="D120" s="36" t="s">
        <v>1581</v>
      </c>
      <c r="E120" s="20" t="s">
        <v>1518</v>
      </c>
      <c r="F120" s="20" t="s">
        <v>99</v>
      </c>
      <c r="G120" s="20" t="s">
        <v>100</v>
      </c>
      <c r="H120" s="20" t="s">
        <v>21</v>
      </c>
      <c r="I120" s="20" t="s">
        <v>22</v>
      </c>
      <c r="J120" s="37">
        <v>2</v>
      </c>
      <c r="K120" s="246">
        <v>22020</v>
      </c>
      <c r="L120" s="44">
        <v>41725</v>
      </c>
      <c r="M120" s="39">
        <v>44742</v>
      </c>
      <c r="N120" s="40" t="str">
        <f t="shared" si="6"/>
        <v>8 Years, 3 Months, 3 Days</v>
      </c>
      <c r="O120" s="20" t="s">
        <v>5572</v>
      </c>
      <c r="P120" s="20" t="s">
        <v>5549</v>
      </c>
      <c r="Q120" s="439">
        <v>1725586904</v>
      </c>
      <c r="R120" s="58" t="s">
        <v>1583</v>
      </c>
      <c r="S120" s="375">
        <v>8.3000000000000007</v>
      </c>
      <c r="T120" s="501" t="str">
        <f t="shared" si="7"/>
        <v>C</v>
      </c>
      <c r="U120" s="498">
        <v>64</v>
      </c>
      <c r="V120" s="507"/>
      <c r="W120" s="12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</row>
    <row r="121" spans="1:50" customFormat="1" ht="18" customHeight="1" x14ac:dyDescent="0.2">
      <c r="A121" s="5"/>
      <c r="B121" s="34">
        <v>120</v>
      </c>
      <c r="C121" s="35" t="s">
        <v>2739</v>
      </c>
      <c r="D121" s="43" t="s">
        <v>2740</v>
      </c>
      <c r="E121" s="20" t="s">
        <v>2621</v>
      </c>
      <c r="F121" s="20" t="s">
        <v>2622</v>
      </c>
      <c r="G121" s="20" t="s">
        <v>272</v>
      </c>
      <c r="H121" s="20" t="s">
        <v>21</v>
      </c>
      <c r="I121" s="20" t="s">
        <v>22</v>
      </c>
      <c r="J121" s="37">
        <v>2</v>
      </c>
      <c r="K121" s="246">
        <v>22048</v>
      </c>
      <c r="L121" s="44">
        <v>42001</v>
      </c>
      <c r="M121" s="39">
        <v>44742</v>
      </c>
      <c r="N121" s="40" t="str">
        <f t="shared" si="6"/>
        <v>7 Years, 6 Months, 2 Days</v>
      </c>
      <c r="O121" s="20" t="s">
        <v>5569</v>
      </c>
      <c r="P121" s="20" t="s">
        <v>5539</v>
      </c>
      <c r="Q121" s="439">
        <v>1758897501</v>
      </c>
      <c r="R121" s="58" t="s">
        <v>2742</v>
      </c>
      <c r="S121" s="375">
        <v>7.6</v>
      </c>
      <c r="T121" s="501" t="str">
        <f t="shared" si="7"/>
        <v>C</v>
      </c>
      <c r="U121" s="498">
        <v>64</v>
      </c>
      <c r="V121" s="507"/>
      <c r="W121" s="12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</row>
    <row r="122" spans="1:50" customFormat="1" ht="18" customHeight="1" x14ac:dyDescent="0.2">
      <c r="A122" s="5"/>
      <c r="B122" s="34">
        <v>121</v>
      </c>
      <c r="C122" s="35" t="s">
        <v>1184</v>
      </c>
      <c r="D122" s="36" t="s">
        <v>1185</v>
      </c>
      <c r="E122" s="20" t="s">
        <v>1181</v>
      </c>
      <c r="F122" s="20" t="s">
        <v>714</v>
      </c>
      <c r="G122" s="20" t="s">
        <v>715</v>
      </c>
      <c r="H122" s="20" t="s">
        <v>21</v>
      </c>
      <c r="I122" s="20" t="s">
        <v>22</v>
      </c>
      <c r="J122" s="37">
        <v>2</v>
      </c>
      <c r="K122" s="246">
        <v>22075</v>
      </c>
      <c r="L122" s="44">
        <v>42089</v>
      </c>
      <c r="M122" s="39">
        <v>44742</v>
      </c>
      <c r="N122" s="40" t="str">
        <f t="shared" si="6"/>
        <v>7 Years, 3 Months, 4 Days</v>
      </c>
      <c r="O122" s="20" t="s">
        <v>5561</v>
      </c>
      <c r="P122" s="20" t="s">
        <v>5592</v>
      </c>
      <c r="Q122" s="439">
        <v>1676819256</v>
      </c>
      <c r="R122" s="58" t="s">
        <v>1187</v>
      </c>
      <c r="S122" s="375">
        <v>7.3</v>
      </c>
      <c r="T122" s="501" t="str">
        <f t="shared" si="7"/>
        <v>C</v>
      </c>
      <c r="U122" s="498">
        <v>64</v>
      </c>
      <c r="V122" s="507"/>
      <c r="W122" s="12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</row>
    <row r="123" spans="1:50" customFormat="1" ht="18" customHeight="1" x14ac:dyDescent="0.2">
      <c r="A123" s="5"/>
      <c r="B123" s="34">
        <v>122</v>
      </c>
      <c r="C123" s="50" t="s">
        <v>3467</v>
      </c>
      <c r="D123" s="51" t="s">
        <v>3468</v>
      </c>
      <c r="E123" s="34" t="s">
        <v>5502</v>
      </c>
      <c r="F123" s="34" t="s">
        <v>3384</v>
      </c>
      <c r="G123" s="34" t="s">
        <v>3385</v>
      </c>
      <c r="H123" s="34" t="s">
        <v>21</v>
      </c>
      <c r="I123" s="34" t="s">
        <v>22</v>
      </c>
      <c r="J123" s="52">
        <v>2</v>
      </c>
      <c r="K123" s="246">
        <v>22089</v>
      </c>
      <c r="L123" s="54" t="s">
        <v>3469</v>
      </c>
      <c r="M123" s="39">
        <v>44742</v>
      </c>
      <c r="N123" s="40" t="str">
        <f t="shared" si="6"/>
        <v>7 Years, 2 Months, 14 Days</v>
      </c>
      <c r="O123" s="34" t="s">
        <v>5824</v>
      </c>
      <c r="P123" s="34" t="s">
        <v>5807</v>
      </c>
      <c r="Q123" s="55">
        <v>1736339916</v>
      </c>
      <c r="R123" s="155" t="s">
        <v>3470</v>
      </c>
      <c r="S123" s="375">
        <v>7.2</v>
      </c>
      <c r="T123" s="501" t="str">
        <f t="shared" si="7"/>
        <v>C</v>
      </c>
      <c r="U123" s="498">
        <v>64</v>
      </c>
      <c r="V123" s="507"/>
      <c r="W123" s="12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</row>
    <row r="124" spans="1:50" customFormat="1" ht="18" customHeight="1" x14ac:dyDescent="0.2">
      <c r="A124" s="5"/>
      <c r="B124" s="34">
        <v>123</v>
      </c>
      <c r="C124" s="257" t="s">
        <v>423</v>
      </c>
      <c r="D124" s="36" t="s">
        <v>424</v>
      </c>
      <c r="E124" s="20" t="s">
        <v>196</v>
      </c>
      <c r="F124" s="260" t="s">
        <v>125</v>
      </c>
      <c r="G124" s="20" t="s">
        <v>121</v>
      </c>
      <c r="H124" s="20" t="s">
        <v>21</v>
      </c>
      <c r="I124" s="20" t="s">
        <v>22</v>
      </c>
      <c r="J124" s="238">
        <v>2</v>
      </c>
      <c r="K124" s="453">
        <v>22124</v>
      </c>
      <c r="L124" s="44">
        <v>41798</v>
      </c>
      <c r="M124" s="39">
        <v>44742</v>
      </c>
      <c r="N124" s="40" t="str">
        <f t="shared" si="6"/>
        <v>8 Years, 0 Months, 22 Days</v>
      </c>
      <c r="O124" s="20" t="s">
        <v>5572</v>
      </c>
      <c r="P124" s="20" t="s">
        <v>5544</v>
      </c>
      <c r="Q124" s="454">
        <v>1784056022</v>
      </c>
      <c r="R124" s="58" t="s">
        <v>425</v>
      </c>
      <c r="S124" s="375">
        <v>8</v>
      </c>
      <c r="T124" s="502" t="str">
        <f t="shared" si="7"/>
        <v>C</v>
      </c>
      <c r="U124" s="498">
        <v>64</v>
      </c>
      <c r="V124" s="512"/>
      <c r="W124" s="12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</row>
    <row r="125" spans="1:50" customFormat="1" ht="18" customHeight="1" x14ac:dyDescent="0.2">
      <c r="A125" s="5"/>
      <c r="B125" s="34">
        <v>124</v>
      </c>
      <c r="C125" s="35" t="s">
        <v>2731</v>
      </c>
      <c r="D125" s="43" t="s">
        <v>2732</v>
      </c>
      <c r="E125" s="20" t="s">
        <v>2621</v>
      </c>
      <c r="F125" s="20" t="s">
        <v>2622</v>
      </c>
      <c r="G125" s="20" t="s">
        <v>272</v>
      </c>
      <c r="H125" s="20" t="s">
        <v>21</v>
      </c>
      <c r="I125" s="20" t="s">
        <v>22</v>
      </c>
      <c r="J125" s="37">
        <v>2</v>
      </c>
      <c r="K125" s="246">
        <v>22046</v>
      </c>
      <c r="L125" s="44">
        <v>42288</v>
      </c>
      <c r="M125" s="39">
        <v>44742</v>
      </c>
      <c r="N125" s="40" t="str">
        <f t="shared" si="6"/>
        <v>6 Years, 8 Months, 19 Days</v>
      </c>
      <c r="O125" s="20" t="s">
        <v>5566</v>
      </c>
      <c r="P125" s="20" t="s">
        <v>5549</v>
      </c>
      <c r="Q125" s="439">
        <v>1818424362</v>
      </c>
      <c r="R125" s="58" t="s">
        <v>2734</v>
      </c>
      <c r="S125" s="375">
        <v>6.8</v>
      </c>
      <c r="T125" s="501" t="str">
        <f t="shared" si="7"/>
        <v>B</v>
      </c>
      <c r="U125" s="498">
        <v>63</v>
      </c>
      <c r="V125" s="507"/>
      <c r="W125" s="12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</row>
    <row r="126" spans="1:50" customFormat="1" ht="18" customHeight="1" x14ac:dyDescent="0.2">
      <c r="A126" s="5"/>
      <c r="B126" s="34">
        <v>125</v>
      </c>
      <c r="C126" s="35" t="s">
        <v>2175</v>
      </c>
      <c r="D126" s="36" t="s">
        <v>2176</v>
      </c>
      <c r="E126" s="20" t="s">
        <v>2061</v>
      </c>
      <c r="F126" s="20" t="s">
        <v>690</v>
      </c>
      <c r="G126" s="20" t="s">
        <v>5470</v>
      </c>
      <c r="H126" s="20" t="s">
        <v>21</v>
      </c>
      <c r="I126" s="20" t="s">
        <v>22</v>
      </c>
      <c r="J126" s="37">
        <v>2</v>
      </c>
      <c r="K126" s="246">
        <v>22067</v>
      </c>
      <c r="L126" s="44">
        <v>42412</v>
      </c>
      <c r="M126" s="39">
        <v>44742</v>
      </c>
      <c r="N126" s="40" t="str">
        <f t="shared" si="6"/>
        <v>6 Years, 4 Months, 18 Days</v>
      </c>
      <c r="O126" s="20" t="s">
        <v>5752</v>
      </c>
      <c r="P126" s="20" t="s">
        <v>5553</v>
      </c>
      <c r="Q126" s="439">
        <v>1714288549</v>
      </c>
      <c r="R126" s="58" t="s">
        <v>2178</v>
      </c>
      <c r="S126" s="375">
        <v>6.4</v>
      </c>
      <c r="T126" s="501" t="str">
        <f t="shared" si="7"/>
        <v>B</v>
      </c>
      <c r="U126" s="498">
        <v>63</v>
      </c>
      <c r="V126" s="507"/>
      <c r="W126" s="12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</row>
    <row r="127" spans="1:50" customFormat="1" ht="18" customHeight="1" x14ac:dyDescent="0.2">
      <c r="A127" s="5"/>
      <c r="B127" s="34">
        <v>126</v>
      </c>
      <c r="C127" s="468" t="s">
        <v>1623</v>
      </c>
      <c r="D127" s="36" t="s">
        <v>1624</v>
      </c>
      <c r="E127" s="20" t="s">
        <v>561</v>
      </c>
      <c r="F127" s="469" t="s">
        <v>522</v>
      </c>
      <c r="G127" s="20" t="s">
        <v>523</v>
      </c>
      <c r="H127" s="20" t="s">
        <v>21</v>
      </c>
      <c r="I127" s="20" t="s">
        <v>22</v>
      </c>
      <c r="J127" s="470">
        <v>2</v>
      </c>
      <c r="K127" s="471">
        <v>22037</v>
      </c>
      <c r="L127" s="44">
        <v>41841</v>
      </c>
      <c r="M127" s="39">
        <v>44742</v>
      </c>
      <c r="N127" s="40" t="str">
        <f t="shared" si="6"/>
        <v>7 Years, 11 Months, 9 Days</v>
      </c>
      <c r="O127" s="20" t="s">
        <v>5572</v>
      </c>
      <c r="P127" s="20" t="s">
        <v>5576</v>
      </c>
      <c r="Q127" s="492">
        <v>1730047778</v>
      </c>
      <c r="R127" s="58" t="s">
        <v>1626</v>
      </c>
      <c r="S127" s="375">
        <v>7.11</v>
      </c>
      <c r="T127" s="503" t="str">
        <f t="shared" si="7"/>
        <v>C</v>
      </c>
      <c r="U127" s="498">
        <v>63</v>
      </c>
      <c r="V127" s="511"/>
      <c r="W127" s="12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</row>
    <row r="128" spans="1:50" customFormat="1" ht="18" customHeight="1" x14ac:dyDescent="0.2">
      <c r="A128" s="5"/>
      <c r="B128" s="34">
        <v>127</v>
      </c>
      <c r="C128" s="35" t="s">
        <v>2303</v>
      </c>
      <c r="D128" s="36" t="s">
        <v>2304</v>
      </c>
      <c r="E128" s="20" t="s">
        <v>2061</v>
      </c>
      <c r="F128" s="20" t="s">
        <v>690</v>
      </c>
      <c r="G128" s="20" t="s">
        <v>5470</v>
      </c>
      <c r="H128" s="20" t="s">
        <v>21</v>
      </c>
      <c r="I128" s="20" t="s">
        <v>22</v>
      </c>
      <c r="J128" s="37">
        <v>2</v>
      </c>
      <c r="K128" s="246">
        <v>22069</v>
      </c>
      <c r="L128" s="44">
        <v>42338</v>
      </c>
      <c r="M128" s="39">
        <v>44742</v>
      </c>
      <c r="N128" s="40" t="str">
        <f t="shared" si="6"/>
        <v>6 Years, 7 Months, 0 Days</v>
      </c>
      <c r="O128" s="20" t="s">
        <v>5759</v>
      </c>
      <c r="P128" s="20" t="s">
        <v>5547</v>
      </c>
      <c r="Q128" s="439">
        <v>1755677413</v>
      </c>
      <c r="R128" s="58" t="s">
        <v>932</v>
      </c>
      <c r="S128" s="375">
        <v>6.7</v>
      </c>
      <c r="T128" s="501" t="str">
        <f t="shared" si="7"/>
        <v>B</v>
      </c>
      <c r="U128" s="498">
        <v>63</v>
      </c>
      <c r="V128" s="507"/>
      <c r="W128" s="12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</row>
    <row r="129" spans="1:50" customFormat="1" ht="18" customHeight="1" x14ac:dyDescent="0.2">
      <c r="A129" s="5"/>
      <c r="B129" s="34">
        <v>128</v>
      </c>
      <c r="C129" s="485" t="s">
        <v>3452</v>
      </c>
      <c r="D129" s="51" t="s">
        <v>3453</v>
      </c>
      <c r="E129" s="34" t="s">
        <v>5502</v>
      </c>
      <c r="F129" s="467" t="s">
        <v>3384</v>
      </c>
      <c r="G129" s="34" t="s">
        <v>3385</v>
      </c>
      <c r="H129" s="34" t="s">
        <v>21</v>
      </c>
      <c r="I129" s="34" t="s">
        <v>22</v>
      </c>
      <c r="J129" s="486">
        <v>2</v>
      </c>
      <c r="K129" s="471">
        <v>22085</v>
      </c>
      <c r="L129" s="54">
        <v>42552</v>
      </c>
      <c r="M129" s="39">
        <v>44742</v>
      </c>
      <c r="N129" s="40" t="str">
        <f t="shared" si="6"/>
        <v>5 Years, 11 Months, 29 Days</v>
      </c>
      <c r="O129" s="34" t="s">
        <v>5825</v>
      </c>
      <c r="P129" s="34" t="s">
        <v>5809</v>
      </c>
      <c r="Q129" s="487">
        <v>1706561135</v>
      </c>
      <c r="R129" s="155" t="s">
        <v>3454</v>
      </c>
      <c r="S129" s="375">
        <v>5.1100000000000003</v>
      </c>
      <c r="T129" s="503" t="str">
        <f t="shared" si="7"/>
        <v>A</v>
      </c>
      <c r="U129" s="498">
        <v>52</v>
      </c>
      <c r="V129" s="511"/>
      <c r="W129" s="12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</row>
    <row r="130" spans="1:50" customFormat="1" ht="18" customHeight="1" x14ac:dyDescent="0.2">
      <c r="A130" s="5"/>
      <c r="B130" s="34">
        <v>129</v>
      </c>
      <c r="C130" s="35" t="s">
        <v>2361</v>
      </c>
      <c r="D130" s="36" t="s">
        <v>2362</v>
      </c>
      <c r="E130" s="20" t="s">
        <v>2061</v>
      </c>
      <c r="F130" s="20" t="s">
        <v>690</v>
      </c>
      <c r="G130" s="20" t="s">
        <v>5470</v>
      </c>
      <c r="H130" s="20" t="s">
        <v>21</v>
      </c>
      <c r="I130" s="20" t="s">
        <v>22</v>
      </c>
      <c r="J130" s="37">
        <v>2</v>
      </c>
      <c r="K130" s="246">
        <v>22072</v>
      </c>
      <c r="L130" s="44">
        <v>42302</v>
      </c>
      <c r="M130" s="39">
        <v>44742</v>
      </c>
      <c r="N130" s="40" t="str">
        <f t="shared" ref="N130:N161" si="8">DATEDIF(L130,M130,"Y") &amp; " Years, "&amp; DATEDIF(L130,M130,"YM") &amp; " Months, "&amp;DATEDIF(L130,M130, "MD") &amp; " Days"</f>
        <v>6 Years, 8 Months, 5 Days</v>
      </c>
      <c r="O130" s="20" t="s">
        <v>5572</v>
      </c>
      <c r="P130" s="20" t="s">
        <v>5547</v>
      </c>
      <c r="Q130" s="439">
        <v>1973625072</v>
      </c>
      <c r="R130" s="58" t="s">
        <v>2364</v>
      </c>
      <c r="S130" s="375">
        <v>6.8</v>
      </c>
      <c r="T130" s="501" t="str">
        <f t="shared" ref="T130:T161" si="9">IF(S130&lt;=5.5,"A",IF(S130&lt;=7,"B",IF(S130&lt;=12,"C")))</f>
        <v>B</v>
      </c>
      <c r="U130" s="498">
        <v>63</v>
      </c>
      <c r="V130" s="507"/>
      <c r="W130" s="12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</row>
    <row r="131" spans="1:50" customFormat="1" ht="18" customHeight="1" x14ac:dyDescent="0.2">
      <c r="A131" s="5"/>
      <c r="B131" s="34">
        <v>130</v>
      </c>
      <c r="C131" s="473" t="s">
        <v>676</v>
      </c>
      <c r="D131" s="43" t="s">
        <v>677</v>
      </c>
      <c r="E131" s="20" t="s">
        <v>65</v>
      </c>
      <c r="F131" s="474" t="s">
        <v>3368</v>
      </c>
      <c r="G131" s="20" t="s">
        <v>29</v>
      </c>
      <c r="H131" s="20" t="s">
        <v>21</v>
      </c>
      <c r="I131" s="20" t="s">
        <v>22</v>
      </c>
      <c r="J131" s="479">
        <v>2</v>
      </c>
      <c r="K131" s="476">
        <v>22131</v>
      </c>
      <c r="L131" s="44">
        <v>42767</v>
      </c>
      <c r="M131" s="39">
        <v>44742</v>
      </c>
      <c r="N131" s="40" t="str">
        <f t="shared" si="8"/>
        <v>5 Years, 4 Months, 29 Days</v>
      </c>
      <c r="O131" s="20" t="s">
        <v>5647</v>
      </c>
      <c r="P131" s="20" t="s">
        <v>5648</v>
      </c>
      <c r="Q131" s="491">
        <v>1302092066</v>
      </c>
      <c r="R131" s="58" t="s">
        <v>588</v>
      </c>
      <c r="S131" s="375">
        <v>5.4</v>
      </c>
      <c r="T131" s="504" t="str">
        <f t="shared" si="9"/>
        <v>A</v>
      </c>
      <c r="U131" s="498">
        <v>49</v>
      </c>
      <c r="V131" s="513"/>
      <c r="W131" s="12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</row>
    <row r="132" spans="1:50" customFormat="1" ht="18" customHeight="1" x14ac:dyDescent="0.2">
      <c r="A132" s="5"/>
      <c r="B132" s="34">
        <v>131</v>
      </c>
      <c r="C132" s="257" t="s">
        <v>1685</v>
      </c>
      <c r="D132" s="36" t="s">
        <v>1686</v>
      </c>
      <c r="E132" s="20" t="s">
        <v>1611</v>
      </c>
      <c r="F132" s="260" t="s">
        <v>1167</v>
      </c>
      <c r="G132" s="20" t="s">
        <v>1168</v>
      </c>
      <c r="H132" s="20" t="s">
        <v>21</v>
      </c>
      <c r="I132" s="20" t="s">
        <v>22</v>
      </c>
      <c r="J132" s="238">
        <v>2</v>
      </c>
      <c r="K132" s="453">
        <v>22011</v>
      </c>
      <c r="L132" s="44">
        <v>41868</v>
      </c>
      <c r="M132" s="39">
        <v>44742</v>
      </c>
      <c r="N132" s="40" t="str">
        <f t="shared" si="8"/>
        <v>7 Years, 10 Months, 13 Days</v>
      </c>
      <c r="O132" s="20" t="s">
        <v>5711</v>
      </c>
      <c r="P132" s="20" t="s">
        <v>5531</v>
      </c>
      <c r="Q132" s="464">
        <v>1793444139</v>
      </c>
      <c r="R132" s="58" t="s">
        <v>1170</v>
      </c>
      <c r="S132" s="375">
        <v>7.1</v>
      </c>
      <c r="T132" s="502" t="str">
        <f t="shared" si="9"/>
        <v>C</v>
      </c>
      <c r="U132" s="498">
        <v>62</v>
      </c>
      <c r="V132" s="512"/>
      <c r="W132" s="12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</row>
    <row r="133" spans="1:50" customFormat="1" ht="18" customHeight="1" x14ac:dyDescent="0.2">
      <c r="A133" s="5"/>
      <c r="B133" s="34">
        <v>132</v>
      </c>
      <c r="C133" s="50" t="s">
        <v>5524</v>
      </c>
      <c r="D133" s="51" t="s">
        <v>3479</v>
      </c>
      <c r="E133" s="34" t="s">
        <v>5502</v>
      </c>
      <c r="F133" s="34" t="s">
        <v>3384</v>
      </c>
      <c r="G133" s="34" t="s">
        <v>3385</v>
      </c>
      <c r="H133" s="34" t="s">
        <v>21</v>
      </c>
      <c r="I133" s="34" t="s">
        <v>22</v>
      </c>
      <c r="J133" s="52">
        <v>2</v>
      </c>
      <c r="K133" s="246">
        <v>22093</v>
      </c>
      <c r="L133" s="54">
        <v>42408</v>
      </c>
      <c r="M133" s="39">
        <v>44742</v>
      </c>
      <c r="N133" s="40" t="str">
        <f t="shared" si="8"/>
        <v>6 Years, 4 Months, 22 Days</v>
      </c>
      <c r="O133" s="34" t="s">
        <v>5829</v>
      </c>
      <c r="P133" s="34" t="s">
        <v>5809</v>
      </c>
      <c r="Q133" s="55">
        <v>1730908839</v>
      </c>
      <c r="R133" s="155" t="s">
        <v>3480</v>
      </c>
      <c r="S133" s="375">
        <v>6.4</v>
      </c>
      <c r="T133" s="501" t="str">
        <f t="shared" si="9"/>
        <v>B</v>
      </c>
      <c r="U133" s="498">
        <v>63</v>
      </c>
      <c r="V133" s="507"/>
      <c r="W133" s="12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</row>
    <row r="134" spans="1:50" customFormat="1" ht="18" customHeight="1" x14ac:dyDescent="0.2">
      <c r="A134" s="5"/>
      <c r="B134" s="34">
        <v>133</v>
      </c>
      <c r="C134" s="50" t="s">
        <v>3490</v>
      </c>
      <c r="D134" s="51" t="s">
        <v>3491</v>
      </c>
      <c r="E134" s="34" t="s">
        <v>5502</v>
      </c>
      <c r="F134" s="34" t="s">
        <v>3384</v>
      </c>
      <c r="G134" s="34" t="s">
        <v>3385</v>
      </c>
      <c r="H134" s="34" t="s">
        <v>21</v>
      </c>
      <c r="I134" s="34" t="s">
        <v>22</v>
      </c>
      <c r="J134" s="52">
        <v>2</v>
      </c>
      <c r="K134" s="246">
        <v>22097</v>
      </c>
      <c r="L134" s="54">
        <v>42315</v>
      </c>
      <c r="M134" s="39">
        <v>44742</v>
      </c>
      <c r="N134" s="40" t="str">
        <f t="shared" si="8"/>
        <v>6 Years, 7 Months, 23 Days</v>
      </c>
      <c r="O134" s="34" t="s">
        <v>5833</v>
      </c>
      <c r="P134" s="34" t="s">
        <v>5814</v>
      </c>
      <c r="Q134" s="55">
        <v>1680537122</v>
      </c>
      <c r="R134" s="155" t="s">
        <v>3492</v>
      </c>
      <c r="S134" s="375">
        <v>6.7</v>
      </c>
      <c r="T134" s="501" t="str">
        <f t="shared" si="9"/>
        <v>B</v>
      </c>
      <c r="U134" s="498">
        <v>63</v>
      </c>
      <c r="V134" s="507"/>
      <c r="W134" s="12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</row>
    <row r="135" spans="1:50" customFormat="1" ht="18" customHeight="1" x14ac:dyDescent="0.2">
      <c r="A135" s="5"/>
      <c r="B135" s="34">
        <v>134</v>
      </c>
      <c r="C135" s="50" t="s">
        <v>3514</v>
      </c>
      <c r="D135" s="51" t="s">
        <v>3515</v>
      </c>
      <c r="E135" s="34" t="s">
        <v>5505</v>
      </c>
      <c r="F135" s="34" t="s">
        <v>3384</v>
      </c>
      <c r="G135" s="34" t="s">
        <v>3385</v>
      </c>
      <c r="H135" s="34" t="s">
        <v>21</v>
      </c>
      <c r="I135" s="34" t="s">
        <v>22</v>
      </c>
      <c r="J135" s="52">
        <v>2</v>
      </c>
      <c r="K135" s="246">
        <v>22104</v>
      </c>
      <c r="L135" s="54">
        <v>42627</v>
      </c>
      <c r="M135" s="39">
        <v>44742</v>
      </c>
      <c r="N135" s="40" t="str">
        <f t="shared" si="8"/>
        <v>5 Years, 9 Months, 16 Days</v>
      </c>
      <c r="O135" s="34" t="s">
        <v>5838</v>
      </c>
      <c r="P135" s="34" t="s">
        <v>5839</v>
      </c>
      <c r="Q135" s="55">
        <v>1711136827</v>
      </c>
      <c r="R135" s="155" t="s">
        <v>3516</v>
      </c>
      <c r="S135" s="375">
        <v>5.9</v>
      </c>
      <c r="T135" s="501" t="str">
        <f t="shared" si="9"/>
        <v>B</v>
      </c>
      <c r="U135" s="498">
        <v>63</v>
      </c>
      <c r="V135" s="507"/>
      <c r="W135" s="12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</row>
    <row r="136" spans="1:50" customFormat="1" ht="18" customHeight="1" x14ac:dyDescent="0.2">
      <c r="A136" s="5"/>
      <c r="B136" s="34">
        <v>135</v>
      </c>
      <c r="C136" s="35" t="s">
        <v>1759</v>
      </c>
      <c r="D136" s="36" t="s">
        <v>1760</v>
      </c>
      <c r="E136" s="20" t="s">
        <v>1611</v>
      </c>
      <c r="F136" s="20" t="s">
        <v>1167</v>
      </c>
      <c r="G136" s="20" t="s">
        <v>1168</v>
      </c>
      <c r="H136" s="20" t="s">
        <v>21</v>
      </c>
      <c r="I136" s="20" t="s">
        <v>22</v>
      </c>
      <c r="J136" s="37">
        <v>2</v>
      </c>
      <c r="K136" s="246">
        <v>22012</v>
      </c>
      <c r="L136" s="44">
        <v>42621</v>
      </c>
      <c r="M136" s="39">
        <v>44742</v>
      </c>
      <c r="N136" s="40" t="str">
        <f t="shared" si="8"/>
        <v>5 Years, 9 Months, 22 Days</v>
      </c>
      <c r="O136" s="20" t="s">
        <v>5721</v>
      </c>
      <c r="P136" s="20" t="s">
        <v>5594</v>
      </c>
      <c r="Q136" s="439">
        <v>1717754136</v>
      </c>
      <c r="R136" s="58" t="s">
        <v>1762</v>
      </c>
      <c r="S136" s="375">
        <v>5.9</v>
      </c>
      <c r="T136" s="501" t="str">
        <f t="shared" si="9"/>
        <v>B</v>
      </c>
      <c r="U136" s="498">
        <v>62</v>
      </c>
      <c r="V136" s="507"/>
      <c r="W136" s="12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</row>
    <row r="137" spans="1:50" customFormat="1" ht="18" customHeight="1" x14ac:dyDescent="0.2">
      <c r="A137" s="5"/>
      <c r="B137" s="34">
        <v>136</v>
      </c>
      <c r="C137" s="35" t="s">
        <v>1438</v>
      </c>
      <c r="D137" s="36" t="s">
        <v>1439</v>
      </c>
      <c r="E137" s="20" t="s">
        <v>257</v>
      </c>
      <c r="F137" s="20" t="s">
        <v>326</v>
      </c>
      <c r="G137" s="20" t="s">
        <v>109</v>
      </c>
      <c r="H137" s="20" t="s">
        <v>21</v>
      </c>
      <c r="I137" s="20" t="s">
        <v>22</v>
      </c>
      <c r="J137" s="37">
        <v>2</v>
      </c>
      <c r="K137" s="246">
        <v>22141</v>
      </c>
      <c r="L137" s="44">
        <v>42653</v>
      </c>
      <c r="M137" s="39">
        <v>44742</v>
      </c>
      <c r="N137" s="40" t="str">
        <f t="shared" si="8"/>
        <v>5 Years, 8 Months, 20 Days</v>
      </c>
      <c r="O137" s="20" t="s">
        <v>5627</v>
      </c>
      <c r="P137" s="20" t="s">
        <v>5547</v>
      </c>
      <c r="Q137" s="439">
        <v>1711467746</v>
      </c>
      <c r="R137" s="58" t="s">
        <v>1441</v>
      </c>
      <c r="S137" s="375">
        <v>5.8</v>
      </c>
      <c r="T137" s="501" t="str">
        <f t="shared" si="9"/>
        <v>B</v>
      </c>
      <c r="U137" s="498">
        <v>62</v>
      </c>
      <c r="V137" s="507"/>
      <c r="W137" s="12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</row>
    <row r="138" spans="1:50" customFormat="1" ht="18" customHeight="1" x14ac:dyDescent="0.2">
      <c r="A138" s="5"/>
      <c r="B138" s="34">
        <v>137</v>
      </c>
      <c r="C138" s="50" t="s">
        <v>3500</v>
      </c>
      <c r="D138" s="51" t="s">
        <v>3501</v>
      </c>
      <c r="E138" s="34" t="s">
        <v>5502</v>
      </c>
      <c r="F138" s="34" t="s">
        <v>3384</v>
      </c>
      <c r="G138" s="34" t="s">
        <v>3385</v>
      </c>
      <c r="H138" s="34" t="s">
        <v>21</v>
      </c>
      <c r="I138" s="34" t="s">
        <v>22</v>
      </c>
      <c r="J138" s="52">
        <v>2</v>
      </c>
      <c r="K138" s="246">
        <v>22100</v>
      </c>
      <c r="L138" s="54">
        <v>42194</v>
      </c>
      <c r="M138" s="39">
        <v>44742</v>
      </c>
      <c r="N138" s="40" t="str">
        <f t="shared" si="8"/>
        <v>6 Years, 11 Months, 21 Days</v>
      </c>
      <c r="O138" s="34" t="s">
        <v>5835</v>
      </c>
      <c r="P138" s="34" t="s">
        <v>5813</v>
      </c>
      <c r="Q138" s="55">
        <v>1552306292</v>
      </c>
      <c r="R138" s="155" t="s">
        <v>3502</v>
      </c>
      <c r="S138" s="375">
        <v>6.11</v>
      </c>
      <c r="T138" s="501" t="str">
        <f t="shared" si="9"/>
        <v>B</v>
      </c>
      <c r="U138" s="498">
        <v>63</v>
      </c>
      <c r="V138" s="507"/>
      <c r="W138" s="12">
        <v>1711112836</v>
      </c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</row>
    <row r="139" spans="1:50" customFormat="1" ht="18" customHeight="1" x14ac:dyDescent="0.2">
      <c r="A139" s="5"/>
      <c r="B139" s="34">
        <v>138</v>
      </c>
      <c r="C139" s="35" t="s">
        <v>674</v>
      </c>
      <c r="D139" s="43" t="s">
        <v>675</v>
      </c>
      <c r="E139" s="20" t="s">
        <v>77</v>
      </c>
      <c r="F139" s="20" t="s">
        <v>3368</v>
      </c>
      <c r="G139" s="20" t="s">
        <v>29</v>
      </c>
      <c r="H139" s="20" t="s">
        <v>21</v>
      </c>
      <c r="I139" s="20" t="s">
        <v>22</v>
      </c>
      <c r="J139" s="37">
        <v>2</v>
      </c>
      <c r="K139" s="246">
        <v>22130</v>
      </c>
      <c r="L139" s="44">
        <v>42166</v>
      </c>
      <c r="M139" s="39">
        <v>44742</v>
      </c>
      <c r="N139" s="40" t="str">
        <f t="shared" si="8"/>
        <v>7 Years, 0 Months, 19 Days</v>
      </c>
      <c r="O139" s="20" t="s">
        <v>5646</v>
      </c>
      <c r="P139" s="20" t="s">
        <v>5600</v>
      </c>
      <c r="Q139" s="439">
        <v>1762637456</v>
      </c>
      <c r="R139" s="58" t="s">
        <v>628</v>
      </c>
      <c r="S139" s="375">
        <v>7</v>
      </c>
      <c r="T139" s="501" t="str">
        <f t="shared" si="9"/>
        <v>B</v>
      </c>
      <c r="U139" s="498">
        <v>61</v>
      </c>
      <c r="V139" s="507"/>
      <c r="W139" s="12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</row>
    <row r="140" spans="1:50" customFormat="1" ht="18" customHeight="1" x14ac:dyDescent="0.2">
      <c r="A140" s="5"/>
      <c r="B140" s="34">
        <v>139</v>
      </c>
      <c r="C140" s="35" t="s">
        <v>255</v>
      </c>
      <c r="D140" s="36" t="s">
        <v>256</v>
      </c>
      <c r="E140" s="20" t="s">
        <v>257</v>
      </c>
      <c r="F140" s="20" t="s">
        <v>153</v>
      </c>
      <c r="G140" s="20" t="s">
        <v>109</v>
      </c>
      <c r="H140" s="20" t="s">
        <v>21</v>
      </c>
      <c r="I140" s="20" t="s">
        <v>22</v>
      </c>
      <c r="J140" s="37">
        <v>2</v>
      </c>
      <c r="K140" s="246">
        <v>22136</v>
      </c>
      <c r="L140" s="44">
        <v>42415</v>
      </c>
      <c r="M140" s="39">
        <v>44742</v>
      </c>
      <c r="N140" s="40" t="str">
        <f t="shared" si="8"/>
        <v>6 Years, 4 Months, 15 Days</v>
      </c>
      <c r="O140" s="20" t="s">
        <v>5596</v>
      </c>
      <c r="P140" s="20" t="s">
        <v>5598</v>
      </c>
      <c r="Q140" s="42">
        <v>1819310993</v>
      </c>
      <c r="R140" s="58" t="s">
        <v>258</v>
      </c>
      <c r="S140" s="375">
        <v>6.4</v>
      </c>
      <c r="T140" s="501" t="str">
        <f t="shared" si="9"/>
        <v>B</v>
      </c>
      <c r="U140" s="498">
        <v>61</v>
      </c>
      <c r="V140" s="507"/>
      <c r="W140" s="12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</row>
    <row r="141" spans="1:50" customFormat="1" ht="18" customHeight="1" x14ac:dyDescent="0.2">
      <c r="A141" s="5"/>
      <c r="B141" s="34">
        <v>140</v>
      </c>
      <c r="C141" s="35" t="s">
        <v>2214</v>
      </c>
      <c r="D141" s="43" t="s">
        <v>2215</v>
      </c>
      <c r="E141" s="20" t="s">
        <v>2181</v>
      </c>
      <c r="F141" s="20" t="s">
        <v>2182</v>
      </c>
      <c r="G141" s="20" t="s">
        <v>2183</v>
      </c>
      <c r="H141" s="20" t="s">
        <v>21</v>
      </c>
      <c r="I141" s="20" t="s">
        <v>22</v>
      </c>
      <c r="J141" s="37">
        <v>2</v>
      </c>
      <c r="K141" s="246">
        <v>22169</v>
      </c>
      <c r="L141" s="44">
        <v>42476</v>
      </c>
      <c r="M141" s="39">
        <v>44742</v>
      </c>
      <c r="N141" s="40" t="str">
        <f t="shared" si="8"/>
        <v>6 Years, 2 Months, 14 Days</v>
      </c>
      <c r="O141" s="20" t="s">
        <v>5625</v>
      </c>
      <c r="P141" s="20" t="s">
        <v>5539</v>
      </c>
      <c r="Q141" s="439">
        <v>1716225071</v>
      </c>
      <c r="R141" s="58" t="s">
        <v>2217</v>
      </c>
      <c r="S141" s="375">
        <v>6.2</v>
      </c>
      <c r="T141" s="501" t="str">
        <f t="shared" si="9"/>
        <v>B</v>
      </c>
      <c r="U141" s="498">
        <v>60</v>
      </c>
      <c r="V141" s="507"/>
      <c r="W141" s="12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</row>
    <row r="142" spans="1:50" customFormat="1" ht="18" customHeight="1" x14ac:dyDescent="0.2">
      <c r="A142" s="5"/>
      <c r="B142" s="34">
        <v>141</v>
      </c>
      <c r="C142" s="35" t="s">
        <v>1450</v>
      </c>
      <c r="D142" s="36" t="s">
        <v>1451</v>
      </c>
      <c r="E142" s="20" t="s">
        <v>356</v>
      </c>
      <c r="F142" s="20" t="s">
        <v>326</v>
      </c>
      <c r="G142" s="20" t="s">
        <v>109</v>
      </c>
      <c r="H142" s="20" t="s">
        <v>21</v>
      </c>
      <c r="I142" s="20" t="s">
        <v>22</v>
      </c>
      <c r="J142" s="37">
        <v>2</v>
      </c>
      <c r="K142" s="246">
        <v>22142</v>
      </c>
      <c r="L142" s="44">
        <v>42410</v>
      </c>
      <c r="M142" s="39">
        <v>44742</v>
      </c>
      <c r="N142" s="40" t="str">
        <f t="shared" si="8"/>
        <v>6 Years, 4 Months, 20 Days</v>
      </c>
      <c r="O142" s="20" t="s">
        <v>5570</v>
      </c>
      <c r="P142" s="20" t="s">
        <v>5539</v>
      </c>
      <c r="Q142" s="439">
        <v>1617101016</v>
      </c>
      <c r="R142" s="58" t="s">
        <v>1453</v>
      </c>
      <c r="S142" s="375">
        <v>6.4</v>
      </c>
      <c r="T142" s="501" t="str">
        <f t="shared" si="9"/>
        <v>B</v>
      </c>
      <c r="U142" s="498">
        <v>59</v>
      </c>
      <c r="V142" s="507"/>
      <c r="W142" s="12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</row>
    <row r="143" spans="1:50" customFormat="1" ht="18" customHeight="1" x14ac:dyDescent="0.2">
      <c r="A143" s="5"/>
      <c r="B143" s="34">
        <v>142</v>
      </c>
      <c r="C143" s="50" t="s">
        <v>3484</v>
      </c>
      <c r="D143" s="51" t="s">
        <v>3485</v>
      </c>
      <c r="E143" s="34" t="s">
        <v>5502</v>
      </c>
      <c r="F143" s="34" t="s">
        <v>3384</v>
      </c>
      <c r="G143" s="34" t="s">
        <v>3385</v>
      </c>
      <c r="H143" s="34" t="s">
        <v>21</v>
      </c>
      <c r="I143" s="34" t="s">
        <v>22</v>
      </c>
      <c r="J143" s="52">
        <v>2</v>
      </c>
      <c r="K143" s="246">
        <v>22095</v>
      </c>
      <c r="L143" s="54">
        <v>42222</v>
      </c>
      <c r="M143" s="39">
        <v>44742</v>
      </c>
      <c r="N143" s="40" t="str">
        <f t="shared" si="8"/>
        <v>6 Years, 10 Months, 24 Days</v>
      </c>
      <c r="O143" s="34" t="s">
        <v>5830</v>
      </c>
      <c r="P143" s="34" t="s">
        <v>5831</v>
      </c>
      <c r="Q143" s="55">
        <v>1973012902</v>
      </c>
      <c r="R143" s="155" t="s">
        <v>3486</v>
      </c>
      <c r="S143" s="375">
        <v>6.1</v>
      </c>
      <c r="T143" s="501" t="str">
        <f t="shared" si="9"/>
        <v>B</v>
      </c>
      <c r="U143" s="498">
        <v>58</v>
      </c>
      <c r="V143" s="507"/>
      <c r="W143" s="12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</row>
    <row r="144" spans="1:50" customFormat="1" ht="18" customHeight="1" x14ac:dyDescent="0.2">
      <c r="A144" s="19"/>
      <c r="B144" s="34">
        <v>143</v>
      </c>
      <c r="C144" s="35" t="s">
        <v>1815</v>
      </c>
      <c r="D144" s="43" t="s">
        <v>1816</v>
      </c>
      <c r="E144" s="20" t="s">
        <v>390</v>
      </c>
      <c r="F144" s="20" t="s">
        <v>384</v>
      </c>
      <c r="G144" s="20" t="s">
        <v>385</v>
      </c>
      <c r="H144" s="20" t="s">
        <v>21</v>
      </c>
      <c r="I144" s="20" t="s">
        <v>22</v>
      </c>
      <c r="J144" s="37">
        <v>2</v>
      </c>
      <c r="K144" s="246">
        <v>22165</v>
      </c>
      <c r="L144" s="44">
        <v>42262</v>
      </c>
      <c r="M144" s="39">
        <v>44742</v>
      </c>
      <c r="N144" s="40" t="str">
        <f t="shared" si="8"/>
        <v>6 Years, 9 Months, 15 Days</v>
      </c>
      <c r="O144" s="20" t="s">
        <v>5625</v>
      </c>
      <c r="P144" s="20" t="s">
        <v>5722</v>
      </c>
      <c r="Q144" s="439">
        <v>1719666933</v>
      </c>
      <c r="R144" s="58" t="s">
        <v>1818</v>
      </c>
      <c r="S144" s="375">
        <v>6.9</v>
      </c>
      <c r="T144" s="501" t="str">
        <f t="shared" si="9"/>
        <v>B</v>
      </c>
      <c r="U144" s="498">
        <v>58</v>
      </c>
      <c r="V144" s="507"/>
      <c r="W144" s="12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</row>
    <row r="145" spans="1:50" customFormat="1" ht="18" customHeight="1" x14ac:dyDescent="0.2">
      <c r="A145" s="5"/>
      <c r="B145" s="34">
        <v>144</v>
      </c>
      <c r="C145" s="473" t="s">
        <v>2654</v>
      </c>
      <c r="D145" s="43" t="s">
        <v>2655</v>
      </c>
      <c r="E145" s="20" t="s">
        <v>2639</v>
      </c>
      <c r="F145" s="474" t="s">
        <v>72</v>
      </c>
      <c r="G145" s="20" t="s">
        <v>73</v>
      </c>
      <c r="H145" s="20" t="s">
        <v>21</v>
      </c>
      <c r="I145" s="20" t="s">
        <v>22</v>
      </c>
      <c r="J145" s="479">
        <v>2</v>
      </c>
      <c r="K145" s="476">
        <v>22016</v>
      </c>
      <c r="L145" s="44">
        <v>42860</v>
      </c>
      <c r="M145" s="39">
        <v>44742</v>
      </c>
      <c r="N145" s="40" t="str">
        <f t="shared" si="8"/>
        <v>5 Years, 1 Months, 25 Days</v>
      </c>
      <c r="O145" s="20" t="s">
        <v>5542</v>
      </c>
      <c r="P145" s="20" t="s">
        <v>5544</v>
      </c>
      <c r="Q145" s="491">
        <v>1971227329</v>
      </c>
      <c r="R145" s="58" t="s">
        <v>2445</v>
      </c>
      <c r="S145" s="375">
        <v>5.0999999999999996</v>
      </c>
      <c r="T145" s="504" t="str">
        <f t="shared" si="9"/>
        <v>A</v>
      </c>
      <c r="U145" s="498">
        <v>46</v>
      </c>
      <c r="V145" s="513"/>
      <c r="W145" s="12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</row>
    <row r="146" spans="1:50" customFormat="1" ht="18" customHeight="1" x14ac:dyDescent="0.2">
      <c r="A146" s="5"/>
      <c r="B146" s="34">
        <v>145</v>
      </c>
      <c r="C146" s="35" t="s">
        <v>2748</v>
      </c>
      <c r="D146" s="43" t="s">
        <v>2749</v>
      </c>
      <c r="E146" s="20" t="s">
        <v>2621</v>
      </c>
      <c r="F146" s="20" t="s">
        <v>2622</v>
      </c>
      <c r="G146" s="20" t="s">
        <v>272</v>
      </c>
      <c r="H146" s="20" t="s">
        <v>21</v>
      </c>
      <c r="I146" s="20" t="s">
        <v>22</v>
      </c>
      <c r="J146" s="37">
        <v>2</v>
      </c>
      <c r="K146" s="246">
        <v>22049</v>
      </c>
      <c r="L146" s="44">
        <v>42062</v>
      </c>
      <c r="M146" s="39">
        <v>44742</v>
      </c>
      <c r="N146" s="40" t="str">
        <f t="shared" si="8"/>
        <v>7 Years, 4 Months, 3 Days</v>
      </c>
      <c r="O146" s="20" t="s">
        <v>5546</v>
      </c>
      <c r="P146" s="20" t="s">
        <v>5571</v>
      </c>
      <c r="Q146" s="439">
        <v>1744339929</v>
      </c>
      <c r="R146" s="58" t="s">
        <v>2751</v>
      </c>
      <c r="S146" s="375">
        <v>7.4</v>
      </c>
      <c r="T146" s="501" t="str">
        <f t="shared" si="9"/>
        <v>C</v>
      </c>
      <c r="U146" s="498">
        <v>62</v>
      </c>
      <c r="V146" s="507"/>
      <c r="W146" s="12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</row>
    <row r="147" spans="1:50" customFormat="1" ht="18" customHeight="1" x14ac:dyDescent="0.2">
      <c r="A147" s="5"/>
      <c r="B147" s="34">
        <v>146</v>
      </c>
      <c r="C147" s="35" t="s">
        <v>2764</v>
      </c>
      <c r="D147" s="43" t="s">
        <v>2765</v>
      </c>
      <c r="E147" s="20" t="s">
        <v>2621</v>
      </c>
      <c r="F147" s="20" t="s">
        <v>2622</v>
      </c>
      <c r="G147" s="20" t="s">
        <v>272</v>
      </c>
      <c r="H147" s="20" t="s">
        <v>21</v>
      </c>
      <c r="I147" s="20" t="s">
        <v>22</v>
      </c>
      <c r="J147" s="37">
        <v>2</v>
      </c>
      <c r="K147" s="246">
        <v>22051</v>
      </c>
      <c r="L147" s="44">
        <v>41978</v>
      </c>
      <c r="M147" s="39">
        <v>44742</v>
      </c>
      <c r="N147" s="40" t="str">
        <f t="shared" si="8"/>
        <v>7 Years, 6 Months, 25 Days</v>
      </c>
      <c r="O147" s="20" t="s">
        <v>5535</v>
      </c>
      <c r="P147" s="20" t="s">
        <v>5531</v>
      </c>
      <c r="Q147" s="439">
        <v>1819559055</v>
      </c>
      <c r="R147" s="58" t="s">
        <v>2767</v>
      </c>
      <c r="S147" s="375">
        <v>7.6</v>
      </c>
      <c r="T147" s="501" t="str">
        <f t="shared" si="9"/>
        <v>C</v>
      </c>
      <c r="U147" s="498">
        <v>62</v>
      </c>
      <c r="V147" s="507"/>
      <c r="W147" s="12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</row>
    <row r="148" spans="1:50" customFormat="1" ht="18" customHeight="1" x14ac:dyDescent="0.2">
      <c r="A148" s="5"/>
      <c r="B148" s="34">
        <v>147</v>
      </c>
      <c r="C148" s="35" t="s">
        <v>63</v>
      </c>
      <c r="D148" s="43" t="s">
        <v>64</v>
      </c>
      <c r="E148" s="20" t="s">
        <v>65</v>
      </c>
      <c r="F148" s="20" t="s">
        <v>3368</v>
      </c>
      <c r="G148" s="20" t="s">
        <v>29</v>
      </c>
      <c r="H148" s="20" t="s">
        <v>21</v>
      </c>
      <c r="I148" s="20" t="s">
        <v>22</v>
      </c>
      <c r="J148" s="37">
        <v>2</v>
      </c>
      <c r="K148" s="246">
        <v>22127</v>
      </c>
      <c r="L148" s="45">
        <v>41879</v>
      </c>
      <c r="M148" s="39">
        <v>44742</v>
      </c>
      <c r="N148" s="40" t="str">
        <f t="shared" si="8"/>
        <v>7 Years, 10 Months, 2 Days</v>
      </c>
      <c r="O148" s="20" t="s">
        <v>5530</v>
      </c>
      <c r="P148" s="41" t="s">
        <v>5545</v>
      </c>
      <c r="Q148" s="42">
        <v>1926760536</v>
      </c>
      <c r="R148" s="58" t="s">
        <v>58</v>
      </c>
      <c r="S148" s="375">
        <v>7.1</v>
      </c>
      <c r="T148" s="501" t="str">
        <f t="shared" si="9"/>
        <v>C</v>
      </c>
      <c r="U148" s="498">
        <v>62</v>
      </c>
      <c r="V148" s="507"/>
      <c r="W148" s="12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</row>
    <row r="149" spans="1:50" customFormat="1" ht="18" customHeight="1" x14ac:dyDescent="0.2">
      <c r="A149" s="5"/>
      <c r="B149" s="34">
        <v>148</v>
      </c>
      <c r="C149" s="35" t="s">
        <v>1638</v>
      </c>
      <c r="D149" s="36" t="s">
        <v>1639</v>
      </c>
      <c r="E149" s="20" t="s">
        <v>561</v>
      </c>
      <c r="F149" s="20" t="s">
        <v>522</v>
      </c>
      <c r="G149" s="20" t="s">
        <v>523</v>
      </c>
      <c r="H149" s="20" t="s">
        <v>21</v>
      </c>
      <c r="I149" s="20" t="s">
        <v>22</v>
      </c>
      <c r="J149" s="37">
        <v>2</v>
      </c>
      <c r="K149" s="246">
        <v>22039</v>
      </c>
      <c r="L149" s="44">
        <v>41990</v>
      </c>
      <c r="M149" s="39">
        <v>44742</v>
      </c>
      <c r="N149" s="40" t="str">
        <f t="shared" si="8"/>
        <v>7 Years, 6 Months, 13 Days</v>
      </c>
      <c r="O149" s="20" t="s">
        <v>5572</v>
      </c>
      <c r="P149" s="20" t="s">
        <v>5553</v>
      </c>
      <c r="Q149" s="47" t="s">
        <v>5714</v>
      </c>
      <c r="R149" s="58" t="s">
        <v>1640</v>
      </c>
      <c r="S149" s="375">
        <v>7.6</v>
      </c>
      <c r="T149" s="501" t="str">
        <f t="shared" si="9"/>
        <v>C</v>
      </c>
      <c r="U149" s="498">
        <v>61</v>
      </c>
      <c r="V149" s="507"/>
      <c r="W149" s="12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</row>
    <row r="150" spans="1:50" customFormat="1" ht="18" customHeight="1" x14ac:dyDescent="0.2">
      <c r="A150" s="5"/>
      <c r="B150" s="34">
        <v>149</v>
      </c>
      <c r="C150" s="56" t="s">
        <v>6777</v>
      </c>
      <c r="D150" s="51" t="s">
        <v>6778</v>
      </c>
      <c r="E150" s="34" t="s">
        <v>5505</v>
      </c>
      <c r="F150" s="34" t="s">
        <v>3384</v>
      </c>
      <c r="G150" s="34" t="s">
        <v>3385</v>
      </c>
      <c r="H150" s="34" t="s">
        <v>21</v>
      </c>
      <c r="I150" s="34" t="s">
        <v>22</v>
      </c>
      <c r="J150" s="52">
        <v>2</v>
      </c>
      <c r="K150" s="246">
        <v>22112</v>
      </c>
      <c r="L150" s="54">
        <v>42023</v>
      </c>
      <c r="M150" s="105">
        <v>44742</v>
      </c>
      <c r="N150" s="61" t="str">
        <f t="shared" si="8"/>
        <v>7 Years, 5 Months, 11 Days</v>
      </c>
      <c r="O150" s="34">
        <v>32</v>
      </c>
      <c r="P150" s="34">
        <v>32</v>
      </c>
      <c r="Q150" s="51">
        <v>1912354302</v>
      </c>
      <c r="R150" s="126" t="s">
        <v>6779</v>
      </c>
      <c r="S150" s="375">
        <v>7.5</v>
      </c>
      <c r="T150" s="501" t="str">
        <f t="shared" si="9"/>
        <v>C</v>
      </c>
      <c r="U150" s="498">
        <v>60</v>
      </c>
      <c r="V150" s="507"/>
      <c r="W150" s="12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</row>
    <row r="151" spans="1:50" customFormat="1" ht="18" customHeight="1" x14ac:dyDescent="0.2">
      <c r="A151" s="5"/>
      <c r="B151" s="34">
        <v>150</v>
      </c>
      <c r="C151" s="257" t="s">
        <v>2637</v>
      </c>
      <c r="D151" s="43" t="s">
        <v>2638</v>
      </c>
      <c r="E151" s="20" t="s">
        <v>2639</v>
      </c>
      <c r="F151" s="260" t="s">
        <v>72</v>
      </c>
      <c r="G151" s="20" t="s">
        <v>73</v>
      </c>
      <c r="H151" s="20" t="s">
        <v>21</v>
      </c>
      <c r="I151" s="20" t="s">
        <v>22</v>
      </c>
      <c r="J151" s="238">
        <v>2</v>
      </c>
      <c r="K151" s="453">
        <v>22015</v>
      </c>
      <c r="L151" s="44">
        <v>42063</v>
      </c>
      <c r="M151" s="39">
        <v>44742</v>
      </c>
      <c r="N151" s="40" t="str">
        <f t="shared" si="8"/>
        <v>7 Years, 4 Months, 2 Days</v>
      </c>
      <c r="O151" s="20" t="s">
        <v>5530</v>
      </c>
      <c r="P151" s="20" t="s">
        <v>5654</v>
      </c>
      <c r="Q151" s="464">
        <v>1780616084</v>
      </c>
      <c r="R151" s="58" t="s">
        <v>2641</v>
      </c>
      <c r="S151" s="375">
        <v>7.4</v>
      </c>
      <c r="T151" s="502" t="str">
        <f t="shared" si="9"/>
        <v>C</v>
      </c>
      <c r="U151" s="498">
        <v>57</v>
      </c>
      <c r="V151" s="512"/>
      <c r="W151" s="12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</row>
    <row r="152" spans="1:50" customFormat="1" ht="18" customHeight="1" x14ac:dyDescent="0.2">
      <c r="A152" s="5"/>
      <c r="B152" s="34">
        <v>151</v>
      </c>
      <c r="C152" s="442" t="s">
        <v>2619</v>
      </c>
      <c r="D152" s="36" t="s">
        <v>2620</v>
      </c>
      <c r="E152" s="20" t="s">
        <v>2621</v>
      </c>
      <c r="F152" s="443" t="s">
        <v>2622</v>
      </c>
      <c r="G152" s="20" t="s">
        <v>272</v>
      </c>
      <c r="H152" s="20" t="s">
        <v>21</v>
      </c>
      <c r="I152" s="20" t="s">
        <v>22</v>
      </c>
      <c r="J152" s="37">
        <v>2</v>
      </c>
      <c r="K152" s="444">
        <v>22043</v>
      </c>
      <c r="L152" s="44">
        <v>42432</v>
      </c>
      <c r="M152" s="39">
        <v>44742</v>
      </c>
      <c r="N152" s="40" t="str">
        <f t="shared" si="8"/>
        <v>6 Years, 3 Months, 27 Days</v>
      </c>
      <c r="O152" s="20" t="s">
        <v>5535</v>
      </c>
      <c r="P152" s="20" t="s">
        <v>5540</v>
      </c>
      <c r="Q152" s="445">
        <v>1912360542</v>
      </c>
      <c r="R152" s="58" t="s">
        <v>2624</v>
      </c>
      <c r="S152" s="375">
        <v>6.3</v>
      </c>
      <c r="T152" s="505" t="str">
        <f t="shared" si="9"/>
        <v>B</v>
      </c>
      <c r="U152" s="499">
        <v>57</v>
      </c>
      <c r="V152" s="514" t="s">
        <v>6839</v>
      </c>
      <c r="W152" s="12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</row>
    <row r="153" spans="1:50" customFormat="1" ht="18" customHeight="1" x14ac:dyDescent="0.2">
      <c r="A153" s="5"/>
      <c r="B153" s="34">
        <v>152</v>
      </c>
      <c r="C153" s="442" t="s">
        <v>371</v>
      </c>
      <c r="D153" s="36" t="s">
        <v>372</v>
      </c>
      <c r="E153" s="20" t="s">
        <v>257</v>
      </c>
      <c r="F153" s="443" t="s">
        <v>264</v>
      </c>
      <c r="G153" s="20" t="s">
        <v>109</v>
      </c>
      <c r="H153" s="20" t="s">
        <v>21</v>
      </c>
      <c r="I153" s="20" t="s">
        <v>22</v>
      </c>
      <c r="J153" s="37">
        <v>2</v>
      </c>
      <c r="K153" s="444">
        <v>22139</v>
      </c>
      <c r="L153" s="44">
        <v>42341</v>
      </c>
      <c r="M153" s="39">
        <v>44742</v>
      </c>
      <c r="N153" s="40" t="str">
        <f t="shared" si="8"/>
        <v>6 Years, 6 Months, 27 Days</v>
      </c>
      <c r="O153" s="20" t="s">
        <v>5619</v>
      </c>
      <c r="P153" s="20" t="s">
        <v>5620</v>
      </c>
      <c r="Q153" s="445">
        <v>1706691313</v>
      </c>
      <c r="R153" s="58" t="s">
        <v>373</v>
      </c>
      <c r="S153" s="375">
        <v>6.6</v>
      </c>
      <c r="T153" s="505" t="str">
        <f t="shared" si="9"/>
        <v>B</v>
      </c>
      <c r="U153" s="499">
        <v>57</v>
      </c>
      <c r="V153" s="514" t="s">
        <v>6839</v>
      </c>
      <c r="W153" s="12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</row>
    <row r="154" spans="1:50" customFormat="1" ht="18" customHeight="1" x14ac:dyDescent="0.2">
      <c r="A154" s="5"/>
      <c r="B154" s="34">
        <v>153</v>
      </c>
      <c r="C154" s="485" t="s">
        <v>3511</v>
      </c>
      <c r="D154" s="51" t="s">
        <v>3512</v>
      </c>
      <c r="E154" s="34" t="s">
        <v>5505</v>
      </c>
      <c r="F154" s="467" t="s">
        <v>3384</v>
      </c>
      <c r="G154" s="34" t="s">
        <v>3385</v>
      </c>
      <c r="H154" s="34" t="s">
        <v>21</v>
      </c>
      <c r="I154" s="34" t="s">
        <v>22</v>
      </c>
      <c r="J154" s="486">
        <v>2</v>
      </c>
      <c r="K154" s="471">
        <v>22103</v>
      </c>
      <c r="L154" s="54">
        <v>42851</v>
      </c>
      <c r="M154" s="39">
        <v>44742</v>
      </c>
      <c r="N154" s="40" t="str">
        <f t="shared" si="8"/>
        <v>5 Years, 2 Months, 4 Days</v>
      </c>
      <c r="O154" s="34" t="s">
        <v>5827</v>
      </c>
      <c r="P154" s="34" t="s">
        <v>5807</v>
      </c>
      <c r="Q154" s="487">
        <v>1734446282</v>
      </c>
      <c r="R154" s="155" t="s">
        <v>3513</v>
      </c>
      <c r="S154" s="375">
        <v>5.2</v>
      </c>
      <c r="T154" s="503" t="str">
        <f t="shared" si="9"/>
        <v>A</v>
      </c>
      <c r="U154" s="498">
        <v>42</v>
      </c>
      <c r="V154" s="515"/>
      <c r="W154" s="12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</row>
    <row r="155" spans="1:50" customFormat="1" ht="18" customHeight="1" x14ac:dyDescent="0.2">
      <c r="A155" s="5"/>
      <c r="B155" s="34">
        <v>154</v>
      </c>
      <c r="C155" s="446" t="s">
        <v>3487</v>
      </c>
      <c r="D155" s="51" t="s">
        <v>3488</v>
      </c>
      <c r="E155" s="34" t="s">
        <v>5502</v>
      </c>
      <c r="F155" s="447" t="s">
        <v>3384</v>
      </c>
      <c r="G155" s="34" t="s">
        <v>3385</v>
      </c>
      <c r="H155" s="34" t="s">
        <v>21</v>
      </c>
      <c r="I155" s="34" t="s">
        <v>22</v>
      </c>
      <c r="J155" s="37">
        <v>2</v>
      </c>
      <c r="K155" s="444">
        <v>22096</v>
      </c>
      <c r="L155" s="54" t="s">
        <v>3489</v>
      </c>
      <c r="M155" s="39">
        <v>44742</v>
      </c>
      <c r="N155" s="40" t="str">
        <f t="shared" si="8"/>
        <v>6 Years, 0 Months, 7 Days</v>
      </c>
      <c r="O155" s="34" t="s">
        <v>5827</v>
      </c>
      <c r="P155" s="34" t="s">
        <v>5832</v>
      </c>
      <c r="Q155" s="448">
        <v>1973012902</v>
      </c>
      <c r="R155" s="155" t="s">
        <v>3486</v>
      </c>
      <c r="S155" s="375">
        <v>6</v>
      </c>
      <c r="T155" s="505" t="str">
        <f t="shared" si="9"/>
        <v>B</v>
      </c>
      <c r="U155" s="499">
        <v>56</v>
      </c>
      <c r="V155" s="514" t="s">
        <v>6840</v>
      </c>
      <c r="W155" s="12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</row>
    <row r="156" spans="1:50" customFormat="1" ht="18" customHeight="1" x14ac:dyDescent="0.2">
      <c r="A156" s="5"/>
      <c r="B156" s="34">
        <v>155</v>
      </c>
      <c r="C156" s="493" t="s">
        <v>6279</v>
      </c>
      <c r="D156" s="36" t="s">
        <v>6280</v>
      </c>
      <c r="E156" s="36" t="s">
        <v>1211</v>
      </c>
      <c r="F156" s="494" t="s">
        <v>1212</v>
      </c>
      <c r="G156" s="36" t="s">
        <v>1213</v>
      </c>
      <c r="H156" s="36" t="s">
        <v>21</v>
      </c>
      <c r="I156" s="36" t="s">
        <v>22</v>
      </c>
      <c r="J156" s="495">
        <v>2</v>
      </c>
      <c r="K156" s="476">
        <v>22083</v>
      </c>
      <c r="L156" s="104">
        <v>41751</v>
      </c>
      <c r="M156" s="105">
        <v>44742</v>
      </c>
      <c r="N156" s="61" t="str">
        <f t="shared" si="8"/>
        <v>8 Years, 2 Months, 8 Days</v>
      </c>
      <c r="O156" s="36">
        <v>20</v>
      </c>
      <c r="P156" s="106">
        <v>14</v>
      </c>
      <c r="Q156" s="488">
        <v>1675833454</v>
      </c>
      <c r="R156" s="102" t="s">
        <v>6281</v>
      </c>
      <c r="S156" s="375">
        <v>8.1999999999999993</v>
      </c>
      <c r="T156" s="504" t="str">
        <f t="shared" si="9"/>
        <v>C</v>
      </c>
      <c r="U156" s="498">
        <v>53</v>
      </c>
      <c r="V156" s="513"/>
      <c r="W156" s="12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</row>
    <row r="157" spans="1:50" customFormat="1" ht="18" customHeight="1" x14ac:dyDescent="0.2">
      <c r="A157" s="5"/>
      <c r="B157" s="34">
        <v>156</v>
      </c>
      <c r="C157" s="465" t="s">
        <v>6408</v>
      </c>
      <c r="D157" s="36" t="s">
        <v>6409</v>
      </c>
      <c r="E157" s="36" t="s">
        <v>257</v>
      </c>
      <c r="F157" s="432" t="s">
        <v>264</v>
      </c>
      <c r="G157" s="36" t="s">
        <v>109</v>
      </c>
      <c r="H157" s="36" t="s">
        <v>21</v>
      </c>
      <c r="I157" s="36" t="s">
        <v>22</v>
      </c>
      <c r="J157" s="459">
        <v>2</v>
      </c>
      <c r="K157" s="453">
        <v>22145</v>
      </c>
      <c r="L157" s="104">
        <v>42877</v>
      </c>
      <c r="M157" s="105">
        <v>44742</v>
      </c>
      <c r="N157" s="61" t="str">
        <f t="shared" si="8"/>
        <v>5 Years, 1 Months, 8 Days</v>
      </c>
      <c r="O157" s="36">
        <v>17</v>
      </c>
      <c r="P157" s="106">
        <v>12</v>
      </c>
      <c r="Q157" s="454">
        <v>1726069952</v>
      </c>
      <c r="R157" s="102" t="s">
        <v>312</v>
      </c>
      <c r="S157" s="375">
        <v>5.0999999999999996</v>
      </c>
      <c r="T157" s="502" t="str">
        <f t="shared" si="9"/>
        <v>A</v>
      </c>
      <c r="U157" s="498">
        <v>25</v>
      </c>
      <c r="V157" s="512"/>
      <c r="W157" s="12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</row>
    <row r="158" spans="1:50" customFormat="1" ht="18" customHeight="1" x14ac:dyDescent="0.2">
      <c r="A158" s="5"/>
      <c r="B158" s="34">
        <v>157</v>
      </c>
      <c r="C158" s="442" t="s">
        <v>1691</v>
      </c>
      <c r="D158" s="36" t="s">
        <v>1692</v>
      </c>
      <c r="E158" s="20" t="s">
        <v>561</v>
      </c>
      <c r="F158" s="443" t="s">
        <v>522</v>
      </c>
      <c r="G158" s="20" t="s">
        <v>523</v>
      </c>
      <c r="H158" s="20" t="s">
        <v>21</v>
      </c>
      <c r="I158" s="20" t="s">
        <v>22</v>
      </c>
      <c r="J158" s="37">
        <v>2</v>
      </c>
      <c r="K158" s="444">
        <v>22041</v>
      </c>
      <c r="L158" s="44">
        <v>42337</v>
      </c>
      <c r="M158" s="39">
        <v>44742</v>
      </c>
      <c r="N158" s="40" t="str">
        <f t="shared" si="8"/>
        <v>6 Years, 7 Months, 1 Days</v>
      </c>
      <c r="O158" s="20" t="s">
        <v>5570</v>
      </c>
      <c r="P158" s="20" t="s">
        <v>5565</v>
      </c>
      <c r="Q158" s="445">
        <v>1304759168</v>
      </c>
      <c r="R158" s="58" t="s">
        <v>1694</v>
      </c>
      <c r="S158" s="375">
        <v>6.7</v>
      </c>
      <c r="T158" s="505" t="str">
        <f t="shared" si="9"/>
        <v>B</v>
      </c>
      <c r="U158" s="499">
        <v>54</v>
      </c>
      <c r="V158" s="514" t="s">
        <v>6844</v>
      </c>
      <c r="W158" s="12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</row>
    <row r="159" spans="1:50" customFormat="1" ht="18" customHeight="1" x14ac:dyDescent="0.2">
      <c r="A159" s="5"/>
      <c r="B159" s="34">
        <v>158</v>
      </c>
      <c r="C159" s="473" t="s">
        <v>2625</v>
      </c>
      <c r="D159" s="36" t="s">
        <v>2626</v>
      </c>
      <c r="E159" s="20" t="s">
        <v>2627</v>
      </c>
      <c r="F159" s="474" t="s">
        <v>2622</v>
      </c>
      <c r="G159" s="20" t="s">
        <v>272</v>
      </c>
      <c r="H159" s="20" t="s">
        <v>21</v>
      </c>
      <c r="I159" s="20" t="s">
        <v>22</v>
      </c>
      <c r="J159" s="479">
        <v>2</v>
      </c>
      <c r="K159" s="476">
        <v>22044</v>
      </c>
      <c r="L159" s="44">
        <v>42043</v>
      </c>
      <c r="M159" s="39">
        <v>44742</v>
      </c>
      <c r="N159" s="40" t="str">
        <f t="shared" si="8"/>
        <v>7 Years, 4 Months, 22 Days</v>
      </c>
      <c r="O159" s="20" t="s">
        <v>5568</v>
      </c>
      <c r="P159" s="20" t="s">
        <v>5537</v>
      </c>
      <c r="Q159" s="491">
        <v>1741090918</v>
      </c>
      <c r="R159" s="58" t="s">
        <v>2629</v>
      </c>
      <c r="S159" s="375">
        <v>7.4</v>
      </c>
      <c r="T159" s="504" t="str">
        <f t="shared" si="9"/>
        <v>C</v>
      </c>
      <c r="U159" s="498">
        <v>52</v>
      </c>
      <c r="V159" s="513"/>
      <c r="W159" s="12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</row>
    <row r="160" spans="1:50" customFormat="1" ht="18" customHeight="1" x14ac:dyDescent="0.2">
      <c r="A160" s="5"/>
      <c r="B160" s="34">
        <v>159</v>
      </c>
      <c r="C160" s="268" t="s">
        <v>5404</v>
      </c>
      <c r="D160" s="59" t="s">
        <v>5405</v>
      </c>
      <c r="E160" s="20" t="s">
        <v>4391</v>
      </c>
      <c r="F160" s="260" t="s">
        <v>12</v>
      </c>
      <c r="G160" s="48" t="s">
        <v>2667</v>
      </c>
      <c r="H160" s="48" t="s">
        <v>21</v>
      </c>
      <c r="I160" s="48" t="s">
        <v>14</v>
      </c>
      <c r="J160" s="238">
        <v>2</v>
      </c>
      <c r="K160" s="453">
        <v>22160</v>
      </c>
      <c r="L160" s="44">
        <v>43052</v>
      </c>
      <c r="M160" s="39">
        <v>44742</v>
      </c>
      <c r="N160" s="61" t="str">
        <f t="shared" si="8"/>
        <v>4 Years, 7 Months, 17 Days</v>
      </c>
      <c r="O160" s="48" t="s">
        <v>5271</v>
      </c>
      <c r="P160" s="48" t="s">
        <v>3913</v>
      </c>
      <c r="Q160" s="466">
        <v>1705502405</v>
      </c>
      <c r="R160" s="126" t="s">
        <v>5406</v>
      </c>
      <c r="S160" s="375">
        <v>4.7</v>
      </c>
      <c r="T160" s="502" t="str">
        <f t="shared" si="9"/>
        <v>A</v>
      </c>
      <c r="U160" s="498">
        <v>24</v>
      </c>
      <c r="V160" s="512"/>
      <c r="W160" s="12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</row>
    <row r="161" spans="1:50" customFormat="1" ht="18" customHeight="1" x14ac:dyDescent="0.2">
      <c r="A161" s="5"/>
      <c r="B161" s="34">
        <v>160</v>
      </c>
      <c r="C161" s="442" t="s">
        <v>1636</v>
      </c>
      <c r="D161" s="36" t="s">
        <v>1637</v>
      </c>
      <c r="E161" s="20" t="s">
        <v>561</v>
      </c>
      <c r="F161" s="443" t="s">
        <v>522</v>
      </c>
      <c r="G161" s="20" t="s">
        <v>523</v>
      </c>
      <c r="H161" s="20" t="s">
        <v>21</v>
      </c>
      <c r="I161" s="20" t="s">
        <v>22</v>
      </c>
      <c r="J161" s="37">
        <v>2</v>
      </c>
      <c r="K161" s="444">
        <v>22038</v>
      </c>
      <c r="L161" s="44">
        <v>42710</v>
      </c>
      <c r="M161" s="39">
        <v>44742</v>
      </c>
      <c r="N161" s="40" t="str">
        <f t="shared" si="8"/>
        <v>5 Years, 6 Months, 24 Days</v>
      </c>
      <c r="O161" s="20" t="s">
        <v>5585</v>
      </c>
      <c r="P161" s="20" t="s">
        <v>5540</v>
      </c>
      <c r="Q161" s="445">
        <v>1711954555</v>
      </c>
      <c r="R161" s="58" t="s">
        <v>1562</v>
      </c>
      <c r="S161" s="375">
        <v>5.6</v>
      </c>
      <c r="T161" s="505" t="str">
        <f t="shared" si="9"/>
        <v>B</v>
      </c>
      <c r="U161" s="499">
        <v>53</v>
      </c>
      <c r="V161" s="514" t="s">
        <v>6843</v>
      </c>
      <c r="W161" s="12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</row>
    <row r="162" spans="1:50" customFormat="1" ht="18" customHeight="1" x14ac:dyDescent="0.2">
      <c r="A162" s="5"/>
      <c r="B162" s="34">
        <v>161</v>
      </c>
      <c r="C162" s="468" t="s">
        <v>179</v>
      </c>
      <c r="D162" s="36" t="s">
        <v>180</v>
      </c>
      <c r="E162" s="20" t="s">
        <v>174</v>
      </c>
      <c r="F162" s="469" t="s">
        <v>3996</v>
      </c>
      <c r="G162" s="20" t="s">
        <v>48</v>
      </c>
      <c r="H162" s="20" t="s">
        <v>21</v>
      </c>
      <c r="I162" s="20" t="s">
        <v>22</v>
      </c>
      <c r="J162" s="484">
        <v>2</v>
      </c>
      <c r="K162" s="471">
        <v>22148</v>
      </c>
      <c r="L162" s="44">
        <v>41620</v>
      </c>
      <c r="M162" s="39">
        <v>44742</v>
      </c>
      <c r="N162" s="40" t="str">
        <f t="shared" ref="N162:N172" si="10">DATEDIF(L162,M162,"Y") &amp; " Years, "&amp; DATEDIF(L162,M162,"YM") &amp; " Months, "&amp;DATEDIF(L162,M162, "MD") &amp; " Days"</f>
        <v>8 Years, 6 Months, 18 Days</v>
      </c>
      <c r="O162" s="20" t="s">
        <v>5556</v>
      </c>
      <c r="P162" s="20" t="s">
        <v>5562</v>
      </c>
      <c r="Q162" s="478">
        <v>1730711622</v>
      </c>
      <c r="R162" s="58" t="s">
        <v>181</v>
      </c>
      <c r="S162" s="375">
        <v>8.6</v>
      </c>
      <c r="T162" s="503" t="str">
        <f t="shared" ref="T162:T172" si="11">IF(S162&lt;=5.5,"A",IF(S162&lt;=7,"B",IF(S162&lt;=12,"C")))</f>
        <v>C</v>
      </c>
      <c r="U162" s="498">
        <v>52</v>
      </c>
      <c r="V162" s="511"/>
      <c r="W162" s="12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</row>
    <row r="163" spans="1:50" customFormat="1" ht="18" customHeight="1" x14ac:dyDescent="0.2">
      <c r="A163" s="5"/>
      <c r="B163" s="34">
        <v>162</v>
      </c>
      <c r="C163" s="58" t="s">
        <v>5196</v>
      </c>
      <c r="D163" s="59" t="s">
        <v>5197</v>
      </c>
      <c r="E163" s="48" t="s">
        <v>3844</v>
      </c>
      <c r="F163" s="20" t="s">
        <v>12</v>
      </c>
      <c r="G163" s="48" t="s">
        <v>2667</v>
      </c>
      <c r="H163" s="20" t="s">
        <v>21</v>
      </c>
      <c r="I163" s="48" t="s">
        <v>14</v>
      </c>
      <c r="J163" s="37">
        <v>2</v>
      </c>
      <c r="K163" s="246">
        <v>22158</v>
      </c>
      <c r="L163" s="44">
        <v>42716</v>
      </c>
      <c r="M163" s="39">
        <v>44742</v>
      </c>
      <c r="N163" s="61" t="str">
        <f t="shared" si="10"/>
        <v>5 Years, 6 Months, 18 Days</v>
      </c>
      <c r="O163" s="48" t="s">
        <v>3833</v>
      </c>
      <c r="P163" s="48" t="s">
        <v>3950</v>
      </c>
      <c r="Q163" s="62">
        <v>1712891222</v>
      </c>
      <c r="R163" s="126" t="s">
        <v>5198</v>
      </c>
      <c r="S163" s="375">
        <v>5.6</v>
      </c>
      <c r="T163" s="501" t="str">
        <f t="shared" si="11"/>
        <v>B</v>
      </c>
      <c r="U163" s="498">
        <v>52</v>
      </c>
      <c r="V163" s="507"/>
      <c r="W163" s="12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</row>
    <row r="164" spans="1:50" customFormat="1" ht="18" customHeight="1" x14ac:dyDescent="0.2">
      <c r="A164" s="5"/>
      <c r="B164" s="34">
        <v>163</v>
      </c>
      <c r="C164" s="35" t="s">
        <v>2194</v>
      </c>
      <c r="D164" s="36" t="s">
        <v>2195</v>
      </c>
      <c r="E164" s="20" t="s">
        <v>2061</v>
      </c>
      <c r="F164" s="20" t="s">
        <v>690</v>
      </c>
      <c r="G164" s="20" t="s">
        <v>5470</v>
      </c>
      <c r="H164" s="20" t="s">
        <v>21</v>
      </c>
      <c r="I164" s="20" t="s">
        <v>22</v>
      </c>
      <c r="J164" s="37">
        <v>2</v>
      </c>
      <c r="K164" s="246">
        <v>22068</v>
      </c>
      <c r="L164" s="44">
        <v>42338</v>
      </c>
      <c r="M164" s="39">
        <v>44742</v>
      </c>
      <c r="N164" s="40" t="str">
        <f t="shared" si="10"/>
        <v>6 Years, 7 Months, 0 Days</v>
      </c>
      <c r="O164" s="20" t="s">
        <v>5754</v>
      </c>
      <c r="P164" s="20" t="s">
        <v>5573</v>
      </c>
      <c r="Q164" s="42" t="s">
        <v>2196</v>
      </c>
      <c r="R164" s="58" t="s">
        <v>2197</v>
      </c>
      <c r="S164" s="375">
        <v>6.7</v>
      </c>
      <c r="T164" s="501" t="str">
        <f t="shared" si="11"/>
        <v>B</v>
      </c>
      <c r="U164" s="498">
        <v>50</v>
      </c>
      <c r="V164" s="507"/>
      <c r="W164" s="12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</row>
    <row r="165" spans="1:50" customFormat="1" ht="18" customHeight="1" x14ac:dyDescent="0.2">
      <c r="A165" s="5"/>
      <c r="B165" s="34">
        <v>164</v>
      </c>
      <c r="C165" s="35" t="s">
        <v>2099</v>
      </c>
      <c r="D165" s="36" t="s">
        <v>2100</v>
      </c>
      <c r="E165" s="20" t="s">
        <v>1518</v>
      </c>
      <c r="F165" s="20" t="s">
        <v>99</v>
      </c>
      <c r="G165" s="20" t="s">
        <v>100</v>
      </c>
      <c r="H165" s="20" t="s">
        <v>21</v>
      </c>
      <c r="I165" s="20" t="s">
        <v>22</v>
      </c>
      <c r="J165" s="37">
        <v>2</v>
      </c>
      <c r="K165" s="246">
        <v>22033</v>
      </c>
      <c r="L165" s="44">
        <v>42521</v>
      </c>
      <c r="M165" s="39">
        <v>44742</v>
      </c>
      <c r="N165" s="40" t="str">
        <f t="shared" si="10"/>
        <v>6 Years, 0 Months, 30 Days</v>
      </c>
      <c r="O165" s="20" t="s">
        <v>5585</v>
      </c>
      <c r="P165" s="20" t="s">
        <v>5547</v>
      </c>
      <c r="Q165" s="42" t="s">
        <v>1328</v>
      </c>
      <c r="R165" s="58" t="s">
        <v>1329</v>
      </c>
      <c r="S165" s="375">
        <v>6</v>
      </c>
      <c r="T165" s="501" t="str">
        <f t="shared" si="11"/>
        <v>B</v>
      </c>
      <c r="U165" s="498">
        <v>44</v>
      </c>
      <c r="V165" s="507"/>
      <c r="W165" s="12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</row>
    <row r="166" spans="1:50" customFormat="1" ht="18" customHeight="1" x14ac:dyDescent="0.2">
      <c r="A166" s="5"/>
      <c r="B166" s="34">
        <v>165</v>
      </c>
      <c r="C166" s="496" t="s">
        <v>4473</v>
      </c>
      <c r="D166" s="69" t="s">
        <v>4474</v>
      </c>
      <c r="E166" s="48" t="s">
        <v>4391</v>
      </c>
      <c r="F166" s="474" t="s">
        <v>12</v>
      </c>
      <c r="G166" s="48" t="s">
        <v>2667</v>
      </c>
      <c r="H166" s="48" t="s">
        <v>21</v>
      </c>
      <c r="I166" s="48" t="s">
        <v>14</v>
      </c>
      <c r="J166" s="479">
        <v>2</v>
      </c>
      <c r="K166" s="476">
        <v>22156</v>
      </c>
      <c r="L166" s="66">
        <v>41981</v>
      </c>
      <c r="M166" s="39">
        <v>44742</v>
      </c>
      <c r="N166" s="61" t="str">
        <f t="shared" si="10"/>
        <v>7 Years, 6 Months, 22 Days</v>
      </c>
      <c r="O166" s="48" t="s">
        <v>3829</v>
      </c>
      <c r="P166" s="48" t="s">
        <v>3913</v>
      </c>
      <c r="Q166" s="497">
        <v>1818464950</v>
      </c>
      <c r="R166" s="126" t="s">
        <v>4475</v>
      </c>
      <c r="S166" s="375">
        <v>7.6</v>
      </c>
      <c r="T166" s="504" t="str">
        <f t="shared" si="11"/>
        <v>C</v>
      </c>
      <c r="U166" s="498">
        <v>51</v>
      </c>
      <c r="V166" s="513"/>
      <c r="W166" s="12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</row>
    <row r="167" spans="1:50" customFormat="1" ht="18" customHeight="1" x14ac:dyDescent="0.2">
      <c r="A167" s="5"/>
      <c r="B167" s="34">
        <v>166</v>
      </c>
      <c r="C167" s="257" t="s">
        <v>2051</v>
      </c>
      <c r="D167" s="36" t="s">
        <v>2052</v>
      </c>
      <c r="E167" s="20" t="s">
        <v>1518</v>
      </c>
      <c r="F167" s="260" t="s">
        <v>99</v>
      </c>
      <c r="G167" s="20" t="s">
        <v>100</v>
      </c>
      <c r="H167" s="20" t="s">
        <v>21</v>
      </c>
      <c r="I167" s="20" t="s">
        <v>22</v>
      </c>
      <c r="J167" s="238">
        <v>2</v>
      </c>
      <c r="K167" s="453">
        <v>22030</v>
      </c>
      <c r="L167" s="44">
        <v>41987</v>
      </c>
      <c r="M167" s="39">
        <v>44742</v>
      </c>
      <c r="N167" s="40" t="str">
        <f t="shared" si="10"/>
        <v>7 Years, 6 Months, 16 Days</v>
      </c>
      <c r="O167" s="20" t="s">
        <v>5641</v>
      </c>
      <c r="P167" s="20" t="s">
        <v>5628</v>
      </c>
      <c r="Q167" s="267" t="s">
        <v>2053</v>
      </c>
      <c r="R167" s="58" t="s">
        <v>2054</v>
      </c>
      <c r="S167" s="375">
        <v>7.6</v>
      </c>
      <c r="T167" s="502" t="str">
        <f t="shared" si="11"/>
        <v>C</v>
      </c>
      <c r="U167" s="498">
        <v>47</v>
      </c>
      <c r="V167" s="512"/>
      <c r="W167" s="12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</row>
    <row r="168" spans="1:50" customFormat="1" ht="18" customHeight="1" x14ac:dyDescent="0.2">
      <c r="A168" s="5"/>
      <c r="B168" s="34">
        <v>167</v>
      </c>
      <c r="C168" s="50" t="s">
        <v>3497</v>
      </c>
      <c r="D168" s="51" t="s">
        <v>3498</v>
      </c>
      <c r="E168" s="34" t="s">
        <v>5502</v>
      </c>
      <c r="F168" s="34" t="s">
        <v>3384</v>
      </c>
      <c r="G168" s="34" t="s">
        <v>3385</v>
      </c>
      <c r="H168" s="34" t="s">
        <v>21</v>
      </c>
      <c r="I168" s="34" t="s">
        <v>22</v>
      </c>
      <c r="J168" s="52">
        <v>2</v>
      </c>
      <c r="K168" s="246">
        <v>22099</v>
      </c>
      <c r="L168" s="54">
        <v>42215</v>
      </c>
      <c r="M168" s="39">
        <v>44742</v>
      </c>
      <c r="N168" s="40" t="str">
        <f t="shared" si="10"/>
        <v>6 Years, 11 Months, 0 Days</v>
      </c>
      <c r="O168" s="34" t="s">
        <v>5827</v>
      </c>
      <c r="P168" s="34" t="s">
        <v>5814</v>
      </c>
      <c r="Q168" s="55">
        <v>1673606630</v>
      </c>
      <c r="R168" s="155" t="s">
        <v>3499</v>
      </c>
      <c r="S168" s="375">
        <v>6.11</v>
      </c>
      <c r="T168" s="501" t="str">
        <f t="shared" si="11"/>
        <v>B</v>
      </c>
      <c r="U168" s="498">
        <v>42</v>
      </c>
      <c r="V168" s="507"/>
      <c r="W168" s="12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</row>
    <row r="169" spans="1:50" customFormat="1" ht="18" customHeight="1" x14ac:dyDescent="0.2">
      <c r="A169" s="5"/>
      <c r="B169" s="34">
        <v>168</v>
      </c>
      <c r="C169" s="35" t="s">
        <v>66</v>
      </c>
      <c r="D169" s="43" t="s">
        <v>67</v>
      </c>
      <c r="E169" s="20" t="s">
        <v>65</v>
      </c>
      <c r="F169" s="20" t="s">
        <v>3368</v>
      </c>
      <c r="G169" s="20" t="s">
        <v>29</v>
      </c>
      <c r="H169" s="20" t="s">
        <v>21</v>
      </c>
      <c r="I169" s="20" t="s">
        <v>22</v>
      </c>
      <c r="J169" s="37">
        <v>2</v>
      </c>
      <c r="K169" s="246">
        <v>22128</v>
      </c>
      <c r="L169" s="44">
        <v>42690</v>
      </c>
      <c r="M169" s="39">
        <v>44742</v>
      </c>
      <c r="N169" s="40" t="str">
        <f t="shared" si="10"/>
        <v>5 Years, 7 Months, 14 Days</v>
      </c>
      <c r="O169" s="20" t="s">
        <v>5546</v>
      </c>
      <c r="P169" s="20" t="s">
        <v>5547</v>
      </c>
      <c r="Q169" s="42">
        <v>1672261925</v>
      </c>
      <c r="R169" s="58" t="s">
        <v>68</v>
      </c>
      <c r="S169" s="375">
        <v>5.7</v>
      </c>
      <c r="T169" s="501" t="str">
        <f t="shared" si="11"/>
        <v>B</v>
      </c>
      <c r="U169" s="498">
        <v>37</v>
      </c>
      <c r="V169" s="507"/>
      <c r="W169" s="12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</row>
    <row r="170" spans="1:50" customFormat="1" ht="18" customHeight="1" x14ac:dyDescent="0.2">
      <c r="A170" s="5"/>
      <c r="B170" s="34">
        <v>169</v>
      </c>
      <c r="C170" s="473" t="s">
        <v>2433</v>
      </c>
      <c r="D170" s="43" t="s">
        <v>2434</v>
      </c>
      <c r="E170" s="20" t="s">
        <v>2181</v>
      </c>
      <c r="F170" s="474" t="s">
        <v>2182</v>
      </c>
      <c r="G170" s="20" t="s">
        <v>2183</v>
      </c>
      <c r="H170" s="20" t="s">
        <v>21</v>
      </c>
      <c r="I170" s="20" t="s">
        <v>22</v>
      </c>
      <c r="J170" s="479">
        <v>2</v>
      </c>
      <c r="K170" s="476">
        <v>22170</v>
      </c>
      <c r="L170" s="44">
        <v>42740</v>
      </c>
      <c r="M170" s="39">
        <v>44742</v>
      </c>
      <c r="N170" s="40" t="str">
        <f t="shared" si="10"/>
        <v>5 Years, 5 Months, 25 Days</v>
      </c>
      <c r="O170" s="20" t="s">
        <v>5627</v>
      </c>
      <c r="P170" s="20" t="s">
        <v>5607</v>
      </c>
      <c r="Q170" s="477" t="s">
        <v>2435</v>
      </c>
      <c r="R170" s="58" t="s">
        <v>2436</v>
      </c>
      <c r="S170" s="375">
        <v>5.5</v>
      </c>
      <c r="T170" s="504" t="str">
        <f t="shared" si="11"/>
        <v>A</v>
      </c>
      <c r="U170" s="498">
        <v>21</v>
      </c>
      <c r="V170" s="513"/>
      <c r="W170" s="12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</row>
    <row r="171" spans="1:50" customFormat="1" ht="18" customHeight="1" x14ac:dyDescent="0.2">
      <c r="A171" s="5"/>
      <c r="B171" s="34">
        <v>170</v>
      </c>
      <c r="C171" s="268" t="s">
        <v>5224</v>
      </c>
      <c r="D171" s="59" t="s">
        <v>5225</v>
      </c>
      <c r="E171" s="48" t="s">
        <v>4391</v>
      </c>
      <c r="F171" s="260" t="s">
        <v>12</v>
      </c>
      <c r="G171" s="48" t="s">
        <v>2667</v>
      </c>
      <c r="H171" s="48" t="s">
        <v>21</v>
      </c>
      <c r="I171" s="48" t="s">
        <v>14</v>
      </c>
      <c r="J171" s="238">
        <v>2</v>
      </c>
      <c r="K171" s="453">
        <v>22159</v>
      </c>
      <c r="L171" s="44">
        <v>42073</v>
      </c>
      <c r="M171" s="39">
        <v>44742</v>
      </c>
      <c r="N171" s="61" t="str">
        <f t="shared" si="10"/>
        <v>7 Years, 3 Months, 20 Days</v>
      </c>
      <c r="O171" s="48" t="s">
        <v>3970</v>
      </c>
      <c r="P171" s="48" t="s">
        <v>4051</v>
      </c>
      <c r="Q171" s="466">
        <v>1814383110</v>
      </c>
      <c r="R171" s="126" t="s">
        <v>5226</v>
      </c>
      <c r="S171" s="375">
        <v>7.3</v>
      </c>
      <c r="T171" s="502" t="str">
        <f t="shared" si="11"/>
        <v>C</v>
      </c>
      <c r="U171" s="498">
        <v>29</v>
      </c>
      <c r="V171" s="512"/>
      <c r="W171" s="12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</row>
    <row r="172" spans="1:50" customFormat="1" ht="18" customHeight="1" x14ac:dyDescent="0.2">
      <c r="A172" s="5"/>
      <c r="B172" s="34">
        <v>171</v>
      </c>
      <c r="C172" s="102" t="s">
        <v>6175</v>
      </c>
      <c r="D172" s="36" t="s">
        <v>6176</v>
      </c>
      <c r="E172" s="36" t="s">
        <v>2621</v>
      </c>
      <c r="F172" s="36" t="s">
        <v>2622</v>
      </c>
      <c r="G172" s="36" t="s">
        <v>272</v>
      </c>
      <c r="H172" s="36" t="s">
        <v>21</v>
      </c>
      <c r="I172" s="36" t="s">
        <v>22</v>
      </c>
      <c r="J172" s="103">
        <v>2</v>
      </c>
      <c r="K172" s="246">
        <v>22061</v>
      </c>
      <c r="L172" s="104">
        <v>42210</v>
      </c>
      <c r="M172" s="105">
        <v>44742</v>
      </c>
      <c r="N172" s="61" t="str">
        <f t="shared" si="10"/>
        <v>6 Years, 11 Months, 5 Days</v>
      </c>
      <c r="O172" s="36">
        <v>20</v>
      </c>
      <c r="P172" s="106">
        <v>14</v>
      </c>
      <c r="Q172" s="47">
        <v>1716529577</v>
      </c>
      <c r="R172" s="102" t="s">
        <v>6177</v>
      </c>
      <c r="S172" s="375">
        <v>6.11</v>
      </c>
      <c r="T172" s="501" t="str">
        <f t="shared" si="11"/>
        <v>B</v>
      </c>
      <c r="U172" s="498">
        <v>36</v>
      </c>
      <c r="V172" s="507"/>
      <c r="W172" s="12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</row>
    <row r="173" spans="1:50" s="18" customFormat="1" ht="15.75" customHeight="1" x14ac:dyDescent="0.2">
      <c r="B173" s="6"/>
      <c r="C173" s="166"/>
      <c r="D173" s="10"/>
      <c r="E173" s="12"/>
      <c r="F173" s="6"/>
      <c r="G173" s="6"/>
      <c r="H173" s="6"/>
      <c r="I173" s="6"/>
      <c r="J173" s="251"/>
      <c r="K173" s="247"/>
      <c r="L173" s="167"/>
      <c r="M173" s="6"/>
      <c r="N173" s="33"/>
      <c r="O173" s="6"/>
      <c r="P173" s="6"/>
      <c r="Q173" s="168"/>
      <c r="S173" s="6"/>
      <c r="T173" s="6"/>
      <c r="U173" s="6"/>
      <c r="V173" s="6"/>
      <c r="W173" s="6"/>
    </row>
    <row r="174" spans="1:50" s="18" customFormat="1" ht="15.75" customHeight="1" x14ac:dyDescent="0.2">
      <c r="B174" s="6"/>
      <c r="C174" s="166"/>
      <c r="D174" s="10"/>
      <c r="E174" s="12"/>
      <c r="F174" s="6"/>
      <c r="G174" s="6"/>
      <c r="H174" s="6"/>
      <c r="I174" s="6"/>
      <c r="J174" s="251"/>
      <c r="K174" s="247"/>
      <c r="L174" s="167"/>
      <c r="M174" s="6"/>
      <c r="N174" s="33"/>
      <c r="O174" s="6"/>
      <c r="P174" s="6"/>
      <c r="Q174" s="168"/>
      <c r="S174" s="6"/>
      <c r="T174" s="6"/>
      <c r="U174" s="6"/>
      <c r="V174" s="6"/>
      <c r="W174" s="6"/>
    </row>
    <row r="175" spans="1:50" s="18" customFormat="1" ht="15.75" customHeight="1" x14ac:dyDescent="0.2">
      <c r="B175" s="6"/>
      <c r="C175" s="166"/>
      <c r="D175" s="10"/>
      <c r="E175" s="12"/>
      <c r="F175" s="6"/>
      <c r="G175" s="6"/>
      <c r="H175" s="6"/>
      <c r="I175" s="6"/>
      <c r="J175" s="251"/>
      <c r="K175" s="247"/>
      <c r="L175" s="167"/>
      <c r="M175" s="6"/>
      <c r="N175" s="33"/>
      <c r="O175" s="6"/>
      <c r="P175" s="6"/>
      <c r="Q175" s="168"/>
      <c r="S175" s="6"/>
      <c r="T175" s="6"/>
      <c r="U175" s="6"/>
      <c r="V175" s="6"/>
      <c r="W175" s="6"/>
    </row>
    <row r="176" spans="1:50" s="18" customFormat="1" ht="15.75" customHeight="1" x14ac:dyDescent="0.2">
      <c r="B176" s="6"/>
      <c r="C176" s="166"/>
      <c r="D176" s="10"/>
      <c r="E176" s="12"/>
      <c r="F176" s="6"/>
      <c r="G176" s="6"/>
      <c r="H176" s="6"/>
      <c r="I176" s="6"/>
      <c r="J176" s="251"/>
      <c r="K176" s="247"/>
      <c r="L176" s="167"/>
      <c r="M176" s="6"/>
      <c r="N176" s="33"/>
      <c r="O176" s="6"/>
      <c r="P176" s="6"/>
      <c r="Q176" s="168"/>
      <c r="S176" s="6"/>
      <c r="T176" s="6"/>
      <c r="U176" s="6"/>
      <c r="V176" s="6"/>
      <c r="W176" s="6"/>
    </row>
    <row r="177" spans="2:23" s="18" customFormat="1" ht="15.75" customHeight="1" x14ac:dyDescent="0.2">
      <c r="B177" s="6"/>
      <c r="C177" s="166"/>
      <c r="D177" s="10"/>
      <c r="E177" s="12"/>
      <c r="F177" s="6"/>
      <c r="G177" s="6"/>
      <c r="H177" s="6"/>
      <c r="I177" s="6"/>
      <c r="J177" s="251"/>
      <c r="K177" s="247"/>
      <c r="L177" s="167"/>
      <c r="M177" s="6"/>
      <c r="N177" s="33"/>
      <c r="O177" s="6"/>
      <c r="P177" s="6"/>
      <c r="Q177" s="168"/>
      <c r="S177" s="6"/>
      <c r="T177" s="6"/>
      <c r="U177" s="6"/>
      <c r="V177" s="6"/>
      <c r="W177" s="6"/>
    </row>
    <row r="178" spans="2:23" s="18" customFormat="1" ht="15.75" customHeight="1" x14ac:dyDescent="0.2">
      <c r="B178" s="6"/>
      <c r="C178" s="166"/>
      <c r="D178" s="10"/>
      <c r="E178" s="12"/>
      <c r="F178" s="6"/>
      <c r="G178" s="6"/>
      <c r="H178" s="6"/>
      <c r="I178" s="6"/>
      <c r="J178" s="251"/>
      <c r="K178" s="247"/>
      <c r="L178" s="167"/>
      <c r="M178" s="6"/>
      <c r="N178" s="33"/>
      <c r="O178" s="6"/>
      <c r="P178" s="6"/>
      <c r="Q178" s="168"/>
      <c r="S178" s="6"/>
      <c r="T178" s="6"/>
      <c r="U178" s="6"/>
      <c r="V178" s="6"/>
      <c r="W178" s="6"/>
    </row>
    <row r="179" spans="2:23" s="18" customFormat="1" ht="15.75" customHeight="1" x14ac:dyDescent="0.2">
      <c r="B179" s="6"/>
      <c r="C179" s="166"/>
      <c r="D179" s="10"/>
      <c r="E179" s="12"/>
      <c r="F179" s="6"/>
      <c r="G179" s="6"/>
      <c r="H179" s="6"/>
      <c r="I179" s="6"/>
      <c r="J179" s="251"/>
      <c r="K179" s="247"/>
      <c r="L179" s="167"/>
      <c r="M179" s="6"/>
      <c r="N179" s="33"/>
      <c r="O179" s="6"/>
      <c r="P179" s="6"/>
      <c r="Q179" s="168"/>
      <c r="S179" s="6"/>
      <c r="T179" s="6"/>
      <c r="U179" s="6"/>
      <c r="V179" s="6"/>
      <c r="W179" s="6"/>
    </row>
    <row r="180" spans="2:23" s="18" customFormat="1" ht="15.75" customHeight="1" x14ac:dyDescent="0.2">
      <c r="B180" s="6"/>
      <c r="C180" s="166"/>
      <c r="D180" s="10"/>
      <c r="E180" s="12"/>
      <c r="F180" s="6"/>
      <c r="G180" s="6"/>
      <c r="H180" s="6"/>
      <c r="I180" s="6"/>
      <c r="J180" s="251"/>
      <c r="K180" s="247"/>
      <c r="L180" s="167"/>
      <c r="M180" s="6"/>
      <c r="N180" s="33"/>
      <c r="O180" s="6"/>
      <c r="P180" s="6"/>
      <c r="Q180" s="168"/>
      <c r="S180" s="6"/>
      <c r="T180" s="6"/>
      <c r="U180" s="6"/>
      <c r="V180" s="6"/>
      <c r="W180" s="6"/>
    </row>
    <row r="181" spans="2:23" s="18" customFormat="1" ht="15.75" customHeight="1" x14ac:dyDescent="0.2">
      <c r="B181" s="6"/>
      <c r="C181" s="166"/>
      <c r="D181" s="10"/>
      <c r="E181" s="12"/>
      <c r="F181" s="6"/>
      <c r="G181" s="6"/>
      <c r="H181" s="6"/>
      <c r="I181" s="6"/>
      <c r="J181" s="251"/>
      <c r="K181" s="247"/>
      <c r="L181" s="167"/>
      <c r="M181" s="6"/>
      <c r="N181" s="33"/>
      <c r="O181" s="6"/>
      <c r="P181" s="6"/>
      <c r="Q181" s="168"/>
      <c r="S181" s="6"/>
      <c r="T181" s="6"/>
      <c r="U181" s="6"/>
      <c r="V181" s="6"/>
      <c r="W181" s="6"/>
    </row>
    <row r="182" spans="2:23" s="18" customFormat="1" ht="15.75" customHeight="1" x14ac:dyDescent="0.2">
      <c r="B182" s="6"/>
      <c r="C182" s="166"/>
      <c r="D182" s="10"/>
      <c r="E182" s="12"/>
      <c r="F182" s="6"/>
      <c r="G182" s="6"/>
      <c r="H182" s="6"/>
      <c r="I182" s="6"/>
      <c r="J182" s="251"/>
      <c r="K182" s="247"/>
      <c r="L182" s="167"/>
      <c r="M182" s="6"/>
      <c r="N182" s="33"/>
      <c r="O182" s="6"/>
      <c r="P182" s="6"/>
      <c r="Q182" s="168"/>
      <c r="S182" s="6"/>
      <c r="T182" s="6"/>
      <c r="U182" s="6"/>
      <c r="V182" s="6"/>
      <c r="W182" s="6"/>
    </row>
    <row r="183" spans="2:23" s="18" customFormat="1" ht="15.75" customHeight="1" x14ac:dyDescent="0.2">
      <c r="B183" s="6"/>
      <c r="C183" s="166"/>
      <c r="D183" s="10"/>
      <c r="E183" s="12"/>
      <c r="F183" s="6"/>
      <c r="G183" s="6"/>
      <c r="H183" s="6"/>
      <c r="I183" s="6"/>
      <c r="J183" s="251"/>
      <c r="K183" s="247"/>
      <c r="L183" s="167"/>
      <c r="M183" s="6"/>
      <c r="N183" s="33"/>
      <c r="O183" s="6"/>
      <c r="P183" s="6"/>
      <c r="Q183" s="168"/>
      <c r="S183" s="6"/>
      <c r="T183" s="6"/>
      <c r="U183" s="6"/>
      <c r="V183" s="6"/>
      <c r="W183" s="6"/>
    </row>
    <row r="184" spans="2:23" s="18" customFormat="1" ht="15.75" customHeight="1" x14ac:dyDescent="0.2">
      <c r="B184" s="6"/>
      <c r="C184" s="166"/>
      <c r="D184" s="10"/>
      <c r="E184" s="12"/>
      <c r="F184" s="6"/>
      <c r="G184" s="6"/>
      <c r="H184" s="6"/>
      <c r="I184" s="6"/>
      <c r="J184" s="251"/>
      <c r="K184" s="247"/>
      <c r="L184" s="167"/>
      <c r="M184" s="6"/>
      <c r="N184" s="33"/>
      <c r="O184" s="6"/>
      <c r="P184" s="6"/>
      <c r="Q184" s="168"/>
      <c r="S184" s="6"/>
      <c r="T184" s="6"/>
      <c r="U184" s="6"/>
      <c r="V184" s="6"/>
      <c r="W184" s="6"/>
    </row>
    <row r="185" spans="2:23" s="18" customFormat="1" ht="15.75" customHeight="1" x14ac:dyDescent="0.2">
      <c r="B185" s="6"/>
      <c r="C185" s="166"/>
      <c r="D185" s="10"/>
      <c r="E185" s="12"/>
      <c r="F185" s="6"/>
      <c r="G185" s="6"/>
      <c r="H185" s="6"/>
      <c r="I185" s="6"/>
      <c r="J185" s="251"/>
      <c r="K185" s="247"/>
      <c r="L185" s="167"/>
      <c r="M185" s="6"/>
      <c r="N185" s="33"/>
      <c r="O185" s="6"/>
      <c r="P185" s="6"/>
      <c r="Q185" s="168"/>
      <c r="S185" s="6"/>
      <c r="T185" s="6"/>
      <c r="U185" s="6"/>
      <c r="V185" s="6"/>
      <c r="W185" s="6"/>
    </row>
    <row r="186" spans="2:23" s="18" customFormat="1" ht="15.75" customHeight="1" x14ac:dyDescent="0.2">
      <c r="B186" s="6"/>
      <c r="C186" s="166"/>
      <c r="D186" s="10"/>
      <c r="E186" s="12"/>
      <c r="F186" s="6"/>
      <c r="G186" s="6"/>
      <c r="H186" s="6"/>
      <c r="I186" s="6"/>
      <c r="J186" s="251"/>
      <c r="K186" s="247"/>
      <c r="L186" s="167"/>
      <c r="M186" s="6"/>
      <c r="N186" s="33"/>
      <c r="O186" s="6"/>
      <c r="P186" s="6"/>
      <c r="Q186" s="168"/>
      <c r="S186" s="6"/>
      <c r="T186" s="6"/>
      <c r="U186" s="6"/>
      <c r="V186" s="6"/>
      <c r="W186" s="6"/>
    </row>
    <row r="187" spans="2:23" s="18" customFormat="1" ht="15.75" customHeight="1" x14ac:dyDescent="0.2">
      <c r="B187" s="6"/>
      <c r="C187" s="166"/>
      <c r="D187" s="10"/>
      <c r="E187" s="12"/>
      <c r="F187" s="6"/>
      <c r="G187" s="6"/>
      <c r="H187" s="6"/>
      <c r="I187" s="6"/>
      <c r="J187" s="251"/>
      <c r="K187" s="247"/>
      <c r="L187" s="167"/>
      <c r="M187" s="6"/>
      <c r="N187" s="33"/>
      <c r="O187" s="6"/>
      <c r="P187" s="6"/>
      <c r="Q187" s="168"/>
      <c r="S187" s="6"/>
      <c r="T187" s="6"/>
      <c r="U187" s="6"/>
      <c r="V187" s="6"/>
      <c r="W187" s="6"/>
    </row>
    <row r="188" spans="2:23" s="18" customFormat="1" ht="15.75" customHeight="1" x14ac:dyDescent="0.2">
      <c r="B188" s="6"/>
      <c r="C188" s="166"/>
      <c r="D188" s="10"/>
      <c r="E188" s="12"/>
      <c r="F188" s="6"/>
      <c r="G188" s="6"/>
      <c r="H188" s="6"/>
      <c r="I188" s="6"/>
      <c r="J188" s="251"/>
      <c r="K188" s="247"/>
      <c r="L188" s="167"/>
      <c r="M188" s="6"/>
      <c r="N188" s="33"/>
      <c r="O188" s="6"/>
      <c r="P188" s="6"/>
      <c r="Q188" s="168"/>
      <c r="S188" s="6"/>
      <c r="T188" s="6"/>
      <c r="U188" s="6"/>
      <c r="V188" s="6"/>
      <c r="W188" s="6"/>
    </row>
    <row r="189" spans="2:23" s="18" customFormat="1" ht="15.75" customHeight="1" x14ac:dyDescent="0.2">
      <c r="B189" s="6"/>
      <c r="C189" s="166"/>
      <c r="D189" s="10"/>
      <c r="E189" s="12"/>
      <c r="F189" s="6"/>
      <c r="G189" s="6"/>
      <c r="H189" s="6"/>
      <c r="I189" s="6"/>
      <c r="J189" s="251"/>
      <c r="K189" s="247"/>
      <c r="L189" s="167"/>
      <c r="M189" s="6"/>
      <c r="N189" s="33"/>
      <c r="O189" s="6"/>
      <c r="P189" s="6"/>
      <c r="Q189" s="168"/>
      <c r="S189" s="6"/>
      <c r="T189" s="6"/>
      <c r="U189" s="6"/>
      <c r="V189" s="6"/>
      <c r="W189" s="6"/>
    </row>
    <row r="190" spans="2:23" s="18" customFormat="1" ht="15.75" customHeight="1" x14ac:dyDescent="0.2">
      <c r="B190" s="6"/>
      <c r="C190" s="166"/>
      <c r="D190" s="10"/>
      <c r="E190" s="12"/>
      <c r="F190" s="6"/>
      <c r="G190" s="6"/>
      <c r="H190" s="6"/>
      <c r="I190" s="6"/>
      <c r="J190" s="251"/>
      <c r="K190" s="247"/>
      <c r="L190" s="167"/>
      <c r="M190" s="6"/>
      <c r="N190" s="33"/>
      <c r="O190" s="6"/>
      <c r="P190" s="6"/>
      <c r="Q190" s="168"/>
      <c r="S190" s="6"/>
      <c r="T190" s="6"/>
      <c r="U190" s="6"/>
      <c r="V190" s="6"/>
      <c r="W190" s="6"/>
    </row>
    <row r="191" spans="2:23" s="18" customFormat="1" ht="15.75" customHeight="1" x14ac:dyDescent="0.2">
      <c r="B191" s="6"/>
      <c r="C191" s="166"/>
      <c r="D191" s="10"/>
      <c r="E191" s="12"/>
      <c r="F191" s="6"/>
      <c r="G191" s="6"/>
      <c r="H191" s="6"/>
      <c r="I191" s="6"/>
      <c r="J191" s="251"/>
      <c r="K191" s="247"/>
      <c r="L191" s="167"/>
      <c r="M191" s="6"/>
      <c r="N191" s="33"/>
      <c r="O191" s="6"/>
      <c r="P191" s="6"/>
      <c r="Q191" s="168"/>
      <c r="S191" s="6"/>
      <c r="T191" s="6"/>
      <c r="U191" s="6"/>
      <c r="V191" s="6"/>
      <c r="W191" s="6"/>
    </row>
    <row r="192" spans="2:23" s="18" customFormat="1" ht="15.75" customHeight="1" x14ac:dyDescent="0.2">
      <c r="B192" s="6"/>
      <c r="C192" s="166"/>
      <c r="D192" s="10"/>
      <c r="E192" s="12"/>
      <c r="F192" s="6"/>
      <c r="G192" s="6"/>
      <c r="H192" s="6"/>
      <c r="I192" s="6"/>
      <c r="J192" s="251"/>
      <c r="K192" s="247"/>
      <c r="L192" s="167"/>
      <c r="M192" s="6"/>
      <c r="N192" s="33"/>
      <c r="O192" s="6"/>
      <c r="P192" s="6"/>
      <c r="Q192" s="168"/>
      <c r="S192" s="6"/>
      <c r="T192" s="6"/>
      <c r="U192" s="6"/>
      <c r="V192" s="6"/>
      <c r="W192" s="6"/>
    </row>
    <row r="193" spans="2:23" s="18" customFormat="1" ht="15.75" customHeight="1" x14ac:dyDescent="0.2">
      <c r="B193" s="6"/>
      <c r="C193" s="166"/>
      <c r="D193" s="10"/>
      <c r="E193" s="12"/>
      <c r="F193" s="6"/>
      <c r="G193" s="6"/>
      <c r="H193" s="6"/>
      <c r="I193" s="6"/>
      <c r="J193" s="251"/>
      <c r="K193" s="247"/>
      <c r="L193" s="167"/>
      <c r="M193" s="6"/>
      <c r="N193" s="33"/>
      <c r="O193" s="6"/>
      <c r="P193" s="6"/>
      <c r="Q193" s="168"/>
      <c r="S193" s="6"/>
      <c r="T193" s="6"/>
      <c r="U193" s="6"/>
      <c r="V193" s="6"/>
      <c r="W193" s="6"/>
    </row>
    <row r="194" spans="2:23" s="18" customFormat="1" ht="15.75" customHeight="1" x14ac:dyDescent="0.2">
      <c r="B194" s="6"/>
      <c r="C194" s="166"/>
      <c r="D194" s="10"/>
      <c r="E194" s="12"/>
      <c r="F194" s="6"/>
      <c r="G194" s="6"/>
      <c r="H194" s="6"/>
      <c r="I194" s="6"/>
      <c r="J194" s="251"/>
      <c r="K194" s="247"/>
      <c r="L194" s="167"/>
      <c r="M194" s="6"/>
      <c r="N194" s="33"/>
      <c r="O194" s="6"/>
      <c r="P194" s="6"/>
      <c r="Q194" s="168"/>
      <c r="S194" s="6"/>
      <c r="T194" s="6"/>
      <c r="U194" s="6"/>
      <c r="V194" s="6"/>
      <c r="W194" s="6"/>
    </row>
    <row r="195" spans="2:23" s="18" customFormat="1" ht="15.75" customHeight="1" x14ac:dyDescent="0.2">
      <c r="B195" s="6"/>
      <c r="C195" s="166"/>
      <c r="D195" s="10"/>
      <c r="E195" s="12"/>
      <c r="F195" s="6"/>
      <c r="G195" s="6"/>
      <c r="H195" s="6"/>
      <c r="I195" s="6"/>
      <c r="J195" s="251"/>
      <c r="K195" s="247"/>
      <c r="L195" s="167"/>
      <c r="M195" s="6"/>
      <c r="N195" s="33"/>
      <c r="O195" s="6"/>
      <c r="P195" s="6"/>
      <c r="Q195" s="168"/>
      <c r="S195" s="6"/>
      <c r="T195" s="6"/>
      <c r="U195" s="6"/>
      <c r="V195" s="6"/>
      <c r="W195" s="6"/>
    </row>
    <row r="196" spans="2:23" s="18" customFormat="1" ht="15.75" customHeight="1" x14ac:dyDescent="0.2">
      <c r="B196" s="6"/>
      <c r="C196" s="166"/>
      <c r="D196" s="10"/>
      <c r="E196" s="12"/>
      <c r="F196" s="6"/>
      <c r="G196" s="6"/>
      <c r="H196" s="6"/>
      <c r="I196" s="6"/>
      <c r="J196" s="251"/>
      <c r="K196" s="247"/>
      <c r="L196" s="167"/>
      <c r="M196" s="6"/>
      <c r="N196" s="33"/>
      <c r="O196" s="6"/>
      <c r="P196" s="6"/>
      <c r="Q196" s="168"/>
      <c r="S196" s="6"/>
      <c r="T196" s="6"/>
      <c r="U196" s="6"/>
      <c r="V196" s="6"/>
      <c r="W196" s="6"/>
    </row>
    <row r="197" spans="2:23" s="18" customFormat="1" ht="15.75" customHeight="1" x14ac:dyDescent="0.2">
      <c r="B197" s="6"/>
      <c r="C197" s="166"/>
      <c r="D197" s="10"/>
      <c r="E197" s="12"/>
      <c r="F197" s="6"/>
      <c r="G197" s="6"/>
      <c r="H197" s="6"/>
      <c r="I197" s="6"/>
      <c r="J197" s="251"/>
      <c r="K197" s="247"/>
      <c r="L197" s="167"/>
      <c r="M197" s="6"/>
      <c r="N197" s="33"/>
      <c r="O197" s="6"/>
      <c r="P197" s="6"/>
      <c r="Q197" s="168"/>
      <c r="S197" s="6"/>
      <c r="T197" s="6"/>
      <c r="U197" s="6"/>
      <c r="V197" s="6"/>
      <c r="W197" s="6"/>
    </row>
    <row r="198" spans="2:23" s="18" customFormat="1" ht="15.75" customHeight="1" x14ac:dyDescent="0.2">
      <c r="B198" s="6"/>
      <c r="C198" s="166"/>
      <c r="D198" s="10"/>
      <c r="E198" s="12"/>
      <c r="F198" s="6"/>
      <c r="G198" s="6"/>
      <c r="H198" s="6"/>
      <c r="I198" s="6"/>
      <c r="J198" s="251"/>
      <c r="K198" s="247"/>
      <c r="L198" s="167"/>
      <c r="M198" s="6"/>
      <c r="N198" s="33"/>
      <c r="O198" s="6"/>
      <c r="P198" s="6"/>
      <c r="Q198" s="168"/>
      <c r="S198" s="6"/>
      <c r="T198" s="6"/>
      <c r="U198" s="6"/>
      <c r="V198" s="6"/>
      <c r="W198" s="6"/>
    </row>
    <row r="199" spans="2:23" s="18" customFormat="1" ht="15.75" customHeight="1" x14ac:dyDescent="0.2">
      <c r="B199" s="6"/>
      <c r="C199" s="166"/>
      <c r="D199" s="10"/>
      <c r="E199" s="12"/>
      <c r="F199" s="6"/>
      <c r="G199" s="6"/>
      <c r="H199" s="6"/>
      <c r="I199" s="6"/>
      <c r="J199" s="251"/>
      <c r="K199" s="247"/>
      <c r="L199" s="167"/>
      <c r="M199" s="6"/>
      <c r="N199" s="33"/>
      <c r="O199" s="6"/>
      <c r="P199" s="6"/>
      <c r="Q199" s="168"/>
      <c r="S199" s="6"/>
      <c r="T199" s="6"/>
      <c r="U199" s="6"/>
      <c r="V199" s="6"/>
      <c r="W199" s="6"/>
    </row>
    <row r="200" spans="2:23" s="18" customFormat="1" ht="15.75" customHeight="1" x14ac:dyDescent="0.2">
      <c r="B200" s="6"/>
      <c r="C200" s="166"/>
      <c r="D200" s="10"/>
      <c r="E200" s="12"/>
      <c r="F200" s="6"/>
      <c r="G200" s="6"/>
      <c r="H200" s="6"/>
      <c r="I200" s="6"/>
      <c r="J200" s="251"/>
      <c r="K200" s="247"/>
      <c r="L200" s="167"/>
      <c r="M200" s="6"/>
      <c r="N200" s="33"/>
      <c r="O200" s="6"/>
      <c r="P200" s="6"/>
      <c r="Q200" s="168"/>
      <c r="S200" s="6"/>
      <c r="T200" s="6"/>
      <c r="U200" s="6"/>
      <c r="V200" s="6"/>
      <c r="W200" s="6"/>
    </row>
    <row r="201" spans="2:23" s="18" customFormat="1" ht="15.75" customHeight="1" x14ac:dyDescent="0.2">
      <c r="B201" s="6"/>
      <c r="C201" s="166"/>
      <c r="D201" s="10"/>
      <c r="E201" s="12"/>
      <c r="F201" s="6"/>
      <c r="G201" s="6"/>
      <c r="H201" s="6"/>
      <c r="I201" s="6"/>
      <c r="J201" s="251"/>
      <c r="K201" s="247"/>
      <c r="L201" s="167"/>
      <c r="M201" s="6"/>
      <c r="N201" s="33"/>
      <c r="O201" s="6"/>
      <c r="P201" s="6"/>
      <c r="Q201" s="168"/>
      <c r="S201" s="6"/>
      <c r="T201" s="6"/>
      <c r="U201" s="6"/>
      <c r="V201" s="6"/>
      <c r="W201" s="6"/>
    </row>
    <row r="202" spans="2:23" s="18" customFormat="1" ht="15.75" customHeight="1" x14ac:dyDescent="0.2">
      <c r="B202" s="6"/>
      <c r="C202" s="166"/>
      <c r="D202" s="10"/>
      <c r="E202" s="12"/>
      <c r="F202" s="6"/>
      <c r="G202" s="6"/>
      <c r="H202" s="6"/>
      <c r="I202" s="6"/>
      <c r="J202" s="251"/>
      <c r="K202" s="247"/>
      <c r="L202" s="167"/>
      <c r="M202" s="6"/>
      <c r="N202" s="33"/>
      <c r="O202" s="6"/>
      <c r="P202" s="6"/>
      <c r="Q202" s="168"/>
      <c r="S202" s="6"/>
      <c r="T202" s="6"/>
      <c r="U202" s="6"/>
      <c r="V202" s="6"/>
      <c r="W202" s="6"/>
    </row>
    <row r="203" spans="2:23" s="18" customFormat="1" ht="15.75" customHeight="1" x14ac:dyDescent="0.2">
      <c r="B203" s="6"/>
      <c r="C203" s="166"/>
      <c r="D203" s="10"/>
      <c r="E203" s="12"/>
      <c r="F203" s="6"/>
      <c r="G203" s="6"/>
      <c r="H203" s="6"/>
      <c r="I203" s="6"/>
      <c r="J203" s="251"/>
      <c r="K203" s="247"/>
      <c r="L203" s="167"/>
      <c r="M203" s="6"/>
      <c r="N203" s="33"/>
      <c r="O203" s="6"/>
      <c r="P203" s="6"/>
      <c r="Q203" s="168"/>
      <c r="S203" s="6"/>
      <c r="T203" s="6"/>
      <c r="U203" s="6"/>
      <c r="V203" s="6"/>
      <c r="W203" s="6"/>
    </row>
    <row r="204" spans="2:23" s="18" customFormat="1" ht="15.75" customHeight="1" x14ac:dyDescent="0.2">
      <c r="B204" s="7"/>
      <c r="C204" s="9"/>
      <c r="D204" s="10"/>
      <c r="E204" s="1"/>
      <c r="F204" s="7"/>
      <c r="G204" s="7"/>
      <c r="H204" s="7"/>
      <c r="I204" s="7"/>
      <c r="J204" s="32"/>
      <c r="K204" s="248"/>
      <c r="L204" s="11"/>
      <c r="M204" s="7"/>
      <c r="N204" s="33"/>
      <c r="O204" s="7"/>
      <c r="P204" s="7"/>
      <c r="Q204" s="13"/>
      <c r="R204" s="8"/>
      <c r="S204" s="6"/>
      <c r="T204" s="6"/>
      <c r="U204" s="6"/>
      <c r="V204" s="6"/>
      <c r="W204" s="6"/>
    </row>
  </sheetData>
  <autoFilter ref="B1:V172">
    <filterColumn colId="13" showButton="0"/>
    <sortState ref="B3:V170">
      <sortCondition descending="1" ref="U1:U172"/>
    </sortState>
  </autoFilter>
  <sortState ref="C2:R172">
    <sortCondition ref="K2:K172"/>
  </sortState>
  <mergeCells count="1">
    <mergeCell ref="O1:P1"/>
  </mergeCells>
  <conditionalFormatting sqref="D15:D1048576 D1:D13">
    <cfRule type="duplicateValues" dxfId="675" priority="13307"/>
  </conditionalFormatting>
  <conditionalFormatting sqref="D1:D1048576">
    <cfRule type="duplicateValues" dxfId="674" priority="13311"/>
  </conditionalFormatting>
  <conditionalFormatting sqref="C172">
    <cfRule type="duplicateValues" dxfId="673" priority="13317"/>
  </conditionalFormatting>
  <conditionalFormatting sqref="C172">
    <cfRule type="duplicateValues" dxfId="672" priority="13318"/>
  </conditionalFormatting>
  <conditionalFormatting sqref="C172">
    <cfRule type="duplicateValues" dxfId="671" priority="13319"/>
    <cfRule type="duplicateValues" dxfId="670" priority="13320"/>
    <cfRule type="duplicateValues" dxfId="669" priority="13321"/>
  </conditionalFormatting>
  <conditionalFormatting sqref="C172">
    <cfRule type="duplicateValues" dxfId="668" priority="13322"/>
  </conditionalFormatting>
  <conditionalFormatting sqref="C172">
    <cfRule type="duplicateValues" dxfId="667" priority="13323"/>
  </conditionalFormatting>
  <conditionalFormatting sqref="C172">
    <cfRule type="duplicateValues" dxfId="666" priority="13324"/>
  </conditionalFormatting>
  <conditionalFormatting sqref="C172">
    <cfRule type="duplicateValues" dxfId="665" priority="13325"/>
  </conditionalFormatting>
  <conditionalFormatting sqref="C172">
    <cfRule type="duplicateValues" dxfId="664" priority="13326"/>
  </conditionalFormatting>
  <conditionalFormatting sqref="C172">
    <cfRule type="duplicateValues" dxfId="663" priority="13327"/>
  </conditionalFormatting>
  <conditionalFormatting sqref="C172">
    <cfRule type="duplicateValues" dxfId="662" priority="13328"/>
  </conditionalFormatting>
  <conditionalFormatting sqref="C172">
    <cfRule type="duplicateValues" dxfId="661" priority="13329"/>
  </conditionalFormatting>
  <conditionalFormatting sqref="C172">
    <cfRule type="duplicateValues" dxfId="660" priority="13330"/>
  </conditionalFormatting>
  <conditionalFormatting sqref="C172">
    <cfRule type="duplicateValues" dxfId="659" priority="13331"/>
  </conditionalFormatting>
  <conditionalFormatting sqref="C172">
    <cfRule type="duplicateValues" dxfId="658" priority="13332"/>
  </conditionalFormatting>
  <conditionalFormatting sqref="C172">
    <cfRule type="duplicateValues" dxfId="657" priority="13333"/>
  </conditionalFormatting>
  <conditionalFormatting sqref="C172">
    <cfRule type="duplicateValues" dxfId="656" priority="13334"/>
  </conditionalFormatting>
  <conditionalFormatting sqref="C172">
    <cfRule type="duplicateValues" dxfId="655" priority="13335"/>
  </conditionalFormatting>
  <conditionalFormatting sqref="C172">
    <cfRule type="duplicateValues" dxfId="654" priority="13336"/>
  </conditionalFormatting>
  <conditionalFormatting sqref="C172">
    <cfRule type="duplicateValues" dxfId="653" priority="13337"/>
  </conditionalFormatting>
  <conditionalFormatting sqref="C172">
    <cfRule type="duplicateValues" dxfId="652" priority="13338"/>
  </conditionalFormatting>
  <conditionalFormatting sqref="C172">
    <cfRule type="duplicateValues" dxfId="651" priority="13339"/>
  </conditionalFormatting>
  <conditionalFormatting sqref="C172">
    <cfRule type="duplicateValues" dxfId="650" priority="13340"/>
    <cfRule type="duplicateValues" dxfId="649" priority="13341"/>
    <cfRule type="duplicateValues" dxfId="648" priority="13342"/>
    <cfRule type="duplicateValues" dxfId="647" priority="13343"/>
  </conditionalFormatting>
  <conditionalFormatting sqref="C172">
    <cfRule type="duplicateValues" dxfId="646" priority="13344"/>
  </conditionalFormatting>
  <conditionalFormatting sqref="C172">
    <cfRule type="duplicateValues" dxfId="645" priority="13345"/>
    <cfRule type="duplicateValues" dxfId="644" priority="13346"/>
  </conditionalFormatting>
  <conditionalFormatting sqref="D172">
    <cfRule type="duplicateValues" dxfId="643" priority="13347"/>
  </conditionalFormatting>
  <conditionalFormatting sqref="C172">
    <cfRule type="duplicateValues" dxfId="642" priority="13348"/>
  </conditionalFormatting>
  <conditionalFormatting sqref="D172">
    <cfRule type="duplicateValues" dxfId="641" priority="13349"/>
  </conditionalFormatting>
  <conditionalFormatting sqref="D172">
    <cfRule type="duplicateValues" dxfId="640" priority="13350"/>
  </conditionalFormatting>
  <conditionalFormatting sqref="D172">
    <cfRule type="duplicateValues" dxfId="639" priority="13351"/>
  </conditionalFormatting>
  <conditionalFormatting sqref="C172">
    <cfRule type="duplicateValues" dxfId="638" priority="13352"/>
    <cfRule type="duplicateValues" dxfId="637" priority="13353"/>
  </conditionalFormatting>
  <conditionalFormatting sqref="X17">
    <cfRule type="duplicateValues" dxfId="636" priority="1"/>
  </conditionalFormatting>
  <hyperlinks>
    <hyperlink ref="R92" r:id="rId1"/>
    <hyperlink ref="R129" r:id="rId2"/>
    <hyperlink ref="R13" r:id="rId3"/>
    <hyperlink ref="R58" r:id="rId4"/>
    <hyperlink ref="R123" r:id="rId5"/>
    <hyperlink ref="R93" r:id="rId6"/>
    <hyperlink ref="R110" r:id="rId7"/>
    <hyperlink ref="R99" r:id="rId8"/>
    <hyperlink ref="R133" r:id="rId9"/>
    <hyperlink ref="R54" r:id="rId10"/>
    <hyperlink ref="R143" r:id="rId11"/>
    <hyperlink ref="R155" r:id="rId12"/>
    <hyperlink ref="R134" r:id="rId13"/>
    <hyperlink ref="R103" r:id="rId14"/>
    <hyperlink ref="R168" r:id="rId15"/>
    <hyperlink ref="R138" r:id="rId16"/>
    <hyperlink ref="R6" r:id="rId17"/>
    <hyperlink ref="R29" r:id="rId18"/>
    <hyperlink ref="R154" r:id="rId19"/>
    <hyperlink ref="R135" r:id="rId20"/>
    <hyperlink ref="R100" r:id="rId21"/>
    <hyperlink ref="R102" r:id="rId22"/>
    <hyperlink ref="R57" r:id="rId23"/>
    <hyperlink ref="R46" r:id="rId24"/>
    <hyperlink ref="R9" r:id="rId25"/>
    <hyperlink ref="R33" r:id="rId26"/>
    <hyperlink ref="R20" r:id="rId27" display="mailto:suzanajayamrittiqua@gmail.com"/>
    <hyperlink ref="R35" r:id="rId28" display="mailto:mayishaafnan2000@gmail.com"/>
    <hyperlink ref="R85" r:id="rId29" display="mailto:shahanaferdousi1992@gmail.com"/>
    <hyperlink ref="R74" r:id="rId30" display="mailto:masrurjmou@gmail.com"/>
    <hyperlink ref="R166" r:id="rId31" display="mailto:nazneen1114@gmail.com"/>
    <hyperlink ref="R3" r:id="rId32" display="mailto:babuqewc@yahoo.com"/>
    <hyperlink ref="R163" r:id="rId33" display="mailto:rahmanurmee13@gmail.com"/>
    <hyperlink ref="R171" r:id="rId34" display="mailto:yeasmeen77@gmail.com"/>
    <hyperlink ref="R160" r:id="rId35" display="mailto:shovankumarp@gmail.com"/>
    <hyperlink ref="R50" r:id="rId36"/>
    <hyperlink ref="R111" r:id="rId37" display="mailto:n.perveen.bl@gmail.com"/>
    <hyperlink ref="R150" r:id="rId38"/>
  </hyperlinks>
  <pageMargins left="0.22" right="0.17" top="0" bottom="0" header="0" footer="0"/>
  <pageSetup paperSize="9" orientation="portrait" r:id="rId39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J124"/>
  <sheetViews>
    <sheetView topLeftCell="F1" zoomScaleNormal="100" workbookViewId="0">
      <pane ySplit="1" topLeftCell="A2" activePane="bottomLeft" state="frozen"/>
      <selection pane="bottomLeft" activeCell="T2" sqref="T2"/>
    </sheetView>
  </sheetViews>
  <sheetFormatPr defaultColWidth="12.5703125" defaultRowHeight="15.75" customHeight="1" x14ac:dyDescent="0.2"/>
  <cols>
    <col min="1" max="1" width="22.5703125" style="18" customWidth="1"/>
    <col min="2" max="2" width="5.140625" style="7" customWidth="1"/>
    <col min="3" max="3" width="23.28515625" style="9" customWidth="1"/>
    <col min="4" max="4" width="13.28515625" style="10" customWidth="1"/>
    <col min="5" max="5" width="13.85546875" style="1" customWidth="1"/>
    <col min="6" max="6" width="16.28515625" style="7" customWidth="1"/>
    <col min="7" max="7" width="6.42578125" style="7" customWidth="1"/>
    <col min="8" max="8" width="6.28515625" style="7" customWidth="1"/>
    <col min="9" max="9" width="7.7109375" style="7" customWidth="1"/>
    <col min="10" max="10" width="7" style="32" customWidth="1"/>
    <col min="11" max="11" width="8.140625" style="248" customWidth="1"/>
    <col min="12" max="12" width="13" style="11" hidden="1" customWidth="1"/>
    <col min="13" max="13" width="18.85546875" style="7" hidden="1" customWidth="1"/>
    <col min="14" max="14" width="31.42578125" style="33" hidden="1" customWidth="1"/>
    <col min="15" max="15" width="11.5703125" style="7" hidden="1" customWidth="1"/>
    <col min="16" max="16" width="14.140625" style="7" hidden="1" customWidth="1"/>
    <col min="17" max="17" width="13.5703125" style="13" customWidth="1"/>
    <col min="18" max="18" width="28.42578125" style="8" customWidth="1"/>
    <col min="19" max="19" width="10" style="6" hidden="1" customWidth="1"/>
    <col min="20" max="20" width="12.5703125" style="6" customWidth="1"/>
    <col min="21" max="21" width="12.5703125" style="6"/>
    <col min="22" max="22" width="14.85546875" style="6" customWidth="1"/>
    <col min="23" max="36" width="12.5703125" style="18"/>
    <col min="37" max="16384" width="12.5703125" style="8"/>
  </cols>
  <sheetData>
    <row r="1" spans="1:36" ht="37.5" customHeight="1" x14ac:dyDescent="0.2">
      <c r="B1" s="169" t="s">
        <v>3381</v>
      </c>
      <c r="C1" s="338" t="s">
        <v>0</v>
      </c>
      <c r="D1" s="338" t="s">
        <v>5739</v>
      </c>
      <c r="E1" s="338" t="s">
        <v>1</v>
      </c>
      <c r="F1" s="338" t="s">
        <v>2</v>
      </c>
      <c r="G1" s="338" t="s">
        <v>3</v>
      </c>
      <c r="H1" s="338" t="s">
        <v>4</v>
      </c>
      <c r="I1" s="338" t="s">
        <v>5</v>
      </c>
      <c r="J1" s="338" t="s">
        <v>6</v>
      </c>
      <c r="K1" s="245" t="s">
        <v>6745</v>
      </c>
      <c r="L1" s="171" t="s">
        <v>7</v>
      </c>
      <c r="M1" s="338" t="s">
        <v>3827</v>
      </c>
      <c r="N1" s="338" t="s">
        <v>6744</v>
      </c>
      <c r="O1" s="551" t="s">
        <v>5860</v>
      </c>
      <c r="P1" s="551"/>
      <c r="Q1" s="172" t="s">
        <v>8</v>
      </c>
      <c r="R1" s="256" t="s">
        <v>9</v>
      </c>
      <c r="S1" s="374" t="s">
        <v>6828</v>
      </c>
      <c r="T1" s="367" t="s">
        <v>6825</v>
      </c>
      <c r="U1" s="368" t="s">
        <v>6826</v>
      </c>
      <c r="V1" s="363" t="s">
        <v>6827</v>
      </c>
    </row>
    <row r="2" spans="1:36" customFormat="1" ht="18" customHeight="1" x14ac:dyDescent="0.2">
      <c r="A2" s="5"/>
      <c r="B2" s="34">
        <v>1</v>
      </c>
      <c r="C2" s="63" t="s">
        <v>4634</v>
      </c>
      <c r="D2" s="69" t="s">
        <v>4635</v>
      </c>
      <c r="E2" s="48" t="s">
        <v>3348</v>
      </c>
      <c r="F2" s="20" t="s">
        <v>12</v>
      </c>
      <c r="G2" s="48" t="s">
        <v>2667</v>
      </c>
      <c r="H2" s="48" t="s">
        <v>21</v>
      </c>
      <c r="I2" s="48" t="s">
        <v>14</v>
      </c>
      <c r="J2" s="37">
        <v>3</v>
      </c>
      <c r="K2" s="246">
        <v>23050</v>
      </c>
      <c r="L2" s="66">
        <v>42140</v>
      </c>
      <c r="M2" s="39">
        <v>44742</v>
      </c>
      <c r="N2" s="61" t="str">
        <f t="shared" ref="N2:N33" si="0">DATEDIF(L2,M2,"Y") &amp; " Years, "&amp; DATEDIF(L2,M2,"YM") &amp; " Months, "&amp;DATEDIF(L2,M2, "MD") &amp; " Days"</f>
        <v>7 Years, 1 Months, 14 Days</v>
      </c>
      <c r="O2" s="48" t="s">
        <v>4003</v>
      </c>
      <c r="P2" s="48" t="s">
        <v>4178</v>
      </c>
      <c r="Q2" s="67">
        <v>1798825414</v>
      </c>
      <c r="R2" s="126" t="s">
        <v>4636</v>
      </c>
      <c r="S2" s="375">
        <v>7.1</v>
      </c>
      <c r="T2" s="375" t="str">
        <f t="shared" ref="T2:T33" si="1">IF(S2&lt;=5.5,"A",IF(S2&lt;=7,"B",IF(S2&lt;=12,"C")))</f>
        <v>C</v>
      </c>
      <c r="U2" s="408" t="s">
        <v>6837</v>
      </c>
      <c r="V2" s="376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</row>
    <row r="3" spans="1:36" customFormat="1" ht="18" customHeight="1" x14ac:dyDescent="0.2">
      <c r="A3" s="5"/>
      <c r="B3" s="34">
        <v>2</v>
      </c>
      <c r="C3" s="50" t="s">
        <v>3570</v>
      </c>
      <c r="D3" s="51" t="s">
        <v>3571</v>
      </c>
      <c r="E3" s="34" t="s">
        <v>5506</v>
      </c>
      <c r="F3" s="34" t="s">
        <v>3384</v>
      </c>
      <c r="G3" s="34" t="s">
        <v>3385</v>
      </c>
      <c r="H3" s="34" t="s">
        <v>21</v>
      </c>
      <c r="I3" s="34" t="s">
        <v>22</v>
      </c>
      <c r="J3" s="52">
        <v>3</v>
      </c>
      <c r="K3" s="246">
        <v>23020</v>
      </c>
      <c r="L3" s="54" t="s">
        <v>3572</v>
      </c>
      <c r="M3" s="39">
        <v>44742</v>
      </c>
      <c r="N3" s="40" t="str">
        <f t="shared" si="0"/>
        <v>6 Years, 6 Months, 8 Days</v>
      </c>
      <c r="O3" s="34" t="s">
        <v>5835</v>
      </c>
      <c r="P3" s="34" t="s">
        <v>5807</v>
      </c>
      <c r="Q3" s="55">
        <v>1776795945</v>
      </c>
      <c r="R3" s="155" t="s">
        <v>3573</v>
      </c>
      <c r="S3" s="375">
        <v>6.6</v>
      </c>
      <c r="T3" s="375" t="str">
        <f t="shared" si="1"/>
        <v>B</v>
      </c>
      <c r="U3" s="408" t="s">
        <v>6837</v>
      </c>
      <c r="V3" s="376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</row>
    <row r="4" spans="1:36" customFormat="1" ht="18" customHeight="1" x14ac:dyDescent="0.2">
      <c r="A4" s="5"/>
      <c r="B4" s="34">
        <v>3</v>
      </c>
      <c r="C4" s="50" t="s">
        <v>3534</v>
      </c>
      <c r="D4" s="51" t="s">
        <v>3535</v>
      </c>
      <c r="E4" s="34" t="s">
        <v>5506</v>
      </c>
      <c r="F4" s="34" t="s">
        <v>3384</v>
      </c>
      <c r="G4" s="34" t="s">
        <v>3385</v>
      </c>
      <c r="H4" s="34" t="s">
        <v>21</v>
      </c>
      <c r="I4" s="34" t="s">
        <v>22</v>
      </c>
      <c r="J4" s="52">
        <v>3</v>
      </c>
      <c r="K4" s="246">
        <v>23008</v>
      </c>
      <c r="L4" s="54" t="s">
        <v>3536</v>
      </c>
      <c r="M4" s="39">
        <v>44742</v>
      </c>
      <c r="N4" s="40" t="str">
        <f t="shared" si="0"/>
        <v>7 Years, 10 Months, 30 Days</v>
      </c>
      <c r="O4" s="34" t="s">
        <v>5843</v>
      </c>
      <c r="P4" s="34" t="s">
        <v>5809</v>
      </c>
      <c r="Q4" s="55">
        <v>1911008252</v>
      </c>
      <c r="R4" s="155" t="s">
        <v>3537</v>
      </c>
      <c r="S4" s="375">
        <v>7.1</v>
      </c>
      <c r="T4" s="375" t="str">
        <f t="shared" si="1"/>
        <v>C</v>
      </c>
      <c r="U4" s="408">
        <v>70</v>
      </c>
      <c r="V4" s="416" t="s">
        <v>6839</v>
      </c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</row>
    <row r="5" spans="1:36" customFormat="1" ht="18" customHeight="1" x14ac:dyDescent="0.2">
      <c r="A5" s="5"/>
      <c r="B5" s="34">
        <v>4</v>
      </c>
      <c r="C5" s="35" t="s">
        <v>746</v>
      </c>
      <c r="D5" s="36" t="s">
        <v>747</v>
      </c>
      <c r="E5" s="20" t="s">
        <v>748</v>
      </c>
      <c r="F5" s="20" t="s">
        <v>187</v>
      </c>
      <c r="G5" s="20" t="s">
        <v>188</v>
      </c>
      <c r="H5" s="20" t="s">
        <v>21</v>
      </c>
      <c r="I5" s="20" t="s">
        <v>22</v>
      </c>
      <c r="J5" s="46">
        <v>3</v>
      </c>
      <c r="K5" s="246">
        <v>23005</v>
      </c>
      <c r="L5" s="44">
        <v>41487</v>
      </c>
      <c r="M5" s="39">
        <v>44742</v>
      </c>
      <c r="N5" s="40" t="str">
        <f t="shared" si="0"/>
        <v>8 Years, 10 Months, 29 Days</v>
      </c>
      <c r="O5" s="20" t="s">
        <v>5561</v>
      </c>
      <c r="P5" s="20" t="s">
        <v>5547</v>
      </c>
      <c r="Q5" s="42">
        <v>1712578146</v>
      </c>
      <c r="R5" s="58" t="s">
        <v>750</v>
      </c>
      <c r="S5" s="375">
        <v>8.1</v>
      </c>
      <c r="T5" s="375" t="str">
        <f t="shared" si="1"/>
        <v>C</v>
      </c>
      <c r="U5" s="408">
        <v>69</v>
      </c>
      <c r="V5" s="416" t="s">
        <v>6840</v>
      </c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</row>
    <row r="6" spans="1:36" customFormat="1" ht="18" customHeight="1" x14ac:dyDescent="0.2">
      <c r="A6" s="5"/>
      <c r="B6" s="34">
        <v>5</v>
      </c>
      <c r="C6" s="50" t="s">
        <v>3560</v>
      </c>
      <c r="D6" s="51" t="s">
        <v>3561</v>
      </c>
      <c r="E6" s="34" t="s">
        <v>5506</v>
      </c>
      <c r="F6" s="34" t="s">
        <v>3384</v>
      </c>
      <c r="G6" s="34" t="s">
        <v>3385</v>
      </c>
      <c r="H6" s="34" t="s">
        <v>21</v>
      </c>
      <c r="I6" s="34" t="s">
        <v>22</v>
      </c>
      <c r="J6" s="52">
        <v>3</v>
      </c>
      <c r="K6" s="246">
        <v>23017</v>
      </c>
      <c r="L6" s="54" t="s">
        <v>3562</v>
      </c>
      <c r="M6" s="39">
        <v>44742</v>
      </c>
      <c r="N6" s="40" t="str">
        <f t="shared" si="0"/>
        <v>7 Years, 7 Months, 9 Days</v>
      </c>
      <c r="O6" s="34" t="s">
        <v>5833</v>
      </c>
      <c r="P6" s="34" t="s">
        <v>5807</v>
      </c>
      <c r="Q6" s="55">
        <v>1402779495</v>
      </c>
      <c r="R6" s="155" t="s">
        <v>3563</v>
      </c>
      <c r="S6" s="375">
        <v>7.7</v>
      </c>
      <c r="T6" s="375" t="str">
        <f t="shared" si="1"/>
        <v>C</v>
      </c>
      <c r="U6" s="408">
        <v>68</v>
      </c>
      <c r="V6" s="416" t="s">
        <v>6844</v>
      </c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pans="1:36" customFormat="1" ht="18" customHeight="1" x14ac:dyDescent="0.2">
      <c r="A7" s="5"/>
      <c r="B7" s="34">
        <v>6</v>
      </c>
      <c r="C7" s="50" t="s">
        <v>3544</v>
      </c>
      <c r="D7" s="51" t="s">
        <v>3545</v>
      </c>
      <c r="E7" s="34" t="s">
        <v>5506</v>
      </c>
      <c r="F7" s="34" t="s">
        <v>3384</v>
      </c>
      <c r="G7" s="34" t="s">
        <v>3385</v>
      </c>
      <c r="H7" s="34" t="s">
        <v>21</v>
      </c>
      <c r="I7" s="34" t="s">
        <v>22</v>
      </c>
      <c r="J7" s="52">
        <v>3</v>
      </c>
      <c r="K7" s="246">
        <v>23011</v>
      </c>
      <c r="L7" s="54">
        <v>40645</v>
      </c>
      <c r="M7" s="39">
        <v>44742</v>
      </c>
      <c r="N7" s="40" t="str">
        <f t="shared" si="0"/>
        <v>11 Years, 2 Months, 18 Days</v>
      </c>
      <c r="O7" s="34" t="s">
        <v>5835</v>
      </c>
      <c r="P7" s="34" t="s">
        <v>5809</v>
      </c>
      <c r="Q7" s="55">
        <v>1712739856</v>
      </c>
      <c r="R7" s="155" t="s">
        <v>3546</v>
      </c>
      <c r="S7" s="375">
        <v>11.2</v>
      </c>
      <c r="T7" s="375" t="str">
        <f t="shared" si="1"/>
        <v>C</v>
      </c>
      <c r="U7" s="408">
        <v>67</v>
      </c>
      <c r="V7" s="416" t="s">
        <v>6843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</row>
    <row r="8" spans="1:36" customFormat="1" ht="18" customHeight="1" x14ac:dyDescent="0.2">
      <c r="A8" s="5"/>
      <c r="B8" s="34">
        <v>7</v>
      </c>
      <c r="C8" s="35" t="s">
        <v>232</v>
      </c>
      <c r="D8" s="36" t="s">
        <v>233</v>
      </c>
      <c r="E8" s="20" t="s">
        <v>227</v>
      </c>
      <c r="F8" s="20" t="s">
        <v>120</v>
      </c>
      <c r="G8" s="20" t="s">
        <v>121</v>
      </c>
      <c r="H8" s="20" t="s">
        <v>21</v>
      </c>
      <c r="I8" s="20" t="s">
        <v>22</v>
      </c>
      <c r="J8" s="37">
        <v>3</v>
      </c>
      <c r="K8" s="246">
        <v>23028</v>
      </c>
      <c r="L8" s="44">
        <v>41589</v>
      </c>
      <c r="M8" s="39">
        <v>44742</v>
      </c>
      <c r="N8" s="40" t="str">
        <f t="shared" si="0"/>
        <v>8 Years, 7 Months, 19 Days</v>
      </c>
      <c r="O8" s="20" t="s">
        <v>5535</v>
      </c>
      <c r="P8" s="20" t="s">
        <v>5592</v>
      </c>
      <c r="Q8" s="47">
        <v>1964147834</v>
      </c>
      <c r="R8" s="58" t="s">
        <v>234</v>
      </c>
      <c r="S8" s="375">
        <v>8.6999999999999993</v>
      </c>
      <c r="T8" s="375" t="str">
        <f t="shared" si="1"/>
        <v>C</v>
      </c>
      <c r="U8" s="408">
        <v>67</v>
      </c>
      <c r="V8" s="416" t="s">
        <v>6843</v>
      </c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</row>
    <row r="9" spans="1:36" customFormat="1" ht="18" customHeight="1" x14ac:dyDescent="0.2">
      <c r="A9" s="5"/>
      <c r="B9" s="34">
        <v>8</v>
      </c>
      <c r="C9" s="102" t="s">
        <v>6276</v>
      </c>
      <c r="D9" s="36" t="s">
        <v>6277</v>
      </c>
      <c r="E9" s="36" t="s">
        <v>6260</v>
      </c>
      <c r="F9" s="36" t="s">
        <v>714</v>
      </c>
      <c r="G9" s="36" t="s">
        <v>715</v>
      </c>
      <c r="H9" s="36" t="s">
        <v>21</v>
      </c>
      <c r="I9" s="36" t="s">
        <v>22</v>
      </c>
      <c r="J9" s="103">
        <v>3</v>
      </c>
      <c r="K9" s="246">
        <v>23007</v>
      </c>
      <c r="L9" s="104">
        <v>41221</v>
      </c>
      <c r="M9" s="105">
        <v>44742</v>
      </c>
      <c r="N9" s="61" t="str">
        <f t="shared" si="0"/>
        <v>9 Years, 7 Months, 22 Days</v>
      </c>
      <c r="O9" s="36">
        <v>17</v>
      </c>
      <c r="P9" s="106">
        <v>12</v>
      </c>
      <c r="Q9" s="47">
        <v>1712058780</v>
      </c>
      <c r="R9" s="102" t="s">
        <v>6278</v>
      </c>
      <c r="S9" s="375">
        <v>9.6999999999999993</v>
      </c>
      <c r="T9" s="375" t="str">
        <f t="shared" si="1"/>
        <v>C</v>
      </c>
      <c r="U9" s="408">
        <v>66</v>
      </c>
      <c r="V9" s="376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</row>
    <row r="10" spans="1:36" customFormat="1" ht="18" customHeight="1" x14ac:dyDescent="0.2">
      <c r="A10" s="5"/>
      <c r="B10" s="34">
        <v>9</v>
      </c>
      <c r="C10" s="35" t="s">
        <v>4117</v>
      </c>
      <c r="D10" s="36" t="s">
        <v>4118</v>
      </c>
      <c r="E10" s="48" t="s">
        <v>4119</v>
      </c>
      <c r="F10" s="20" t="s">
        <v>12</v>
      </c>
      <c r="G10" s="48" t="s">
        <v>2667</v>
      </c>
      <c r="H10" s="48" t="s">
        <v>21</v>
      </c>
      <c r="I10" s="48" t="s">
        <v>14</v>
      </c>
      <c r="J10" s="37">
        <v>3</v>
      </c>
      <c r="K10" s="246">
        <v>23036</v>
      </c>
      <c r="L10" s="66">
        <v>42688</v>
      </c>
      <c r="M10" s="39">
        <v>44742</v>
      </c>
      <c r="N10" s="61" t="str">
        <f t="shared" si="0"/>
        <v>5 Years, 7 Months, 16 Days</v>
      </c>
      <c r="O10" s="48" t="s">
        <v>3833</v>
      </c>
      <c r="P10" s="48" t="s">
        <v>3873</v>
      </c>
      <c r="Q10" s="67">
        <v>1686516327</v>
      </c>
      <c r="R10" s="126" t="s">
        <v>4120</v>
      </c>
      <c r="S10" s="375">
        <v>5.7</v>
      </c>
      <c r="T10" s="375" t="str">
        <f t="shared" si="1"/>
        <v>B</v>
      </c>
      <c r="U10" s="408" t="s">
        <v>6837</v>
      </c>
      <c r="V10" s="376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</row>
    <row r="11" spans="1:36" customFormat="1" ht="18" customHeight="1" x14ac:dyDescent="0.2">
      <c r="A11" s="5"/>
      <c r="B11" s="34">
        <v>10</v>
      </c>
      <c r="C11" s="102" t="s">
        <v>6316</v>
      </c>
      <c r="D11" s="36" t="s">
        <v>6317</v>
      </c>
      <c r="E11" s="36" t="s">
        <v>6318</v>
      </c>
      <c r="F11" s="36" t="s">
        <v>53</v>
      </c>
      <c r="G11" s="36" t="s">
        <v>54</v>
      </c>
      <c r="H11" s="36" t="s">
        <v>21</v>
      </c>
      <c r="I11" s="36" t="s">
        <v>22</v>
      </c>
      <c r="J11" s="103">
        <v>3</v>
      </c>
      <c r="K11" s="246">
        <v>23023</v>
      </c>
      <c r="L11" s="104">
        <v>41765</v>
      </c>
      <c r="M11" s="105">
        <v>44742</v>
      </c>
      <c r="N11" s="61" t="str">
        <f t="shared" si="0"/>
        <v>8 Years, 1 Months, 24 Days</v>
      </c>
      <c r="O11" s="36">
        <v>22</v>
      </c>
      <c r="P11" s="106">
        <v>16</v>
      </c>
      <c r="Q11" s="47">
        <v>1844189542</v>
      </c>
      <c r="R11" s="102" t="s">
        <v>6319</v>
      </c>
      <c r="S11" s="375">
        <v>8.1</v>
      </c>
      <c r="T11" s="375" t="str">
        <f t="shared" si="1"/>
        <v>C</v>
      </c>
      <c r="U11" s="408">
        <v>66</v>
      </c>
      <c r="V11" s="376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</row>
    <row r="12" spans="1:36" customFormat="1" ht="18" customHeight="1" x14ac:dyDescent="0.2">
      <c r="A12" s="5"/>
      <c r="B12" s="34">
        <v>11</v>
      </c>
      <c r="C12" s="50" t="s">
        <v>3574</v>
      </c>
      <c r="D12" s="51" t="s">
        <v>3575</v>
      </c>
      <c r="E12" s="34" t="s">
        <v>5506</v>
      </c>
      <c r="F12" s="34" t="s">
        <v>3384</v>
      </c>
      <c r="G12" s="34" t="s">
        <v>3385</v>
      </c>
      <c r="H12" s="34" t="s">
        <v>21</v>
      </c>
      <c r="I12" s="34" t="s">
        <v>22</v>
      </c>
      <c r="J12" s="52">
        <v>3</v>
      </c>
      <c r="K12" s="246">
        <v>23021</v>
      </c>
      <c r="L12" s="54">
        <v>41746</v>
      </c>
      <c r="M12" s="39">
        <v>44742</v>
      </c>
      <c r="N12" s="40" t="str">
        <f t="shared" si="0"/>
        <v>8 Years, 2 Months, 13 Days</v>
      </c>
      <c r="O12" s="34" t="s">
        <v>5827</v>
      </c>
      <c r="P12" s="34" t="s">
        <v>5813</v>
      </c>
      <c r="Q12" s="55">
        <v>1817046988</v>
      </c>
      <c r="R12" s="155" t="s">
        <v>3576</v>
      </c>
      <c r="S12" s="375">
        <v>8.1999999999999993</v>
      </c>
      <c r="T12" s="375" t="str">
        <f t="shared" si="1"/>
        <v>C</v>
      </c>
      <c r="U12" s="408">
        <v>64</v>
      </c>
      <c r="V12" s="376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</row>
    <row r="13" spans="1:36" customFormat="1" ht="18" customHeight="1" x14ac:dyDescent="0.2">
      <c r="A13" s="5"/>
      <c r="B13" s="34">
        <v>12</v>
      </c>
      <c r="C13" s="35" t="s">
        <v>229</v>
      </c>
      <c r="D13" s="36" t="s">
        <v>230</v>
      </c>
      <c r="E13" s="20" t="s">
        <v>227</v>
      </c>
      <c r="F13" s="20" t="s">
        <v>120</v>
      </c>
      <c r="G13" s="20" t="s">
        <v>121</v>
      </c>
      <c r="H13" s="20" t="s">
        <v>21</v>
      </c>
      <c r="I13" s="20" t="s">
        <v>22</v>
      </c>
      <c r="J13" s="37">
        <v>3</v>
      </c>
      <c r="K13" s="246">
        <v>23027</v>
      </c>
      <c r="L13" s="44">
        <v>41599</v>
      </c>
      <c r="M13" s="39">
        <v>44742</v>
      </c>
      <c r="N13" s="40" t="str">
        <f t="shared" si="0"/>
        <v>8 Years, 7 Months, 9 Days</v>
      </c>
      <c r="O13" s="20" t="s">
        <v>5568</v>
      </c>
      <c r="P13" s="20" t="s">
        <v>5573</v>
      </c>
      <c r="Q13" s="47">
        <v>1889134467</v>
      </c>
      <c r="R13" s="58" t="s">
        <v>231</v>
      </c>
      <c r="S13" s="375">
        <v>8.6999999999999993</v>
      </c>
      <c r="T13" s="375" t="str">
        <f t="shared" si="1"/>
        <v>C</v>
      </c>
      <c r="U13" s="408">
        <v>63</v>
      </c>
      <c r="V13" s="376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</row>
    <row r="14" spans="1:36" customFormat="1" ht="18" customHeight="1" x14ac:dyDescent="0.2">
      <c r="A14" s="5"/>
      <c r="B14" s="34">
        <v>13</v>
      </c>
      <c r="C14" s="50" t="s">
        <v>3552</v>
      </c>
      <c r="D14" s="51" t="s">
        <v>6036</v>
      </c>
      <c r="E14" s="34" t="s">
        <v>5506</v>
      </c>
      <c r="F14" s="34" t="s">
        <v>3384</v>
      </c>
      <c r="G14" s="34" t="s">
        <v>3385</v>
      </c>
      <c r="H14" s="34" t="s">
        <v>21</v>
      </c>
      <c r="I14" s="34" t="s">
        <v>22</v>
      </c>
      <c r="J14" s="52">
        <v>3</v>
      </c>
      <c r="K14" s="246">
        <v>23014</v>
      </c>
      <c r="L14" s="54">
        <v>41966</v>
      </c>
      <c r="M14" s="39">
        <v>44742</v>
      </c>
      <c r="N14" s="40" t="str">
        <f t="shared" si="0"/>
        <v>7 Years, 7 Months, 7 Days</v>
      </c>
      <c r="O14" s="34" t="s">
        <v>5843</v>
      </c>
      <c r="P14" s="34" t="s">
        <v>5807</v>
      </c>
      <c r="Q14" s="55">
        <v>1775576754</v>
      </c>
      <c r="R14" s="155" t="s">
        <v>3553</v>
      </c>
      <c r="S14" s="375">
        <v>7.7</v>
      </c>
      <c r="T14" s="375" t="str">
        <f t="shared" si="1"/>
        <v>C</v>
      </c>
      <c r="U14" s="408">
        <v>62</v>
      </c>
      <c r="V14" s="376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</row>
    <row r="15" spans="1:36" customFormat="1" ht="18" customHeight="1" x14ac:dyDescent="0.2">
      <c r="A15" s="5"/>
      <c r="B15" s="34">
        <v>14</v>
      </c>
      <c r="C15" s="75" t="s">
        <v>4848</v>
      </c>
      <c r="D15" s="76" t="s">
        <v>4849</v>
      </c>
      <c r="E15" s="60" t="s">
        <v>4772</v>
      </c>
      <c r="F15" s="20" t="s">
        <v>12</v>
      </c>
      <c r="G15" s="60" t="s">
        <v>2667</v>
      </c>
      <c r="H15" s="60" t="s">
        <v>21</v>
      </c>
      <c r="I15" s="60" t="s">
        <v>14</v>
      </c>
      <c r="J15" s="37">
        <v>3</v>
      </c>
      <c r="K15" s="246">
        <v>23053</v>
      </c>
      <c r="L15" s="45">
        <v>41721</v>
      </c>
      <c r="M15" s="39">
        <v>44742</v>
      </c>
      <c r="N15" s="61" t="str">
        <f t="shared" si="0"/>
        <v>8 Years, 3 Months, 7 Days</v>
      </c>
      <c r="O15" s="48" t="s">
        <v>3904</v>
      </c>
      <c r="P15" s="48" t="s">
        <v>3905</v>
      </c>
      <c r="Q15" s="67">
        <v>1721569351</v>
      </c>
      <c r="R15" s="161" t="s">
        <v>4850</v>
      </c>
      <c r="S15" s="375">
        <v>8.3000000000000007</v>
      </c>
      <c r="T15" s="375" t="str">
        <f t="shared" si="1"/>
        <v>C</v>
      </c>
      <c r="U15" s="408">
        <v>62</v>
      </c>
      <c r="V15" s="376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</row>
    <row r="16" spans="1:36" customFormat="1" ht="18" customHeight="1" x14ac:dyDescent="0.2">
      <c r="A16" s="5"/>
      <c r="B16" s="34">
        <v>15</v>
      </c>
      <c r="C16" s="50" t="s">
        <v>3564</v>
      </c>
      <c r="D16" s="51" t="s">
        <v>3565</v>
      </c>
      <c r="E16" s="34" t="s">
        <v>5506</v>
      </c>
      <c r="F16" s="34" t="s">
        <v>3384</v>
      </c>
      <c r="G16" s="34" t="s">
        <v>3385</v>
      </c>
      <c r="H16" s="34" t="s">
        <v>21</v>
      </c>
      <c r="I16" s="34" t="s">
        <v>22</v>
      </c>
      <c r="J16" s="52">
        <v>3</v>
      </c>
      <c r="K16" s="246">
        <v>23018</v>
      </c>
      <c r="L16" s="54">
        <v>42282</v>
      </c>
      <c r="M16" s="39">
        <v>44742</v>
      </c>
      <c r="N16" s="40" t="str">
        <f t="shared" si="0"/>
        <v>6 Years, 8 Months, 25 Days</v>
      </c>
      <c r="O16" s="34" t="s">
        <v>5830</v>
      </c>
      <c r="P16" s="34" t="s">
        <v>5831</v>
      </c>
      <c r="Q16" s="450">
        <v>1748466966</v>
      </c>
      <c r="R16" s="155" t="s">
        <v>3566</v>
      </c>
      <c r="S16" s="375">
        <v>6.8</v>
      </c>
      <c r="T16" s="375" t="str">
        <f t="shared" si="1"/>
        <v>B</v>
      </c>
      <c r="U16" s="408">
        <v>64</v>
      </c>
      <c r="V16" s="449" t="s">
        <v>6839</v>
      </c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</row>
    <row r="17" spans="1:36" customFormat="1" ht="18" customHeight="1" x14ac:dyDescent="0.2">
      <c r="A17" s="5"/>
      <c r="B17" s="34">
        <v>16</v>
      </c>
      <c r="C17" s="78" t="s">
        <v>5062</v>
      </c>
      <c r="D17" s="59" t="s">
        <v>5063</v>
      </c>
      <c r="E17" s="60" t="s">
        <v>2367</v>
      </c>
      <c r="F17" s="20" t="s">
        <v>12</v>
      </c>
      <c r="G17" s="20" t="s">
        <v>2667</v>
      </c>
      <c r="H17" s="60" t="s">
        <v>21</v>
      </c>
      <c r="I17" s="60" t="s">
        <v>14</v>
      </c>
      <c r="J17" s="37">
        <v>3</v>
      </c>
      <c r="K17" s="246">
        <v>23057</v>
      </c>
      <c r="L17" s="45">
        <v>42315</v>
      </c>
      <c r="M17" s="39">
        <v>44742</v>
      </c>
      <c r="N17" s="61" t="str">
        <f t="shared" si="0"/>
        <v>6 Years, 7 Months, 23 Days</v>
      </c>
      <c r="O17" s="48" t="s">
        <v>3904</v>
      </c>
      <c r="P17" s="48" t="s">
        <v>5027</v>
      </c>
      <c r="Q17" s="451">
        <v>1954952803</v>
      </c>
      <c r="R17" s="126" t="s">
        <v>5064</v>
      </c>
      <c r="S17" s="375">
        <v>6.7</v>
      </c>
      <c r="T17" s="375" t="str">
        <f t="shared" si="1"/>
        <v>B</v>
      </c>
      <c r="U17" s="408">
        <v>62</v>
      </c>
      <c r="V17" s="449" t="s">
        <v>6839</v>
      </c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</row>
    <row r="18" spans="1:36" customFormat="1" ht="18" customHeight="1" x14ac:dyDescent="0.2">
      <c r="A18" s="5"/>
      <c r="B18" s="34">
        <v>17</v>
      </c>
      <c r="C18" s="73" t="s">
        <v>4929</v>
      </c>
      <c r="D18" s="76" t="s">
        <v>4930</v>
      </c>
      <c r="E18" s="60" t="s">
        <v>4772</v>
      </c>
      <c r="F18" s="20" t="s">
        <v>12</v>
      </c>
      <c r="G18" s="60" t="s">
        <v>2667</v>
      </c>
      <c r="H18" s="60" t="s">
        <v>21</v>
      </c>
      <c r="I18" s="60" t="s">
        <v>14</v>
      </c>
      <c r="J18" s="37">
        <v>3</v>
      </c>
      <c r="K18" s="246">
        <v>23055</v>
      </c>
      <c r="L18" s="45">
        <v>42128</v>
      </c>
      <c r="M18" s="39">
        <v>44742</v>
      </c>
      <c r="N18" s="61" t="str">
        <f t="shared" si="0"/>
        <v>7 Years, 1 Months, 26 Days</v>
      </c>
      <c r="O18" s="48" t="s">
        <v>4082</v>
      </c>
      <c r="P18" s="48" t="s">
        <v>4051</v>
      </c>
      <c r="Q18" s="67">
        <v>1730712666</v>
      </c>
      <c r="R18" s="161" t="s">
        <v>4931</v>
      </c>
      <c r="S18" s="375">
        <v>7.1</v>
      </c>
      <c r="T18" s="375" t="str">
        <f t="shared" si="1"/>
        <v>C</v>
      </c>
      <c r="U18" s="408">
        <v>61</v>
      </c>
      <c r="V18" s="376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</row>
    <row r="19" spans="1:36" customFormat="1" ht="18" customHeight="1" x14ac:dyDescent="0.2">
      <c r="A19" s="5"/>
      <c r="B19" s="34">
        <v>18</v>
      </c>
      <c r="C19" s="50" t="s">
        <v>3538</v>
      </c>
      <c r="D19" s="51" t="s">
        <v>3539</v>
      </c>
      <c r="E19" s="34" t="s">
        <v>5506</v>
      </c>
      <c r="F19" s="34" t="s">
        <v>3384</v>
      </c>
      <c r="G19" s="34" t="s">
        <v>3385</v>
      </c>
      <c r="H19" s="34" t="s">
        <v>21</v>
      </c>
      <c r="I19" s="34" t="s">
        <v>22</v>
      </c>
      <c r="J19" s="52">
        <v>3</v>
      </c>
      <c r="K19" s="246">
        <v>23009</v>
      </c>
      <c r="L19" s="54" t="s">
        <v>3540</v>
      </c>
      <c r="M19" s="39">
        <v>44742</v>
      </c>
      <c r="N19" s="40" t="str">
        <f t="shared" si="0"/>
        <v>5 Years, 6 Months, 9 Days</v>
      </c>
      <c r="O19" s="34" t="s">
        <v>5838</v>
      </c>
      <c r="P19" s="34" t="s">
        <v>5809</v>
      </c>
      <c r="Q19" s="450">
        <v>1757106647</v>
      </c>
      <c r="R19" s="155" t="s">
        <v>3541</v>
      </c>
      <c r="S19" s="375">
        <v>5.6</v>
      </c>
      <c r="T19" s="375" t="str">
        <f t="shared" si="1"/>
        <v>B</v>
      </c>
      <c r="U19" s="408">
        <v>61</v>
      </c>
      <c r="V19" s="449" t="s">
        <v>6839</v>
      </c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</row>
    <row r="20" spans="1:36" customFormat="1" ht="18" customHeight="1" x14ac:dyDescent="0.2">
      <c r="A20" s="5"/>
      <c r="B20" s="34">
        <v>19</v>
      </c>
      <c r="C20" s="50" t="s">
        <v>3549</v>
      </c>
      <c r="D20" s="51" t="s">
        <v>3550</v>
      </c>
      <c r="E20" s="34" t="s">
        <v>5506</v>
      </c>
      <c r="F20" s="34" t="s">
        <v>3384</v>
      </c>
      <c r="G20" s="34" t="s">
        <v>3385</v>
      </c>
      <c r="H20" s="34" t="s">
        <v>21</v>
      </c>
      <c r="I20" s="34" t="s">
        <v>22</v>
      </c>
      <c r="J20" s="52">
        <v>3</v>
      </c>
      <c r="K20" s="246">
        <v>23013</v>
      </c>
      <c r="L20" s="54">
        <v>41922</v>
      </c>
      <c r="M20" s="39">
        <v>44742</v>
      </c>
      <c r="N20" s="40" t="str">
        <f t="shared" si="0"/>
        <v>7 Years, 8 Months, 20 Days</v>
      </c>
      <c r="O20" s="34" t="s">
        <v>5833</v>
      </c>
      <c r="P20" s="34" t="s">
        <v>5809</v>
      </c>
      <c r="Q20" s="55">
        <v>1552363687</v>
      </c>
      <c r="R20" s="155" t="s">
        <v>3551</v>
      </c>
      <c r="S20" s="375">
        <v>7.8</v>
      </c>
      <c r="T20" s="375" t="str">
        <f t="shared" si="1"/>
        <v>C</v>
      </c>
      <c r="U20" s="408">
        <v>60</v>
      </c>
      <c r="V20" s="376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</row>
    <row r="21" spans="1:36" customFormat="1" ht="18" customHeight="1" x14ac:dyDescent="0.2">
      <c r="A21" s="5"/>
      <c r="B21" s="34">
        <v>20</v>
      </c>
      <c r="C21" s="35" t="s">
        <v>248</v>
      </c>
      <c r="D21" s="36" t="s">
        <v>249</v>
      </c>
      <c r="E21" s="20" t="s">
        <v>227</v>
      </c>
      <c r="F21" s="20" t="s">
        <v>120</v>
      </c>
      <c r="G21" s="20" t="s">
        <v>121</v>
      </c>
      <c r="H21" s="20" t="s">
        <v>21</v>
      </c>
      <c r="I21" s="20" t="s">
        <v>22</v>
      </c>
      <c r="J21" s="37">
        <v>3</v>
      </c>
      <c r="K21" s="246">
        <v>23029</v>
      </c>
      <c r="L21" s="44">
        <v>42199</v>
      </c>
      <c r="M21" s="39">
        <v>44742</v>
      </c>
      <c r="N21" s="40" t="str">
        <f t="shared" si="0"/>
        <v>6 Years, 11 Months, 16 Days</v>
      </c>
      <c r="O21" s="20" t="s">
        <v>5570</v>
      </c>
      <c r="P21" s="20" t="s">
        <v>5594</v>
      </c>
      <c r="Q21" s="319">
        <v>1742441824</v>
      </c>
      <c r="R21" s="58" t="s">
        <v>250</v>
      </c>
      <c r="S21" s="375">
        <v>6.11</v>
      </c>
      <c r="T21" s="375" t="str">
        <f t="shared" si="1"/>
        <v>B</v>
      </c>
      <c r="U21" s="408">
        <v>61</v>
      </c>
      <c r="V21" s="449" t="s">
        <v>6839</v>
      </c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</row>
    <row r="22" spans="1:36" customFormat="1" ht="18" customHeight="1" x14ac:dyDescent="0.2">
      <c r="A22" s="5"/>
      <c r="B22" s="34">
        <v>21</v>
      </c>
      <c r="C22" s="78" t="s">
        <v>5121</v>
      </c>
      <c r="D22" s="59" t="s">
        <v>5122</v>
      </c>
      <c r="E22" s="60" t="s">
        <v>2367</v>
      </c>
      <c r="F22" s="20" t="s">
        <v>12</v>
      </c>
      <c r="G22" s="20" t="s">
        <v>2667</v>
      </c>
      <c r="H22" s="60" t="s">
        <v>21</v>
      </c>
      <c r="I22" s="60" t="s">
        <v>14</v>
      </c>
      <c r="J22" s="37">
        <v>3</v>
      </c>
      <c r="K22" s="246">
        <v>23058</v>
      </c>
      <c r="L22" s="45">
        <v>41742</v>
      </c>
      <c r="M22" s="39">
        <v>44742</v>
      </c>
      <c r="N22" s="61" t="str">
        <f t="shared" si="0"/>
        <v>8 Years, 2 Months, 17 Days</v>
      </c>
      <c r="O22" s="48" t="s">
        <v>3888</v>
      </c>
      <c r="P22" s="48" t="s">
        <v>4960</v>
      </c>
      <c r="Q22" s="62">
        <v>1947963792</v>
      </c>
      <c r="R22" s="126" t="s">
        <v>5123</v>
      </c>
      <c r="S22" s="375">
        <v>8.1999999999999993</v>
      </c>
      <c r="T22" s="375" t="str">
        <f t="shared" si="1"/>
        <v>C</v>
      </c>
      <c r="U22" s="408">
        <v>60</v>
      </c>
      <c r="V22" s="376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</row>
    <row r="23" spans="1:36" customFormat="1" ht="18" customHeight="1" x14ac:dyDescent="0.2">
      <c r="A23" s="5"/>
      <c r="B23" s="34">
        <v>22</v>
      </c>
      <c r="C23" s="78" t="s">
        <v>5029</v>
      </c>
      <c r="D23" s="59" t="s">
        <v>5030</v>
      </c>
      <c r="E23" s="60" t="s">
        <v>3348</v>
      </c>
      <c r="F23" s="20" t="s">
        <v>12</v>
      </c>
      <c r="G23" s="20" t="s">
        <v>2667</v>
      </c>
      <c r="H23" s="60" t="s">
        <v>21</v>
      </c>
      <c r="I23" s="60" t="s">
        <v>14</v>
      </c>
      <c r="J23" s="37">
        <v>3</v>
      </c>
      <c r="K23" s="246">
        <v>23056</v>
      </c>
      <c r="L23" s="45">
        <v>42269</v>
      </c>
      <c r="M23" s="39">
        <v>44742</v>
      </c>
      <c r="N23" s="61" t="str">
        <f t="shared" si="0"/>
        <v>6 Years, 9 Months, 8 Days</v>
      </c>
      <c r="O23" s="48" t="s">
        <v>3833</v>
      </c>
      <c r="P23" s="48" t="s">
        <v>4988</v>
      </c>
      <c r="Q23" s="451">
        <v>1671910411</v>
      </c>
      <c r="R23" s="126" t="s">
        <v>5031</v>
      </c>
      <c r="S23" s="375">
        <v>6.9</v>
      </c>
      <c r="T23" s="375" t="str">
        <f t="shared" si="1"/>
        <v>B</v>
      </c>
      <c r="U23" s="408">
        <v>60</v>
      </c>
      <c r="V23" s="449" t="s">
        <v>6839</v>
      </c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</row>
    <row r="24" spans="1:36" customFormat="1" ht="18" customHeight="1" x14ac:dyDescent="0.2">
      <c r="A24" s="5"/>
      <c r="B24" s="34">
        <v>23</v>
      </c>
      <c r="C24" s="68" t="s">
        <v>4127</v>
      </c>
      <c r="D24" s="64" t="s">
        <v>4128</v>
      </c>
      <c r="E24" s="65" t="s">
        <v>4129</v>
      </c>
      <c r="F24" s="48" t="s">
        <v>12</v>
      </c>
      <c r="G24" s="48" t="s">
        <v>2667</v>
      </c>
      <c r="H24" s="48" t="s">
        <v>21</v>
      </c>
      <c r="I24" s="48" t="s">
        <v>14</v>
      </c>
      <c r="J24" s="37">
        <v>3</v>
      </c>
      <c r="K24" s="246">
        <v>23037</v>
      </c>
      <c r="L24" s="66">
        <v>41450</v>
      </c>
      <c r="M24" s="39">
        <v>44742</v>
      </c>
      <c r="N24" s="61" t="str">
        <f t="shared" si="0"/>
        <v>9 Years, 0 Months, 5 Days</v>
      </c>
      <c r="O24" s="48" t="s">
        <v>3845</v>
      </c>
      <c r="P24" s="48" t="s">
        <v>3905</v>
      </c>
      <c r="Q24" s="67">
        <v>1715761441</v>
      </c>
      <c r="R24" s="126" t="s">
        <v>4130</v>
      </c>
      <c r="S24" s="375">
        <v>9</v>
      </c>
      <c r="T24" s="375" t="str">
        <f t="shared" si="1"/>
        <v>C</v>
      </c>
      <c r="U24" s="408">
        <v>57</v>
      </c>
      <c r="V24" s="376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</row>
    <row r="25" spans="1:36" customFormat="1" ht="18" customHeight="1" x14ac:dyDescent="0.2">
      <c r="A25" s="5"/>
      <c r="B25" s="34">
        <v>24</v>
      </c>
      <c r="C25" s="63" t="s">
        <v>4354</v>
      </c>
      <c r="D25" s="69" t="s">
        <v>4355</v>
      </c>
      <c r="E25" s="65" t="s">
        <v>3348</v>
      </c>
      <c r="F25" s="20" t="s">
        <v>12</v>
      </c>
      <c r="G25" s="48" t="s">
        <v>2667</v>
      </c>
      <c r="H25" s="48" t="s">
        <v>21</v>
      </c>
      <c r="I25" s="48" t="s">
        <v>14</v>
      </c>
      <c r="J25" s="37">
        <v>3</v>
      </c>
      <c r="K25" s="246">
        <v>23041</v>
      </c>
      <c r="L25" s="66">
        <v>42015</v>
      </c>
      <c r="M25" s="39">
        <v>44742</v>
      </c>
      <c r="N25" s="61" t="str">
        <f t="shared" si="0"/>
        <v>7 Years, 5 Months, 19 Days</v>
      </c>
      <c r="O25" s="48" t="s">
        <v>4356</v>
      </c>
      <c r="P25" s="48" t="s">
        <v>3834</v>
      </c>
      <c r="Q25" s="67">
        <v>1815795742</v>
      </c>
      <c r="R25" s="156" t="s">
        <v>4357</v>
      </c>
      <c r="S25" s="375">
        <v>7.5</v>
      </c>
      <c r="T25" s="375" t="str">
        <f t="shared" si="1"/>
        <v>C</v>
      </c>
      <c r="U25" s="408">
        <v>57</v>
      </c>
      <c r="V25" s="376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</row>
    <row r="26" spans="1:36" customFormat="1" ht="18" customHeight="1" x14ac:dyDescent="0.2">
      <c r="A26" s="5"/>
      <c r="B26" s="34">
        <v>25</v>
      </c>
      <c r="C26" s="274" t="s">
        <v>1425</v>
      </c>
      <c r="D26" s="428" t="s">
        <v>1426</v>
      </c>
      <c r="E26" s="277" t="s">
        <v>1427</v>
      </c>
      <c r="F26" s="277" t="s">
        <v>632</v>
      </c>
      <c r="G26" s="277" t="s">
        <v>487</v>
      </c>
      <c r="H26" s="277" t="s">
        <v>21</v>
      </c>
      <c r="I26" s="277" t="s">
        <v>22</v>
      </c>
      <c r="J26" s="298">
        <v>3</v>
      </c>
      <c r="K26" s="282">
        <v>23024</v>
      </c>
      <c r="L26" s="284">
        <v>41442</v>
      </c>
      <c r="M26" s="285">
        <v>44742</v>
      </c>
      <c r="N26" s="286" t="str">
        <f t="shared" si="0"/>
        <v>9 Years, 0 Months, 13 Days</v>
      </c>
      <c r="O26" s="277" t="s">
        <v>5572</v>
      </c>
      <c r="P26" s="277" t="s">
        <v>5537</v>
      </c>
      <c r="Q26" s="288" t="s">
        <v>1428</v>
      </c>
      <c r="R26" s="290" t="s">
        <v>1429</v>
      </c>
      <c r="S26" s="375">
        <v>9</v>
      </c>
      <c r="T26" s="375" t="str">
        <f t="shared" si="1"/>
        <v>C</v>
      </c>
      <c r="U26" s="408">
        <v>56</v>
      </c>
      <c r="V26" s="376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</row>
    <row r="27" spans="1:36" customFormat="1" ht="18" customHeight="1" x14ac:dyDescent="0.2">
      <c r="A27" s="5"/>
      <c r="B27" s="34">
        <v>26</v>
      </c>
      <c r="C27" s="63" t="s">
        <v>4358</v>
      </c>
      <c r="D27" s="69" t="s">
        <v>4359</v>
      </c>
      <c r="E27" s="65" t="s">
        <v>1850</v>
      </c>
      <c r="F27" s="20" t="s">
        <v>12</v>
      </c>
      <c r="G27" s="48" t="s">
        <v>2667</v>
      </c>
      <c r="H27" s="48" t="s">
        <v>21</v>
      </c>
      <c r="I27" s="48" t="s">
        <v>14</v>
      </c>
      <c r="J27" s="37">
        <v>3</v>
      </c>
      <c r="K27" s="246">
        <v>23042</v>
      </c>
      <c r="L27" s="137">
        <v>41979</v>
      </c>
      <c r="M27" s="39">
        <v>44742</v>
      </c>
      <c r="N27" s="61" t="str">
        <f t="shared" si="0"/>
        <v>7 Years, 6 Months, 24 Days</v>
      </c>
      <c r="O27" s="48" t="s">
        <v>3829</v>
      </c>
      <c r="P27" s="48" t="s">
        <v>3834</v>
      </c>
      <c r="Q27" s="67">
        <v>1717838171</v>
      </c>
      <c r="R27" s="156" t="s">
        <v>4360</v>
      </c>
      <c r="S27" s="375">
        <v>7.6</v>
      </c>
      <c r="T27" s="375" t="str">
        <f t="shared" si="1"/>
        <v>C</v>
      </c>
      <c r="U27" s="408">
        <v>55</v>
      </c>
      <c r="V27" s="376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</row>
    <row r="28" spans="1:36" customFormat="1" ht="18" customHeight="1" x14ac:dyDescent="0.2">
      <c r="A28" s="5"/>
      <c r="B28" s="34">
        <v>27</v>
      </c>
      <c r="C28" s="35" t="s">
        <v>1104</v>
      </c>
      <c r="D28" s="36" t="s">
        <v>1105</v>
      </c>
      <c r="E28" s="20" t="s">
        <v>227</v>
      </c>
      <c r="F28" s="20" t="s">
        <v>125</v>
      </c>
      <c r="G28" s="20" t="s">
        <v>121</v>
      </c>
      <c r="H28" s="20" t="s">
        <v>21</v>
      </c>
      <c r="I28" s="20" t="s">
        <v>22</v>
      </c>
      <c r="J28" s="37">
        <v>3</v>
      </c>
      <c r="K28" s="246">
        <v>23030</v>
      </c>
      <c r="L28" s="44">
        <v>41418</v>
      </c>
      <c r="M28" s="39">
        <v>44742</v>
      </c>
      <c r="N28" s="40" t="str">
        <f t="shared" si="0"/>
        <v>9 Years, 1 Months, 6 Days</v>
      </c>
      <c r="O28" s="20" t="s">
        <v>5581</v>
      </c>
      <c r="P28" s="20" t="s">
        <v>5632</v>
      </c>
      <c r="Q28" s="47" t="s">
        <v>1106</v>
      </c>
      <c r="R28" s="58" t="s">
        <v>1107</v>
      </c>
      <c r="S28" s="375">
        <v>9.1</v>
      </c>
      <c r="T28" s="375" t="str">
        <f t="shared" si="1"/>
        <v>C</v>
      </c>
      <c r="U28" s="408">
        <v>53</v>
      </c>
      <c r="V28" s="376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</row>
    <row r="29" spans="1:36" customFormat="1" ht="18" customHeight="1" x14ac:dyDescent="0.2">
      <c r="A29" s="5"/>
      <c r="B29" s="34">
        <v>28</v>
      </c>
      <c r="C29" s="63" t="s">
        <v>4615</v>
      </c>
      <c r="D29" s="69" t="s">
        <v>4616</v>
      </c>
      <c r="E29" s="48" t="s">
        <v>4617</v>
      </c>
      <c r="F29" s="20" t="s">
        <v>12</v>
      </c>
      <c r="G29" s="48" t="s">
        <v>2667</v>
      </c>
      <c r="H29" s="48" t="s">
        <v>21</v>
      </c>
      <c r="I29" s="48" t="s">
        <v>14</v>
      </c>
      <c r="J29" s="37">
        <v>3</v>
      </c>
      <c r="K29" s="246">
        <v>23049</v>
      </c>
      <c r="L29" s="66">
        <v>42219</v>
      </c>
      <c r="M29" s="39">
        <v>44742</v>
      </c>
      <c r="N29" s="61" t="str">
        <f t="shared" si="0"/>
        <v>6 Years, 10 Months, 27 Days</v>
      </c>
      <c r="O29" s="48" t="s">
        <v>3872</v>
      </c>
      <c r="P29" s="48" t="s">
        <v>3834</v>
      </c>
      <c r="Q29" s="67">
        <v>1675715782</v>
      </c>
      <c r="R29" s="126" t="s">
        <v>4614</v>
      </c>
      <c r="S29" s="375">
        <v>6.1</v>
      </c>
      <c r="T29" s="375" t="str">
        <f t="shared" si="1"/>
        <v>B</v>
      </c>
      <c r="U29" s="408">
        <v>59</v>
      </c>
      <c r="V29" s="449" t="s">
        <v>6839</v>
      </c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</row>
    <row r="30" spans="1:36" customFormat="1" ht="18" customHeight="1" x14ac:dyDescent="0.2">
      <c r="A30" s="5"/>
      <c r="B30" s="34">
        <v>29</v>
      </c>
      <c r="C30" s="35" t="s">
        <v>2365</v>
      </c>
      <c r="D30" s="36" t="s">
        <v>2366</v>
      </c>
      <c r="E30" s="20" t="s">
        <v>2367</v>
      </c>
      <c r="F30" s="20" t="s">
        <v>12</v>
      </c>
      <c r="G30" s="20" t="s">
        <v>2667</v>
      </c>
      <c r="H30" s="20" t="s">
        <v>21</v>
      </c>
      <c r="I30" s="20" t="s">
        <v>14</v>
      </c>
      <c r="J30" s="37">
        <v>3</v>
      </c>
      <c r="K30" s="246">
        <v>23031</v>
      </c>
      <c r="L30" s="44">
        <v>41943</v>
      </c>
      <c r="M30" s="39">
        <v>44742</v>
      </c>
      <c r="N30" s="40" t="str">
        <f t="shared" si="0"/>
        <v>7 Years, 7 Months, 30 Days</v>
      </c>
      <c r="O30" s="20" t="s">
        <v>5570</v>
      </c>
      <c r="P30" s="20" t="s">
        <v>5544</v>
      </c>
      <c r="Q30" s="42" t="s">
        <v>2352</v>
      </c>
      <c r="R30" s="58" t="s">
        <v>2353</v>
      </c>
      <c r="S30" s="375">
        <v>7.7</v>
      </c>
      <c r="T30" s="375" t="str">
        <f t="shared" si="1"/>
        <v>C</v>
      </c>
      <c r="U30" s="408">
        <v>52</v>
      </c>
      <c r="V30" s="376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</row>
    <row r="31" spans="1:36" customFormat="1" ht="18" customHeight="1" x14ac:dyDescent="0.2">
      <c r="A31" s="5"/>
      <c r="B31" s="34">
        <v>30</v>
      </c>
      <c r="C31" s="58" t="s">
        <v>5178</v>
      </c>
      <c r="D31" s="59" t="s">
        <v>5179</v>
      </c>
      <c r="E31" s="48" t="s">
        <v>4617</v>
      </c>
      <c r="F31" s="20" t="s">
        <v>12</v>
      </c>
      <c r="G31" s="48" t="s">
        <v>2667</v>
      </c>
      <c r="H31" s="48" t="s">
        <v>21</v>
      </c>
      <c r="I31" s="48" t="s">
        <v>14</v>
      </c>
      <c r="J31" s="37">
        <v>3</v>
      </c>
      <c r="K31" s="246">
        <v>23059</v>
      </c>
      <c r="L31" s="44">
        <v>41640</v>
      </c>
      <c r="M31" s="39">
        <v>44742</v>
      </c>
      <c r="N31" s="61" t="str">
        <f t="shared" si="0"/>
        <v>8 Years, 5 Months, 29 Days</v>
      </c>
      <c r="O31" s="48" t="s">
        <v>3829</v>
      </c>
      <c r="P31" s="48" t="s">
        <v>3873</v>
      </c>
      <c r="Q31" s="62">
        <v>1919800508</v>
      </c>
      <c r="R31" s="126" t="s">
        <v>5180</v>
      </c>
      <c r="S31" s="375">
        <v>8.5</v>
      </c>
      <c r="T31" s="375" t="str">
        <f t="shared" si="1"/>
        <v>C</v>
      </c>
      <c r="U31" s="408">
        <v>52</v>
      </c>
      <c r="V31" s="376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</row>
    <row r="32" spans="1:36" customFormat="1" ht="18" customHeight="1" x14ac:dyDescent="0.2">
      <c r="A32" s="5"/>
      <c r="B32" s="34">
        <v>31</v>
      </c>
      <c r="C32" s="50" t="s">
        <v>3554</v>
      </c>
      <c r="D32" s="51" t="s">
        <v>3555</v>
      </c>
      <c r="E32" s="34" t="s">
        <v>5506</v>
      </c>
      <c r="F32" s="34" t="s">
        <v>3384</v>
      </c>
      <c r="G32" s="34" t="s">
        <v>3385</v>
      </c>
      <c r="H32" s="34" t="s">
        <v>21</v>
      </c>
      <c r="I32" s="34" t="s">
        <v>22</v>
      </c>
      <c r="J32" s="52">
        <v>3</v>
      </c>
      <c r="K32" s="246">
        <v>23015</v>
      </c>
      <c r="L32" s="54" t="s">
        <v>3556</v>
      </c>
      <c r="M32" s="39">
        <v>44742</v>
      </c>
      <c r="N32" s="40" t="str">
        <f t="shared" si="0"/>
        <v>6 Years, 5 Months, 30 Days</v>
      </c>
      <c r="O32" s="34" t="s">
        <v>5843</v>
      </c>
      <c r="P32" s="34" t="s">
        <v>5809</v>
      </c>
      <c r="Q32" s="55">
        <v>1753077779</v>
      </c>
      <c r="R32" s="155" t="s">
        <v>3557</v>
      </c>
      <c r="S32" s="375">
        <v>6.5</v>
      </c>
      <c r="T32" s="375" t="str">
        <f t="shared" si="1"/>
        <v>B</v>
      </c>
      <c r="U32" s="408">
        <v>58</v>
      </c>
      <c r="V32" s="449" t="s">
        <v>6839</v>
      </c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</row>
    <row r="33" spans="1:36" customFormat="1" ht="18" customHeight="1" x14ac:dyDescent="0.2">
      <c r="A33" s="5"/>
      <c r="B33" s="34">
        <v>32</v>
      </c>
      <c r="C33" s="75" t="s">
        <v>4839</v>
      </c>
      <c r="D33" s="76" t="s">
        <v>4840</v>
      </c>
      <c r="E33" s="60" t="s">
        <v>4617</v>
      </c>
      <c r="F33" s="20" t="s">
        <v>12</v>
      </c>
      <c r="G33" s="60" t="s">
        <v>2667</v>
      </c>
      <c r="H33" s="60" t="s">
        <v>21</v>
      </c>
      <c r="I33" s="60" t="s">
        <v>14</v>
      </c>
      <c r="J33" s="37">
        <v>3</v>
      </c>
      <c r="K33" s="246">
        <v>23052</v>
      </c>
      <c r="L33" s="45">
        <v>42921</v>
      </c>
      <c r="M33" s="39">
        <v>44742</v>
      </c>
      <c r="N33" s="61" t="str">
        <f t="shared" si="0"/>
        <v>4 Years, 11 Months, 25 Days</v>
      </c>
      <c r="O33" s="48" t="s">
        <v>4007</v>
      </c>
      <c r="P33" s="48" t="s">
        <v>3913</v>
      </c>
      <c r="Q33" s="67">
        <v>1766644074</v>
      </c>
      <c r="R33" s="161" t="s">
        <v>4841</v>
      </c>
      <c r="S33" s="375">
        <v>4.1100000000000003</v>
      </c>
      <c r="T33" s="375" t="str">
        <f t="shared" si="1"/>
        <v>A</v>
      </c>
      <c r="U33" s="408" t="s">
        <v>6837</v>
      </c>
      <c r="V33" s="376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</row>
    <row r="34" spans="1:36" customFormat="1" ht="18" customHeight="1" x14ac:dyDescent="0.2">
      <c r="A34" s="5"/>
      <c r="B34" s="34">
        <v>33</v>
      </c>
      <c r="C34" s="63" t="s">
        <v>4531</v>
      </c>
      <c r="D34" s="64" t="s">
        <v>4532</v>
      </c>
      <c r="E34" s="48" t="s">
        <v>4288</v>
      </c>
      <c r="F34" s="20" t="s">
        <v>12</v>
      </c>
      <c r="G34" s="60" t="s">
        <v>2667</v>
      </c>
      <c r="H34" s="60" t="s">
        <v>21</v>
      </c>
      <c r="I34" s="48" t="s">
        <v>14</v>
      </c>
      <c r="J34" s="37">
        <v>3</v>
      </c>
      <c r="K34" s="246">
        <v>23045</v>
      </c>
      <c r="L34" s="66">
        <v>42748</v>
      </c>
      <c r="M34" s="39">
        <v>44742</v>
      </c>
      <c r="N34" s="61" t="str">
        <f t="shared" ref="N34:N65" si="2">DATEDIF(L34,M34,"Y") &amp; " Years, "&amp; DATEDIF(L34,M34,"YM") &amp; " Months, "&amp;DATEDIF(L34,M34, "MD") &amp; " Days"</f>
        <v>5 Years, 5 Months, 17 Days</v>
      </c>
      <c r="O34" s="48" t="s">
        <v>4082</v>
      </c>
      <c r="P34" s="48" t="s">
        <v>3913</v>
      </c>
      <c r="Q34" s="67">
        <v>1708484226</v>
      </c>
      <c r="R34" s="126" t="s">
        <v>4533</v>
      </c>
      <c r="S34" s="375">
        <v>5.5</v>
      </c>
      <c r="T34" s="375" t="str">
        <f t="shared" ref="T34:T65" si="3">IF(S34&lt;=5.5,"A",IF(S34&lt;=7,"B",IF(S34&lt;=12,"C")))</f>
        <v>A</v>
      </c>
      <c r="U34" s="408">
        <v>69</v>
      </c>
      <c r="V34" s="449" t="s">
        <v>6839</v>
      </c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</row>
    <row r="35" spans="1:36" customFormat="1" ht="18" customHeight="1" x14ac:dyDescent="0.2">
      <c r="A35" s="5"/>
      <c r="B35" s="34">
        <v>34</v>
      </c>
      <c r="C35" s="63" t="s">
        <v>4080</v>
      </c>
      <c r="D35" s="43" t="s">
        <v>4081</v>
      </c>
      <c r="E35" s="65" t="s">
        <v>2367</v>
      </c>
      <c r="F35" s="20" t="s">
        <v>12</v>
      </c>
      <c r="G35" s="48" t="s">
        <v>2667</v>
      </c>
      <c r="H35" s="48" t="s">
        <v>21</v>
      </c>
      <c r="I35" s="48" t="s">
        <v>14</v>
      </c>
      <c r="J35" s="37">
        <v>3</v>
      </c>
      <c r="K35" s="246">
        <v>23034</v>
      </c>
      <c r="L35" s="66">
        <v>42736</v>
      </c>
      <c r="M35" s="39">
        <v>44742</v>
      </c>
      <c r="N35" s="61" t="str">
        <f t="shared" si="2"/>
        <v>5 Years, 5 Months, 29 Days</v>
      </c>
      <c r="O35" s="48" t="s">
        <v>4082</v>
      </c>
      <c r="P35" s="48" t="s">
        <v>3950</v>
      </c>
      <c r="Q35" s="67">
        <v>1712971784</v>
      </c>
      <c r="R35" s="126" t="s">
        <v>4083</v>
      </c>
      <c r="S35" s="375">
        <v>5.5</v>
      </c>
      <c r="T35" s="375" t="str">
        <f t="shared" si="3"/>
        <v>A</v>
      </c>
      <c r="U35" s="408">
        <v>66</v>
      </c>
      <c r="V35" s="449" t="s">
        <v>6839</v>
      </c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</row>
    <row r="36" spans="1:36" customFormat="1" ht="18" customHeight="1" x14ac:dyDescent="0.2">
      <c r="A36" s="5"/>
      <c r="B36" s="34">
        <v>35</v>
      </c>
      <c r="C36" s="50" t="s">
        <v>3558</v>
      </c>
      <c r="D36" s="51" t="s">
        <v>3559</v>
      </c>
      <c r="E36" s="34" t="s">
        <v>5506</v>
      </c>
      <c r="F36" s="34" t="s">
        <v>3384</v>
      </c>
      <c r="G36" s="34" t="s">
        <v>3385</v>
      </c>
      <c r="H36" s="34" t="s">
        <v>21</v>
      </c>
      <c r="I36" s="34" t="s">
        <v>22</v>
      </c>
      <c r="J36" s="52">
        <v>3</v>
      </c>
      <c r="K36" s="246">
        <v>23016</v>
      </c>
      <c r="L36" s="54" t="s">
        <v>3556</v>
      </c>
      <c r="M36" s="39">
        <v>44742</v>
      </c>
      <c r="N36" s="40" t="str">
        <f t="shared" si="2"/>
        <v>6 Years, 5 Months, 30 Days</v>
      </c>
      <c r="O36" s="34" t="s">
        <v>5827</v>
      </c>
      <c r="P36" s="34" t="s">
        <v>5814</v>
      </c>
      <c r="Q36" s="55">
        <v>1753077779</v>
      </c>
      <c r="R36" s="155" t="s">
        <v>3557</v>
      </c>
      <c r="S36" s="375">
        <v>6.5</v>
      </c>
      <c r="T36" s="375" t="str">
        <f t="shared" si="3"/>
        <v>B</v>
      </c>
      <c r="U36" s="408">
        <v>55</v>
      </c>
      <c r="V36" s="449" t="s">
        <v>6839</v>
      </c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</row>
    <row r="37" spans="1:36" customFormat="1" ht="18" customHeight="1" x14ac:dyDescent="0.2">
      <c r="A37" s="5"/>
      <c r="B37" s="34">
        <v>36</v>
      </c>
      <c r="C37" s="35" t="s">
        <v>3131</v>
      </c>
      <c r="D37" s="43" t="s">
        <v>3132</v>
      </c>
      <c r="E37" s="20" t="s">
        <v>2745</v>
      </c>
      <c r="F37" s="20" t="s">
        <v>2622</v>
      </c>
      <c r="G37" s="20" t="s">
        <v>272</v>
      </c>
      <c r="H37" s="20" t="s">
        <v>21</v>
      </c>
      <c r="I37" s="20" t="s">
        <v>22</v>
      </c>
      <c r="J37" s="37">
        <v>3</v>
      </c>
      <c r="K37" s="246">
        <v>23004</v>
      </c>
      <c r="L37" s="44">
        <v>41696</v>
      </c>
      <c r="M37" s="39">
        <v>44742</v>
      </c>
      <c r="N37" s="40" t="str">
        <f t="shared" si="2"/>
        <v>8 Years, 4 Months, 4 Days</v>
      </c>
      <c r="O37" s="20" t="s">
        <v>5664</v>
      </c>
      <c r="P37" s="20" t="s">
        <v>5799</v>
      </c>
      <c r="Q37" s="42" t="s">
        <v>3133</v>
      </c>
      <c r="R37" s="58" t="s">
        <v>3134</v>
      </c>
      <c r="S37" s="375">
        <v>8.4</v>
      </c>
      <c r="T37" s="375" t="str">
        <f t="shared" si="3"/>
        <v>C</v>
      </c>
      <c r="U37" s="408">
        <v>51</v>
      </c>
      <c r="V37" s="376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</row>
    <row r="38" spans="1:36" customFormat="1" ht="18" customHeight="1" x14ac:dyDescent="0.2">
      <c r="A38" s="5"/>
      <c r="B38" s="34">
        <v>37</v>
      </c>
      <c r="C38" s="35" t="s">
        <v>3346</v>
      </c>
      <c r="D38" s="36" t="s">
        <v>3347</v>
      </c>
      <c r="E38" s="20" t="s">
        <v>3348</v>
      </c>
      <c r="F38" s="20" t="s">
        <v>12</v>
      </c>
      <c r="G38" s="20" t="s">
        <v>2667</v>
      </c>
      <c r="H38" s="20" t="s">
        <v>21</v>
      </c>
      <c r="I38" s="20" t="s">
        <v>14</v>
      </c>
      <c r="J38" s="37">
        <v>3</v>
      </c>
      <c r="K38" s="246">
        <v>23032</v>
      </c>
      <c r="L38" s="44">
        <v>42506</v>
      </c>
      <c r="M38" s="39">
        <v>44742</v>
      </c>
      <c r="N38" s="40" t="str">
        <f t="shared" si="2"/>
        <v>6 Years, 1 Months, 14 Days</v>
      </c>
      <c r="O38" s="20" t="s">
        <v>5561</v>
      </c>
      <c r="P38" s="20" t="s">
        <v>5573</v>
      </c>
      <c r="Q38" s="42">
        <v>1797557151</v>
      </c>
      <c r="R38" s="58" t="s">
        <v>3350</v>
      </c>
      <c r="S38" s="375">
        <v>6.1</v>
      </c>
      <c r="T38" s="375" t="str">
        <f t="shared" si="3"/>
        <v>B</v>
      </c>
      <c r="U38" s="408">
        <v>53</v>
      </c>
      <c r="V38" s="449" t="s">
        <v>6839</v>
      </c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</row>
    <row r="39" spans="1:36" customFormat="1" ht="18" customHeight="1" x14ac:dyDescent="0.2">
      <c r="A39" s="5"/>
      <c r="B39" s="34">
        <v>38</v>
      </c>
      <c r="C39" s="63" t="s">
        <v>4213</v>
      </c>
      <c r="D39" s="64" t="s">
        <v>4214</v>
      </c>
      <c r="E39" s="65" t="s">
        <v>3348</v>
      </c>
      <c r="F39" s="20" t="s">
        <v>12</v>
      </c>
      <c r="G39" s="48" t="s">
        <v>2667</v>
      </c>
      <c r="H39" s="48" t="s">
        <v>21</v>
      </c>
      <c r="I39" s="48" t="s">
        <v>14</v>
      </c>
      <c r="J39" s="37">
        <v>3</v>
      </c>
      <c r="K39" s="246">
        <v>23039</v>
      </c>
      <c r="L39" s="66">
        <v>42693</v>
      </c>
      <c r="M39" s="39">
        <v>44742</v>
      </c>
      <c r="N39" s="61" t="str">
        <f t="shared" si="2"/>
        <v>5 Years, 7 Months, 11 Days</v>
      </c>
      <c r="O39" s="48" t="s">
        <v>4082</v>
      </c>
      <c r="P39" s="48" t="s">
        <v>3962</v>
      </c>
      <c r="Q39" s="67">
        <v>1683715593</v>
      </c>
      <c r="R39" s="126" t="s">
        <v>4215</v>
      </c>
      <c r="S39" s="375">
        <v>5.7</v>
      </c>
      <c r="T39" s="375" t="str">
        <f t="shared" si="3"/>
        <v>B</v>
      </c>
      <c r="U39" s="408">
        <v>53</v>
      </c>
      <c r="V39" s="449" t="s">
        <v>6839</v>
      </c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</row>
    <row r="40" spans="1:36" customFormat="1" ht="22.5" customHeight="1" x14ac:dyDescent="0.2">
      <c r="A40" s="5"/>
      <c r="B40" s="34">
        <v>39</v>
      </c>
      <c r="C40" s="63" t="s">
        <v>4480</v>
      </c>
      <c r="D40" s="69" t="s">
        <v>4481</v>
      </c>
      <c r="E40" s="48" t="s">
        <v>4482</v>
      </c>
      <c r="F40" s="20" t="s">
        <v>12</v>
      </c>
      <c r="G40" s="48" t="s">
        <v>2667</v>
      </c>
      <c r="H40" s="48" t="s">
        <v>21</v>
      </c>
      <c r="I40" s="48" t="s">
        <v>14</v>
      </c>
      <c r="J40" s="37">
        <v>3</v>
      </c>
      <c r="K40" s="246">
        <v>23043</v>
      </c>
      <c r="L40" s="66">
        <v>42158</v>
      </c>
      <c r="M40" s="39">
        <v>44742</v>
      </c>
      <c r="N40" s="61" t="str">
        <f t="shared" si="2"/>
        <v>7 Years, 0 Months, 27 Days</v>
      </c>
      <c r="O40" s="48" t="s">
        <v>3970</v>
      </c>
      <c r="P40" s="48" t="s">
        <v>4181</v>
      </c>
      <c r="Q40" s="71" t="s">
        <v>6850</v>
      </c>
      <c r="R40" s="126" t="s">
        <v>4483</v>
      </c>
      <c r="S40" s="375">
        <v>7</v>
      </c>
      <c r="T40" s="375" t="str">
        <f t="shared" si="3"/>
        <v>B</v>
      </c>
      <c r="U40" s="408">
        <v>51</v>
      </c>
      <c r="V40" s="449" t="s">
        <v>6839</v>
      </c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</row>
    <row r="41" spans="1:36" customFormat="1" ht="18" customHeight="1" x14ac:dyDescent="0.2">
      <c r="A41" s="5"/>
      <c r="B41" s="34">
        <v>40</v>
      </c>
      <c r="C41" s="78" t="s">
        <v>225</v>
      </c>
      <c r="D41" s="59" t="s">
        <v>226</v>
      </c>
      <c r="E41" s="60" t="s">
        <v>227</v>
      </c>
      <c r="F41" s="60" t="s">
        <v>120</v>
      </c>
      <c r="G41" s="60" t="s">
        <v>121</v>
      </c>
      <c r="H41" s="60" t="s">
        <v>21</v>
      </c>
      <c r="I41" s="60" t="s">
        <v>22</v>
      </c>
      <c r="J41" s="37">
        <v>3</v>
      </c>
      <c r="K41" s="246">
        <v>23026</v>
      </c>
      <c r="L41" s="44">
        <v>41609</v>
      </c>
      <c r="M41" s="39">
        <v>44742</v>
      </c>
      <c r="N41" s="40" t="str">
        <f t="shared" si="2"/>
        <v>8 Years, 6 Months, 29 Days</v>
      </c>
      <c r="O41" s="20" t="s">
        <v>5584</v>
      </c>
      <c r="P41" s="20" t="s">
        <v>5562</v>
      </c>
      <c r="Q41" s="47">
        <v>1755532544</v>
      </c>
      <c r="R41" s="58" t="s">
        <v>228</v>
      </c>
      <c r="S41" s="375">
        <v>8.6</v>
      </c>
      <c r="T41" s="375" t="str">
        <f t="shared" si="3"/>
        <v>C</v>
      </c>
      <c r="U41" s="408">
        <v>50</v>
      </c>
      <c r="V41" s="376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</row>
    <row r="42" spans="1:36" customFormat="1" ht="18" customHeight="1" x14ac:dyDescent="0.2">
      <c r="A42" s="5"/>
      <c r="B42" s="34">
        <v>41</v>
      </c>
      <c r="C42" s="35" t="s">
        <v>3374</v>
      </c>
      <c r="D42" s="36" t="s">
        <v>3375</v>
      </c>
      <c r="E42" s="20" t="s">
        <v>3376</v>
      </c>
      <c r="F42" s="20" t="s">
        <v>3377</v>
      </c>
      <c r="G42" s="20" t="s">
        <v>3378</v>
      </c>
      <c r="H42" s="20" t="s">
        <v>21</v>
      </c>
      <c r="I42" s="20" t="s">
        <v>22</v>
      </c>
      <c r="J42" s="37">
        <v>3</v>
      </c>
      <c r="K42" s="246">
        <v>23001</v>
      </c>
      <c r="L42" s="44">
        <v>41456</v>
      </c>
      <c r="M42" s="39">
        <v>44742</v>
      </c>
      <c r="N42" s="40" t="str">
        <f t="shared" si="2"/>
        <v>8 Years, 11 Months, 29 Days</v>
      </c>
      <c r="O42" s="20" t="s">
        <v>5804</v>
      </c>
      <c r="P42" s="20" t="s">
        <v>5805</v>
      </c>
      <c r="Q42" s="42" t="s">
        <v>3379</v>
      </c>
      <c r="R42" s="58" t="s">
        <v>3380</v>
      </c>
      <c r="S42" s="375">
        <v>8.11</v>
      </c>
      <c r="T42" s="375" t="str">
        <f t="shared" si="3"/>
        <v>C</v>
      </c>
      <c r="U42" s="408">
        <v>49</v>
      </c>
      <c r="V42" s="376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</row>
    <row r="43" spans="1:36" customFormat="1" ht="17.25" customHeight="1" x14ac:dyDescent="0.2">
      <c r="A43" s="5"/>
      <c r="B43" s="34">
        <v>42</v>
      </c>
      <c r="C43" s="58" t="s">
        <v>5266</v>
      </c>
      <c r="D43" s="59" t="s">
        <v>5267</v>
      </c>
      <c r="E43" s="48" t="s">
        <v>4482</v>
      </c>
      <c r="F43" s="20" t="s">
        <v>12</v>
      </c>
      <c r="G43" s="48" t="s">
        <v>2667</v>
      </c>
      <c r="H43" s="48" t="s">
        <v>21</v>
      </c>
      <c r="I43" s="48" t="s">
        <v>14</v>
      </c>
      <c r="J43" s="37">
        <v>3</v>
      </c>
      <c r="K43" s="246">
        <v>23060</v>
      </c>
      <c r="L43" s="44">
        <v>42343</v>
      </c>
      <c r="M43" s="39">
        <v>44742</v>
      </c>
      <c r="N43" s="61" t="str">
        <f t="shared" si="2"/>
        <v>6 Years, 6 Months, 25 Days</v>
      </c>
      <c r="O43" s="48" t="s">
        <v>3872</v>
      </c>
      <c r="P43" s="48" t="s">
        <v>3962</v>
      </c>
      <c r="Q43" s="62">
        <v>1911980646</v>
      </c>
      <c r="R43" s="126" t="s">
        <v>5268</v>
      </c>
      <c r="S43" s="375">
        <v>6.6</v>
      </c>
      <c r="T43" s="375" t="str">
        <f t="shared" si="3"/>
        <v>B</v>
      </c>
      <c r="U43" s="408">
        <v>48</v>
      </c>
      <c r="V43" s="417" t="s">
        <v>6839</v>
      </c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</row>
    <row r="44" spans="1:36" customFormat="1" ht="18" customHeight="1" x14ac:dyDescent="0.2">
      <c r="A44" s="5"/>
      <c r="B44" s="34">
        <v>43</v>
      </c>
      <c r="C44" s="50" t="s">
        <v>3542</v>
      </c>
      <c r="D44" s="51" t="s">
        <v>3543</v>
      </c>
      <c r="E44" s="34" t="s">
        <v>5506</v>
      </c>
      <c r="F44" s="34" t="s">
        <v>3384</v>
      </c>
      <c r="G44" s="34" t="s">
        <v>3385</v>
      </c>
      <c r="H44" s="34" t="s">
        <v>21</v>
      </c>
      <c r="I44" s="34" t="s">
        <v>22</v>
      </c>
      <c r="J44" s="52">
        <v>3</v>
      </c>
      <c r="K44" s="246">
        <v>23010</v>
      </c>
      <c r="L44" s="54">
        <v>42016</v>
      </c>
      <c r="M44" s="39">
        <v>44742</v>
      </c>
      <c r="N44" s="40" t="str">
        <f t="shared" si="2"/>
        <v>7 Years, 5 Months, 18 Days</v>
      </c>
      <c r="O44" s="34" t="s">
        <v>5843</v>
      </c>
      <c r="P44" s="34" t="s">
        <v>5814</v>
      </c>
      <c r="Q44" s="55">
        <v>1727329391</v>
      </c>
      <c r="R44" s="252"/>
      <c r="S44" s="375">
        <v>7.5</v>
      </c>
      <c r="T44" s="375" t="str">
        <f t="shared" si="3"/>
        <v>C</v>
      </c>
      <c r="U44" s="408">
        <v>49</v>
      </c>
      <c r="V44" s="376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</row>
    <row r="45" spans="1:36" customFormat="1" ht="18" customHeight="1" x14ac:dyDescent="0.2">
      <c r="A45" s="5"/>
      <c r="B45" s="34">
        <v>44</v>
      </c>
      <c r="C45" s="121" t="s">
        <v>6461</v>
      </c>
      <c r="D45" s="109" t="s">
        <v>6462</v>
      </c>
      <c r="E45" s="110" t="s">
        <v>4119</v>
      </c>
      <c r="F45" s="20" t="s">
        <v>12</v>
      </c>
      <c r="G45" s="110" t="s">
        <v>2667</v>
      </c>
      <c r="H45" s="110" t="s">
        <v>21</v>
      </c>
      <c r="I45" s="110" t="s">
        <v>14</v>
      </c>
      <c r="J45" s="111">
        <v>3</v>
      </c>
      <c r="K45" s="246">
        <v>23065</v>
      </c>
      <c r="L45" s="123">
        <v>42823</v>
      </c>
      <c r="M45" s="105">
        <v>44742</v>
      </c>
      <c r="N45" s="61" t="str">
        <f t="shared" si="2"/>
        <v>5 Years, 3 Months, 1 Days</v>
      </c>
      <c r="O45" s="124" t="s">
        <v>6463</v>
      </c>
      <c r="P45" s="124" t="s">
        <v>6464</v>
      </c>
      <c r="Q45" s="440">
        <v>1812294258</v>
      </c>
      <c r="R45" s="151" t="s">
        <v>6466</v>
      </c>
      <c r="S45" s="375">
        <v>5.3</v>
      </c>
      <c r="T45" s="375" t="str">
        <f t="shared" si="3"/>
        <v>A</v>
      </c>
      <c r="U45" s="408">
        <v>59</v>
      </c>
      <c r="V45" s="416" t="s">
        <v>6839</v>
      </c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</row>
    <row r="46" spans="1:36" customFormat="1" ht="18" customHeight="1" x14ac:dyDescent="0.2">
      <c r="A46" s="5"/>
      <c r="B46" s="34">
        <v>45</v>
      </c>
      <c r="C46" s="63" t="s">
        <v>4574</v>
      </c>
      <c r="D46" s="43" t="s">
        <v>4575</v>
      </c>
      <c r="E46" s="48" t="s">
        <v>4482</v>
      </c>
      <c r="F46" s="20" t="s">
        <v>12</v>
      </c>
      <c r="G46" s="48" t="s">
        <v>2667</v>
      </c>
      <c r="H46" s="48" t="s">
        <v>21</v>
      </c>
      <c r="I46" s="48" t="s">
        <v>14</v>
      </c>
      <c r="J46" s="37">
        <v>3</v>
      </c>
      <c r="K46" s="246">
        <v>23046</v>
      </c>
      <c r="L46" s="66">
        <v>42610</v>
      </c>
      <c r="M46" s="39">
        <v>44742</v>
      </c>
      <c r="N46" s="61" t="str">
        <f t="shared" si="2"/>
        <v>5 Years, 10 Months, 2 Days</v>
      </c>
      <c r="O46" s="48" t="s">
        <v>3872</v>
      </c>
      <c r="P46" s="48" t="s">
        <v>4178</v>
      </c>
      <c r="Q46" s="67">
        <v>1817207207</v>
      </c>
      <c r="R46" s="126" t="s">
        <v>4576</v>
      </c>
      <c r="S46" s="375">
        <v>5.0999999999999996</v>
      </c>
      <c r="T46" s="375" t="str">
        <f t="shared" si="3"/>
        <v>A</v>
      </c>
      <c r="U46" s="408">
        <v>53</v>
      </c>
      <c r="V46" s="416" t="s">
        <v>6840</v>
      </c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</row>
    <row r="47" spans="1:36" customFormat="1" ht="18" customHeight="1" x14ac:dyDescent="0.2">
      <c r="A47" s="5"/>
      <c r="B47" s="34">
        <v>46</v>
      </c>
      <c r="C47" s="35" t="s">
        <v>4108</v>
      </c>
      <c r="D47" s="59" t="s">
        <v>4109</v>
      </c>
      <c r="E47" s="48" t="s">
        <v>2367</v>
      </c>
      <c r="F47" s="20" t="s">
        <v>12</v>
      </c>
      <c r="G47" s="48" t="s">
        <v>2667</v>
      </c>
      <c r="H47" s="48" t="s">
        <v>21</v>
      </c>
      <c r="I47" s="48" t="s">
        <v>14</v>
      </c>
      <c r="J47" s="37">
        <v>3</v>
      </c>
      <c r="K47" s="246">
        <v>23035</v>
      </c>
      <c r="L47" s="44">
        <v>42583</v>
      </c>
      <c r="M47" s="39">
        <v>44742</v>
      </c>
      <c r="N47" s="61" t="str">
        <f t="shared" si="2"/>
        <v>5 Years, 10 Months, 29 Days</v>
      </c>
      <c r="O47" s="48" t="s">
        <v>4082</v>
      </c>
      <c r="P47" s="48" t="s">
        <v>4051</v>
      </c>
      <c r="Q47" s="62">
        <v>1747327001</v>
      </c>
      <c r="R47" s="126" t="s">
        <v>4110</v>
      </c>
      <c r="S47" s="375">
        <v>5.0999999999999996</v>
      </c>
      <c r="T47" s="375" t="str">
        <f t="shared" si="3"/>
        <v>A</v>
      </c>
      <c r="U47" s="408">
        <v>50</v>
      </c>
      <c r="V47" s="416" t="s">
        <v>6844</v>
      </c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</row>
    <row r="48" spans="1:36" customFormat="1" ht="18" customHeight="1" x14ac:dyDescent="0.2">
      <c r="A48" s="5"/>
      <c r="B48" s="34">
        <v>47</v>
      </c>
      <c r="C48" s="63" t="s">
        <v>4205</v>
      </c>
      <c r="D48" s="64" t="s">
        <v>4206</v>
      </c>
      <c r="E48" s="65" t="s">
        <v>3348</v>
      </c>
      <c r="F48" s="20" t="s">
        <v>12</v>
      </c>
      <c r="G48" s="48" t="s">
        <v>2667</v>
      </c>
      <c r="H48" s="48" t="s">
        <v>21</v>
      </c>
      <c r="I48" s="48" t="s">
        <v>14</v>
      </c>
      <c r="J48" s="37">
        <v>3</v>
      </c>
      <c r="K48" s="246">
        <v>23038</v>
      </c>
      <c r="L48" s="66">
        <v>42269</v>
      </c>
      <c r="M48" s="39">
        <v>44742</v>
      </c>
      <c r="N48" s="61" t="str">
        <f t="shared" si="2"/>
        <v>6 Years, 9 Months, 8 Days</v>
      </c>
      <c r="O48" s="48" t="s">
        <v>4082</v>
      </c>
      <c r="P48" s="48" t="s">
        <v>4207</v>
      </c>
      <c r="Q48" s="67">
        <v>1847164283</v>
      </c>
      <c r="R48" s="126" t="s">
        <v>4208</v>
      </c>
      <c r="S48" s="375">
        <v>6.9</v>
      </c>
      <c r="T48" s="375" t="str">
        <f t="shared" si="3"/>
        <v>B</v>
      </c>
      <c r="U48" s="408">
        <v>47</v>
      </c>
      <c r="V48" s="417" t="s">
        <v>6840</v>
      </c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</row>
    <row r="49" spans="1:36" customFormat="1" ht="18" customHeight="1" x14ac:dyDescent="0.2">
      <c r="A49" s="5"/>
      <c r="B49" s="34">
        <v>48</v>
      </c>
      <c r="C49" s="63" t="s">
        <v>4281</v>
      </c>
      <c r="D49" s="69" t="s">
        <v>4282</v>
      </c>
      <c r="E49" s="65" t="s">
        <v>1850</v>
      </c>
      <c r="F49" s="20" t="s">
        <v>12</v>
      </c>
      <c r="G49" s="48" t="s">
        <v>2667</v>
      </c>
      <c r="H49" s="48" t="s">
        <v>21</v>
      </c>
      <c r="I49" s="48" t="s">
        <v>14</v>
      </c>
      <c r="J49" s="37">
        <v>3</v>
      </c>
      <c r="K49" s="246">
        <v>23040</v>
      </c>
      <c r="L49" s="66">
        <v>42200</v>
      </c>
      <c r="M49" s="39">
        <v>44742</v>
      </c>
      <c r="N49" s="61" t="str">
        <f t="shared" si="2"/>
        <v>6 Years, 11 Months, 15 Days</v>
      </c>
      <c r="O49" s="48" t="s">
        <v>3904</v>
      </c>
      <c r="P49" s="48" t="s">
        <v>3873</v>
      </c>
      <c r="Q49" s="67">
        <v>1731468300</v>
      </c>
      <c r="R49" s="156" t="s">
        <v>4283</v>
      </c>
      <c r="S49" s="375">
        <v>6.11</v>
      </c>
      <c r="T49" s="375" t="str">
        <f t="shared" si="3"/>
        <v>B</v>
      </c>
      <c r="U49" s="408">
        <v>47</v>
      </c>
      <c r="V49" s="417" t="s">
        <v>6840</v>
      </c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</row>
    <row r="50" spans="1:36" customFormat="1" ht="18" customHeight="1" x14ac:dyDescent="0.2">
      <c r="A50" s="5"/>
      <c r="B50" s="34">
        <v>49</v>
      </c>
      <c r="C50" s="50" t="s">
        <v>3567</v>
      </c>
      <c r="D50" s="51" t="s">
        <v>3568</v>
      </c>
      <c r="E50" s="34" t="s">
        <v>5506</v>
      </c>
      <c r="F50" s="34" t="s">
        <v>3384</v>
      </c>
      <c r="G50" s="34" t="s">
        <v>3385</v>
      </c>
      <c r="H50" s="34" t="s">
        <v>21</v>
      </c>
      <c r="I50" s="34" t="s">
        <v>22</v>
      </c>
      <c r="J50" s="52">
        <v>3</v>
      </c>
      <c r="K50" s="246">
        <v>23019</v>
      </c>
      <c r="L50" s="54">
        <v>41852</v>
      </c>
      <c r="M50" s="39">
        <v>44742</v>
      </c>
      <c r="N50" s="40" t="str">
        <f t="shared" si="2"/>
        <v>7 Years, 10 Months, 29 Days</v>
      </c>
      <c r="O50" s="34" t="s">
        <v>5829</v>
      </c>
      <c r="P50" s="34" t="s">
        <v>5845</v>
      </c>
      <c r="Q50" s="55">
        <v>1711007506</v>
      </c>
      <c r="R50" s="155" t="s">
        <v>3569</v>
      </c>
      <c r="S50" s="375">
        <v>7.1</v>
      </c>
      <c r="T50" s="375" t="str">
        <f t="shared" si="3"/>
        <v>C</v>
      </c>
      <c r="U50" s="408">
        <v>49</v>
      </c>
      <c r="V50" s="376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</row>
    <row r="51" spans="1:36" customFormat="1" ht="18" customHeight="1" x14ac:dyDescent="0.2">
      <c r="A51" s="5"/>
      <c r="B51" s="34">
        <v>50</v>
      </c>
      <c r="C51" s="58" t="s">
        <v>5424</v>
      </c>
      <c r="D51" s="59" t="s">
        <v>5425</v>
      </c>
      <c r="E51" s="20" t="s">
        <v>4482</v>
      </c>
      <c r="F51" s="20" t="s">
        <v>12</v>
      </c>
      <c r="G51" s="48" t="s">
        <v>2667</v>
      </c>
      <c r="H51" s="48" t="s">
        <v>21</v>
      </c>
      <c r="I51" s="48" t="s">
        <v>14</v>
      </c>
      <c r="J51" s="37">
        <v>3</v>
      </c>
      <c r="K51" s="246">
        <v>23063</v>
      </c>
      <c r="L51" s="44">
        <v>42298</v>
      </c>
      <c r="M51" s="39">
        <v>44742</v>
      </c>
      <c r="N51" s="61" t="str">
        <f t="shared" si="2"/>
        <v>6 Years, 8 Months, 9 Days</v>
      </c>
      <c r="O51" s="48" t="s">
        <v>5325</v>
      </c>
      <c r="P51" s="48" t="s">
        <v>4207</v>
      </c>
      <c r="Q51" s="62">
        <v>1911792558</v>
      </c>
      <c r="R51" s="126" t="s">
        <v>5426</v>
      </c>
      <c r="S51" s="375">
        <v>6.8</v>
      </c>
      <c r="T51" s="375" t="str">
        <f t="shared" si="3"/>
        <v>B</v>
      </c>
      <c r="U51" s="408">
        <v>45</v>
      </c>
      <c r="V51" s="417" t="s">
        <v>6844</v>
      </c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</row>
    <row r="52" spans="1:36" customFormat="1" ht="18" customHeight="1" x14ac:dyDescent="0.2">
      <c r="A52" s="5"/>
      <c r="B52" s="34">
        <v>51</v>
      </c>
      <c r="C52" s="63" t="s">
        <v>4577</v>
      </c>
      <c r="D52" s="43" t="s">
        <v>4578</v>
      </c>
      <c r="E52" s="48" t="s">
        <v>2367</v>
      </c>
      <c r="F52" s="20" t="s">
        <v>12</v>
      </c>
      <c r="G52" s="48" t="s">
        <v>2667</v>
      </c>
      <c r="H52" s="48" t="s">
        <v>21</v>
      </c>
      <c r="I52" s="48" t="s">
        <v>14</v>
      </c>
      <c r="J52" s="37">
        <v>3</v>
      </c>
      <c r="K52" s="246">
        <v>23047</v>
      </c>
      <c r="L52" s="66">
        <v>42906</v>
      </c>
      <c r="M52" s="39">
        <v>44742</v>
      </c>
      <c r="N52" s="61" t="str">
        <f t="shared" si="2"/>
        <v>5 Years, 0 Months, 10 Days</v>
      </c>
      <c r="O52" s="48" t="s">
        <v>3888</v>
      </c>
      <c r="P52" s="48" t="s">
        <v>3846</v>
      </c>
      <c r="Q52" s="67">
        <v>1722260393</v>
      </c>
      <c r="R52" s="126" t="s">
        <v>4579</v>
      </c>
      <c r="S52" s="375">
        <v>5</v>
      </c>
      <c r="T52" s="375" t="str">
        <f t="shared" si="3"/>
        <v>A</v>
      </c>
      <c r="U52" s="408">
        <v>47</v>
      </c>
      <c r="V52" s="416" t="s">
        <v>6843</v>
      </c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</row>
    <row r="53" spans="1:36" customFormat="1" ht="18" customHeight="1" x14ac:dyDescent="0.2">
      <c r="A53" s="5"/>
      <c r="B53" s="34">
        <v>52</v>
      </c>
      <c r="C53" s="35" t="s">
        <v>3124</v>
      </c>
      <c r="D53" s="43" t="s">
        <v>3125</v>
      </c>
      <c r="E53" s="20" t="s">
        <v>2745</v>
      </c>
      <c r="F53" s="20" t="s">
        <v>2622</v>
      </c>
      <c r="G53" s="20" t="s">
        <v>272</v>
      </c>
      <c r="H53" s="20" t="s">
        <v>21</v>
      </c>
      <c r="I53" s="20" t="s">
        <v>22</v>
      </c>
      <c r="J53" s="37">
        <v>3</v>
      </c>
      <c r="K53" s="246">
        <v>23003</v>
      </c>
      <c r="L53" s="44">
        <v>41797</v>
      </c>
      <c r="M53" s="39">
        <v>44742</v>
      </c>
      <c r="N53" s="40" t="str">
        <f t="shared" si="2"/>
        <v>8 Years, 0 Months, 23 Days</v>
      </c>
      <c r="O53" s="20" t="s">
        <v>5577</v>
      </c>
      <c r="P53" s="20" t="s">
        <v>5544</v>
      </c>
      <c r="Q53" s="42" t="s">
        <v>3126</v>
      </c>
      <c r="R53" s="58" t="s">
        <v>3127</v>
      </c>
      <c r="S53" s="375">
        <v>8</v>
      </c>
      <c r="T53" s="375" t="str">
        <f t="shared" si="3"/>
        <v>C</v>
      </c>
      <c r="U53" s="408">
        <v>41</v>
      </c>
      <c r="V53" s="376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</row>
    <row r="54" spans="1:36" customFormat="1" ht="18" customHeight="1" x14ac:dyDescent="0.2">
      <c r="A54" s="5"/>
      <c r="B54" s="34">
        <v>53</v>
      </c>
      <c r="C54" s="35" t="s">
        <v>1352</v>
      </c>
      <c r="D54" s="36" t="s">
        <v>1353</v>
      </c>
      <c r="E54" s="20" t="s">
        <v>1354</v>
      </c>
      <c r="F54" s="20" t="s">
        <v>53</v>
      </c>
      <c r="G54" s="20" t="s">
        <v>54</v>
      </c>
      <c r="H54" s="20" t="s">
        <v>21</v>
      </c>
      <c r="I54" s="20" t="s">
        <v>22</v>
      </c>
      <c r="J54" s="37">
        <v>3</v>
      </c>
      <c r="K54" s="246">
        <v>23022</v>
      </c>
      <c r="L54" s="44">
        <v>42211</v>
      </c>
      <c r="M54" s="39">
        <v>44742</v>
      </c>
      <c r="N54" s="40" t="str">
        <f t="shared" si="2"/>
        <v>6 Years, 11 Months, 4 Days</v>
      </c>
      <c r="O54" s="20" t="s">
        <v>5535</v>
      </c>
      <c r="P54" s="41" t="s">
        <v>5605</v>
      </c>
      <c r="Q54" s="42">
        <v>1726967208</v>
      </c>
      <c r="R54" s="58" t="s">
        <v>1356</v>
      </c>
      <c r="S54" s="375">
        <v>6.11</v>
      </c>
      <c r="T54" s="375" t="str">
        <f t="shared" si="3"/>
        <v>B</v>
      </c>
      <c r="U54" s="408">
        <v>44</v>
      </c>
      <c r="V54" s="417" t="s">
        <v>6843</v>
      </c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</row>
    <row r="55" spans="1:36" customFormat="1" ht="18" customHeight="1" x14ac:dyDescent="0.2">
      <c r="A55" s="5"/>
      <c r="B55" s="34">
        <v>54</v>
      </c>
      <c r="C55" s="102" t="s">
        <v>6258</v>
      </c>
      <c r="D55" s="36" t="s">
        <v>6259</v>
      </c>
      <c r="E55" s="36" t="s">
        <v>6260</v>
      </c>
      <c r="F55" s="36" t="s">
        <v>714</v>
      </c>
      <c r="G55" s="36" t="s">
        <v>715</v>
      </c>
      <c r="H55" s="36" t="s">
        <v>21</v>
      </c>
      <c r="I55" s="36" t="s">
        <v>22</v>
      </c>
      <c r="J55" s="103">
        <v>3</v>
      </c>
      <c r="K55" s="246">
        <v>23006</v>
      </c>
      <c r="L55" s="104">
        <v>41924</v>
      </c>
      <c r="M55" s="105">
        <v>44742</v>
      </c>
      <c r="N55" s="61" t="str">
        <f t="shared" si="2"/>
        <v>7 Years, 8 Months, 18 Days</v>
      </c>
      <c r="O55" s="36">
        <v>22</v>
      </c>
      <c r="P55" s="106">
        <v>16</v>
      </c>
      <c r="Q55" s="47">
        <v>1814253225</v>
      </c>
      <c r="R55" s="102" t="s">
        <v>6261</v>
      </c>
      <c r="S55" s="375">
        <v>7.8</v>
      </c>
      <c r="T55" s="375" t="str">
        <f t="shared" si="3"/>
        <v>C</v>
      </c>
      <c r="U55" s="408">
        <v>40</v>
      </c>
      <c r="V55" s="376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</row>
    <row r="56" spans="1:36" customFormat="1" ht="18" customHeight="1" x14ac:dyDescent="0.2">
      <c r="A56" s="5"/>
      <c r="B56" s="34">
        <v>55</v>
      </c>
      <c r="C56" s="63" t="s">
        <v>4600</v>
      </c>
      <c r="D56" s="64" t="s">
        <v>4601</v>
      </c>
      <c r="E56" s="48" t="s">
        <v>4119</v>
      </c>
      <c r="F56" s="20" t="s">
        <v>12</v>
      </c>
      <c r="G56" s="48" t="s">
        <v>2667</v>
      </c>
      <c r="H56" s="48" t="s">
        <v>21</v>
      </c>
      <c r="I56" s="48" t="s">
        <v>14</v>
      </c>
      <c r="J56" s="37">
        <v>3</v>
      </c>
      <c r="K56" s="246">
        <v>23048</v>
      </c>
      <c r="L56" s="66">
        <v>42273</v>
      </c>
      <c r="M56" s="39">
        <v>44742</v>
      </c>
      <c r="N56" s="61" t="str">
        <f t="shared" si="2"/>
        <v>6 Years, 9 Months, 4 Days</v>
      </c>
      <c r="O56" s="48" t="s">
        <v>3872</v>
      </c>
      <c r="P56" s="48" t="s">
        <v>3834</v>
      </c>
      <c r="Q56" s="67">
        <v>1776195930</v>
      </c>
      <c r="R56" s="126" t="s">
        <v>4602</v>
      </c>
      <c r="S56" s="375">
        <v>6.9</v>
      </c>
      <c r="T56" s="375" t="str">
        <f t="shared" si="3"/>
        <v>B</v>
      </c>
      <c r="U56" s="408">
        <v>44</v>
      </c>
      <c r="V56" s="376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</row>
    <row r="57" spans="1:36" customFormat="1" ht="18" customHeight="1" x14ac:dyDescent="0.2">
      <c r="A57" s="5"/>
      <c r="B57" s="34">
        <v>56</v>
      </c>
      <c r="C57" s="35" t="s">
        <v>2743</v>
      </c>
      <c r="D57" s="43" t="s">
        <v>2744</v>
      </c>
      <c r="E57" s="20" t="s">
        <v>2745</v>
      </c>
      <c r="F57" s="20" t="s">
        <v>2622</v>
      </c>
      <c r="G57" s="20" t="s">
        <v>272</v>
      </c>
      <c r="H57" s="20" t="s">
        <v>21</v>
      </c>
      <c r="I57" s="20" t="s">
        <v>22</v>
      </c>
      <c r="J57" s="37">
        <v>3</v>
      </c>
      <c r="K57" s="246">
        <v>23002</v>
      </c>
      <c r="L57" s="44">
        <v>42345</v>
      </c>
      <c r="M57" s="39">
        <v>44742</v>
      </c>
      <c r="N57" s="40" t="str">
        <f t="shared" si="2"/>
        <v>6 Years, 6 Months, 23 Days</v>
      </c>
      <c r="O57" s="20" t="s">
        <v>5577</v>
      </c>
      <c r="P57" s="20" t="s">
        <v>5587</v>
      </c>
      <c r="Q57" s="42">
        <v>1712227012</v>
      </c>
      <c r="R57" s="58" t="s">
        <v>2747</v>
      </c>
      <c r="S57" s="375">
        <v>6.6</v>
      </c>
      <c r="T57" s="375" t="str">
        <f t="shared" si="3"/>
        <v>B</v>
      </c>
      <c r="U57" s="408">
        <v>39</v>
      </c>
      <c r="V57" s="376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</row>
    <row r="58" spans="1:36" customFormat="1" ht="18" customHeight="1" x14ac:dyDescent="0.2">
      <c r="A58" s="5"/>
      <c r="B58" s="34">
        <v>57</v>
      </c>
      <c r="C58" s="50" t="s">
        <v>3547</v>
      </c>
      <c r="D58" s="51" t="s">
        <v>3548</v>
      </c>
      <c r="E58" s="34" t="s">
        <v>5506</v>
      </c>
      <c r="F58" s="34" t="s">
        <v>3384</v>
      </c>
      <c r="G58" s="34" t="s">
        <v>3385</v>
      </c>
      <c r="H58" s="34" t="s">
        <v>21</v>
      </c>
      <c r="I58" s="34" t="s">
        <v>22</v>
      </c>
      <c r="J58" s="52">
        <v>3</v>
      </c>
      <c r="K58" s="246">
        <v>23012</v>
      </c>
      <c r="L58" s="54">
        <v>41983</v>
      </c>
      <c r="M58" s="39">
        <v>44742</v>
      </c>
      <c r="N58" s="40" t="str">
        <f t="shared" si="2"/>
        <v>7 Years, 6 Months, 20 Days</v>
      </c>
      <c r="O58" s="34" t="s">
        <v>5844</v>
      </c>
      <c r="P58" s="34" t="s">
        <v>5807</v>
      </c>
      <c r="Q58" s="55">
        <v>1712810436</v>
      </c>
      <c r="R58" s="252"/>
      <c r="S58" s="375">
        <v>7.6</v>
      </c>
      <c r="T58" s="375" t="str">
        <f t="shared" si="3"/>
        <v>C</v>
      </c>
      <c r="U58" s="408">
        <v>40</v>
      </c>
      <c r="V58" s="376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</row>
    <row r="59" spans="1:36" customFormat="1" ht="18" customHeight="1" x14ac:dyDescent="0.2">
      <c r="A59" s="5"/>
      <c r="B59" s="34">
        <v>58</v>
      </c>
      <c r="C59" s="63" t="s">
        <v>4520</v>
      </c>
      <c r="D59" s="69" t="s">
        <v>4521</v>
      </c>
      <c r="E59" s="48" t="s">
        <v>4522</v>
      </c>
      <c r="F59" s="20" t="s">
        <v>12</v>
      </c>
      <c r="G59" s="60" t="s">
        <v>2667</v>
      </c>
      <c r="H59" s="60" t="s">
        <v>21</v>
      </c>
      <c r="I59" s="48" t="s">
        <v>14</v>
      </c>
      <c r="J59" s="37">
        <v>3</v>
      </c>
      <c r="K59" s="246">
        <v>23044</v>
      </c>
      <c r="L59" s="66">
        <v>41903</v>
      </c>
      <c r="M59" s="39">
        <v>44742</v>
      </c>
      <c r="N59" s="61" t="str">
        <f t="shared" si="2"/>
        <v>7 Years, 9 Months, 9 Days</v>
      </c>
      <c r="O59" s="48" t="s">
        <v>4007</v>
      </c>
      <c r="P59" s="48" t="s">
        <v>3830</v>
      </c>
      <c r="Q59" s="67">
        <v>1815488455</v>
      </c>
      <c r="R59" s="126" t="s">
        <v>4523</v>
      </c>
      <c r="S59" s="375">
        <v>7.9</v>
      </c>
      <c r="T59" s="375" t="str">
        <f t="shared" si="3"/>
        <v>C</v>
      </c>
      <c r="U59" s="408">
        <v>40</v>
      </c>
      <c r="V59" s="376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</row>
    <row r="60" spans="1:36" customFormat="1" ht="18" customHeight="1" x14ac:dyDescent="0.2">
      <c r="A60" s="5"/>
      <c r="B60" s="34">
        <v>59</v>
      </c>
      <c r="C60" s="73" t="s">
        <v>4892</v>
      </c>
      <c r="D60" s="76" t="s">
        <v>4893</v>
      </c>
      <c r="E60" s="60" t="s">
        <v>2367</v>
      </c>
      <c r="F60" s="20" t="s">
        <v>12</v>
      </c>
      <c r="G60" s="60" t="s">
        <v>2667</v>
      </c>
      <c r="H60" s="60" t="s">
        <v>21</v>
      </c>
      <c r="I60" s="60" t="s">
        <v>14</v>
      </c>
      <c r="J60" s="37">
        <v>3</v>
      </c>
      <c r="K60" s="246">
        <v>23054</v>
      </c>
      <c r="L60" s="45">
        <v>42447</v>
      </c>
      <c r="M60" s="39">
        <v>44742</v>
      </c>
      <c r="N60" s="61" t="str">
        <f t="shared" si="2"/>
        <v>6 Years, 3 Months, 12 Days</v>
      </c>
      <c r="O60" s="48" t="s">
        <v>3904</v>
      </c>
      <c r="P60" s="48" t="s">
        <v>3878</v>
      </c>
      <c r="Q60" s="67">
        <v>1707160289</v>
      </c>
      <c r="R60" s="161" t="s">
        <v>4894</v>
      </c>
      <c r="S60" s="375">
        <v>6.3</v>
      </c>
      <c r="T60" s="375" t="str">
        <f t="shared" si="3"/>
        <v>B</v>
      </c>
      <c r="U60" s="408">
        <v>36</v>
      </c>
      <c r="V60" s="376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</row>
    <row r="61" spans="1:36" customFormat="1" ht="18" customHeight="1" x14ac:dyDescent="0.2">
      <c r="A61" s="5"/>
      <c r="B61" s="34">
        <v>60</v>
      </c>
      <c r="C61" s="58" t="s">
        <v>3963</v>
      </c>
      <c r="D61" s="36" t="s">
        <v>5526</v>
      </c>
      <c r="E61" s="20" t="s">
        <v>3964</v>
      </c>
      <c r="F61" s="20" t="s">
        <v>12</v>
      </c>
      <c r="G61" s="48" t="s">
        <v>2667</v>
      </c>
      <c r="H61" s="48" t="s">
        <v>21</v>
      </c>
      <c r="I61" s="48" t="s">
        <v>14</v>
      </c>
      <c r="J61" s="37">
        <v>3</v>
      </c>
      <c r="K61" s="246">
        <v>23033</v>
      </c>
      <c r="L61" s="44">
        <v>42758</v>
      </c>
      <c r="M61" s="39">
        <v>44742</v>
      </c>
      <c r="N61" s="61" t="str">
        <f t="shared" si="2"/>
        <v>5 Years, 5 Months, 7 Days</v>
      </c>
      <c r="O61" s="48" t="s">
        <v>3965</v>
      </c>
      <c r="P61" s="48" t="s">
        <v>3966</v>
      </c>
      <c r="Q61" s="62">
        <v>1711954725</v>
      </c>
      <c r="R61" s="126" t="s">
        <v>3967</v>
      </c>
      <c r="S61" s="375">
        <v>5.5</v>
      </c>
      <c r="T61" s="375" t="str">
        <f t="shared" si="3"/>
        <v>A</v>
      </c>
      <c r="U61" s="408">
        <v>29</v>
      </c>
      <c r="V61" s="376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</row>
    <row r="62" spans="1:36" customFormat="1" ht="18" customHeight="1" x14ac:dyDescent="0.2">
      <c r="A62" s="5"/>
      <c r="B62" s="34">
        <v>61</v>
      </c>
      <c r="C62" s="75" t="s">
        <v>4770</v>
      </c>
      <c r="D62" s="76" t="s">
        <v>4771</v>
      </c>
      <c r="E62" s="77" t="s">
        <v>4772</v>
      </c>
      <c r="F62" s="20" t="s">
        <v>12</v>
      </c>
      <c r="G62" s="60" t="s">
        <v>2667</v>
      </c>
      <c r="H62" s="77" t="s">
        <v>21</v>
      </c>
      <c r="I62" s="60" t="s">
        <v>14</v>
      </c>
      <c r="J62" s="37">
        <v>3</v>
      </c>
      <c r="K62" s="246">
        <v>23051</v>
      </c>
      <c r="L62" s="66">
        <v>42491</v>
      </c>
      <c r="M62" s="39">
        <v>44742</v>
      </c>
      <c r="N62" s="61" t="str">
        <f t="shared" si="2"/>
        <v>6 Years, 1 Months, 29 Days</v>
      </c>
      <c r="O62" s="48" t="s">
        <v>3829</v>
      </c>
      <c r="P62" s="48" t="s">
        <v>4095</v>
      </c>
      <c r="Q62" s="67">
        <v>1799443333</v>
      </c>
      <c r="R62" s="161" t="s">
        <v>4773</v>
      </c>
      <c r="S62" s="375">
        <v>6.1</v>
      </c>
      <c r="T62" s="375" t="str">
        <f t="shared" si="3"/>
        <v>B</v>
      </c>
      <c r="U62" s="408">
        <v>29</v>
      </c>
      <c r="V62" s="376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</row>
    <row r="63" spans="1:36" customFormat="1" ht="18" customHeight="1" x14ac:dyDescent="0.2">
      <c r="A63" s="5"/>
      <c r="B63" s="34">
        <v>62</v>
      </c>
      <c r="C63" s="58" t="s">
        <v>5294</v>
      </c>
      <c r="D63" s="59" t="s">
        <v>5295</v>
      </c>
      <c r="E63" s="20" t="s">
        <v>4482</v>
      </c>
      <c r="F63" s="20" t="s">
        <v>12</v>
      </c>
      <c r="G63" s="48" t="s">
        <v>2667</v>
      </c>
      <c r="H63" s="48" t="s">
        <v>21</v>
      </c>
      <c r="I63" s="48" t="s">
        <v>14</v>
      </c>
      <c r="J63" s="37">
        <v>3</v>
      </c>
      <c r="K63" s="246">
        <v>23062</v>
      </c>
      <c r="L63" s="44">
        <v>42660</v>
      </c>
      <c r="M63" s="39">
        <v>44742</v>
      </c>
      <c r="N63" s="61" t="str">
        <f t="shared" si="2"/>
        <v>5 Years, 8 Months, 13 Days</v>
      </c>
      <c r="O63" s="48" t="s">
        <v>5288</v>
      </c>
      <c r="P63" s="48" t="s">
        <v>3840</v>
      </c>
      <c r="Q63" s="62">
        <v>1710449449</v>
      </c>
      <c r="R63" s="126" t="s">
        <v>5296</v>
      </c>
      <c r="S63" s="375">
        <v>5.8</v>
      </c>
      <c r="T63" s="375" t="str">
        <f t="shared" si="3"/>
        <v>B</v>
      </c>
      <c r="U63" s="408">
        <v>2</v>
      </c>
      <c r="V63" s="376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</row>
    <row r="64" spans="1:36" customFormat="1" ht="18" customHeight="1" x14ac:dyDescent="0.2">
      <c r="A64" s="5"/>
      <c r="B64" s="34">
        <v>63</v>
      </c>
      <c r="C64" s="80" t="s">
        <v>5447</v>
      </c>
      <c r="D64" s="64" t="s">
        <v>5448</v>
      </c>
      <c r="E64" s="48" t="s">
        <v>5449</v>
      </c>
      <c r="F64" s="20" t="s">
        <v>12</v>
      </c>
      <c r="G64" s="48" t="s">
        <v>2667</v>
      </c>
      <c r="H64" s="48" t="s">
        <v>21</v>
      </c>
      <c r="I64" s="48" t="s">
        <v>14</v>
      </c>
      <c r="J64" s="37">
        <v>3</v>
      </c>
      <c r="K64" s="246">
        <v>23064</v>
      </c>
      <c r="L64" s="66">
        <v>42114</v>
      </c>
      <c r="M64" s="39">
        <v>44742</v>
      </c>
      <c r="N64" s="61" t="str">
        <f t="shared" si="2"/>
        <v>7 Years, 2 Months, 10 Days</v>
      </c>
      <c r="O64" s="60" t="s">
        <v>5292</v>
      </c>
      <c r="P64" s="60" t="s">
        <v>3905</v>
      </c>
      <c r="Q64" s="67">
        <v>1713228086</v>
      </c>
      <c r="R64" s="126" t="s">
        <v>5450</v>
      </c>
      <c r="S64" s="375">
        <v>7.2</v>
      </c>
      <c r="T64" s="375" t="str">
        <f t="shared" si="3"/>
        <v>C</v>
      </c>
      <c r="U64" s="408">
        <v>33</v>
      </c>
      <c r="V64" s="376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</row>
    <row r="65" spans="1:36" customFormat="1" ht="18" customHeight="1" x14ac:dyDescent="0.2">
      <c r="A65" s="5"/>
      <c r="B65" s="34">
        <v>64</v>
      </c>
      <c r="C65" s="58" t="s">
        <v>5290</v>
      </c>
      <c r="D65" s="59" t="s">
        <v>5291</v>
      </c>
      <c r="E65" s="20" t="s">
        <v>1850</v>
      </c>
      <c r="F65" s="20" t="s">
        <v>12</v>
      </c>
      <c r="G65" s="48" t="s">
        <v>2667</v>
      </c>
      <c r="H65" s="48" t="s">
        <v>21</v>
      </c>
      <c r="I65" s="48" t="s">
        <v>14</v>
      </c>
      <c r="J65" s="37">
        <v>3</v>
      </c>
      <c r="K65" s="246">
        <v>23061</v>
      </c>
      <c r="L65" s="44">
        <v>43060</v>
      </c>
      <c r="M65" s="39">
        <v>44742</v>
      </c>
      <c r="N65" s="61" t="str">
        <f t="shared" si="2"/>
        <v>4 Years, 7 Months, 9 Days</v>
      </c>
      <c r="O65" s="48" t="s">
        <v>5292</v>
      </c>
      <c r="P65" s="48" t="s">
        <v>3962</v>
      </c>
      <c r="Q65" s="62">
        <v>1711083083</v>
      </c>
      <c r="R65" s="126" t="s">
        <v>5293</v>
      </c>
      <c r="S65" s="375">
        <v>4.7</v>
      </c>
      <c r="T65" s="375" t="str">
        <f t="shared" si="3"/>
        <v>A</v>
      </c>
      <c r="U65" s="408">
        <v>5</v>
      </c>
      <c r="V65" s="376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</row>
    <row r="66" spans="1:36" s="18" customFormat="1" ht="15.75" customHeight="1" x14ac:dyDescent="0.2">
      <c r="B66" s="6"/>
      <c r="C66" s="166"/>
      <c r="D66" s="10"/>
      <c r="E66" s="12"/>
      <c r="F66" s="6"/>
      <c r="G66" s="6"/>
      <c r="H66" s="6"/>
      <c r="I66" s="6"/>
      <c r="J66" s="251"/>
      <c r="K66" s="247"/>
      <c r="L66" s="167"/>
      <c r="M66" s="6"/>
      <c r="N66" s="33"/>
      <c r="O66" s="6"/>
      <c r="P66" s="6"/>
      <c r="Q66" s="168"/>
      <c r="S66" s="6"/>
      <c r="T66" s="6"/>
      <c r="U66" s="6"/>
      <c r="V66" s="6"/>
    </row>
    <row r="67" spans="1:36" s="18" customFormat="1" ht="15.75" customHeight="1" x14ac:dyDescent="0.2">
      <c r="B67" s="6"/>
      <c r="C67" s="166"/>
      <c r="D67" s="10"/>
      <c r="E67" s="12"/>
      <c r="F67" s="6"/>
      <c r="G67" s="6"/>
      <c r="H67" s="6"/>
      <c r="I67" s="6"/>
      <c r="J67" s="251"/>
      <c r="K67" s="247"/>
      <c r="L67" s="167"/>
      <c r="M67" s="6"/>
      <c r="N67" s="33"/>
      <c r="O67" s="6"/>
      <c r="P67" s="6"/>
      <c r="Q67" s="168"/>
      <c r="S67" s="6"/>
      <c r="T67" s="6"/>
      <c r="U67" s="6"/>
      <c r="V67" s="6"/>
    </row>
    <row r="68" spans="1:36" s="18" customFormat="1" ht="15.75" customHeight="1" x14ac:dyDescent="0.2">
      <c r="B68" s="6"/>
      <c r="C68" s="166"/>
      <c r="D68" s="10"/>
      <c r="E68" s="12"/>
      <c r="F68" s="6"/>
      <c r="G68" s="6"/>
      <c r="H68" s="6"/>
      <c r="I68" s="6"/>
      <c r="J68" s="251"/>
      <c r="K68" s="247"/>
      <c r="L68" s="167"/>
      <c r="M68" s="6"/>
      <c r="N68" s="33"/>
      <c r="O68" s="6"/>
      <c r="P68" s="6"/>
      <c r="Q68" s="168"/>
      <c r="S68" s="6"/>
      <c r="T68" s="6"/>
      <c r="U68" s="6"/>
      <c r="V68" s="6"/>
    </row>
    <row r="69" spans="1:36" s="18" customFormat="1" ht="15.75" customHeight="1" x14ac:dyDescent="0.2">
      <c r="B69" s="6"/>
      <c r="C69" s="166"/>
      <c r="D69" s="10"/>
      <c r="E69" s="12"/>
      <c r="F69" s="6"/>
      <c r="G69" s="6"/>
      <c r="H69" s="6"/>
      <c r="I69" s="6"/>
      <c r="J69" s="251"/>
      <c r="K69" s="247"/>
      <c r="L69" s="167"/>
      <c r="M69" s="6"/>
      <c r="N69" s="33"/>
      <c r="O69" s="6"/>
      <c r="P69" s="6"/>
      <c r="Q69" s="168"/>
      <c r="S69" s="6"/>
      <c r="T69" s="6"/>
      <c r="U69" s="6"/>
      <c r="V69" s="6"/>
    </row>
    <row r="70" spans="1:36" s="18" customFormat="1" ht="15.75" customHeight="1" x14ac:dyDescent="0.2">
      <c r="B70" s="6"/>
      <c r="C70" s="166"/>
      <c r="D70" s="10"/>
      <c r="E70" s="12"/>
      <c r="F70" s="6"/>
      <c r="G70" s="6"/>
      <c r="H70" s="6"/>
      <c r="I70" s="6"/>
      <c r="J70" s="251"/>
      <c r="K70" s="247"/>
      <c r="L70" s="167"/>
      <c r="M70" s="6"/>
      <c r="N70" s="33"/>
      <c r="O70" s="6"/>
      <c r="P70" s="6"/>
      <c r="Q70" s="168"/>
      <c r="S70" s="6"/>
      <c r="T70" s="6"/>
      <c r="U70" s="6"/>
      <c r="V70" s="6"/>
    </row>
    <row r="71" spans="1:36" s="18" customFormat="1" ht="15.75" customHeight="1" x14ac:dyDescent="0.2">
      <c r="B71" s="6"/>
      <c r="C71" s="166"/>
      <c r="D71" s="10"/>
      <c r="E71" s="12"/>
      <c r="F71" s="6"/>
      <c r="G71" s="6"/>
      <c r="H71" s="6"/>
      <c r="I71" s="6"/>
      <c r="J71" s="251"/>
      <c r="K71" s="247"/>
      <c r="L71" s="167"/>
      <c r="M71" s="6"/>
      <c r="N71" s="33"/>
      <c r="O71" s="6"/>
      <c r="P71" s="6"/>
      <c r="Q71" s="168"/>
      <c r="S71" s="6"/>
      <c r="T71" s="6"/>
      <c r="U71" s="6"/>
      <c r="V71" s="6"/>
    </row>
    <row r="72" spans="1:36" s="18" customFormat="1" ht="15.75" customHeight="1" x14ac:dyDescent="0.2">
      <c r="B72" s="6"/>
      <c r="C72" s="166"/>
      <c r="D72" s="10"/>
      <c r="E72" s="12"/>
      <c r="F72" s="6"/>
      <c r="G72" s="6"/>
      <c r="H72" s="6"/>
      <c r="I72" s="6"/>
      <c r="J72" s="251"/>
      <c r="K72" s="247"/>
      <c r="L72" s="167"/>
      <c r="M72" s="6"/>
      <c r="N72" s="33"/>
      <c r="O72" s="6"/>
      <c r="P72" s="6"/>
      <c r="Q72" s="168"/>
      <c r="S72" s="6"/>
      <c r="T72" s="6"/>
      <c r="U72" s="6"/>
      <c r="V72" s="6"/>
    </row>
    <row r="73" spans="1:36" s="18" customFormat="1" ht="15.75" customHeight="1" x14ac:dyDescent="0.2">
      <c r="B73" s="6"/>
      <c r="C73" s="166"/>
      <c r="D73" s="10"/>
      <c r="E73" s="12"/>
      <c r="F73" s="6"/>
      <c r="G73" s="6"/>
      <c r="H73" s="6"/>
      <c r="I73" s="6"/>
      <c r="J73" s="251"/>
      <c r="K73" s="247"/>
      <c r="L73" s="167"/>
      <c r="M73" s="6"/>
      <c r="N73" s="33"/>
      <c r="O73" s="6"/>
      <c r="P73" s="6"/>
      <c r="Q73" s="168"/>
      <c r="S73" s="6"/>
      <c r="T73" s="6"/>
      <c r="U73" s="6"/>
      <c r="V73" s="6"/>
    </row>
    <row r="74" spans="1:36" s="18" customFormat="1" ht="15.75" customHeight="1" x14ac:dyDescent="0.2">
      <c r="B74" s="6"/>
      <c r="C74" s="166"/>
      <c r="D74" s="10"/>
      <c r="E74" s="12"/>
      <c r="F74" s="6"/>
      <c r="G74" s="6"/>
      <c r="H74" s="6"/>
      <c r="I74" s="6"/>
      <c r="J74" s="251"/>
      <c r="K74" s="247"/>
      <c r="L74" s="167"/>
      <c r="M74" s="6"/>
      <c r="N74" s="33"/>
      <c r="O74" s="6"/>
      <c r="P74" s="6"/>
      <c r="Q74" s="168"/>
      <c r="S74" s="6"/>
      <c r="T74" s="6"/>
      <c r="U74" s="6"/>
      <c r="V74" s="6"/>
    </row>
    <row r="75" spans="1:36" s="18" customFormat="1" ht="15.75" customHeight="1" x14ac:dyDescent="0.2">
      <c r="B75" s="6"/>
      <c r="C75" s="166"/>
      <c r="D75" s="10"/>
      <c r="E75" s="12"/>
      <c r="F75" s="6"/>
      <c r="G75" s="6"/>
      <c r="H75" s="6"/>
      <c r="I75" s="6"/>
      <c r="J75" s="251"/>
      <c r="K75" s="247"/>
      <c r="L75" s="167"/>
      <c r="M75" s="6"/>
      <c r="N75" s="33"/>
      <c r="O75" s="6"/>
      <c r="P75" s="6"/>
      <c r="Q75" s="168"/>
      <c r="S75" s="6"/>
      <c r="T75" s="6"/>
      <c r="U75" s="6"/>
      <c r="V75" s="6"/>
    </row>
    <row r="76" spans="1:36" s="18" customFormat="1" ht="15.75" customHeight="1" x14ac:dyDescent="0.2">
      <c r="B76" s="6"/>
      <c r="C76" s="166"/>
      <c r="D76" s="10"/>
      <c r="E76" s="12"/>
      <c r="F76" s="6"/>
      <c r="G76" s="6"/>
      <c r="H76" s="6"/>
      <c r="I76" s="6"/>
      <c r="J76" s="251"/>
      <c r="K76" s="247"/>
      <c r="L76" s="167"/>
      <c r="M76" s="6"/>
      <c r="N76" s="33"/>
      <c r="O76" s="6"/>
      <c r="P76" s="6"/>
      <c r="Q76" s="168"/>
      <c r="S76" s="6"/>
      <c r="T76" s="6"/>
      <c r="U76" s="6"/>
      <c r="V76" s="6"/>
    </row>
    <row r="77" spans="1:36" s="18" customFormat="1" ht="15.75" customHeight="1" x14ac:dyDescent="0.2">
      <c r="B77" s="6"/>
      <c r="C77" s="166"/>
      <c r="D77" s="10"/>
      <c r="E77" s="12"/>
      <c r="F77" s="6"/>
      <c r="G77" s="6"/>
      <c r="H77" s="6"/>
      <c r="I77" s="6"/>
      <c r="J77" s="251"/>
      <c r="K77" s="247"/>
      <c r="L77" s="167"/>
      <c r="M77" s="6"/>
      <c r="N77" s="33"/>
      <c r="O77" s="6"/>
      <c r="P77" s="6"/>
      <c r="Q77" s="168"/>
      <c r="S77" s="6"/>
      <c r="T77" s="6"/>
      <c r="U77" s="6"/>
      <c r="V77" s="6"/>
    </row>
    <row r="78" spans="1:36" s="18" customFormat="1" ht="15.75" customHeight="1" x14ac:dyDescent="0.2">
      <c r="B78" s="6"/>
      <c r="C78" s="166"/>
      <c r="D78" s="10"/>
      <c r="E78" s="12"/>
      <c r="F78" s="6"/>
      <c r="G78" s="6"/>
      <c r="H78" s="6"/>
      <c r="I78" s="6"/>
      <c r="J78" s="251"/>
      <c r="K78" s="247"/>
      <c r="L78" s="167"/>
      <c r="M78" s="6"/>
      <c r="N78" s="33"/>
      <c r="O78" s="6"/>
      <c r="P78" s="6"/>
      <c r="Q78" s="168"/>
      <c r="S78" s="6"/>
      <c r="T78" s="6"/>
      <c r="U78" s="6"/>
      <c r="V78" s="6"/>
    </row>
    <row r="79" spans="1:36" s="18" customFormat="1" ht="15.75" customHeight="1" x14ac:dyDescent="0.2">
      <c r="B79" s="6"/>
      <c r="C79" s="166"/>
      <c r="D79" s="10"/>
      <c r="E79" s="12"/>
      <c r="F79" s="6"/>
      <c r="G79" s="6"/>
      <c r="H79" s="6"/>
      <c r="I79" s="6"/>
      <c r="J79" s="251"/>
      <c r="K79" s="247"/>
      <c r="L79" s="167"/>
      <c r="M79" s="6"/>
      <c r="N79" s="33"/>
      <c r="O79" s="6"/>
      <c r="P79" s="6"/>
      <c r="Q79" s="168"/>
      <c r="S79" s="6"/>
      <c r="T79" s="6"/>
      <c r="U79" s="6"/>
      <c r="V79" s="6"/>
    </row>
    <row r="80" spans="1:36" s="18" customFormat="1" ht="15.75" customHeight="1" x14ac:dyDescent="0.2">
      <c r="B80" s="6"/>
      <c r="C80" s="166"/>
      <c r="D80" s="10"/>
      <c r="E80" s="12"/>
      <c r="F80" s="6"/>
      <c r="G80" s="6"/>
      <c r="H80" s="6"/>
      <c r="I80" s="6"/>
      <c r="J80" s="251"/>
      <c r="K80" s="247"/>
      <c r="L80" s="167"/>
      <c r="M80" s="6"/>
      <c r="N80" s="33"/>
      <c r="O80" s="6"/>
      <c r="P80" s="6"/>
      <c r="Q80" s="168"/>
      <c r="S80" s="6"/>
      <c r="T80" s="6"/>
      <c r="U80" s="6"/>
      <c r="V80" s="6"/>
    </row>
    <row r="81" spans="2:22" s="18" customFormat="1" ht="15.75" customHeight="1" x14ac:dyDescent="0.2">
      <c r="B81" s="6"/>
      <c r="C81" s="166"/>
      <c r="D81" s="10"/>
      <c r="E81" s="12"/>
      <c r="F81" s="6"/>
      <c r="G81" s="6"/>
      <c r="H81" s="6"/>
      <c r="I81" s="6"/>
      <c r="J81" s="251"/>
      <c r="K81" s="247"/>
      <c r="L81" s="167"/>
      <c r="M81" s="6"/>
      <c r="N81" s="33"/>
      <c r="O81" s="6"/>
      <c r="P81" s="6"/>
      <c r="Q81" s="168"/>
      <c r="S81" s="6"/>
      <c r="T81" s="6"/>
      <c r="U81" s="6"/>
      <c r="V81" s="6"/>
    </row>
    <row r="82" spans="2:22" s="18" customFormat="1" ht="15.75" customHeight="1" x14ac:dyDescent="0.2">
      <c r="B82" s="6"/>
      <c r="C82" s="166"/>
      <c r="D82" s="10"/>
      <c r="E82" s="12"/>
      <c r="F82" s="6"/>
      <c r="G82" s="6"/>
      <c r="H82" s="6"/>
      <c r="I82" s="6"/>
      <c r="J82" s="251"/>
      <c r="K82" s="247"/>
      <c r="L82" s="167"/>
      <c r="M82" s="6"/>
      <c r="N82" s="33"/>
      <c r="O82" s="6"/>
      <c r="P82" s="6"/>
      <c r="Q82" s="168"/>
      <c r="S82" s="6"/>
      <c r="T82" s="6"/>
      <c r="U82" s="6"/>
      <c r="V82" s="6"/>
    </row>
    <row r="83" spans="2:22" s="18" customFormat="1" ht="15.75" customHeight="1" x14ac:dyDescent="0.2">
      <c r="B83" s="6"/>
      <c r="C83" s="166"/>
      <c r="D83" s="10"/>
      <c r="E83" s="12"/>
      <c r="F83" s="6"/>
      <c r="G83" s="6"/>
      <c r="H83" s="6"/>
      <c r="I83" s="6"/>
      <c r="J83" s="251"/>
      <c r="K83" s="247"/>
      <c r="L83" s="167"/>
      <c r="M83" s="6"/>
      <c r="N83" s="33"/>
      <c r="O83" s="6"/>
      <c r="P83" s="6"/>
      <c r="Q83" s="168"/>
      <c r="S83" s="6"/>
      <c r="T83" s="6"/>
      <c r="U83" s="6"/>
      <c r="V83" s="6"/>
    </row>
    <row r="84" spans="2:22" s="18" customFormat="1" ht="15.75" customHeight="1" x14ac:dyDescent="0.2">
      <c r="B84" s="6"/>
      <c r="C84" s="166"/>
      <c r="D84" s="10"/>
      <c r="E84" s="12"/>
      <c r="F84" s="6"/>
      <c r="G84" s="6"/>
      <c r="H84" s="6"/>
      <c r="I84" s="6"/>
      <c r="J84" s="251"/>
      <c r="K84" s="247"/>
      <c r="L84" s="167"/>
      <c r="M84" s="6"/>
      <c r="N84" s="33"/>
      <c r="O84" s="6"/>
      <c r="P84" s="6"/>
      <c r="Q84" s="168"/>
      <c r="S84" s="6"/>
      <c r="T84" s="6"/>
      <c r="U84" s="6"/>
      <c r="V84" s="6"/>
    </row>
    <row r="85" spans="2:22" s="18" customFormat="1" ht="15.75" customHeight="1" x14ac:dyDescent="0.2">
      <c r="B85" s="6"/>
      <c r="C85" s="166"/>
      <c r="D85" s="10"/>
      <c r="E85" s="12"/>
      <c r="F85" s="6"/>
      <c r="G85" s="6"/>
      <c r="H85" s="6"/>
      <c r="I85" s="6"/>
      <c r="J85" s="251"/>
      <c r="K85" s="247"/>
      <c r="L85" s="167"/>
      <c r="M85" s="6"/>
      <c r="N85" s="33"/>
      <c r="O85" s="6"/>
      <c r="P85" s="6"/>
      <c r="Q85" s="168"/>
      <c r="S85" s="6"/>
      <c r="T85" s="6"/>
      <c r="U85" s="6"/>
      <c r="V85" s="6"/>
    </row>
    <row r="86" spans="2:22" s="18" customFormat="1" ht="15.75" customHeight="1" x14ac:dyDescent="0.2">
      <c r="B86" s="6"/>
      <c r="C86" s="166"/>
      <c r="D86" s="10"/>
      <c r="E86" s="12"/>
      <c r="F86" s="6"/>
      <c r="G86" s="6"/>
      <c r="H86" s="6"/>
      <c r="I86" s="6"/>
      <c r="J86" s="251"/>
      <c r="K86" s="247"/>
      <c r="L86" s="167"/>
      <c r="M86" s="6"/>
      <c r="N86" s="33"/>
      <c r="O86" s="6"/>
      <c r="P86" s="6"/>
      <c r="Q86" s="168"/>
      <c r="S86" s="6"/>
      <c r="T86" s="6"/>
      <c r="U86" s="6"/>
      <c r="V86" s="6"/>
    </row>
    <row r="87" spans="2:22" s="18" customFormat="1" ht="15.75" customHeight="1" x14ac:dyDescent="0.2">
      <c r="B87" s="6"/>
      <c r="C87" s="166"/>
      <c r="D87" s="10"/>
      <c r="E87" s="12"/>
      <c r="F87" s="6"/>
      <c r="G87" s="6"/>
      <c r="H87" s="6"/>
      <c r="I87" s="6"/>
      <c r="J87" s="251"/>
      <c r="K87" s="247"/>
      <c r="L87" s="167"/>
      <c r="M87" s="6"/>
      <c r="N87" s="33"/>
      <c r="O87" s="6"/>
      <c r="P87" s="6"/>
      <c r="Q87" s="168"/>
      <c r="S87" s="6"/>
      <c r="T87" s="6"/>
      <c r="U87" s="6"/>
      <c r="V87" s="6"/>
    </row>
    <row r="88" spans="2:22" s="18" customFormat="1" ht="15.75" customHeight="1" x14ac:dyDescent="0.2">
      <c r="B88" s="6"/>
      <c r="C88" s="166"/>
      <c r="D88" s="10"/>
      <c r="E88" s="12"/>
      <c r="F88" s="6"/>
      <c r="G88" s="6"/>
      <c r="H88" s="6"/>
      <c r="I88" s="6"/>
      <c r="J88" s="251"/>
      <c r="K88" s="247"/>
      <c r="L88" s="167"/>
      <c r="M88" s="6"/>
      <c r="N88" s="33"/>
      <c r="O88" s="6"/>
      <c r="P88" s="6"/>
      <c r="Q88" s="168"/>
      <c r="S88" s="6"/>
      <c r="T88" s="6"/>
      <c r="U88" s="6"/>
      <c r="V88" s="6"/>
    </row>
    <row r="89" spans="2:22" s="18" customFormat="1" ht="15.75" customHeight="1" x14ac:dyDescent="0.2">
      <c r="B89" s="6"/>
      <c r="C89" s="166"/>
      <c r="D89" s="10"/>
      <c r="E89" s="12"/>
      <c r="F89" s="6"/>
      <c r="G89" s="6"/>
      <c r="H89" s="6"/>
      <c r="I89" s="6"/>
      <c r="J89" s="251"/>
      <c r="K89" s="247"/>
      <c r="L89" s="167"/>
      <c r="M89" s="6"/>
      <c r="N89" s="33"/>
      <c r="O89" s="6"/>
      <c r="P89" s="6"/>
      <c r="Q89" s="168"/>
      <c r="S89" s="6"/>
      <c r="T89" s="6"/>
      <c r="U89" s="6"/>
      <c r="V89" s="6"/>
    </row>
    <row r="90" spans="2:22" s="18" customFormat="1" ht="15.75" customHeight="1" x14ac:dyDescent="0.2">
      <c r="B90" s="6"/>
      <c r="C90" s="166"/>
      <c r="D90" s="10"/>
      <c r="E90" s="12"/>
      <c r="F90" s="6"/>
      <c r="G90" s="6"/>
      <c r="H90" s="6"/>
      <c r="I90" s="6"/>
      <c r="J90" s="251"/>
      <c r="K90" s="247"/>
      <c r="L90" s="167"/>
      <c r="M90" s="6"/>
      <c r="N90" s="33"/>
      <c r="O90" s="6"/>
      <c r="P90" s="6"/>
      <c r="Q90" s="168"/>
      <c r="S90" s="6"/>
      <c r="T90" s="6"/>
      <c r="U90" s="6"/>
      <c r="V90" s="6"/>
    </row>
    <row r="91" spans="2:22" s="18" customFormat="1" ht="15.75" customHeight="1" x14ac:dyDescent="0.2">
      <c r="B91" s="6"/>
      <c r="C91" s="166"/>
      <c r="D91" s="10"/>
      <c r="E91" s="12"/>
      <c r="F91" s="6"/>
      <c r="G91" s="6"/>
      <c r="H91" s="6"/>
      <c r="I91" s="6"/>
      <c r="J91" s="251"/>
      <c r="K91" s="247"/>
      <c r="L91" s="167"/>
      <c r="M91" s="6"/>
      <c r="N91" s="33"/>
      <c r="O91" s="6"/>
      <c r="P91" s="6"/>
      <c r="Q91" s="168"/>
      <c r="S91" s="6"/>
      <c r="T91" s="6"/>
      <c r="U91" s="6"/>
      <c r="V91" s="6"/>
    </row>
    <row r="92" spans="2:22" s="18" customFormat="1" ht="15.75" customHeight="1" x14ac:dyDescent="0.2">
      <c r="B92" s="6"/>
      <c r="C92" s="166"/>
      <c r="D92" s="10"/>
      <c r="E92" s="12"/>
      <c r="F92" s="6"/>
      <c r="G92" s="6"/>
      <c r="H92" s="6"/>
      <c r="I92" s="6"/>
      <c r="J92" s="251"/>
      <c r="K92" s="247"/>
      <c r="L92" s="167"/>
      <c r="M92" s="6"/>
      <c r="N92" s="33"/>
      <c r="O92" s="6"/>
      <c r="P92" s="6"/>
      <c r="Q92" s="168"/>
      <c r="S92" s="6"/>
      <c r="T92" s="6"/>
      <c r="U92" s="6"/>
      <c r="V92" s="6"/>
    </row>
    <row r="93" spans="2:22" s="18" customFormat="1" ht="15.75" customHeight="1" x14ac:dyDescent="0.2">
      <c r="B93" s="6"/>
      <c r="C93" s="166"/>
      <c r="D93" s="10"/>
      <c r="E93" s="12"/>
      <c r="F93" s="6"/>
      <c r="G93" s="6"/>
      <c r="H93" s="6"/>
      <c r="I93" s="6"/>
      <c r="J93" s="251"/>
      <c r="K93" s="247"/>
      <c r="L93" s="167"/>
      <c r="M93" s="6"/>
      <c r="N93" s="33"/>
      <c r="O93" s="6"/>
      <c r="P93" s="6"/>
      <c r="Q93" s="168"/>
      <c r="S93" s="6"/>
      <c r="T93" s="6"/>
      <c r="U93" s="6"/>
      <c r="V93" s="6"/>
    </row>
    <row r="94" spans="2:22" s="18" customFormat="1" ht="15.75" customHeight="1" x14ac:dyDescent="0.2">
      <c r="B94" s="6"/>
      <c r="C94" s="166"/>
      <c r="D94" s="10"/>
      <c r="E94" s="12"/>
      <c r="F94" s="6"/>
      <c r="G94" s="6"/>
      <c r="H94" s="6"/>
      <c r="I94" s="6"/>
      <c r="J94" s="251"/>
      <c r="K94" s="247"/>
      <c r="L94" s="167"/>
      <c r="M94" s="6"/>
      <c r="N94" s="33"/>
      <c r="O94" s="6"/>
      <c r="P94" s="6"/>
      <c r="Q94" s="168"/>
      <c r="S94" s="6"/>
      <c r="T94" s="6"/>
      <c r="U94" s="6"/>
      <c r="V94" s="6"/>
    </row>
    <row r="95" spans="2:22" s="18" customFormat="1" ht="15.75" customHeight="1" x14ac:dyDescent="0.2">
      <c r="B95" s="6"/>
      <c r="C95" s="166"/>
      <c r="D95" s="10"/>
      <c r="E95" s="12"/>
      <c r="F95" s="6"/>
      <c r="G95" s="6"/>
      <c r="H95" s="6"/>
      <c r="I95" s="6"/>
      <c r="J95" s="251"/>
      <c r="K95" s="247"/>
      <c r="L95" s="167"/>
      <c r="M95" s="6"/>
      <c r="N95" s="33"/>
      <c r="O95" s="6"/>
      <c r="P95" s="6"/>
      <c r="Q95" s="168"/>
      <c r="S95" s="6"/>
      <c r="T95" s="6"/>
      <c r="U95" s="6"/>
      <c r="V95" s="6"/>
    </row>
    <row r="96" spans="2:22" s="18" customFormat="1" ht="15.75" customHeight="1" x14ac:dyDescent="0.2">
      <c r="B96" s="6"/>
      <c r="C96" s="166"/>
      <c r="D96" s="10"/>
      <c r="E96" s="12"/>
      <c r="F96" s="6"/>
      <c r="G96" s="6"/>
      <c r="H96" s="6"/>
      <c r="I96" s="6"/>
      <c r="J96" s="251"/>
      <c r="K96" s="247"/>
      <c r="L96" s="167"/>
      <c r="M96" s="6"/>
      <c r="N96" s="33"/>
      <c r="O96" s="6"/>
      <c r="P96" s="6"/>
      <c r="Q96" s="168"/>
      <c r="S96" s="6"/>
      <c r="T96" s="6"/>
      <c r="U96" s="6"/>
      <c r="V96" s="6"/>
    </row>
    <row r="97" spans="2:22" s="18" customFormat="1" ht="15.75" customHeight="1" x14ac:dyDescent="0.2">
      <c r="B97" s="6"/>
      <c r="C97" s="166"/>
      <c r="D97" s="10"/>
      <c r="E97" s="12"/>
      <c r="F97" s="6"/>
      <c r="G97" s="6"/>
      <c r="H97" s="6"/>
      <c r="I97" s="6"/>
      <c r="J97" s="251"/>
      <c r="K97" s="247"/>
      <c r="L97" s="167"/>
      <c r="M97" s="6"/>
      <c r="N97" s="33"/>
      <c r="O97" s="6"/>
      <c r="P97" s="6"/>
      <c r="Q97" s="168"/>
      <c r="S97" s="6"/>
      <c r="T97" s="6"/>
      <c r="U97" s="6"/>
      <c r="V97" s="6"/>
    </row>
    <row r="98" spans="2:22" s="18" customFormat="1" ht="15.75" customHeight="1" x14ac:dyDescent="0.2">
      <c r="B98" s="6"/>
      <c r="C98" s="166"/>
      <c r="D98" s="10"/>
      <c r="E98" s="12"/>
      <c r="F98" s="6"/>
      <c r="G98" s="6"/>
      <c r="H98" s="6"/>
      <c r="I98" s="6"/>
      <c r="J98" s="251"/>
      <c r="K98" s="247"/>
      <c r="L98" s="167"/>
      <c r="M98" s="6"/>
      <c r="N98" s="33"/>
      <c r="O98" s="6"/>
      <c r="P98" s="6"/>
      <c r="Q98" s="168"/>
      <c r="S98" s="6"/>
      <c r="T98" s="6"/>
      <c r="U98" s="6"/>
      <c r="V98" s="6"/>
    </row>
    <row r="99" spans="2:22" s="18" customFormat="1" ht="15.75" customHeight="1" x14ac:dyDescent="0.2">
      <c r="B99" s="6"/>
      <c r="C99" s="166"/>
      <c r="D99" s="10"/>
      <c r="E99" s="12"/>
      <c r="F99" s="6"/>
      <c r="G99" s="6"/>
      <c r="H99" s="6"/>
      <c r="I99" s="6"/>
      <c r="J99" s="251"/>
      <c r="K99" s="247"/>
      <c r="L99" s="167"/>
      <c r="M99" s="6"/>
      <c r="N99" s="33"/>
      <c r="O99" s="6"/>
      <c r="P99" s="6"/>
      <c r="Q99" s="168"/>
      <c r="S99" s="6"/>
      <c r="T99" s="6"/>
      <c r="U99" s="6"/>
      <c r="V99" s="6"/>
    </row>
    <row r="100" spans="2:22" s="18" customFormat="1" ht="15.75" customHeight="1" x14ac:dyDescent="0.2">
      <c r="B100" s="6"/>
      <c r="C100" s="166"/>
      <c r="D100" s="10"/>
      <c r="E100" s="12"/>
      <c r="F100" s="6"/>
      <c r="G100" s="6"/>
      <c r="H100" s="6"/>
      <c r="I100" s="6"/>
      <c r="J100" s="251"/>
      <c r="K100" s="247"/>
      <c r="L100" s="167"/>
      <c r="M100" s="6"/>
      <c r="N100" s="33"/>
      <c r="O100" s="6"/>
      <c r="P100" s="6"/>
      <c r="Q100" s="168"/>
      <c r="S100" s="6"/>
      <c r="T100" s="6"/>
      <c r="U100" s="6"/>
      <c r="V100" s="6"/>
    </row>
    <row r="101" spans="2:22" s="18" customFormat="1" ht="15.75" customHeight="1" x14ac:dyDescent="0.2">
      <c r="B101" s="6"/>
      <c r="C101" s="166"/>
      <c r="D101" s="10"/>
      <c r="E101" s="12"/>
      <c r="F101" s="6"/>
      <c r="G101" s="6"/>
      <c r="H101" s="6"/>
      <c r="I101" s="6"/>
      <c r="J101" s="251"/>
      <c r="K101" s="247"/>
      <c r="L101" s="167"/>
      <c r="M101" s="6"/>
      <c r="N101" s="33"/>
      <c r="O101" s="6"/>
      <c r="P101" s="6"/>
      <c r="Q101" s="168"/>
      <c r="S101" s="6"/>
      <c r="T101" s="6"/>
      <c r="U101" s="6"/>
      <c r="V101" s="6"/>
    </row>
    <row r="102" spans="2:22" s="18" customFormat="1" ht="15.75" customHeight="1" x14ac:dyDescent="0.2">
      <c r="B102" s="6"/>
      <c r="C102" s="166"/>
      <c r="D102" s="10"/>
      <c r="E102" s="12"/>
      <c r="F102" s="6"/>
      <c r="G102" s="6"/>
      <c r="H102" s="6"/>
      <c r="I102" s="6"/>
      <c r="J102" s="251"/>
      <c r="K102" s="247"/>
      <c r="L102" s="167"/>
      <c r="M102" s="6"/>
      <c r="N102" s="33"/>
      <c r="O102" s="6"/>
      <c r="P102" s="6"/>
      <c r="Q102" s="168"/>
      <c r="S102" s="6"/>
      <c r="T102" s="6"/>
      <c r="U102" s="6"/>
      <c r="V102" s="6"/>
    </row>
    <row r="103" spans="2:22" s="18" customFormat="1" ht="15.75" customHeight="1" x14ac:dyDescent="0.2">
      <c r="B103" s="6"/>
      <c r="C103" s="166"/>
      <c r="D103" s="10"/>
      <c r="E103" s="12"/>
      <c r="F103" s="6"/>
      <c r="G103" s="6"/>
      <c r="H103" s="6"/>
      <c r="I103" s="6"/>
      <c r="J103" s="251"/>
      <c r="K103" s="247"/>
      <c r="L103" s="167"/>
      <c r="M103" s="6"/>
      <c r="N103" s="33"/>
      <c r="O103" s="6"/>
      <c r="P103" s="6"/>
      <c r="Q103" s="168"/>
      <c r="S103" s="6"/>
      <c r="T103" s="6"/>
      <c r="U103" s="6"/>
      <c r="V103" s="6"/>
    </row>
    <row r="104" spans="2:22" s="18" customFormat="1" ht="15.75" customHeight="1" x14ac:dyDescent="0.2">
      <c r="B104" s="6"/>
      <c r="C104" s="166"/>
      <c r="D104" s="10"/>
      <c r="E104" s="12"/>
      <c r="F104" s="6"/>
      <c r="G104" s="6"/>
      <c r="H104" s="6"/>
      <c r="I104" s="6"/>
      <c r="J104" s="251"/>
      <c r="K104" s="247"/>
      <c r="L104" s="167"/>
      <c r="M104" s="6"/>
      <c r="N104" s="33"/>
      <c r="O104" s="6"/>
      <c r="P104" s="6"/>
      <c r="Q104" s="168"/>
      <c r="S104" s="6"/>
      <c r="T104" s="6"/>
      <c r="U104" s="6"/>
      <c r="V104" s="6"/>
    </row>
    <row r="105" spans="2:22" s="18" customFormat="1" ht="15.75" customHeight="1" x14ac:dyDescent="0.2">
      <c r="B105" s="6"/>
      <c r="C105" s="166"/>
      <c r="D105" s="10"/>
      <c r="E105" s="12"/>
      <c r="F105" s="6"/>
      <c r="G105" s="6"/>
      <c r="H105" s="6"/>
      <c r="I105" s="6"/>
      <c r="J105" s="251"/>
      <c r="K105" s="247"/>
      <c r="L105" s="167"/>
      <c r="M105" s="6"/>
      <c r="N105" s="33"/>
      <c r="O105" s="6"/>
      <c r="P105" s="6"/>
      <c r="Q105" s="168"/>
      <c r="S105" s="6"/>
      <c r="T105" s="6"/>
      <c r="U105" s="6"/>
      <c r="V105" s="6"/>
    </row>
    <row r="106" spans="2:22" s="18" customFormat="1" ht="15.75" customHeight="1" x14ac:dyDescent="0.2">
      <c r="B106" s="6"/>
      <c r="C106" s="166"/>
      <c r="D106" s="10"/>
      <c r="E106" s="12"/>
      <c r="F106" s="6"/>
      <c r="G106" s="6"/>
      <c r="H106" s="6"/>
      <c r="I106" s="6"/>
      <c r="J106" s="251"/>
      <c r="K106" s="247"/>
      <c r="L106" s="167"/>
      <c r="M106" s="6"/>
      <c r="N106" s="33"/>
      <c r="O106" s="6"/>
      <c r="P106" s="6"/>
      <c r="Q106" s="168"/>
      <c r="S106" s="6"/>
      <c r="T106" s="6"/>
      <c r="U106" s="6"/>
      <c r="V106" s="6"/>
    </row>
    <row r="107" spans="2:22" s="18" customFormat="1" ht="15.75" customHeight="1" x14ac:dyDescent="0.2">
      <c r="B107" s="6"/>
      <c r="C107" s="166"/>
      <c r="D107" s="10"/>
      <c r="E107" s="12"/>
      <c r="F107" s="6"/>
      <c r="G107" s="6"/>
      <c r="H107" s="6"/>
      <c r="I107" s="6"/>
      <c r="J107" s="251"/>
      <c r="K107" s="247"/>
      <c r="L107" s="167"/>
      <c r="M107" s="6"/>
      <c r="N107" s="33"/>
      <c r="O107" s="6"/>
      <c r="P107" s="6"/>
      <c r="Q107" s="168"/>
      <c r="S107" s="6"/>
      <c r="T107" s="6"/>
      <c r="U107" s="6"/>
      <c r="V107" s="6"/>
    </row>
    <row r="108" spans="2:22" s="18" customFormat="1" ht="15.75" customHeight="1" x14ac:dyDescent="0.2">
      <c r="B108" s="6"/>
      <c r="C108" s="166"/>
      <c r="D108" s="10"/>
      <c r="E108" s="12"/>
      <c r="F108" s="6"/>
      <c r="G108" s="6"/>
      <c r="H108" s="6"/>
      <c r="I108" s="6"/>
      <c r="J108" s="251"/>
      <c r="K108" s="247"/>
      <c r="L108" s="167"/>
      <c r="M108" s="6"/>
      <c r="N108" s="33"/>
      <c r="O108" s="6"/>
      <c r="P108" s="6"/>
      <c r="Q108" s="168"/>
      <c r="S108" s="6"/>
      <c r="T108" s="6"/>
      <c r="U108" s="6"/>
      <c r="V108" s="6"/>
    </row>
    <row r="109" spans="2:22" s="18" customFormat="1" ht="15.75" customHeight="1" x14ac:dyDescent="0.2">
      <c r="B109" s="6"/>
      <c r="C109" s="166"/>
      <c r="D109" s="10"/>
      <c r="E109" s="12"/>
      <c r="F109" s="6"/>
      <c r="G109" s="6"/>
      <c r="H109" s="6"/>
      <c r="I109" s="6"/>
      <c r="J109" s="251"/>
      <c r="K109" s="247"/>
      <c r="L109" s="167"/>
      <c r="M109" s="6"/>
      <c r="N109" s="33"/>
      <c r="O109" s="6"/>
      <c r="P109" s="6"/>
      <c r="Q109" s="168"/>
      <c r="S109" s="6"/>
      <c r="T109" s="6"/>
      <c r="U109" s="6"/>
      <c r="V109" s="6"/>
    </row>
    <row r="110" spans="2:22" s="18" customFormat="1" ht="15.75" customHeight="1" x14ac:dyDescent="0.2">
      <c r="B110" s="6"/>
      <c r="C110" s="166"/>
      <c r="D110" s="10"/>
      <c r="E110" s="12"/>
      <c r="F110" s="6"/>
      <c r="G110" s="6"/>
      <c r="H110" s="6"/>
      <c r="I110" s="6"/>
      <c r="J110" s="251"/>
      <c r="K110" s="247"/>
      <c r="L110" s="167"/>
      <c r="M110" s="6"/>
      <c r="N110" s="33"/>
      <c r="O110" s="6"/>
      <c r="P110" s="6"/>
      <c r="Q110" s="168"/>
      <c r="S110" s="6"/>
      <c r="T110" s="6"/>
      <c r="U110" s="6"/>
      <c r="V110" s="6"/>
    </row>
    <row r="111" spans="2:22" s="18" customFormat="1" ht="15.75" customHeight="1" x14ac:dyDescent="0.2">
      <c r="B111" s="6"/>
      <c r="C111" s="166"/>
      <c r="D111" s="10"/>
      <c r="E111" s="12"/>
      <c r="F111" s="6"/>
      <c r="G111" s="6"/>
      <c r="H111" s="6"/>
      <c r="I111" s="6"/>
      <c r="J111" s="251"/>
      <c r="K111" s="247"/>
      <c r="L111" s="167"/>
      <c r="M111" s="6"/>
      <c r="N111" s="33"/>
      <c r="O111" s="6"/>
      <c r="P111" s="6"/>
      <c r="Q111" s="168"/>
      <c r="S111" s="6"/>
      <c r="T111" s="6"/>
      <c r="U111" s="6"/>
      <c r="V111" s="6"/>
    </row>
    <row r="112" spans="2:22" s="18" customFormat="1" ht="15.75" customHeight="1" x14ac:dyDescent="0.2">
      <c r="B112" s="6"/>
      <c r="C112" s="166"/>
      <c r="D112" s="10"/>
      <c r="E112" s="12"/>
      <c r="F112" s="6"/>
      <c r="G112" s="6"/>
      <c r="H112" s="6"/>
      <c r="I112" s="6"/>
      <c r="J112" s="251"/>
      <c r="K112" s="247"/>
      <c r="L112" s="167"/>
      <c r="M112" s="6"/>
      <c r="N112" s="33"/>
      <c r="O112" s="6"/>
      <c r="P112" s="6"/>
      <c r="Q112" s="168"/>
      <c r="S112" s="6"/>
      <c r="T112" s="6"/>
      <c r="U112" s="6"/>
      <c r="V112" s="6"/>
    </row>
    <row r="113" spans="2:22" s="18" customFormat="1" ht="15.75" customHeight="1" x14ac:dyDescent="0.2">
      <c r="B113" s="6"/>
      <c r="C113" s="166"/>
      <c r="D113" s="10"/>
      <c r="E113" s="12"/>
      <c r="F113" s="6"/>
      <c r="G113" s="6"/>
      <c r="H113" s="6"/>
      <c r="I113" s="6"/>
      <c r="J113" s="251"/>
      <c r="K113" s="247"/>
      <c r="L113" s="167"/>
      <c r="M113" s="6"/>
      <c r="N113" s="33"/>
      <c r="O113" s="6"/>
      <c r="P113" s="6"/>
      <c r="Q113" s="168"/>
      <c r="S113" s="6"/>
      <c r="T113" s="6"/>
      <c r="U113" s="6"/>
      <c r="V113" s="6"/>
    </row>
    <row r="114" spans="2:22" s="18" customFormat="1" ht="15.75" customHeight="1" x14ac:dyDescent="0.2">
      <c r="B114" s="6"/>
      <c r="C114" s="166"/>
      <c r="D114" s="10"/>
      <c r="E114" s="12"/>
      <c r="F114" s="6"/>
      <c r="G114" s="6"/>
      <c r="H114" s="6"/>
      <c r="I114" s="6"/>
      <c r="J114" s="251"/>
      <c r="K114" s="247"/>
      <c r="L114" s="167"/>
      <c r="M114" s="6"/>
      <c r="N114" s="33"/>
      <c r="O114" s="6"/>
      <c r="P114" s="6"/>
      <c r="Q114" s="168"/>
      <c r="S114" s="6"/>
      <c r="T114" s="6"/>
      <c r="U114" s="6"/>
      <c r="V114" s="6"/>
    </row>
    <row r="115" spans="2:22" s="18" customFormat="1" ht="15.75" customHeight="1" x14ac:dyDescent="0.2">
      <c r="B115" s="6"/>
      <c r="C115" s="166"/>
      <c r="D115" s="10"/>
      <c r="E115" s="12"/>
      <c r="F115" s="6"/>
      <c r="G115" s="6"/>
      <c r="H115" s="6"/>
      <c r="I115" s="6"/>
      <c r="J115" s="251"/>
      <c r="K115" s="247"/>
      <c r="L115" s="167"/>
      <c r="M115" s="6"/>
      <c r="N115" s="33"/>
      <c r="O115" s="6"/>
      <c r="P115" s="6"/>
      <c r="Q115" s="168"/>
      <c r="S115" s="6"/>
      <c r="T115" s="6"/>
      <c r="U115" s="6"/>
      <c r="V115" s="6"/>
    </row>
    <row r="116" spans="2:22" s="18" customFormat="1" ht="15.75" customHeight="1" x14ac:dyDescent="0.2">
      <c r="B116" s="6"/>
      <c r="C116" s="166"/>
      <c r="D116" s="10"/>
      <c r="E116" s="12"/>
      <c r="F116" s="6"/>
      <c r="G116" s="6"/>
      <c r="H116" s="6"/>
      <c r="I116" s="6"/>
      <c r="J116" s="251"/>
      <c r="K116" s="247"/>
      <c r="L116" s="167"/>
      <c r="M116" s="6"/>
      <c r="N116" s="33"/>
      <c r="O116" s="6"/>
      <c r="P116" s="6"/>
      <c r="Q116" s="168"/>
      <c r="S116" s="6"/>
      <c r="T116" s="6"/>
      <c r="U116" s="6"/>
      <c r="V116" s="6"/>
    </row>
    <row r="117" spans="2:22" s="18" customFormat="1" ht="15.75" customHeight="1" x14ac:dyDescent="0.2">
      <c r="B117" s="6"/>
      <c r="C117" s="166"/>
      <c r="D117" s="10"/>
      <c r="E117" s="12"/>
      <c r="F117" s="6"/>
      <c r="G117" s="6"/>
      <c r="H117" s="6"/>
      <c r="I117" s="6"/>
      <c r="J117" s="251"/>
      <c r="K117" s="247"/>
      <c r="L117" s="167"/>
      <c r="M117" s="6"/>
      <c r="N117" s="33"/>
      <c r="O117" s="6"/>
      <c r="P117" s="6"/>
      <c r="Q117" s="168"/>
      <c r="S117" s="6"/>
      <c r="T117" s="6"/>
      <c r="U117" s="6"/>
      <c r="V117" s="6"/>
    </row>
    <row r="118" spans="2:22" s="18" customFormat="1" ht="15.75" customHeight="1" x14ac:dyDescent="0.2">
      <c r="B118" s="6"/>
      <c r="C118" s="166"/>
      <c r="D118" s="10"/>
      <c r="E118" s="12"/>
      <c r="F118" s="6"/>
      <c r="G118" s="6"/>
      <c r="H118" s="6"/>
      <c r="I118" s="6"/>
      <c r="J118" s="251"/>
      <c r="K118" s="247"/>
      <c r="L118" s="167"/>
      <c r="M118" s="6"/>
      <c r="N118" s="33"/>
      <c r="O118" s="6"/>
      <c r="P118" s="6"/>
      <c r="Q118" s="168"/>
      <c r="S118" s="6"/>
      <c r="T118" s="6"/>
      <c r="U118" s="6"/>
      <c r="V118" s="6"/>
    </row>
    <row r="119" spans="2:22" s="18" customFormat="1" ht="15.75" customHeight="1" x14ac:dyDescent="0.2">
      <c r="B119" s="6"/>
      <c r="C119" s="166"/>
      <c r="D119" s="10"/>
      <c r="E119" s="12"/>
      <c r="F119" s="6"/>
      <c r="G119" s="6"/>
      <c r="H119" s="6"/>
      <c r="I119" s="6"/>
      <c r="J119" s="251"/>
      <c r="K119" s="247"/>
      <c r="L119" s="167"/>
      <c r="M119" s="6"/>
      <c r="N119" s="33"/>
      <c r="O119" s="6"/>
      <c r="P119" s="6"/>
      <c r="Q119" s="168"/>
      <c r="S119" s="6"/>
      <c r="T119" s="6"/>
      <c r="U119" s="6"/>
      <c r="V119" s="6"/>
    </row>
    <row r="120" spans="2:22" s="18" customFormat="1" ht="15.75" customHeight="1" x14ac:dyDescent="0.2">
      <c r="B120" s="6"/>
      <c r="C120" s="166"/>
      <c r="D120" s="10"/>
      <c r="E120" s="12"/>
      <c r="F120" s="6"/>
      <c r="G120" s="6"/>
      <c r="H120" s="6"/>
      <c r="I120" s="6"/>
      <c r="J120" s="251"/>
      <c r="K120" s="247"/>
      <c r="L120" s="167"/>
      <c r="M120" s="6"/>
      <c r="N120" s="33"/>
      <c r="O120" s="6"/>
      <c r="P120" s="6"/>
      <c r="Q120" s="168"/>
      <c r="S120" s="6"/>
      <c r="T120" s="6"/>
      <c r="U120" s="6"/>
      <c r="V120" s="6"/>
    </row>
    <row r="121" spans="2:22" s="18" customFormat="1" ht="15.75" customHeight="1" x14ac:dyDescent="0.2">
      <c r="B121" s="6"/>
      <c r="C121" s="166"/>
      <c r="D121" s="10"/>
      <c r="E121" s="12"/>
      <c r="F121" s="6"/>
      <c r="G121" s="6"/>
      <c r="H121" s="6"/>
      <c r="I121" s="6"/>
      <c r="J121" s="251"/>
      <c r="K121" s="247"/>
      <c r="L121" s="167"/>
      <c r="M121" s="6"/>
      <c r="N121" s="33"/>
      <c r="O121" s="6"/>
      <c r="P121" s="6"/>
      <c r="Q121" s="168"/>
      <c r="S121" s="6"/>
      <c r="T121" s="6"/>
      <c r="U121" s="6"/>
      <c r="V121" s="6"/>
    </row>
    <row r="122" spans="2:22" s="18" customFormat="1" ht="15.75" customHeight="1" x14ac:dyDescent="0.2">
      <c r="B122" s="6"/>
      <c r="C122" s="166"/>
      <c r="D122" s="10"/>
      <c r="E122" s="12"/>
      <c r="F122" s="6"/>
      <c r="G122" s="6"/>
      <c r="H122" s="6"/>
      <c r="I122" s="6"/>
      <c r="J122" s="251"/>
      <c r="K122" s="247"/>
      <c r="L122" s="167"/>
      <c r="M122" s="6"/>
      <c r="N122" s="33"/>
      <c r="O122" s="6"/>
      <c r="P122" s="6"/>
      <c r="Q122" s="168"/>
      <c r="S122" s="6"/>
      <c r="T122" s="6"/>
      <c r="U122" s="6"/>
      <c r="V122" s="6"/>
    </row>
    <row r="123" spans="2:22" s="18" customFormat="1" ht="15.75" customHeight="1" x14ac:dyDescent="0.2">
      <c r="B123" s="6"/>
      <c r="C123" s="166"/>
      <c r="D123" s="10"/>
      <c r="E123" s="12"/>
      <c r="F123" s="6"/>
      <c r="G123" s="6"/>
      <c r="H123" s="6"/>
      <c r="I123" s="6"/>
      <c r="J123" s="251"/>
      <c r="K123" s="247"/>
      <c r="L123" s="167"/>
      <c r="M123" s="6"/>
      <c r="N123" s="33"/>
      <c r="O123" s="6"/>
      <c r="P123" s="6"/>
      <c r="Q123" s="168"/>
      <c r="S123" s="6"/>
      <c r="T123" s="6"/>
      <c r="U123" s="6"/>
      <c r="V123" s="6"/>
    </row>
    <row r="124" spans="2:22" s="18" customFormat="1" ht="15.75" customHeight="1" x14ac:dyDescent="0.2">
      <c r="B124" s="6"/>
      <c r="C124" s="166"/>
      <c r="D124" s="10"/>
      <c r="E124" s="12"/>
      <c r="F124" s="6"/>
      <c r="G124" s="6"/>
      <c r="H124" s="6"/>
      <c r="I124" s="6"/>
      <c r="J124" s="251"/>
      <c r="K124" s="247"/>
      <c r="L124" s="167"/>
      <c r="M124" s="6"/>
      <c r="N124" s="33"/>
      <c r="O124" s="6"/>
      <c r="P124" s="6"/>
      <c r="Q124" s="168"/>
      <c r="S124" s="6"/>
      <c r="T124" s="6"/>
      <c r="U124" s="6"/>
      <c r="V124" s="6"/>
    </row>
  </sheetData>
  <autoFilter ref="B1:V65">
    <filterColumn colId="13" showButton="0"/>
    <sortState ref="B2:V64">
      <sortCondition descending="1" ref="U1:U65"/>
    </sortState>
  </autoFilter>
  <mergeCells count="1">
    <mergeCell ref="O1:P1"/>
  </mergeCells>
  <conditionalFormatting sqref="D1:D25 D27:D1048576">
    <cfRule type="duplicateValues" dxfId="635" priority="13353"/>
  </conditionalFormatting>
  <conditionalFormatting sqref="D1:D25 D27:D1048576">
    <cfRule type="duplicateValues" dxfId="634" priority="13357"/>
  </conditionalFormatting>
  <conditionalFormatting sqref="D1:D25 D27:D1048576">
    <cfRule type="duplicateValues" dxfId="633" priority="13361"/>
  </conditionalFormatting>
  <conditionalFormatting sqref="C16:C25 C27:C65">
    <cfRule type="duplicateValues" dxfId="632" priority="13365"/>
  </conditionalFormatting>
  <conditionalFormatting sqref="C16:C25 C27:C65">
    <cfRule type="duplicateValues" dxfId="631" priority="13369"/>
    <cfRule type="duplicateValues" dxfId="630" priority="13370"/>
    <cfRule type="duplicateValues" dxfId="629" priority="13371"/>
  </conditionalFormatting>
  <conditionalFormatting sqref="C16:C25 C27:C65">
    <cfRule type="duplicateValues" dxfId="628" priority="13387"/>
  </conditionalFormatting>
  <conditionalFormatting sqref="C16:C25 C27:C65">
    <cfRule type="duplicateValues" dxfId="627" priority="13391"/>
  </conditionalFormatting>
  <conditionalFormatting sqref="C16:C25 C27:C65">
    <cfRule type="duplicateValues" dxfId="626" priority="13399"/>
  </conditionalFormatting>
  <conditionalFormatting sqref="C16:C25 C27:C65">
    <cfRule type="duplicateValues" dxfId="625" priority="13411"/>
    <cfRule type="duplicateValues" dxfId="624" priority="13412"/>
    <cfRule type="duplicateValues" dxfId="623" priority="13413"/>
    <cfRule type="duplicateValues" dxfId="622" priority="13414"/>
  </conditionalFormatting>
  <conditionalFormatting sqref="C16:C25 C27:C65">
    <cfRule type="duplicateValues" dxfId="621" priority="13421"/>
    <cfRule type="duplicateValues" dxfId="620" priority="13422"/>
  </conditionalFormatting>
  <conditionalFormatting sqref="D16:D25 D27:D65">
    <cfRule type="duplicateValues" dxfId="619" priority="13425"/>
  </conditionalFormatting>
  <conditionalFormatting sqref="C16:C25 C27:C65">
    <cfRule type="duplicateValues" dxfId="618" priority="13427"/>
  </conditionalFormatting>
  <conditionalFormatting sqref="D16:D25 D27:D65">
    <cfRule type="duplicateValues" dxfId="617" priority="13429"/>
  </conditionalFormatting>
  <conditionalFormatting sqref="D16:D25 D27:D65">
    <cfRule type="duplicateValues" dxfId="616" priority="13431"/>
  </conditionalFormatting>
  <conditionalFormatting sqref="D16:D25 D27:D65">
    <cfRule type="duplicateValues" dxfId="615" priority="13433"/>
  </conditionalFormatting>
  <conditionalFormatting sqref="C16:C25 C27:C65">
    <cfRule type="duplicateValues" dxfId="614" priority="13435"/>
    <cfRule type="duplicateValues" dxfId="613" priority="13436"/>
  </conditionalFormatting>
  <hyperlinks>
    <hyperlink ref="R4" r:id="rId1"/>
    <hyperlink ref="R19" r:id="rId2"/>
    <hyperlink ref="R7" r:id="rId3"/>
    <hyperlink ref="R20" r:id="rId4"/>
    <hyperlink ref="R14" r:id="rId5"/>
    <hyperlink ref="R32" r:id="rId6"/>
    <hyperlink ref="R36" r:id="rId7"/>
    <hyperlink ref="R6" r:id="rId8"/>
    <hyperlink ref="R16" r:id="rId9"/>
    <hyperlink ref="R3" r:id="rId10"/>
    <hyperlink ref="R12" r:id="rId11"/>
    <hyperlink ref="R50" r:id="rId12"/>
    <hyperlink ref="R61" r:id="rId13" display="mailto:hasan.edl@gmail.com"/>
    <hyperlink ref="R35" r:id="rId14" display="mailto:nahida111077@gmail.com"/>
    <hyperlink ref="R47" r:id="rId15" display="mailto:jerinamin6@gmail.com"/>
    <hyperlink ref="R24" r:id="rId16" display="mailto:rumanasiddiqua006@gmail.com"/>
    <hyperlink ref="R10" r:id="rId17" display="mailto:myalif14@gmail.com"/>
    <hyperlink ref="R48" r:id="rId18" display="mailto:afmtohaseraz@yahoo.com"/>
    <hyperlink ref="R39" r:id="rId19" display="mailto:sinha.ashok@outlook.com"/>
    <hyperlink ref="R49" r:id="rId20" display="mailto:nahid0812@gmail.com"/>
    <hyperlink ref="R27" r:id="rId21" display="mailto:towhid.me.26@gmail.com"/>
    <hyperlink ref="R25" r:id="rId22" display="mailto:sagardrubo1195@gmail.com"/>
    <hyperlink ref="R40" r:id="rId23" display="mailto:rashadsarwar@hotmail.com"/>
    <hyperlink ref="R59" r:id="rId24" display="mailto:shaila_seraz@yahoo.com"/>
    <hyperlink ref="R34" r:id="rId25" display="mailto:sumonitabd@gmail.com"/>
    <hyperlink ref="R46" r:id="rId26" display="mailto:islamunaizah@gmail.com"/>
    <hyperlink ref="R52" r:id="rId27" display="mailto:fatamayesminshumi77@gmail.com"/>
    <hyperlink ref="R56" r:id="rId28" display="mailto:sparna.rahman@gmail.com"/>
    <hyperlink ref="R29" r:id="rId29" display="mailto:faizaiqbal1402@gmail.com"/>
    <hyperlink ref="R2" r:id="rId30" display="mailto:belal35sarker@gmail.com"/>
    <hyperlink ref="R62" r:id="rId31" display="mailto:sunjida.imc@gmail.com"/>
    <hyperlink ref="R33" r:id="rId32" display="mailto:sarkarllb38@gmail.com"/>
    <hyperlink ref="R15" r:id="rId33" display="mailto:tahminmitu21@gmail.com"/>
    <hyperlink ref="R60" r:id="rId34" display="mailto:konica.trimattrickdott@gmail.com"/>
    <hyperlink ref="R18" r:id="rId35" display="mailto:isratquantum@gmail.com"/>
    <hyperlink ref="R64" r:id="rId36" display="mailto:samsun26p@gmail.com"/>
    <hyperlink ref="R23" r:id="rId37" display="mailto:s.jahan82@gmail.com"/>
    <hyperlink ref="R17" r:id="rId38" display="mailto:mali_babu@yahoo.com"/>
    <hyperlink ref="R22" r:id="rId39" display="mailto:dr.touskhan@gmail.com"/>
    <hyperlink ref="R31" r:id="rId40" display="mailto:twinkle.023020@gmail.com"/>
    <hyperlink ref="R43" r:id="rId41" display="mailto:nadiaolive1989@gmail.com"/>
    <hyperlink ref="R65" r:id="rId42" display="mailto:md.nayemuddin15@gmail.com"/>
    <hyperlink ref="R63" r:id="rId43" display="mailto:jerin.adn@gmail.com"/>
    <hyperlink ref="R51" r:id="rId44" display="mailto:advainunnurchowdhury@gmail.com"/>
    <hyperlink ref="R45" r:id="rId45" display="mailto:ferdousara15@gmail.com"/>
  </hyperlinks>
  <pageMargins left="0.22" right="0.17" top="0" bottom="0" header="0" footer="0"/>
  <pageSetup paperSize="9" orientation="portrait" r:id="rId46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outlinePr summaryBelow="0" summaryRight="0"/>
  </sheetPr>
  <dimension ref="A1:AZ119"/>
  <sheetViews>
    <sheetView topLeftCell="I1" zoomScaleNormal="100" workbookViewId="0">
      <pane ySplit="1" topLeftCell="A41" activePane="bottomLeft" state="frozen"/>
      <selection pane="bottomLeft" activeCell="T49" sqref="T49"/>
    </sheetView>
  </sheetViews>
  <sheetFormatPr defaultColWidth="12.5703125" defaultRowHeight="15.75" customHeight="1" x14ac:dyDescent="0.2"/>
  <cols>
    <col min="1" max="1" width="16" style="18" customWidth="1"/>
    <col min="2" max="2" width="5.140625" style="7" customWidth="1"/>
    <col min="3" max="3" width="20.85546875" style="9" customWidth="1"/>
    <col min="4" max="4" width="13.28515625" style="10" customWidth="1"/>
    <col min="5" max="5" width="13.85546875" style="1" customWidth="1"/>
    <col min="6" max="6" width="16.28515625" style="7" customWidth="1"/>
    <col min="7" max="7" width="6.42578125" style="7" customWidth="1"/>
    <col min="8" max="8" width="6.28515625" style="7" customWidth="1"/>
    <col min="9" max="9" width="7.7109375" style="7" customWidth="1"/>
    <col min="10" max="10" width="7" style="32" customWidth="1"/>
    <col min="11" max="11" width="8.140625" style="248" customWidth="1"/>
    <col min="12" max="12" width="13" style="11" customWidth="1"/>
    <col min="13" max="13" width="18.85546875" style="7" customWidth="1"/>
    <col min="14" max="14" width="31.42578125" style="33" customWidth="1"/>
    <col min="15" max="15" width="11.5703125" style="7" customWidth="1"/>
    <col min="16" max="16" width="14.140625" style="7" customWidth="1"/>
    <col min="17" max="17" width="12.5703125" style="13" customWidth="1"/>
    <col min="18" max="18" width="28.42578125" style="8" customWidth="1"/>
    <col min="19" max="19" width="10" style="6" customWidth="1"/>
    <col min="20" max="22" width="12.5703125" style="6"/>
    <col min="23" max="52" width="12.5703125" style="18"/>
    <col min="53" max="16384" width="12.5703125" style="8"/>
  </cols>
  <sheetData>
    <row r="1" spans="1:52" ht="37.5" customHeight="1" x14ac:dyDescent="0.2">
      <c r="B1" s="169" t="s">
        <v>3381</v>
      </c>
      <c r="C1" s="338" t="s">
        <v>0</v>
      </c>
      <c r="D1" s="338" t="s">
        <v>5739</v>
      </c>
      <c r="E1" s="338" t="s">
        <v>1</v>
      </c>
      <c r="F1" s="338" t="s">
        <v>2</v>
      </c>
      <c r="G1" s="338" t="s">
        <v>3</v>
      </c>
      <c r="H1" s="338" t="s">
        <v>4</v>
      </c>
      <c r="I1" s="338" t="s">
        <v>5</v>
      </c>
      <c r="J1" s="338" t="s">
        <v>6</v>
      </c>
      <c r="K1" s="245" t="s">
        <v>6745</v>
      </c>
      <c r="L1" s="171" t="s">
        <v>7</v>
      </c>
      <c r="M1" s="338" t="s">
        <v>3827</v>
      </c>
      <c r="N1" s="338" t="s">
        <v>6744</v>
      </c>
      <c r="O1" s="551" t="s">
        <v>5860</v>
      </c>
      <c r="P1" s="551"/>
      <c r="Q1" s="172" t="s">
        <v>8</v>
      </c>
      <c r="R1" s="256" t="s">
        <v>9</v>
      </c>
      <c r="S1" s="374" t="s">
        <v>6828</v>
      </c>
      <c r="T1" s="367" t="s">
        <v>6825</v>
      </c>
      <c r="U1" s="368" t="s">
        <v>6826</v>
      </c>
      <c r="V1" s="363" t="s">
        <v>6827</v>
      </c>
    </row>
    <row r="2" spans="1:52" customFormat="1" ht="18" customHeight="1" x14ac:dyDescent="0.2">
      <c r="A2" s="5"/>
      <c r="B2" s="34">
        <v>1</v>
      </c>
      <c r="C2" s="63" t="s">
        <v>4378</v>
      </c>
      <c r="D2" s="69" t="s">
        <v>4379</v>
      </c>
      <c r="E2" s="65" t="s">
        <v>4380</v>
      </c>
      <c r="F2" s="20" t="s">
        <v>12</v>
      </c>
      <c r="G2" s="48" t="s">
        <v>2667</v>
      </c>
      <c r="H2" s="48" t="s">
        <v>21</v>
      </c>
      <c r="I2" s="48" t="s">
        <v>14</v>
      </c>
      <c r="J2" s="37">
        <v>4</v>
      </c>
      <c r="K2" s="246">
        <v>24023</v>
      </c>
      <c r="L2" s="66">
        <v>41749</v>
      </c>
      <c r="M2" s="39">
        <v>44742</v>
      </c>
      <c r="N2" s="61" t="str">
        <f t="shared" ref="N2:N33" si="0">DATEDIF(L2,M2,"Y") &amp; " Years, "&amp; DATEDIF(L2,M2,"YM") &amp; " Months, "&amp;DATEDIF(L2,M2, "MD") &amp; " Days"</f>
        <v>8 Years, 2 Months, 10 Days</v>
      </c>
      <c r="O2" s="48" t="s">
        <v>3829</v>
      </c>
      <c r="P2" s="48" t="s">
        <v>4381</v>
      </c>
      <c r="Q2" s="67">
        <v>1880819284</v>
      </c>
      <c r="R2" s="156" t="s">
        <v>4382</v>
      </c>
      <c r="S2" s="375">
        <v>8.1999999999999993</v>
      </c>
      <c r="T2" s="375" t="str">
        <f t="shared" ref="T2:T33" si="1">IF(S2&lt;=6.5,"A",IF(S2&lt;=8,"B",IF(S2&lt;=12,"C")))</f>
        <v>C</v>
      </c>
      <c r="U2" s="409">
        <v>70</v>
      </c>
      <c r="V2" s="416" t="s">
        <v>6839</v>
      </c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</row>
    <row r="3" spans="1:52" customFormat="1" ht="18" customHeight="1" x14ac:dyDescent="0.3">
      <c r="A3" s="5"/>
      <c r="B3" s="34">
        <v>2</v>
      </c>
      <c r="C3" s="84" t="s">
        <v>5934</v>
      </c>
      <c r="D3" s="85" t="s">
        <v>5935</v>
      </c>
      <c r="E3" s="85" t="s">
        <v>5936</v>
      </c>
      <c r="F3" s="85" t="s">
        <v>3377</v>
      </c>
      <c r="G3" s="85" t="s">
        <v>3378</v>
      </c>
      <c r="H3" s="85" t="s">
        <v>21</v>
      </c>
      <c r="I3" s="85" t="s">
        <v>22</v>
      </c>
      <c r="J3" s="86">
        <v>4</v>
      </c>
      <c r="K3" s="246">
        <v>24002</v>
      </c>
      <c r="L3" s="88">
        <v>40775</v>
      </c>
      <c r="M3" s="89">
        <v>44742</v>
      </c>
      <c r="N3" s="61" t="str">
        <f t="shared" si="0"/>
        <v>10 Years, 10 Months, 10 Days</v>
      </c>
      <c r="O3" s="85">
        <v>24</v>
      </c>
      <c r="P3" s="85" t="s">
        <v>5925</v>
      </c>
      <c r="Q3" s="90">
        <v>1919260037</v>
      </c>
      <c r="R3" s="84" t="s">
        <v>5937</v>
      </c>
      <c r="S3" s="375">
        <v>10.1</v>
      </c>
      <c r="T3" s="375" t="str">
        <f t="shared" si="1"/>
        <v>C</v>
      </c>
      <c r="U3" s="409">
        <v>64</v>
      </c>
      <c r="V3" s="416" t="s">
        <v>6840</v>
      </c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</row>
    <row r="4" spans="1:52" customFormat="1" ht="18" customHeight="1" x14ac:dyDescent="0.2">
      <c r="A4" s="5"/>
      <c r="B4" s="34">
        <v>3</v>
      </c>
      <c r="C4" s="63" t="s">
        <v>4430</v>
      </c>
      <c r="D4" s="43" t="s">
        <v>4431</v>
      </c>
      <c r="E4" s="65" t="s">
        <v>4432</v>
      </c>
      <c r="F4" s="20" t="s">
        <v>12</v>
      </c>
      <c r="G4" s="48" t="s">
        <v>2667</v>
      </c>
      <c r="H4" s="48" t="s">
        <v>21</v>
      </c>
      <c r="I4" s="48" t="s">
        <v>14</v>
      </c>
      <c r="J4" s="37">
        <v>4</v>
      </c>
      <c r="K4" s="246">
        <v>24025</v>
      </c>
      <c r="L4" s="66">
        <v>41523</v>
      </c>
      <c r="M4" s="39">
        <v>44742</v>
      </c>
      <c r="N4" s="61" t="str">
        <f t="shared" si="0"/>
        <v>8 Years, 9 Months, 24 Days</v>
      </c>
      <c r="O4" s="48" t="s">
        <v>3888</v>
      </c>
      <c r="P4" s="48" t="s">
        <v>4095</v>
      </c>
      <c r="Q4" s="67">
        <v>1643565605</v>
      </c>
      <c r="R4" s="156" t="s">
        <v>4434</v>
      </c>
      <c r="S4" s="375">
        <v>8.9</v>
      </c>
      <c r="T4" s="375" t="str">
        <f t="shared" si="1"/>
        <v>C</v>
      </c>
      <c r="U4" s="409">
        <v>64</v>
      </c>
      <c r="V4" s="416" t="s">
        <v>6840</v>
      </c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</row>
    <row r="5" spans="1:52" customFormat="1" ht="18" customHeight="1" x14ac:dyDescent="0.2">
      <c r="A5" s="5"/>
      <c r="B5" s="34">
        <v>4</v>
      </c>
      <c r="C5" s="58" t="s">
        <v>5239</v>
      </c>
      <c r="D5" s="59" t="s">
        <v>5240</v>
      </c>
      <c r="E5" s="48" t="s">
        <v>2701</v>
      </c>
      <c r="F5" s="20" t="s">
        <v>12</v>
      </c>
      <c r="G5" s="48" t="s">
        <v>2667</v>
      </c>
      <c r="H5" s="20" t="s">
        <v>21</v>
      </c>
      <c r="I5" s="48" t="s">
        <v>14</v>
      </c>
      <c r="J5" s="37">
        <v>4</v>
      </c>
      <c r="K5" s="246">
        <v>24047</v>
      </c>
      <c r="L5" s="44">
        <v>42301</v>
      </c>
      <c r="M5" s="39">
        <v>44742</v>
      </c>
      <c r="N5" s="61" t="str">
        <f t="shared" si="0"/>
        <v>6 Years, 8 Months, 6 Days</v>
      </c>
      <c r="O5" s="48" t="s">
        <v>3833</v>
      </c>
      <c r="P5" s="48" t="s">
        <v>3878</v>
      </c>
      <c r="Q5" s="62">
        <v>1718811750</v>
      </c>
      <c r="R5" s="126" t="s">
        <v>5241</v>
      </c>
      <c r="S5" s="375">
        <v>6.8</v>
      </c>
      <c r="T5" s="375" t="str">
        <f t="shared" si="1"/>
        <v>B</v>
      </c>
      <c r="U5" s="409" t="s">
        <v>6837</v>
      </c>
      <c r="V5" s="376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</row>
    <row r="6" spans="1:52" customFormat="1" ht="18" customHeight="1" x14ac:dyDescent="0.3">
      <c r="A6" s="5"/>
      <c r="B6" s="34">
        <v>5</v>
      </c>
      <c r="C6" s="84" t="s">
        <v>5922</v>
      </c>
      <c r="D6" s="85" t="s">
        <v>5923</v>
      </c>
      <c r="E6" s="85" t="s">
        <v>5924</v>
      </c>
      <c r="F6" s="85" t="s">
        <v>3377</v>
      </c>
      <c r="G6" s="85" t="s">
        <v>3378</v>
      </c>
      <c r="H6" s="85" t="s">
        <v>21</v>
      </c>
      <c r="I6" s="85" t="s">
        <v>22</v>
      </c>
      <c r="J6" s="86">
        <v>4</v>
      </c>
      <c r="K6" s="396">
        <v>24001</v>
      </c>
      <c r="L6" s="88">
        <v>41774</v>
      </c>
      <c r="M6" s="89">
        <v>44742</v>
      </c>
      <c r="N6" s="61" t="str">
        <f t="shared" si="0"/>
        <v>8 Years, 1 Months, 15 Days</v>
      </c>
      <c r="O6" s="85">
        <v>21</v>
      </c>
      <c r="P6" s="85" t="s">
        <v>5925</v>
      </c>
      <c r="Q6" s="90">
        <v>1673734400</v>
      </c>
      <c r="R6" s="84" t="s">
        <v>5926</v>
      </c>
      <c r="S6" s="375">
        <v>8.1</v>
      </c>
      <c r="T6" s="375" t="str">
        <f t="shared" si="1"/>
        <v>C</v>
      </c>
      <c r="U6" s="427">
        <v>46</v>
      </c>
      <c r="V6" s="416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</row>
    <row r="7" spans="1:52" customFormat="1" ht="18" customHeight="1" x14ac:dyDescent="0.3">
      <c r="A7" s="5"/>
      <c r="B7" s="34">
        <v>6</v>
      </c>
      <c r="C7" s="84" t="s">
        <v>5942</v>
      </c>
      <c r="D7" s="85" t="s">
        <v>5943</v>
      </c>
      <c r="E7" s="85" t="s">
        <v>5944</v>
      </c>
      <c r="F7" s="85" t="s">
        <v>3377</v>
      </c>
      <c r="G7" s="85" t="s">
        <v>3378</v>
      </c>
      <c r="H7" s="85" t="s">
        <v>21</v>
      </c>
      <c r="I7" s="85" t="s">
        <v>22</v>
      </c>
      <c r="J7" s="86">
        <v>4</v>
      </c>
      <c r="K7" s="396">
        <v>24003</v>
      </c>
      <c r="L7" s="88">
        <v>41599</v>
      </c>
      <c r="M7" s="89">
        <v>44742</v>
      </c>
      <c r="N7" s="61" t="str">
        <f t="shared" si="0"/>
        <v>8 Years, 7 Months, 9 Days</v>
      </c>
      <c r="O7" s="85">
        <v>19</v>
      </c>
      <c r="P7" s="85" t="s">
        <v>5945</v>
      </c>
      <c r="Q7" s="90">
        <v>1716554707</v>
      </c>
      <c r="R7" s="84" t="s">
        <v>5946</v>
      </c>
      <c r="S7" s="375">
        <v>8.6999999999999993</v>
      </c>
      <c r="T7" s="375" t="str">
        <f t="shared" si="1"/>
        <v>C</v>
      </c>
      <c r="U7" s="427">
        <v>43</v>
      </c>
      <c r="V7" s="416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</row>
    <row r="8" spans="1:52" customFormat="1" ht="18" customHeight="1" x14ac:dyDescent="0.2">
      <c r="A8" s="5"/>
      <c r="B8" s="34">
        <v>7</v>
      </c>
      <c r="C8" s="58" t="s">
        <v>5323</v>
      </c>
      <c r="D8" s="59" t="s">
        <v>5324</v>
      </c>
      <c r="E8" s="48" t="s">
        <v>2701</v>
      </c>
      <c r="F8" s="20" t="s">
        <v>12</v>
      </c>
      <c r="G8" s="48" t="s">
        <v>2667</v>
      </c>
      <c r="H8" s="48" t="s">
        <v>21</v>
      </c>
      <c r="I8" s="48" t="s">
        <v>14</v>
      </c>
      <c r="J8" s="37">
        <v>4</v>
      </c>
      <c r="K8" s="246">
        <v>24050</v>
      </c>
      <c r="L8" s="44">
        <v>42077</v>
      </c>
      <c r="M8" s="39">
        <v>44742</v>
      </c>
      <c r="N8" s="61" t="str">
        <f t="shared" si="0"/>
        <v>7 Years, 3 Months, 16 Days</v>
      </c>
      <c r="O8" s="48" t="s">
        <v>5325</v>
      </c>
      <c r="P8" s="48" t="s">
        <v>3962</v>
      </c>
      <c r="Q8" s="62">
        <v>1722222326</v>
      </c>
      <c r="R8" s="126" t="s">
        <v>5326</v>
      </c>
      <c r="S8" s="375">
        <v>7.3</v>
      </c>
      <c r="T8" s="375" t="str">
        <f t="shared" si="1"/>
        <v>B</v>
      </c>
      <c r="U8" s="409" t="s">
        <v>6837</v>
      </c>
      <c r="V8" s="376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</row>
    <row r="9" spans="1:52" customFormat="1" ht="18" customHeight="1" x14ac:dyDescent="0.2">
      <c r="A9" s="5"/>
      <c r="B9" s="34">
        <v>8</v>
      </c>
      <c r="C9" s="63" t="s">
        <v>4061</v>
      </c>
      <c r="D9" s="64" t="s">
        <v>4062</v>
      </c>
      <c r="E9" s="65" t="s">
        <v>4063</v>
      </c>
      <c r="F9" s="20" t="s">
        <v>12</v>
      </c>
      <c r="G9" s="48" t="s">
        <v>2667</v>
      </c>
      <c r="H9" s="48" t="s">
        <v>21</v>
      </c>
      <c r="I9" s="48" t="s">
        <v>14</v>
      </c>
      <c r="J9" s="37">
        <v>4</v>
      </c>
      <c r="K9" s="246">
        <v>24013</v>
      </c>
      <c r="L9" s="66">
        <v>42527</v>
      </c>
      <c r="M9" s="39">
        <v>44742</v>
      </c>
      <c r="N9" s="61" t="str">
        <f t="shared" si="0"/>
        <v>6 Years, 0 Months, 24 Days</v>
      </c>
      <c r="O9" s="48" t="s">
        <v>3872</v>
      </c>
      <c r="P9" s="48" t="s">
        <v>3834</v>
      </c>
      <c r="Q9" s="67">
        <v>1680680680</v>
      </c>
      <c r="R9" s="126" t="s">
        <v>4064</v>
      </c>
      <c r="S9" s="375">
        <v>6</v>
      </c>
      <c r="T9" s="375" t="str">
        <f t="shared" si="1"/>
        <v>A</v>
      </c>
      <c r="U9" s="409" t="s">
        <v>6837</v>
      </c>
      <c r="V9" s="376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</row>
    <row r="10" spans="1:52" customFormat="1" ht="18" customHeight="1" x14ac:dyDescent="0.2">
      <c r="A10" s="5"/>
      <c r="B10" s="34">
        <v>9</v>
      </c>
      <c r="C10" s="58" t="s">
        <v>5368</v>
      </c>
      <c r="D10" s="59" t="s">
        <v>5369</v>
      </c>
      <c r="E10" s="20" t="s">
        <v>4972</v>
      </c>
      <c r="F10" s="20" t="s">
        <v>12</v>
      </c>
      <c r="G10" s="48" t="s">
        <v>2667</v>
      </c>
      <c r="H10" s="48" t="s">
        <v>21</v>
      </c>
      <c r="I10" s="48" t="s">
        <v>14</v>
      </c>
      <c r="J10" s="37">
        <v>4</v>
      </c>
      <c r="K10" s="246">
        <v>24054</v>
      </c>
      <c r="L10" s="45">
        <v>41929</v>
      </c>
      <c r="M10" s="39">
        <v>44742</v>
      </c>
      <c r="N10" s="61" t="str">
        <f t="shared" si="0"/>
        <v>7 Years, 8 Months, 13 Days</v>
      </c>
      <c r="O10" s="48" t="s">
        <v>5370</v>
      </c>
      <c r="P10" s="48" t="s">
        <v>3867</v>
      </c>
      <c r="Q10" s="62">
        <v>1676852867</v>
      </c>
      <c r="R10" s="126" t="s">
        <v>5371</v>
      </c>
      <c r="S10" s="375">
        <v>7.8</v>
      </c>
      <c r="T10" s="375" t="str">
        <f t="shared" si="1"/>
        <v>B</v>
      </c>
      <c r="U10" s="409" t="s">
        <v>6837</v>
      </c>
      <c r="V10" s="376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</row>
    <row r="11" spans="1:52" customFormat="1" ht="18" customHeight="1" x14ac:dyDescent="0.2">
      <c r="A11" s="5"/>
      <c r="B11" s="34">
        <v>10</v>
      </c>
      <c r="C11" s="58" t="s">
        <v>5377</v>
      </c>
      <c r="D11" s="59" t="s">
        <v>5378</v>
      </c>
      <c r="E11" s="20" t="s">
        <v>4158</v>
      </c>
      <c r="F11" s="20" t="s">
        <v>12</v>
      </c>
      <c r="G11" s="48" t="s">
        <v>2667</v>
      </c>
      <c r="H11" s="48" t="s">
        <v>21</v>
      </c>
      <c r="I11" s="48" t="s">
        <v>14</v>
      </c>
      <c r="J11" s="37">
        <v>4</v>
      </c>
      <c r="K11" s="246">
        <v>24055</v>
      </c>
      <c r="L11" s="44">
        <v>42346</v>
      </c>
      <c r="M11" s="39">
        <v>44742</v>
      </c>
      <c r="N11" s="61" t="str">
        <f t="shared" si="0"/>
        <v>6 Years, 6 Months, 22 Days</v>
      </c>
      <c r="O11" s="48" t="s">
        <v>5379</v>
      </c>
      <c r="P11" s="48" t="s">
        <v>5380</v>
      </c>
      <c r="Q11" s="62">
        <v>1829155547</v>
      </c>
      <c r="R11" s="126" t="s">
        <v>5381</v>
      </c>
      <c r="S11" s="375">
        <v>6.6</v>
      </c>
      <c r="T11" s="375" t="str">
        <f t="shared" si="1"/>
        <v>B</v>
      </c>
      <c r="U11" s="409" t="s">
        <v>6837</v>
      </c>
      <c r="V11" s="376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</row>
    <row r="12" spans="1:52" customFormat="1" ht="18" customHeight="1" x14ac:dyDescent="0.2">
      <c r="A12" s="5"/>
      <c r="B12" s="34">
        <v>11</v>
      </c>
      <c r="C12" s="63" t="s">
        <v>4201</v>
      </c>
      <c r="D12" s="64" t="s">
        <v>4202</v>
      </c>
      <c r="E12" s="65" t="s">
        <v>4538</v>
      </c>
      <c r="F12" s="20" t="s">
        <v>12</v>
      </c>
      <c r="G12" s="48" t="s">
        <v>2667</v>
      </c>
      <c r="H12" s="48" t="s">
        <v>21</v>
      </c>
      <c r="I12" s="48" t="s">
        <v>14</v>
      </c>
      <c r="J12" s="37">
        <v>4</v>
      </c>
      <c r="K12" s="246">
        <v>24017</v>
      </c>
      <c r="L12" s="66">
        <v>42128</v>
      </c>
      <c r="M12" s="39">
        <v>44742</v>
      </c>
      <c r="N12" s="61" t="str">
        <f t="shared" si="0"/>
        <v>7 Years, 1 Months, 26 Days</v>
      </c>
      <c r="O12" s="48" t="s">
        <v>4203</v>
      </c>
      <c r="P12" s="48" t="s">
        <v>3834</v>
      </c>
      <c r="Q12" s="67">
        <v>1713388137</v>
      </c>
      <c r="R12" s="126" t="s">
        <v>4204</v>
      </c>
      <c r="S12" s="375">
        <v>7.1</v>
      </c>
      <c r="T12" s="375" t="str">
        <f t="shared" si="1"/>
        <v>B</v>
      </c>
      <c r="U12" s="409">
        <v>65</v>
      </c>
      <c r="V12" s="416" t="s">
        <v>6839</v>
      </c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</row>
    <row r="13" spans="1:52" customFormat="1" ht="18" customHeight="1" x14ac:dyDescent="0.2">
      <c r="A13" s="5"/>
      <c r="B13" s="34">
        <v>12</v>
      </c>
      <c r="C13" s="35" t="s">
        <v>2460</v>
      </c>
      <c r="D13" s="36" t="s">
        <v>2461</v>
      </c>
      <c r="E13" s="20" t="s">
        <v>2462</v>
      </c>
      <c r="F13" s="20" t="s">
        <v>12</v>
      </c>
      <c r="G13" s="20" t="s">
        <v>2667</v>
      </c>
      <c r="H13" s="20" t="s">
        <v>21</v>
      </c>
      <c r="I13" s="20" t="s">
        <v>14</v>
      </c>
      <c r="J13" s="37">
        <v>4</v>
      </c>
      <c r="K13" s="246">
        <v>24010</v>
      </c>
      <c r="L13" s="44">
        <v>42170</v>
      </c>
      <c r="M13" s="39">
        <v>44742</v>
      </c>
      <c r="N13" s="40" t="str">
        <f t="shared" si="0"/>
        <v>7 Years, 0 Months, 15 Days</v>
      </c>
      <c r="O13" s="20" t="s">
        <v>5554</v>
      </c>
      <c r="P13" s="20" t="s">
        <v>5607</v>
      </c>
      <c r="Q13" s="42">
        <v>1732590723</v>
      </c>
      <c r="R13" s="58" t="s">
        <v>2388</v>
      </c>
      <c r="S13" s="375">
        <v>7</v>
      </c>
      <c r="T13" s="375" t="str">
        <f t="shared" si="1"/>
        <v>B</v>
      </c>
      <c r="U13" s="409">
        <v>63</v>
      </c>
      <c r="V13" s="416" t="s">
        <v>6840</v>
      </c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</row>
    <row r="14" spans="1:52" customFormat="1" ht="18" customHeight="1" x14ac:dyDescent="0.2">
      <c r="A14" s="5"/>
      <c r="B14" s="34">
        <v>13</v>
      </c>
      <c r="C14" s="63" t="s">
        <v>4336</v>
      </c>
      <c r="D14" s="69" t="s">
        <v>4337</v>
      </c>
      <c r="E14" s="65" t="s">
        <v>2701</v>
      </c>
      <c r="F14" s="20" t="s">
        <v>12</v>
      </c>
      <c r="G14" s="48" t="s">
        <v>2667</v>
      </c>
      <c r="H14" s="48" t="s">
        <v>21</v>
      </c>
      <c r="I14" s="48" t="s">
        <v>14</v>
      </c>
      <c r="J14" s="37">
        <v>4</v>
      </c>
      <c r="K14" s="246">
        <v>24021</v>
      </c>
      <c r="L14" s="66">
        <v>42203</v>
      </c>
      <c r="M14" s="39">
        <v>44742</v>
      </c>
      <c r="N14" s="61" t="str">
        <f t="shared" si="0"/>
        <v>6 Years, 11 Months, 12 Days</v>
      </c>
      <c r="O14" s="48" t="s">
        <v>3888</v>
      </c>
      <c r="P14" s="48" t="s">
        <v>4059</v>
      </c>
      <c r="Q14" s="67">
        <v>1819517808</v>
      </c>
      <c r="R14" s="156" t="s">
        <v>4338</v>
      </c>
      <c r="S14" s="375">
        <v>6.11</v>
      </c>
      <c r="T14" s="375" t="str">
        <f t="shared" si="1"/>
        <v>A</v>
      </c>
      <c r="U14" s="409">
        <v>59</v>
      </c>
      <c r="V14" s="416" t="s">
        <v>6839</v>
      </c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</row>
    <row r="15" spans="1:52" customFormat="1" ht="18" customHeight="1" x14ac:dyDescent="0.2">
      <c r="A15" s="5"/>
      <c r="B15" s="34">
        <v>14</v>
      </c>
      <c r="C15" s="63" t="s">
        <v>4558</v>
      </c>
      <c r="D15" s="64" t="s">
        <v>4559</v>
      </c>
      <c r="E15" s="65" t="s">
        <v>2701</v>
      </c>
      <c r="F15" s="20" t="s">
        <v>12</v>
      </c>
      <c r="G15" s="48" t="s">
        <v>2667</v>
      </c>
      <c r="H15" s="48" t="s">
        <v>21</v>
      </c>
      <c r="I15" s="48" t="s">
        <v>14</v>
      </c>
      <c r="J15" s="37">
        <v>4</v>
      </c>
      <c r="K15" s="246">
        <v>24030</v>
      </c>
      <c r="L15" s="66">
        <v>41931</v>
      </c>
      <c r="M15" s="39">
        <v>44742</v>
      </c>
      <c r="N15" s="61" t="str">
        <f t="shared" si="0"/>
        <v>7 Years, 8 Months, 11 Days</v>
      </c>
      <c r="O15" s="48" t="s">
        <v>4315</v>
      </c>
      <c r="P15" s="48" t="s">
        <v>4124</v>
      </c>
      <c r="Q15" s="67">
        <v>1911521724</v>
      </c>
      <c r="R15" s="126" t="s">
        <v>4560</v>
      </c>
      <c r="S15" s="375">
        <v>7.8</v>
      </c>
      <c r="T15" s="375" t="str">
        <f t="shared" si="1"/>
        <v>B</v>
      </c>
      <c r="U15" s="409">
        <v>59</v>
      </c>
      <c r="V15" s="416" t="s">
        <v>6844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</row>
    <row r="16" spans="1:52" customFormat="1" ht="18" customHeight="1" x14ac:dyDescent="0.2">
      <c r="A16" s="5"/>
      <c r="B16" s="34">
        <v>15</v>
      </c>
      <c r="C16" s="75" t="s">
        <v>4804</v>
      </c>
      <c r="D16" s="76" t="s">
        <v>4805</v>
      </c>
      <c r="E16" s="60" t="s">
        <v>4538</v>
      </c>
      <c r="F16" s="20" t="s">
        <v>12</v>
      </c>
      <c r="G16" s="60" t="s">
        <v>2667</v>
      </c>
      <c r="H16" s="60" t="s">
        <v>21</v>
      </c>
      <c r="I16" s="60" t="s">
        <v>14</v>
      </c>
      <c r="J16" s="37">
        <v>4</v>
      </c>
      <c r="K16" s="246">
        <v>24035</v>
      </c>
      <c r="L16" s="45">
        <v>42080</v>
      </c>
      <c r="M16" s="39">
        <v>44742</v>
      </c>
      <c r="N16" s="61" t="str">
        <f t="shared" si="0"/>
        <v>7 Years, 3 Months, 13 Days</v>
      </c>
      <c r="O16" s="48" t="s">
        <v>3833</v>
      </c>
      <c r="P16" s="48" t="s">
        <v>3878</v>
      </c>
      <c r="Q16" s="67">
        <v>1731509204</v>
      </c>
      <c r="R16" s="161" t="s">
        <v>4806</v>
      </c>
      <c r="S16" s="375">
        <v>7.3</v>
      </c>
      <c r="T16" s="375" t="str">
        <f t="shared" si="1"/>
        <v>B</v>
      </c>
      <c r="U16" s="409">
        <v>59</v>
      </c>
      <c r="V16" s="416" t="s">
        <v>6844</v>
      </c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</row>
    <row r="17" spans="1:52" customFormat="1" ht="18" customHeight="1" x14ac:dyDescent="0.2">
      <c r="A17" s="5"/>
      <c r="B17" s="34">
        <v>16</v>
      </c>
      <c r="C17" s="63" t="s">
        <v>4167</v>
      </c>
      <c r="D17" s="64" t="s">
        <v>4168</v>
      </c>
      <c r="E17" s="48" t="s">
        <v>4063</v>
      </c>
      <c r="F17" s="20" t="s">
        <v>12</v>
      </c>
      <c r="G17" s="48" t="s">
        <v>2667</v>
      </c>
      <c r="H17" s="48" t="s">
        <v>21</v>
      </c>
      <c r="I17" s="48" t="s">
        <v>14</v>
      </c>
      <c r="J17" s="37">
        <v>4</v>
      </c>
      <c r="K17" s="246">
        <v>24016</v>
      </c>
      <c r="L17" s="66">
        <v>41890</v>
      </c>
      <c r="M17" s="39">
        <v>44742</v>
      </c>
      <c r="N17" s="61" t="str">
        <f t="shared" si="0"/>
        <v>7 Years, 9 Months, 22 Days</v>
      </c>
      <c r="O17" s="48" t="s">
        <v>3829</v>
      </c>
      <c r="P17" s="48" t="s">
        <v>3962</v>
      </c>
      <c r="Q17" s="67">
        <v>1727655092</v>
      </c>
      <c r="R17" s="126" t="s">
        <v>4169</v>
      </c>
      <c r="S17" s="375">
        <v>7.9</v>
      </c>
      <c r="T17" s="375" t="str">
        <f t="shared" si="1"/>
        <v>B</v>
      </c>
      <c r="U17" s="409">
        <v>56</v>
      </c>
      <c r="V17" s="416" t="s">
        <v>6843</v>
      </c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</row>
    <row r="18" spans="1:52" customFormat="1" ht="18" customHeight="1" x14ac:dyDescent="0.2">
      <c r="A18" s="5"/>
      <c r="B18" s="34">
        <v>17</v>
      </c>
      <c r="C18" s="50" t="s">
        <v>3423</v>
      </c>
      <c r="D18" s="51" t="s">
        <v>3424</v>
      </c>
      <c r="E18" s="34" t="s">
        <v>5500</v>
      </c>
      <c r="F18" s="34" t="s">
        <v>3384</v>
      </c>
      <c r="G18" s="34" t="s">
        <v>3385</v>
      </c>
      <c r="H18" s="34" t="s">
        <v>21</v>
      </c>
      <c r="I18" s="34" t="s">
        <v>22</v>
      </c>
      <c r="J18" s="52">
        <v>4</v>
      </c>
      <c r="K18" s="246">
        <v>24007</v>
      </c>
      <c r="L18" s="54" t="s">
        <v>3425</v>
      </c>
      <c r="M18" s="39">
        <v>44742</v>
      </c>
      <c r="N18" s="40" t="str">
        <f t="shared" si="0"/>
        <v>7 Years, 9 Months, 17 Days</v>
      </c>
      <c r="O18" s="34" t="s">
        <v>5821</v>
      </c>
      <c r="P18" s="34" t="s">
        <v>5813</v>
      </c>
      <c r="Q18" s="55">
        <v>1711356738</v>
      </c>
      <c r="R18" s="155" t="s">
        <v>3426</v>
      </c>
      <c r="S18" s="375">
        <v>7.9</v>
      </c>
      <c r="T18" s="375" t="str">
        <f t="shared" si="1"/>
        <v>B</v>
      </c>
      <c r="U18" s="409">
        <v>52</v>
      </c>
      <c r="V18" s="376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</row>
    <row r="19" spans="1:52" customFormat="1" ht="18" customHeight="1" x14ac:dyDescent="0.2">
      <c r="A19" s="5"/>
      <c r="B19" s="34">
        <v>18</v>
      </c>
      <c r="C19" s="78" t="s">
        <v>5047</v>
      </c>
      <c r="D19" s="59" t="s">
        <v>5048</v>
      </c>
      <c r="E19" s="60" t="s">
        <v>4768</v>
      </c>
      <c r="F19" s="20" t="s">
        <v>12</v>
      </c>
      <c r="G19" s="20" t="s">
        <v>2667</v>
      </c>
      <c r="H19" s="60" t="s">
        <v>21</v>
      </c>
      <c r="I19" s="60" t="s">
        <v>14</v>
      </c>
      <c r="J19" s="37">
        <v>4</v>
      </c>
      <c r="K19" s="246">
        <v>24041</v>
      </c>
      <c r="L19" s="45">
        <v>42273</v>
      </c>
      <c r="M19" s="39">
        <v>44742</v>
      </c>
      <c r="N19" s="61" t="str">
        <f t="shared" si="0"/>
        <v>6 Years, 9 Months, 4 Days</v>
      </c>
      <c r="O19" s="48" t="s">
        <v>5049</v>
      </c>
      <c r="P19" s="48" t="s">
        <v>4973</v>
      </c>
      <c r="Q19" s="62">
        <v>1727763846</v>
      </c>
      <c r="R19" s="126" t="s">
        <v>5050</v>
      </c>
      <c r="S19" s="375">
        <v>6.9</v>
      </c>
      <c r="T19" s="375" t="str">
        <f t="shared" si="1"/>
        <v>B</v>
      </c>
      <c r="U19" s="409">
        <v>51</v>
      </c>
      <c r="V19" s="376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</row>
    <row r="20" spans="1:52" customFormat="1" ht="18" customHeight="1" x14ac:dyDescent="0.2">
      <c r="A20" s="5"/>
      <c r="B20" s="34">
        <v>19</v>
      </c>
      <c r="C20" s="75" t="s">
        <v>4851</v>
      </c>
      <c r="D20" s="76" t="s">
        <v>4852</v>
      </c>
      <c r="E20" s="60" t="s">
        <v>2701</v>
      </c>
      <c r="F20" s="20" t="s">
        <v>12</v>
      </c>
      <c r="G20" s="60" t="s">
        <v>2667</v>
      </c>
      <c r="H20" s="60" t="s">
        <v>21</v>
      </c>
      <c r="I20" s="60" t="s">
        <v>14</v>
      </c>
      <c r="J20" s="37">
        <v>4</v>
      </c>
      <c r="K20" s="246">
        <v>24036</v>
      </c>
      <c r="L20" s="45">
        <v>42219</v>
      </c>
      <c r="M20" s="39">
        <v>44742</v>
      </c>
      <c r="N20" s="61" t="str">
        <f t="shared" si="0"/>
        <v>6 Years, 10 Months, 27 Days</v>
      </c>
      <c r="O20" s="48" t="s">
        <v>3833</v>
      </c>
      <c r="P20" s="48" t="s">
        <v>3950</v>
      </c>
      <c r="Q20" s="67">
        <v>1710894583</v>
      </c>
      <c r="R20" s="161" t="s">
        <v>4853</v>
      </c>
      <c r="S20" s="375">
        <v>6.1</v>
      </c>
      <c r="T20" s="375" t="str">
        <f t="shared" si="1"/>
        <v>A</v>
      </c>
      <c r="U20" s="409">
        <v>55</v>
      </c>
      <c r="V20" s="416" t="s">
        <v>6840</v>
      </c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</row>
    <row r="21" spans="1:52" customFormat="1" ht="18" customHeight="1" x14ac:dyDescent="0.2">
      <c r="A21" s="5"/>
      <c r="B21" s="34">
        <v>20</v>
      </c>
      <c r="C21" s="63" t="s">
        <v>4488</v>
      </c>
      <c r="D21" s="69" t="s">
        <v>4489</v>
      </c>
      <c r="E21" s="48" t="s">
        <v>2701</v>
      </c>
      <c r="F21" s="20" t="s">
        <v>12</v>
      </c>
      <c r="G21" s="48" t="s">
        <v>2667</v>
      </c>
      <c r="H21" s="48" t="s">
        <v>21</v>
      </c>
      <c r="I21" s="48" t="s">
        <v>14</v>
      </c>
      <c r="J21" s="37">
        <v>4</v>
      </c>
      <c r="K21" s="246">
        <v>24027</v>
      </c>
      <c r="L21" s="66">
        <v>42330</v>
      </c>
      <c r="M21" s="39">
        <v>44742</v>
      </c>
      <c r="N21" s="61" t="str">
        <f t="shared" si="0"/>
        <v>6 Years, 7 Months, 8 Days</v>
      </c>
      <c r="O21" s="48" t="s">
        <v>3829</v>
      </c>
      <c r="P21" s="48" t="s">
        <v>3973</v>
      </c>
      <c r="Q21" s="67" t="s">
        <v>4490</v>
      </c>
      <c r="R21" s="126" t="s">
        <v>4434</v>
      </c>
      <c r="S21" s="375">
        <v>6.7</v>
      </c>
      <c r="T21" s="375" t="str">
        <f t="shared" si="1"/>
        <v>B</v>
      </c>
      <c r="U21" s="409">
        <v>50</v>
      </c>
      <c r="V21" s="376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</row>
    <row r="22" spans="1:52" customFormat="1" ht="18" customHeight="1" x14ac:dyDescent="0.2">
      <c r="A22" s="5"/>
      <c r="B22" s="34">
        <v>21</v>
      </c>
      <c r="C22" s="73" t="s">
        <v>4935</v>
      </c>
      <c r="D22" s="76" t="s">
        <v>4936</v>
      </c>
      <c r="E22" s="60" t="s">
        <v>4158</v>
      </c>
      <c r="F22" s="20" t="s">
        <v>12</v>
      </c>
      <c r="G22" s="60" t="s">
        <v>2667</v>
      </c>
      <c r="H22" s="60" t="s">
        <v>21</v>
      </c>
      <c r="I22" s="60" t="s">
        <v>14</v>
      </c>
      <c r="J22" s="37">
        <v>4</v>
      </c>
      <c r="K22" s="246">
        <v>24039</v>
      </c>
      <c r="L22" s="45">
        <v>43163</v>
      </c>
      <c r="M22" s="39">
        <v>44742</v>
      </c>
      <c r="N22" s="61" t="str">
        <f t="shared" si="0"/>
        <v>4 Years, 3 Months, 26 Days</v>
      </c>
      <c r="O22" s="48" t="s">
        <v>4082</v>
      </c>
      <c r="P22" s="48" t="s">
        <v>4348</v>
      </c>
      <c r="Q22" s="67">
        <v>1712637436</v>
      </c>
      <c r="R22" s="161" t="s">
        <v>4937</v>
      </c>
      <c r="S22" s="375">
        <v>4.3</v>
      </c>
      <c r="T22" s="375" t="str">
        <f t="shared" si="1"/>
        <v>A</v>
      </c>
      <c r="U22" s="409">
        <v>51</v>
      </c>
      <c r="V22" s="416" t="s">
        <v>6844</v>
      </c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</row>
    <row r="23" spans="1:52" customFormat="1" ht="18" customHeight="1" x14ac:dyDescent="0.2">
      <c r="A23" s="5"/>
      <c r="B23" s="34">
        <v>22</v>
      </c>
      <c r="C23" s="73" t="s">
        <v>4895</v>
      </c>
      <c r="D23" s="76" t="s">
        <v>4896</v>
      </c>
      <c r="E23" s="60" t="s">
        <v>4768</v>
      </c>
      <c r="F23" s="20" t="s">
        <v>12</v>
      </c>
      <c r="G23" s="60" t="s">
        <v>2667</v>
      </c>
      <c r="H23" s="60" t="s">
        <v>21</v>
      </c>
      <c r="I23" s="60" t="s">
        <v>14</v>
      </c>
      <c r="J23" s="37">
        <v>4</v>
      </c>
      <c r="K23" s="246">
        <v>24038</v>
      </c>
      <c r="L23" s="45">
        <v>42320</v>
      </c>
      <c r="M23" s="39">
        <v>44742</v>
      </c>
      <c r="N23" s="61" t="str">
        <f t="shared" si="0"/>
        <v>6 Years, 7 Months, 18 Days</v>
      </c>
      <c r="O23" s="48" t="s">
        <v>3888</v>
      </c>
      <c r="P23" s="48" t="s">
        <v>3873</v>
      </c>
      <c r="Q23" s="67">
        <v>1817022514</v>
      </c>
      <c r="R23" s="161" t="s">
        <v>4897</v>
      </c>
      <c r="S23" s="375">
        <v>6.7</v>
      </c>
      <c r="T23" s="375" t="str">
        <f t="shared" si="1"/>
        <v>B</v>
      </c>
      <c r="U23" s="409">
        <v>50</v>
      </c>
      <c r="V23" s="376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</row>
    <row r="24" spans="1:52" customFormat="1" ht="18" customHeight="1" x14ac:dyDescent="0.2">
      <c r="A24" s="5"/>
      <c r="B24" s="34">
        <v>23</v>
      </c>
      <c r="C24" s="50" t="s">
        <v>3419</v>
      </c>
      <c r="D24" s="51" t="s">
        <v>3420</v>
      </c>
      <c r="E24" s="34" t="s">
        <v>5500</v>
      </c>
      <c r="F24" s="34" t="s">
        <v>3384</v>
      </c>
      <c r="G24" s="34" t="s">
        <v>3385</v>
      </c>
      <c r="H24" s="34" t="s">
        <v>21</v>
      </c>
      <c r="I24" s="34" t="s">
        <v>22</v>
      </c>
      <c r="J24" s="52">
        <v>4</v>
      </c>
      <c r="K24" s="246">
        <v>24006</v>
      </c>
      <c r="L24" s="54" t="s">
        <v>3421</v>
      </c>
      <c r="M24" s="39">
        <v>44742</v>
      </c>
      <c r="N24" s="40" t="str">
        <f t="shared" si="0"/>
        <v>8 Years, 6 Months, 17 Days</v>
      </c>
      <c r="O24" s="34" t="s">
        <v>5816</v>
      </c>
      <c r="P24" s="34" t="s">
        <v>5814</v>
      </c>
      <c r="Q24" s="55">
        <v>1915472323</v>
      </c>
      <c r="R24" s="155" t="s">
        <v>3422</v>
      </c>
      <c r="S24" s="375">
        <v>8.6</v>
      </c>
      <c r="T24" s="375" t="str">
        <f t="shared" si="1"/>
        <v>C</v>
      </c>
      <c r="U24" s="409">
        <v>40</v>
      </c>
      <c r="V24" s="376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</row>
    <row r="25" spans="1:52" customFormat="1" ht="18" customHeight="1" x14ac:dyDescent="0.2">
      <c r="A25" s="5"/>
      <c r="B25" s="34">
        <v>24</v>
      </c>
      <c r="C25" s="80" t="s">
        <v>5454</v>
      </c>
      <c r="D25" s="64" t="s">
        <v>5455</v>
      </c>
      <c r="E25" s="48" t="s">
        <v>2701</v>
      </c>
      <c r="F25" s="20" t="s">
        <v>12</v>
      </c>
      <c r="G25" s="48" t="s">
        <v>2667</v>
      </c>
      <c r="H25" s="48" t="s">
        <v>21</v>
      </c>
      <c r="I25" s="48" t="s">
        <v>14</v>
      </c>
      <c r="J25" s="37">
        <v>4</v>
      </c>
      <c r="K25" s="246">
        <v>24057</v>
      </c>
      <c r="L25" s="66">
        <v>42132</v>
      </c>
      <c r="M25" s="39">
        <v>44742</v>
      </c>
      <c r="N25" s="61" t="str">
        <f t="shared" si="0"/>
        <v>7 Years, 1 Months, 22 Days</v>
      </c>
      <c r="O25" s="60" t="s">
        <v>5370</v>
      </c>
      <c r="P25" s="60" t="s">
        <v>4051</v>
      </c>
      <c r="Q25" s="67">
        <v>1765314692</v>
      </c>
      <c r="R25" s="126" t="s">
        <v>5256</v>
      </c>
      <c r="S25" s="375">
        <v>7.1</v>
      </c>
      <c r="T25" s="375" t="str">
        <f t="shared" si="1"/>
        <v>B</v>
      </c>
      <c r="U25" s="409">
        <v>50</v>
      </c>
      <c r="V25" s="376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</row>
    <row r="26" spans="1:52" customFormat="1" ht="18" customHeight="1" x14ac:dyDescent="0.2">
      <c r="A26" s="5"/>
      <c r="B26" s="34">
        <v>25</v>
      </c>
      <c r="C26" s="50" t="s">
        <v>3416</v>
      </c>
      <c r="D26" s="51" t="s">
        <v>3417</v>
      </c>
      <c r="E26" s="34" t="s">
        <v>5500</v>
      </c>
      <c r="F26" s="34" t="s">
        <v>3384</v>
      </c>
      <c r="G26" s="34" t="s">
        <v>3385</v>
      </c>
      <c r="H26" s="34" t="s">
        <v>21</v>
      </c>
      <c r="I26" s="34" t="s">
        <v>22</v>
      </c>
      <c r="J26" s="52">
        <v>4</v>
      </c>
      <c r="K26" s="246">
        <v>24005</v>
      </c>
      <c r="L26" s="54">
        <v>40974</v>
      </c>
      <c r="M26" s="39">
        <v>44742</v>
      </c>
      <c r="N26" s="40" t="str">
        <f t="shared" si="0"/>
        <v>10 Years, 3 Months, 24 Days</v>
      </c>
      <c r="O26" s="34" t="s">
        <v>5819</v>
      </c>
      <c r="P26" s="34" t="s">
        <v>5820</v>
      </c>
      <c r="Q26" s="55">
        <v>1712723640</v>
      </c>
      <c r="R26" s="155" t="s">
        <v>3418</v>
      </c>
      <c r="S26" s="375">
        <v>10.3</v>
      </c>
      <c r="T26" s="375" t="str">
        <f t="shared" si="1"/>
        <v>C</v>
      </c>
      <c r="U26" s="409">
        <v>30</v>
      </c>
      <c r="V26" s="376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</row>
    <row r="27" spans="1:52" customFormat="1" ht="18" customHeight="1" x14ac:dyDescent="0.2">
      <c r="A27" s="5"/>
      <c r="B27" s="34">
        <v>26</v>
      </c>
      <c r="C27" s="50" t="s">
        <v>3427</v>
      </c>
      <c r="D27" s="51" t="s">
        <v>3428</v>
      </c>
      <c r="E27" s="34" t="s">
        <v>5500</v>
      </c>
      <c r="F27" s="34" t="s">
        <v>3384</v>
      </c>
      <c r="G27" s="34" t="s">
        <v>3385</v>
      </c>
      <c r="H27" s="34" t="s">
        <v>21</v>
      </c>
      <c r="I27" s="34" t="s">
        <v>22</v>
      </c>
      <c r="J27" s="52">
        <v>4</v>
      </c>
      <c r="K27" s="396">
        <v>24008</v>
      </c>
      <c r="L27" s="54" t="s">
        <v>3429</v>
      </c>
      <c r="M27" s="39">
        <v>44742</v>
      </c>
      <c r="N27" s="40" t="str">
        <f t="shared" si="0"/>
        <v>6 Years, 2 Months, 13 Days</v>
      </c>
      <c r="O27" s="34" t="s">
        <v>5821</v>
      </c>
      <c r="P27" s="34" t="s">
        <v>5814</v>
      </c>
      <c r="Q27" s="55">
        <v>1712825007</v>
      </c>
      <c r="R27" s="155" t="s">
        <v>3430</v>
      </c>
      <c r="S27" s="375">
        <v>6.2</v>
      </c>
      <c r="T27" s="375" t="str">
        <f t="shared" si="1"/>
        <v>A</v>
      </c>
      <c r="U27" s="427">
        <v>40</v>
      </c>
      <c r="V27" s="416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</row>
    <row r="28" spans="1:52" customFormat="1" ht="18" customHeight="1" x14ac:dyDescent="0.2">
      <c r="A28" s="5"/>
      <c r="B28" s="34">
        <v>27</v>
      </c>
      <c r="C28" s="63" t="s">
        <v>4714</v>
      </c>
      <c r="D28" s="69" t="s">
        <v>4715</v>
      </c>
      <c r="E28" s="65" t="s">
        <v>2462</v>
      </c>
      <c r="F28" s="20" t="s">
        <v>12</v>
      </c>
      <c r="G28" s="60" t="s">
        <v>2667</v>
      </c>
      <c r="H28" s="60" t="s">
        <v>21</v>
      </c>
      <c r="I28" s="48" t="s">
        <v>14</v>
      </c>
      <c r="J28" s="37">
        <v>4</v>
      </c>
      <c r="K28" s="246">
        <v>24032</v>
      </c>
      <c r="L28" s="66">
        <v>41952</v>
      </c>
      <c r="M28" s="39">
        <v>44742</v>
      </c>
      <c r="N28" s="61" t="str">
        <f t="shared" si="0"/>
        <v>7 Years, 7 Months, 21 Days</v>
      </c>
      <c r="O28" s="48" t="s">
        <v>4007</v>
      </c>
      <c r="P28" s="48" t="s">
        <v>3856</v>
      </c>
      <c r="Q28" s="67">
        <v>1964035205</v>
      </c>
      <c r="R28" s="126" t="s">
        <v>4716</v>
      </c>
      <c r="S28" s="375">
        <v>7.7</v>
      </c>
      <c r="T28" s="375" t="str">
        <f t="shared" si="1"/>
        <v>B</v>
      </c>
      <c r="U28" s="409">
        <v>49</v>
      </c>
      <c r="V28" s="376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</row>
    <row r="29" spans="1:52" customFormat="1" ht="18" customHeight="1" x14ac:dyDescent="0.3">
      <c r="A29" s="5"/>
      <c r="B29" s="34">
        <v>28</v>
      </c>
      <c r="C29" s="84" t="s">
        <v>5961</v>
      </c>
      <c r="D29" s="85" t="s">
        <v>5962</v>
      </c>
      <c r="E29" s="85" t="s">
        <v>4432</v>
      </c>
      <c r="F29" s="20" t="s">
        <v>12</v>
      </c>
      <c r="G29" s="85" t="s">
        <v>2667</v>
      </c>
      <c r="H29" s="85" t="s">
        <v>21</v>
      </c>
      <c r="I29" s="85" t="s">
        <v>14</v>
      </c>
      <c r="J29" s="86">
        <v>4</v>
      </c>
      <c r="K29" s="246">
        <v>24058</v>
      </c>
      <c r="L29" s="88">
        <v>42112</v>
      </c>
      <c r="M29" s="89">
        <v>44742</v>
      </c>
      <c r="N29" s="61" t="str">
        <f t="shared" si="0"/>
        <v>7 Years, 2 Months, 12 Days</v>
      </c>
      <c r="O29" s="85">
        <v>22</v>
      </c>
      <c r="P29" s="85" t="s">
        <v>5959</v>
      </c>
      <c r="Q29" s="90">
        <v>1717429341</v>
      </c>
      <c r="R29" s="84" t="s">
        <v>5963</v>
      </c>
      <c r="S29" s="375">
        <v>7.2</v>
      </c>
      <c r="T29" s="375" t="str">
        <f t="shared" si="1"/>
        <v>B</v>
      </c>
      <c r="U29" s="409">
        <v>49</v>
      </c>
      <c r="V29" s="376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</row>
    <row r="30" spans="1:52" customFormat="1" ht="18" customHeight="1" x14ac:dyDescent="0.2">
      <c r="A30" s="5"/>
      <c r="B30" s="34">
        <v>29</v>
      </c>
      <c r="C30" s="78" t="s">
        <v>5115</v>
      </c>
      <c r="D30" s="59" t="s">
        <v>5116</v>
      </c>
      <c r="E30" s="60" t="s">
        <v>4158</v>
      </c>
      <c r="F30" s="20" t="s">
        <v>12</v>
      </c>
      <c r="G30" s="20" t="s">
        <v>2667</v>
      </c>
      <c r="H30" s="77" t="s">
        <v>21</v>
      </c>
      <c r="I30" s="60" t="s">
        <v>14</v>
      </c>
      <c r="J30" s="37">
        <v>4</v>
      </c>
      <c r="K30" s="246">
        <v>24043</v>
      </c>
      <c r="L30" s="45">
        <v>42323</v>
      </c>
      <c r="M30" s="39">
        <v>44742</v>
      </c>
      <c r="N30" s="61" t="str">
        <f t="shared" si="0"/>
        <v>6 Years, 7 Months, 15 Days</v>
      </c>
      <c r="O30" s="48" t="s">
        <v>3872</v>
      </c>
      <c r="P30" s="48" t="s">
        <v>5117</v>
      </c>
      <c r="Q30" s="62">
        <v>1619287279</v>
      </c>
      <c r="R30" s="126" t="s">
        <v>5118</v>
      </c>
      <c r="S30" s="375">
        <v>6.7</v>
      </c>
      <c r="T30" s="375" t="str">
        <f t="shared" si="1"/>
        <v>B</v>
      </c>
      <c r="U30" s="409">
        <v>47</v>
      </c>
      <c r="V30" s="376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</row>
    <row r="31" spans="1:52" customFormat="1" ht="18" customHeight="1" x14ac:dyDescent="0.2">
      <c r="A31" s="5"/>
      <c r="B31" s="34">
        <v>30</v>
      </c>
      <c r="C31" s="63" t="s">
        <v>4536</v>
      </c>
      <c r="D31" s="43" t="s">
        <v>4537</v>
      </c>
      <c r="E31" s="65" t="s">
        <v>4538</v>
      </c>
      <c r="F31" s="20" t="s">
        <v>12</v>
      </c>
      <c r="G31" s="48" t="s">
        <v>2667</v>
      </c>
      <c r="H31" s="48" t="s">
        <v>21</v>
      </c>
      <c r="I31" s="48" t="s">
        <v>14</v>
      </c>
      <c r="J31" s="37">
        <v>4</v>
      </c>
      <c r="K31" s="246">
        <v>24029</v>
      </c>
      <c r="L31" s="66">
        <v>41858</v>
      </c>
      <c r="M31" s="39">
        <v>44742</v>
      </c>
      <c r="N31" s="61" t="str">
        <f t="shared" si="0"/>
        <v>7 Years, 10 Months, 23 Days</v>
      </c>
      <c r="O31" s="48" t="s">
        <v>3904</v>
      </c>
      <c r="P31" s="48" t="s">
        <v>3856</v>
      </c>
      <c r="Q31" s="67">
        <v>1681418757</v>
      </c>
      <c r="R31" s="126" t="s">
        <v>4539</v>
      </c>
      <c r="S31" s="375">
        <v>7.1</v>
      </c>
      <c r="T31" s="375" t="str">
        <f t="shared" si="1"/>
        <v>B</v>
      </c>
      <c r="U31" s="409">
        <v>46</v>
      </c>
      <c r="V31" s="376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</row>
    <row r="32" spans="1:52" customFormat="1" ht="18" customHeight="1" x14ac:dyDescent="0.2">
      <c r="A32" s="5"/>
      <c r="B32" s="34">
        <v>31</v>
      </c>
      <c r="C32" s="63" t="s">
        <v>4296</v>
      </c>
      <c r="D32" s="69" t="s">
        <v>4297</v>
      </c>
      <c r="E32" s="65" t="s">
        <v>1850</v>
      </c>
      <c r="F32" s="20" t="s">
        <v>12</v>
      </c>
      <c r="G32" s="48" t="s">
        <v>2667</v>
      </c>
      <c r="H32" s="48" t="s">
        <v>21</v>
      </c>
      <c r="I32" s="48" t="s">
        <v>14</v>
      </c>
      <c r="J32" s="37">
        <v>4</v>
      </c>
      <c r="K32" s="246">
        <v>24018</v>
      </c>
      <c r="L32" s="66">
        <v>42138</v>
      </c>
      <c r="M32" s="39">
        <v>44742</v>
      </c>
      <c r="N32" s="61" t="str">
        <f t="shared" si="0"/>
        <v>7 Years, 1 Months, 16 Days</v>
      </c>
      <c r="O32" s="48" t="s">
        <v>4007</v>
      </c>
      <c r="P32" s="48" t="s">
        <v>4298</v>
      </c>
      <c r="Q32" s="67">
        <v>1755646509</v>
      </c>
      <c r="R32" s="156" t="s">
        <v>4295</v>
      </c>
      <c r="S32" s="375">
        <v>7.1</v>
      </c>
      <c r="T32" s="375" t="str">
        <f t="shared" si="1"/>
        <v>B</v>
      </c>
      <c r="U32" s="409">
        <v>44</v>
      </c>
      <c r="V32" s="376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</row>
    <row r="33" spans="1:52" customFormat="1" ht="18" customHeight="1" x14ac:dyDescent="0.2">
      <c r="A33" s="5"/>
      <c r="B33" s="34">
        <v>32</v>
      </c>
      <c r="C33" s="58" t="s">
        <v>5354</v>
      </c>
      <c r="D33" s="59" t="s">
        <v>5355</v>
      </c>
      <c r="E33" s="48" t="s">
        <v>4063</v>
      </c>
      <c r="F33" s="20" t="s">
        <v>12</v>
      </c>
      <c r="G33" s="48" t="s">
        <v>2667</v>
      </c>
      <c r="H33" s="48" t="s">
        <v>21</v>
      </c>
      <c r="I33" s="48" t="s">
        <v>14</v>
      </c>
      <c r="J33" s="37">
        <v>4</v>
      </c>
      <c r="K33" s="246">
        <v>24052</v>
      </c>
      <c r="L33" s="44">
        <v>42128</v>
      </c>
      <c r="M33" s="39">
        <v>44742</v>
      </c>
      <c r="N33" s="61" t="str">
        <f t="shared" si="0"/>
        <v>7 Years, 1 Months, 26 Days</v>
      </c>
      <c r="O33" s="48" t="s">
        <v>5356</v>
      </c>
      <c r="P33" s="48" t="s">
        <v>4207</v>
      </c>
      <c r="Q33" s="62">
        <v>1744978478</v>
      </c>
      <c r="R33" s="126" t="s">
        <v>5357</v>
      </c>
      <c r="S33" s="375">
        <v>7.1</v>
      </c>
      <c r="T33" s="375" t="str">
        <f t="shared" si="1"/>
        <v>B</v>
      </c>
      <c r="U33" s="409">
        <v>44</v>
      </c>
      <c r="V33" s="376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</row>
    <row r="34" spans="1:52" customFormat="1" ht="18" customHeight="1" x14ac:dyDescent="0.2">
      <c r="A34" s="5"/>
      <c r="B34" s="34">
        <v>33</v>
      </c>
      <c r="C34" s="63" t="s">
        <v>4267</v>
      </c>
      <c r="D34" s="64" t="s">
        <v>4268</v>
      </c>
      <c r="E34" s="48" t="s">
        <v>4538</v>
      </c>
      <c r="F34" s="20" t="s">
        <v>12</v>
      </c>
      <c r="G34" s="48" t="s">
        <v>2667</v>
      </c>
      <c r="H34" s="48" t="s">
        <v>21</v>
      </c>
      <c r="I34" s="48" t="s">
        <v>14</v>
      </c>
      <c r="J34" s="37">
        <v>4</v>
      </c>
      <c r="K34" s="396">
        <v>24062</v>
      </c>
      <c r="L34" s="66">
        <v>42226</v>
      </c>
      <c r="M34" s="105">
        <v>44742</v>
      </c>
      <c r="N34" s="61" t="str">
        <f t="shared" ref="N34:N64" si="2">DATEDIF(L34,M34,"Y") &amp; " Years, "&amp; DATEDIF(L34,M34,"YM") &amp; " Months, "&amp;DATEDIF(L34,M34, "MD") &amp; " Days"</f>
        <v>6 Years, 10 Months, 20 Days</v>
      </c>
      <c r="O34" s="48" t="s">
        <v>3829</v>
      </c>
      <c r="P34" s="48" t="s">
        <v>3950</v>
      </c>
      <c r="Q34" s="67">
        <v>1756323604</v>
      </c>
      <c r="R34" s="126" t="s">
        <v>4270</v>
      </c>
      <c r="S34" s="375">
        <v>6</v>
      </c>
      <c r="T34" s="375" t="str">
        <f t="shared" ref="T34:T64" si="3">IF(S34&lt;=6.5,"A",IF(S34&lt;=8,"B",IF(S34&lt;=12,"C")))</f>
        <v>A</v>
      </c>
      <c r="U34" s="427">
        <v>40</v>
      </c>
      <c r="V34" s="416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</row>
    <row r="35" spans="1:52" customFormat="1" ht="18" customHeight="1" x14ac:dyDescent="0.2">
      <c r="A35" s="5"/>
      <c r="B35" s="34">
        <v>34</v>
      </c>
      <c r="C35" s="35" t="s">
        <v>2699</v>
      </c>
      <c r="D35" s="36" t="s">
        <v>2700</v>
      </c>
      <c r="E35" s="20" t="s">
        <v>2701</v>
      </c>
      <c r="F35" s="20" t="s">
        <v>12</v>
      </c>
      <c r="G35" s="20" t="s">
        <v>2667</v>
      </c>
      <c r="H35" s="20" t="s">
        <v>21</v>
      </c>
      <c r="I35" s="20" t="s">
        <v>14</v>
      </c>
      <c r="J35" s="37">
        <v>4</v>
      </c>
      <c r="K35" s="246">
        <v>24011</v>
      </c>
      <c r="L35" s="44">
        <v>42309</v>
      </c>
      <c r="M35" s="39">
        <v>44742</v>
      </c>
      <c r="N35" s="40" t="str">
        <f t="shared" si="2"/>
        <v>6 Years, 7 Months, 29 Days</v>
      </c>
      <c r="O35" s="20" t="s">
        <v>5771</v>
      </c>
      <c r="P35" s="20" t="s">
        <v>5563</v>
      </c>
      <c r="Q35" s="42" t="s">
        <v>2702</v>
      </c>
      <c r="R35" s="58" t="s">
        <v>2703</v>
      </c>
      <c r="S35" s="375">
        <v>6.7</v>
      </c>
      <c r="T35" s="375" t="str">
        <f t="shared" si="3"/>
        <v>B</v>
      </c>
      <c r="U35" s="409">
        <v>42</v>
      </c>
      <c r="V35" s="376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</row>
    <row r="36" spans="1:52" customFormat="1" ht="18" customHeight="1" x14ac:dyDescent="0.2">
      <c r="A36" s="5"/>
      <c r="B36" s="34">
        <v>35</v>
      </c>
      <c r="C36" s="63" t="s">
        <v>4156</v>
      </c>
      <c r="D36" s="64" t="s">
        <v>4157</v>
      </c>
      <c r="E36" s="65" t="s">
        <v>4158</v>
      </c>
      <c r="F36" s="20" t="s">
        <v>12</v>
      </c>
      <c r="G36" s="48" t="s">
        <v>2667</v>
      </c>
      <c r="H36" s="48" t="s">
        <v>21</v>
      </c>
      <c r="I36" s="48" t="s">
        <v>14</v>
      </c>
      <c r="J36" s="37">
        <v>4</v>
      </c>
      <c r="K36" s="246">
        <v>24015</v>
      </c>
      <c r="L36" s="66">
        <v>41888</v>
      </c>
      <c r="M36" s="39">
        <v>44742</v>
      </c>
      <c r="N36" s="61" t="str">
        <f t="shared" si="2"/>
        <v>7 Years, 9 Months, 24 Days</v>
      </c>
      <c r="O36" s="48" t="s">
        <v>3829</v>
      </c>
      <c r="P36" s="48" t="s">
        <v>3834</v>
      </c>
      <c r="Q36" s="67">
        <v>1717709594</v>
      </c>
      <c r="R36" s="126" t="s">
        <v>4159</v>
      </c>
      <c r="S36" s="375">
        <v>7.9</v>
      </c>
      <c r="T36" s="375" t="str">
        <f t="shared" si="3"/>
        <v>B</v>
      </c>
      <c r="U36" s="409">
        <v>42</v>
      </c>
      <c r="V36" s="376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</row>
    <row r="37" spans="1:52" customFormat="1" ht="18" customHeight="1" x14ac:dyDescent="0.2">
      <c r="A37" s="5"/>
      <c r="B37" s="34">
        <v>36</v>
      </c>
      <c r="C37" s="70" t="s">
        <v>4435</v>
      </c>
      <c r="D37" s="43" t="s">
        <v>4436</v>
      </c>
      <c r="E37" s="48" t="s">
        <v>2701</v>
      </c>
      <c r="F37" s="20" t="s">
        <v>12</v>
      </c>
      <c r="G37" s="48" t="s">
        <v>2667</v>
      </c>
      <c r="H37" s="48" t="s">
        <v>21</v>
      </c>
      <c r="I37" s="48" t="s">
        <v>14</v>
      </c>
      <c r="J37" s="37">
        <v>4</v>
      </c>
      <c r="K37" s="246">
        <v>24026</v>
      </c>
      <c r="L37" s="44">
        <v>42434</v>
      </c>
      <c r="M37" s="39">
        <v>44742</v>
      </c>
      <c r="N37" s="61" t="str">
        <f t="shared" si="2"/>
        <v>6 Years, 3 Months, 25 Days</v>
      </c>
      <c r="O37" s="48" t="s">
        <v>3829</v>
      </c>
      <c r="P37" s="48" t="s">
        <v>3878</v>
      </c>
      <c r="Q37" s="62">
        <v>1815852638</v>
      </c>
      <c r="R37" s="254" t="s">
        <v>4437</v>
      </c>
      <c r="S37" s="375">
        <v>6.3</v>
      </c>
      <c r="T37" s="375" t="str">
        <f t="shared" si="3"/>
        <v>A</v>
      </c>
      <c r="U37" s="409">
        <v>39</v>
      </c>
      <c r="V37" s="376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</row>
    <row r="38" spans="1:52" customFormat="1" ht="18" customHeight="1" x14ac:dyDescent="0.2">
      <c r="A38" s="5"/>
      <c r="B38" s="34">
        <v>37</v>
      </c>
      <c r="C38" s="63" t="s">
        <v>4510</v>
      </c>
      <c r="D38" s="69" t="s">
        <v>4511</v>
      </c>
      <c r="E38" s="48" t="s">
        <v>4512</v>
      </c>
      <c r="F38" s="20" t="s">
        <v>12</v>
      </c>
      <c r="G38" s="48" t="s">
        <v>2667</v>
      </c>
      <c r="H38" s="48" t="s">
        <v>21</v>
      </c>
      <c r="I38" s="48" t="s">
        <v>14</v>
      </c>
      <c r="J38" s="37">
        <v>4</v>
      </c>
      <c r="K38" s="246">
        <v>24028</v>
      </c>
      <c r="L38" s="66">
        <v>42265</v>
      </c>
      <c r="M38" s="39">
        <v>44742</v>
      </c>
      <c r="N38" s="61" t="str">
        <f t="shared" si="2"/>
        <v>6 Years, 9 Months, 12 Days</v>
      </c>
      <c r="O38" s="48" t="s">
        <v>3833</v>
      </c>
      <c r="P38" s="48" t="s">
        <v>3878</v>
      </c>
      <c r="Q38" s="71">
        <v>1717558480</v>
      </c>
      <c r="R38" s="126" t="s">
        <v>4513</v>
      </c>
      <c r="S38" s="375">
        <v>6.9</v>
      </c>
      <c r="T38" s="375" t="str">
        <f t="shared" si="3"/>
        <v>B</v>
      </c>
      <c r="U38" s="409">
        <v>40</v>
      </c>
      <c r="V38" s="376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</row>
    <row r="39" spans="1:52" customFormat="1" ht="18" customHeight="1" x14ac:dyDescent="0.2">
      <c r="A39" s="5"/>
      <c r="B39" s="34">
        <v>38</v>
      </c>
      <c r="C39" s="50" t="s">
        <v>3413</v>
      </c>
      <c r="D39" s="51" t="s">
        <v>3414</v>
      </c>
      <c r="E39" s="34" t="s">
        <v>5500</v>
      </c>
      <c r="F39" s="34" t="s">
        <v>3384</v>
      </c>
      <c r="G39" s="34" t="s">
        <v>3385</v>
      </c>
      <c r="H39" s="34" t="s">
        <v>21</v>
      </c>
      <c r="I39" s="34" t="s">
        <v>22</v>
      </c>
      <c r="J39" s="52">
        <v>4</v>
      </c>
      <c r="K39" s="246">
        <v>24004</v>
      </c>
      <c r="L39" s="54">
        <v>41896</v>
      </c>
      <c r="M39" s="39">
        <v>44742</v>
      </c>
      <c r="N39" s="40" t="str">
        <f t="shared" si="2"/>
        <v>7 Years, 9 Months, 16 Days</v>
      </c>
      <c r="O39" s="34" t="s">
        <v>5818</v>
      </c>
      <c r="P39" s="34" t="s">
        <v>5809</v>
      </c>
      <c r="Q39" s="55">
        <v>1769000753</v>
      </c>
      <c r="R39" s="155" t="s">
        <v>3415</v>
      </c>
      <c r="S39" s="375">
        <v>7.9</v>
      </c>
      <c r="T39" s="375" t="str">
        <f t="shared" si="3"/>
        <v>B</v>
      </c>
      <c r="U39" s="409">
        <v>39</v>
      </c>
      <c r="V39" s="376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</row>
    <row r="40" spans="1:52" customFormat="1" ht="18" customHeight="1" x14ac:dyDescent="0.2">
      <c r="A40" s="5"/>
      <c r="B40" s="34">
        <v>39</v>
      </c>
      <c r="C40" s="73" t="s">
        <v>4761</v>
      </c>
      <c r="D40" s="69" t="s">
        <v>4762</v>
      </c>
      <c r="E40" s="65" t="s">
        <v>4063</v>
      </c>
      <c r="F40" s="20" t="s">
        <v>12</v>
      </c>
      <c r="G40" s="60" t="s">
        <v>2667</v>
      </c>
      <c r="H40" s="60" t="s">
        <v>21</v>
      </c>
      <c r="I40" s="48" t="s">
        <v>14</v>
      </c>
      <c r="J40" s="37">
        <v>4</v>
      </c>
      <c r="K40" s="246">
        <v>24033</v>
      </c>
      <c r="L40" s="74">
        <v>42199</v>
      </c>
      <c r="M40" s="39">
        <v>44742</v>
      </c>
      <c r="N40" s="61" t="str">
        <f t="shared" si="2"/>
        <v>6 Years, 11 Months, 16 Days</v>
      </c>
      <c r="O40" s="48" t="s">
        <v>4763</v>
      </c>
      <c r="P40" s="48" t="s">
        <v>3973</v>
      </c>
      <c r="Q40" s="67" t="s">
        <v>4764</v>
      </c>
      <c r="R40" s="126" t="s">
        <v>4765</v>
      </c>
      <c r="S40" s="375">
        <v>6.11</v>
      </c>
      <c r="T40" s="375" t="str">
        <f t="shared" si="3"/>
        <v>A</v>
      </c>
      <c r="U40" s="409">
        <v>37</v>
      </c>
      <c r="V40" s="376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</row>
    <row r="41" spans="1:52" customFormat="1" ht="18" customHeight="1" x14ac:dyDescent="0.2">
      <c r="A41" s="5"/>
      <c r="B41" s="34">
        <v>40</v>
      </c>
      <c r="C41" s="63" t="s">
        <v>4324</v>
      </c>
      <c r="D41" s="69" t="s">
        <v>4325</v>
      </c>
      <c r="E41" s="65" t="s">
        <v>1850</v>
      </c>
      <c r="F41" s="20" t="s">
        <v>12</v>
      </c>
      <c r="G41" s="48" t="s">
        <v>2667</v>
      </c>
      <c r="H41" s="48" t="s">
        <v>21</v>
      </c>
      <c r="I41" s="48" t="s">
        <v>14</v>
      </c>
      <c r="J41" s="37">
        <v>4</v>
      </c>
      <c r="K41" s="246">
        <v>24020</v>
      </c>
      <c r="L41" s="66">
        <v>41796</v>
      </c>
      <c r="M41" s="39">
        <v>44742</v>
      </c>
      <c r="N41" s="61" t="str">
        <f t="shared" si="2"/>
        <v>8 Years, 0 Months, 24 Days</v>
      </c>
      <c r="O41" s="48" t="s">
        <v>3931</v>
      </c>
      <c r="P41" s="48" t="s">
        <v>4326</v>
      </c>
      <c r="Q41" s="67">
        <v>1819492262</v>
      </c>
      <c r="R41" s="156" t="s">
        <v>4327</v>
      </c>
      <c r="S41" s="375">
        <v>8</v>
      </c>
      <c r="T41" s="375" t="str">
        <f t="shared" si="3"/>
        <v>B</v>
      </c>
      <c r="U41" s="409">
        <v>39</v>
      </c>
      <c r="V41" s="376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</row>
    <row r="42" spans="1:52" customFormat="1" ht="18" customHeight="1" x14ac:dyDescent="0.2">
      <c r="A42" s="5"/>
      <c r="B42" s="34">
        <v>41</v>
      </c>
      <c r="C42" s="63" t="s">
        <v>6434</v>
      </c>
      <c r="D42" s="65" t="s">
        <v>6435</v>
      </c>
      <c r="E42" s="60" t="s">
        <v>6436</v>
      </c>
      <c r="F42" s="20" t="s">
        <v>12</v>
      </c>
      <c r="G42" s="60" t="s">
        <v>2667</v>
      </c>
      <c r="H42" s="60" t="s">
        <v>21</v>
      </c>
      <c r="I42" s="60" t="s">
        <v>14</v>
      </c>
      <c r="J42" s="37">
        <v>4</v>
      </c>
      <c r="K42" s="246">
        <v>24059</v>
      </c>
      <c r="L42" s="118">
        <v>42368</v>
      </c>
      <c r="M42" s="105">
        <v>44742</v>
      </c>
      <c r="N42" s="61" t="str">
        <f t="shared" si="2"/>
        <v>6 Years, 6 Months, 0 Days</v>
      </c>
      <c r="O42" s="65">
        <v>22</v>
      </c>
      <c r="P42" s="65" t="s">
        <v>5605</v>
      </c>
      <c r="Q42" s="119">
        <v>1700701778</v>
      </c>
      <c r="R42" s="126" t="s">
        <v>6438</v>
      </c>
      <c r="S42" s="375">
        <v>6.6</v>
      </c>
      <c r="T42" s="375" t="str">
        <f t="shared" si="3"/>
        <v>B</v>
      </c>
      <c r="U42" s="409">
        <v>33</v>
      </c>
      <c r="V42" s="376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</row>
    <row r="43" spans="1:52" customFormat="1" ht="18" customHeight="1" x14ac:dyDescent="0.2">
      <c r="A43" s="5"/>
      <c r="B43" s="34">
        <v>42</v>
      </c>
      <c r="C43" s="63" t="s">
        <v>4411</v>
      </c>
      <c r="D43" s="69" t="s">
        <v>4412</v>
      </c>
      <c r="E43" s="65" t="s">
        <v>4158</v>
      </c>
      <c r="F43" s="20" t="s">
        <v>12</v>
      </c>
      <c r="G43" s="48" t="s">
        <v>2667</v>
      </c>
      <c r="H43" s="48" t="s">
        <v>21</v>
      </c>
      <c r="I43" s="48" t="s">
        <v>14</v>
      </c>
      <c r="J43" s="37">
        <v>4</v>
      </c>
      <c r="K43" s="246">
        <v>24024</v>
      </c>
      <c r="L43" s="66">
        <v>41911</v>
      </c>
      <c r="M43" s="39">
        <v>44742</v>
      </c>
      <c r="N43" s="61" t="str">
        <f t="shared" si="2"/>
        <v>7 Years, 9 Months, 1 Days</v>
      </c>
      <c r="O43" s="48" t="s">
        <v>3866</v>
      </c>
      <c r="P43" s="48" t="s">
        <v>4413</v>
      </c>
      <c r="Q43" s="67">
        <v>1312709446</v>
      </c>
      <c r="R43" s="156" t="s">
        <v>4414</v>
      </c>
      <c r="S43" s="375">
        <v>7.9</v>
      </c>
      <c r="T43" s="375" t="str">
        <f t="shared" si="3"/>
        <v>B</v>
      </c>
      <c r="U43" s="409">
        <v>32</v>
      </c>
      <c r="V43" s="376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</row>
    <row r="44" spans="1:52" customFormat="1" ht="18" customHeight="1" x14ac:dyDescent="0.2">
      <c r="A44" s="5"/>
      <c r="B44" s="34">
        <v>43</v>
      </c>
      <c r="C44" s="58" t="s">
        <v>5212</v>
      </c>
      <c r="D44" s="59" t="s">
        <v>5213</v>
      </c>
      <c r="E44" s="48" t="s">
        <v>2701</v>
      </c>
      <c r="F44" s="20" t="s">
        <v>12</v>
      </c>
      <c r="G44" s="48" t="s">
        <v>2667</v>
      </c>
      <c r="H44" s="48" t="s">
        <v>21</v>
      </c>
      <c r="I44" s="48" t="s">
        <v>14</v>
      </c>
      <c r="J44" s="37">
        <v>4</v>
      </c>
      <c r="K44" s="246">
        <v>24044</v>
      </c>
      <c r="L44" s="44">
        <v>41929</v>
      </c>
      <c r="M44" s="39">
        <v>44742</v>
      </c>
      <c r="N44" s="61" t="str">
        <f t="shared" si="2"/>
        <v>7 Years, 8 Months, 13 Days</v>
      </c>
      <c r="O44" s="48" t="s">
        <v>3904</v>
      </c>
      <c r="P44" s="48" t="s">
        <v>4181</v>
      </c>
      <c r="Q44" s="62">
        <v>1715660030</v>
      </c>
      <c r="R44" s="126" t="s">
        <v>5214</v>
      </c>
      <c r="S44" s="375">
        <v>7.8</v>
      </c>
      <c r="T44" s="375" t="str">
        <f t="shared" si="3"/>
        <v>B</v>
      </c>
      <c r="U44" s="409">
        <v>31</v>
      </c>
      <c r="V44" s="376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</row>
    <row r="45" spans="1:52" customFormat="1" ht="18" customHeight="1" x14ac:dyDescent="0.2">
      <c r="A45" s="5"/>
      <c r="B45" s="34">
        <v>44</v>
      </c>
      <c r="C45" s="58" t="s">
        <v>3984</v>
      </c>
      <c r="D45" s="36" t="s">
        <v>3985</v>
      </c>
      <c r="E45" s="20" t="s">
        <v>3986</v>
      </c>
      <c r="F45" s="20" t="s">
        <v>12</v>
      </c>
      <c r="G45" s="48" t="s">
        <v>2667</v>
      </c>
      <c r="H45" s="48" t="s">
        <v>21</v>
      </c>
      <c r="I45" s="48" t="s">
        <v>14</v>
      </c>
      <c r="J45" s="37">
        <v>4</v>
      </c>
      <c r="K45" s="246">
        <v>24012</v>
      </c>
      <c r="L45" s="44">
        <v>42043</v>
      </c>
      <c r="M45" s="39">
        <v>44742</v>
      </c>
      <c r="N45" s="61" t="str">
        <f t="shared" si="2"/>
        <v>7 Years, 4 Months, 22 Days</v>
      </c>
      <c r="O45" s="48" t="s">
        <v>3904</v>
      </c>
      <c r="P45" s="48" t="s">
        <v>3878</v>
      </c>
      <c r="Q45" s="62">
        <v>1793816805</v>
      </c>
      <c r="R45" s="126" t="s">
        <v>3987</v>
      </c>
      <c r="S45" s="375">
        <v>7.4</v>
      </c>
      <c r="T45" s="375" t="str">
        <f t="shared" si="3"/>
        <v>B</v>
      </c>
      <c r="U45" s="409">
        <v>27</v>
      </c>
      <c r="V45" s="376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</row>
    <row r="46" spans="1:52" customFormat="1" ht="18" customHeight="1" x14ac:dyDescent="0.2">
      <c r="A46" s="5"/>
      <c r="B46" s="34">
        <v>45</v>
      </c>
      <c r="C46" s="63" t="s">
        <v>6495</v>
      </c>
      <c r="D46" s="76" t="s">
        <v>6496</v>
      </c>
      <c r="E46" s="60" t="s">
        <v>4078</v>
      </c>
      <c r="F46" s="20" t="s">
        <v>12</v>
      </c>
      <c r="G46" s="60" t="s">
        <v>2667</v>
      </c>
      <c r="H46" s="60" t="s">
        <v>21</v>
      </c>
      <c r="I46" s="60" t="s">
        <v>14</v>
      </c>
      <c r="J46" s="37">
        <v>4</v>
      </c>
      <c r="K46" s="246">
        <v>24063</v>
      </c>
      <c r="L46" s="118">
        <v>41897</v>
      </c>
      <c r="M46" s="105">
        <v>44742</v>
      </c>
      <c r="N46" s="61" t="str">
        <f t="shared" si="2"/>
        <v>7 Years, 9 Months, 15 Days</v>
      </c>
      <c r="O46" s="65">
        <v>22</v>
      </c>
      <c r="P46" s="65" t="s">
        <v>5553</v>
      </c>
      <c r="Q46" s="119" t="s">
        <v>6497</v>
      </c>
      <c r="R46" s="126" t="s">
        <v>6498</v>
      </c>
      <c r="S46" s="375">
        <v>7.9</v>
      </c>
      <c r="T46" s="375" t="str">
        <f t="shared" si="3"/>
        <v>B</v>
      </c>
      <c r="U46" s="409">
        <v>27</v>
      </c>
      <c r="V46" s="376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</row>
    <row r="47" spans="1:52" customFormat="1" ht="18" customHeight="1" x14ac:dyDescent="0.2">
      <c r="A47" s="5"/>
      <c r="B47" s="34">
        <v>46</v>
      </c>
      <c r="C47" s="58" t="s">
        <v>5233</v>
      </c>
      <c r="D47" s="59" t="s">
        <v>5234</v>
      </c>
      <c r="E47" s="48" t="s">
        <v>4972</v>
      </c>
      <c r="F47" s="20" t="s">
        <v>12</v>
      </c>
      <c r="G47" s="48" t="s">
        <v>2667</v>
      </c>
      <c r="H47" s="48" t="s">
        <v>21</v>
      </c>
      <c r="I47" s="48" t="s">
        <v>14</v>
      </c>
      <c r="J47" s="37">
        <v>4</v>
      </c>
      <c r="K47" s="246">
        <v>24046</v>
      </c>
      <c r="L47" s="45">
        <v>42581</v>
      </c>
      <c r="M47" s="39">
        <v>44742</v>
      </c>
      <c r="N47" s="61" t="str">
        <f t="shared" si="2"/>
        <v>5 Years, 11 Months, 0 Days</v>
      </c>
      <c r="O47" s="48" t="s">
        <v>4007</v>
      </c>
      <c r="P47" s="48" t="s">
        <v>4095</v>
      </c>
      <c r="Q47" s="62">
        <v>1791911566</v>
      </c>
      <c r="R47" s="126" t="s">
        <v>5235</v>
      </c>
      <c r="S47" s="375">
        <v>5.1100000000000003</v>
      </c>
      <c r="T47" s="375" t="str">
        <f t="shared" si="3"/>
        <v>A</v>
      </c>
      <c r="U47" s="409">
        <v>37</v>
      </c>
      <c r="V47" s="376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</row>
    <row r="48" spans="1:52" customFormat="1" ht="18" customHeight="1" x14ac:dyDescent="0.2">
      <c r="A48" s="5"/>
      <c r="B48" s="34">
        <v>47</v>
      </c>
      <c r="C48" s="63" t="s">
        <v>4076</v>
      </c>
      <c r="D48" s="64" t="s">
        <v>4077</v>
      </c>
      <c r="E48" s="65" t="s">
        <v>4078</v>
      </c>
      <c r="F48" s="20" t="s">
        <v>12</v>
      </c>
      <c r="G48" s="48" t="s">
        <v>2667</v>
      </c>
      <c r="H48" s="48" t="s">
        <v>21</v>
      </c>
      <c r="I48" s="48" t="s">
        <v>14</v>
      </c>
      <c r="J48" s="37">
        <v>4</v>
      </c>
      <c r="K48" s="246">
        <v>24014</v>
      </c>
      <c r="L48" s="66">
        <v>42352</v>
      </c>
      <c r="M48" s="39">
        <v>44742</v>
      </c>
      <c r="N48" s="61" t="str">
        <f t="shared" si="2"/>
        <v>6 Years, 6 Months, 16 Days</v>
      </c>
      <c r="O48" s="48" t="s">
        <v>3904</v>
      </c>
      <c r="P48" s="48" t="s">
        <v>3834</v>
      </c>
      <c r="Q48" s="67">
        <v>1717230467</v>
      </c>
      <c r="R48" s="126" t="s">
        <v>4079</v>
      </c>
      <c r="S48" s="375">
        <v>6.6</v>
      </c>
      <c r="T48" s="375" t="str">
        <f t="shared" si="3"/>
        <v>B</v>
      </c>
      <c r="U48" s="409">
        <v>24</v>
      </c>
      <c r="V48" s="376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</row>
    <row r="49" spans="1:52" customFormat="1" ht="18" customHeight="1" x14ac:dyDescent="0.2">
      <c r="A49" s="5"/>
      <c r="B49" s="34">
        <v>48</v>
      </c>
      <c r="C49" s="63" t="s">
        <v>4299</v>
      </c>
      <c r="D49" s="69" t="s">
        <v>4300</v>
      </c>
      <c r="E49" s="65" t="s">
        <v>4538</v>
      </c>
      <c r="F49" s="20" t="s">
        <v>12</v>
      </c>
      <c r="G49" s="48" t="s">
        <v>2667</v>
      </c>
      <c r="H49" s="48" t="s">
        <v>21</v>
      </c>
      <c r="I49" s="48" t="s">
        <v>14</v>
      </c>
      <c r="J49" s="37">
        <v>4</v>
      </c>
      <c r="K49" s="246">
        <v>24019</v>
      </c>
      <c r="L49" s="66">
        <v>43059</v>
      </c>
      <c r="M49" s="39">
        <v>44742</v>
      </c>
      <c r="N49" s="61" t="str">
        <f t="shared" si="2"/>
        <v>4 Years, 7 Months, 10 Days</v>
      </c>
      <c r="O49" s="48" t="s">
        <v>3839</v>
      </c>
      <c r="P49" s="48" t="s">
        <v>4028</v>
      </c>
      <c r="Q49" s="67">
        <v>1714544836</v>
      </c>
      <c r="R49" s="156" t="s">
        <v>4301</v>
      </c>
      <c r="S49" s="375">
        <v>4.7</v>
      </c>
      <c r="T49" s="375" t="str">
        <f t="shared" si="3"/>
        <v>A</v>
      </c>
      <c r="U49" s="409">
        <v>26</v>
      </c>
      <c r="V49" s="376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</row>
    <row r="50" spans="1:52" customFormat="1" ht="18" customHeight="1" x14ac:dyDescent="0.2">
      <c r="A50" s="5"/>
      <c r="B50" s="34">
        <v>49</v>
      </c>
      <c r="C50" s="58" t="s">
        <v>5242</v>
      </c>
      <c r="D50" s="59" t="s">
        <v>5243</v>
      </c>
      <c r="E50" s="48" t="s">
        <v>4078</v>
      </c>
      <c r="F50" s="20" t="s">
        <v>12</v>
      </c>
      <c r="G50" s="48" t="s">
        <v>2667</v>
      </c>
      <c r="H50" s="20" t="s">
        <v>21</v>
      </c>
      <c r="I50" s="48" t="s">
        <v>14</v>
      </c>
      <c r="J50" s="37">
        <v>4</v>
      </c>
      <c r="K50" s="246">
        <v>24048</v>
      </c>
      <c r="L50" s="45">
        <v>42888</v>
      </c>
      <c r="M50" s="39">
        <v>44742</v>
      </c>
      <c r="N50" s="61" t="str">
        <f t="shared" si="2"/>
        <v>5 Years, 0 Months, 28 Days</v>
      </c>
      <c r="O50" s="48" t="s">
        <v>3872</v>
      </c>
      <c r="P50" s="48" t="s">
        <v>3913</v>
      </c>
      <c r="Q50" s="62">
        <v>1913772266</v>
      </c>
      <c r="R50" s="126" t="s">
        <v>5244</v>
      </c>
      <c r="S50" s="375">
        <v>5</v>
      </c>
      <c r="T50" s="375" t="str">
        <f t="shared" si="3"/>
        <v>A</v>
      </c>
      <c r="U50" s="409">
        <v>25</v>
      </c>
      <c r="V50" s="376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</row>
    <row r="51" spans="1:52" customFormat="1" ht="18" customHeight="1" x14ac:dyDescent="0.2">
      <c r="A51" s="5"/>
      <c r="B51" s="34">
        <v>50</v>
      </c>
      <c r="C51" s="35" t="s">
        <v>1279</v>
      </c>
      <c r="D51" s="36" t="s">
        <v>6038</v>
      </c>
      <c r="E51" s="20" t="s">
        <v>1280</v>
      </c>
      <c r="F51" s="20" t="s">
        <v>53</v>
      </c>
      <c r="G51" s="20" t="s">
        <v>54</v>
      </c>
      <c r="H51" s="20" t="s">
        <v>21</v>
      </c>
      <c r="I51" s="20" t="s">
        <v>22</v>
      </c>
      <c r="J51" s="37">
        <v>4</v>
      </c>
      <c r="K51" s="246">
        <v>24009</v>
      </c>
      <c r="L51" s="44">
        <v>41832</v>
      </c>
      <c r="M51" s="39">
        <v>44742</v>
      </c>
      <c r="N51" s="40" t="str">
        <f t="shared" si="2"/>
        <v>7 Years, 11 Months, 18 Days</v>
      </c>
      <c r="O51" s="20" t="s">
        <v>5542</v>
      </c>
      <c r="P51" s="41" t="s">
        <v>5685</v>
      </c>
      <c r="Q51" s="42" t="s">
        <v>1281</v>
      </c>
      <c r="R51" s="58" t="s">
        <v>1282</v>
      </c>
      <c r="S51" s="375">
        <v>7.11</v>
      </c>
      <c r="T51" s="375" t="str">
        <f t="shared" si="3"/>
        <v>B</v>
      </c>
      <c r="U51" s="409">
        <v>23</v>
      </c>
      <c r="V51" s="376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</row>
    <row r="52" spans="1:52" customFormat="1" ht="18" customHeight="1" x14ac:dyDescent="0.2">
      <c r="A52" s="5"/>
      <c r="B52" s="34">
        <v>51</v>
      </c>
      <c r="C52" s="63" t="s">
        <v>4603</v>
      </c>
      <c r="D52" s="64" t="s">
        <v>4604</v>
      </c>
      <c r="E52" s="48" t="s">
        <v>4063</v>
      </c>
      <c r="F52" s="20" t="s">
        <v>12</v>
      </c>
      <c r="G52" s="48" t="s">
        <v>2667</v>
      </c>
      <c r="H52" s="48" t="s">
        <v>21</v>
      </c>
      <c r="I52" s="48" t="s">
        <v>14</v>
      </c>
      <c r="J52" s="37">
        <v>4</v>
      </c>
      <c r="K52" s="246">
        <v>24031</v>
      </c>
      <c r="L52" s="66">
        <v>42290</v>
      </c>
      <c r="M52" s="39">
        <v>44742</v>
      </c>
      <c r="N52" s="61" t="str">
        <f t="shared" si="2"/>
        <v>6 Years, 8 Months, 17 Days</v>
      </c>
      <c r="O52" s="48" t="s">
        <v>4007</v>
      </c>
      <c r="P52" s="48" t="s">
        <v>3973</v>
      </c>
      <c r="Q52" s="67">
        <v>1726431567</v>
      </c>
      <c r="R52" s="157" t="s">
        <v>4605</v>
      </c>
      <c r="S52" s="375">
        <v>6.8</v>
      </c>
      <c r="T52" s="375" t="str">
        <f t="shared" si="3"/>
        <v>B</v>
      </c>
      <c r="U52" s="409">
        <v>22</v>
      </c>
      <c r="V52" s="376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</row>
    <row r="53" spans="1:52" customFormat="1" ht="18" customHeight="1" x14ac:dyDescent="0.2">
      <c r="A53" s="5"/>
      <c r="B53" s="34">
        <v>52</v>
      </c>
      <c r="C53" s="63" t="s">
        <v>4343</v>
      </c>
      <c r="D53" s="69" t="s">
        <v>4344</v>
      </c>
      <c r="E53" s="65" t="s">
        <v>2701</v>
      </c>
      <c r="F53" s="20" t="s">
        <v>12</v>
      </c>
      <c r="G53" s="48" t="s">
        <v>2667</v>
      </c>
      <c r="H53" s="48" t="s">
        <v>21</v>
      </c>
      <c r="I53" s="48" t="s">
        <v>14</v>
      </c>
      <c r="J53" s="37">
        <v>4</v>
      </c>
      <c r="K53" s="246">
        <v>24022</v>
      </c>
      <c r="L53" s="66">
        <v>41992</v>
      </c>
      <c r="M53" s="39">
        <v>44742</v>
      </c>
      <c r="N53" s="61" t="str">
        <f t="shared" si="2"/>
        <v>7 Years, 6 Months, 11 Days</v>
      </c>
      <c r="O53" s="48" t="s">
        <v>3888</v>
      </c>
      <c r="P53" s="48" t="s">
        <v>3856</v>
      </c>
      <c r="Q53" s="67">
        <v>1713329246</v>
      </c>
      <c r="R53" s="156" t="s">
        <v>4342</v>
      </c>
      <c r="S53" s="375">
        <v>7.6</v>
      </c>
      <c r="T53" s="375" t="str">
        <f t="shared" si="3"/>
        <v>B</v>
      </c>
      <c r="U53" s="409">
        <v>20</v>
      </c>
      <c r="V53" s="376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</row>
    <row r="54" spans="1:52" customFormat="1" ht="18" customHeight="1" x14ac:dyDescent="0.2">
      <c r="A54" s="5"/>
      <c r="B54" s="34">
        <v>53</v>
      </c>
      <c r="C54" s="58" t="s">
        <v>5361</v>
      </c>
      <c r="D54" s="59" t="s">
        <v>5362</v>
      </c>
      <c r="E54" s="48" t="s">
        <v>2462</v>
      </c>
      <c r="F54" s="20" t="s">
        <v>12</v>
      </c>
      <c r="G54" s="48" t="s">
        <v>2667</v>
      </c>
      <c r="H54" s="48" t="s">
        <v>21</v>
      </c>
      <c r="I54" s="48" t="s">
        <v>14</v>
      </c>
      <c r="J54" s="37">
        <v>4</v>
      </c>
      <c r="K54" s="246">
        <v>24053</v>
      </c>
      <c r="L54" s="44">
        <v>42624</v>
      </c>
      <c r="M54" s="39">
        <v>44742</v>
      </c>
      <c r="N54" s="61" t="str">
        <f t="shared" si="2"/>
        <v>5 Years, 9 Months, 19 Days</v>
      </c>
      <c r="O54" s="48" t="s">
        <v>5363</v>
      </c>
      <c r="P54" s="48" t="s">
        <v>3973</v>
      </c>
      <c r="Q54" s="62">
        <v>1713126219</v>
      </c>
      <c r="R54" s="126" t="s">
        <v>5364</v>
      </c>
      <c r="S54" s="375">
        <v>5.9</v>
      </c>
      <c r="T54" s="375" t="str">
        <f t="shared" si="3"/>
        <v>A</v>
      </c>
      <c r="U54" s="409">
        <v>13</v>
      </c>
      <c r="V54" s="376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</row>
    <row r="55" spans="1:52" customFormat="1" ht="18" customHeight="1" x14ac:dyDescent="0.2">
      <c r="A55" s="5"/>
      <c r="B55" s="34">
        <v>54</v>
      </c>
      <c r="C55" s="78" t="s">
        <v>5080</v>
      </c>
      <c r="D55" s="59" t="s">
        <v>5081</v>
      </c>
      <c r="E55" s="60" t="s">
        <v>4063</v>
      </c>
      <c r="F55" s="20" t="s">
        <v>12</v>
      </c>
      <c r="G55" s="20" t="s">
        <v>2667</v>
      </c>
      <c r="H55" s="60" t="s">
        <v>21</v>
      </c>
      <c r="I55" s="60" t="s">
        <v>14</v>
      </c>
      <c r="J55" s="37">
        <v>4</v>
      </c>
      <c r="K55" s="246">
        <v>24042</v>
      </c>
      <c r="L55" s="45">
        <v>42336</v>
      </c>
      <c r="M55" s="39">
        <v>44742</v>
      </c>
      <c r="N55" s="61" t="str">
        <f t="shared" si="2"/>
        <v>6 Years, 7 Months, 2 Days</v>
      </c>
      <c r="O55" s="48" t="s">
        <v>3904</v>
      </c>
      <c r="P55" s="48" t="s">
        <v>5082</v>
      </c>
      <c r="Q55" s="62">
        <v>768448899</v>
      </c>
      <c r="R55" s="126" t="s">
        <v>5083</v>
      </c>
      <c r="S55" s="375">
        <v>6.7</v>
      </c>
      <c r="T55" s="375" t="str">
        <f t="shared" si="3"/>
        <v>B</v>
      </c>
      <c r="U55" s="409">
        <v>20</v>
      </c>
      <c r="V55" s="376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</row>
    <row r="56" spans="1:52" customFormat="1" ht="18" customHeight="1" x14ac:dyDescent="0.2">
      <c r="A56" s="5"/>
      <c r="B56" s="34">
        <v>55</v>
      </c>
      <c r="C56" s="58" t="s">
        <v>5339</v>
      </c>
      <c r="D56" s="59" t="s">
        <v>5340</v>
      </c>
      <c r="E56" s="20" t="s">
        <v>4078</v>
      </c>
      <c r="F56" s="20" t="s">
        <v>12</v>
      </c>
      <c r="G56" s="48" t="s">
        <v>2667</v>
      </c>
      <c r="H56" s="48" t="s">
        <v>21</v>
      </c>
      <c r="I56" s="48" t="s">
        <v>14</v>
      </c>
      <c r="J56" s="37">
        <v>4</v>
      </c>
      <c r="K56" s="246">
        <v>24051</v>
      </c>
      <c r="L56" s="44">
        <v>42164</v>
      </c>
      <c r="M56" s="39">
        <v>44742</v>
      </c>
      <c r="N56" s="61" t="str">
        <f t="shared" si="2"/>
        <v>7 Years, 0 Months, 21 Days</v>
      </c>
      <c r="O56" s="48" t="s">
        <v>5271</v>
      </c>
      <c r="P56" s="48" t="s">
        <v>3905</v>
      </c>
      <c r="Q56" s="62">
        <v>1832694445</v>
      </c>
      <c r="R56" s="126" t="s">
        <v>5341</v>
      </c>
      <c r="S56" s="375">
        <v>7</v>
      </c>
      <c r="T56" s="375" t="str">
        <f t="shared" si="3"/>
        <v>B</v>
      </c>
      <c r="U56" s="409">
        <v>17</v>
      </c>
      <c r="V56" s="376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1:52" customFormat="1" ht="18" customHeight="1" x14ac:dyDescent="0.2">
      <c r="A57" s="5"/>
      <c r="B57" s="34">
        <v>56</v>
      </c>
      <c r="C57" s="78" t="s">
        <v>4970</v>
      </c>
      <c r="D57" s="59" t="s">
        <v>4971</v>
      </c>
      <c r="E57" s="60" t="s">
        <v>4972</v>
      </c>
      <c r="F57" s="20" t="s">
        <v>12</v>
      </c>
      <c r="G57" s="20" t="s">
        <v>2667</v>
      </c>
      <c r="H57" s="60" t="s">
        <v>21</v>
      </c>
      <c r="I57" s="60" t="s">
        <v>14</v>
      </c>
      <c r="J57" s="37">
        <v>4</v>
      </c>
      <c r="K57" s="246">
        <v>24040</v>
      </c>
      <c r="L57" s="45">
        <v>41992</v>
      </c>
      <c r="M57" s="39">
        <v>44742</v>
      </c>
      <c r="N57" s="61" t="str">
        <f t="shared" si="2"/>
        <v>7 Years, 6 Months, 11 Days</v>
      </c>
      <c r="O57" s="48" t="s">
        <v>3904</v>
      </c>
      <c r="P57" s="48" t="s">
        <v>4973</v>
      </c>
      <c r="Q57" s="62">
        <v>1714377794</v>
      </c>
      <c r="R57" s="126" t="s">
        <v>4974</v>
      </c>
      <c r="S57" s="375">
        <v>7.6</v>
      </c>
      <c r="T57" s="375" t="str">
        <f t="shared" si="3"/>
        <v>B</v>
      </c>
      <c r="U57" s="409">
        <v>16</v>
      </c>
      <c r="V57" s="376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1:52" customFormat="1" ht="18" customHeight="1" x14ac:dyDescent="0.2">
      <c r="A58" s="5"/>
      <c r="B58" s="34">
        <v>57</v>
      </c>
      <c r="C58" s="58" t="s">
        <v>5218</v>
      </c>
      <c r="D58" s="59" t="s">
        <v>5219</v>
      </c>
      <c r="E58" s="48" t="s">
        <v>2701</v>
      </c>
      <c r="F58" s="20" t="s">
        <v>12</v>
      </c>
      <c r="G58" s="48" t="s">
        <v>2667</v>
      </c>
      <c r="H58" s="48" t="s">
        <v>21</v>
      </c>
      <c r="I58" s="48" t="s">
        <v>14</v>
      </c>
      <c r="J58" s="37">
        <v>4</v>
      </c>
      <c r="K58" s="246">
        <v>24045</v>
      </c>
      <c r="L58" s="44">
        <v>42011</v>
      </c>
      <c r="M58" s="39">
        <v>44742</v>
      </c>
      <c r="N58" s="61" t="str">
        <f t="shared" si="2"/>
        <v>7 Years, 5 Months, 23 Days</v>
      </c>
      <c r="O58" s="48" t="s">
        <v>3931</v>
      </c>
      <c r="P58" s="48" t="s">
        <v>3846</v>
      </c>
      <c r="Q58" s="79" t="s">
        <v>6049</v>
      </c>
      <c r="R58" s="126" t="s">
        <v>5220</v>
      </c>
      <c r="S58" s="375">
        <v>7.5</v>
      </c>
      <c r="T58" s="375" t="str">
        <f t="shared" si="3"/>
        <v>B</v>
      </c>
      <c r="U58" s="409">
        <v>16</v>
      </c>
      <c r="V58" s="376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1:52" customFormat="1" ht="18" customHeight="1" x14ac:dyDescent="0.2">
      <c r="A59" s="5"/>
      <c r="B59" s="34">
        <v>58</v>
      </c>
      <c r="C59" s="58" t="s">
        <v>5385</v>
      </c>
      <c r="D59" s="59" t="s">
        <v>5386</v>
      </c>
      <c r="E59" s="20" t="s">
        <v>4432</v>
      </c>
      <c r="F59" s="20" t="s">
        <v>12</v>
      </c>
      <c r="G59" s="48" t="s">
        <v>2667</v>
      </c>
      <c r="H59" s="48" t="s">
        <v>21</v>
      </c>
      <c r="I59" s="48" t="s">
        <v>14</v>
      </c>
      <c r="J59" s="37">
        <v>4</v>
      </c>
      <c r="K59" s="246">
        <v>24056</v>
      </c>
      <c r="L59" s="44">
        <v>42335</v>
      </c>
      <c r="M59" s="39">
        <v>44742</v>
      </c>
      <c r="N59" s="61" t="str">
        <f t="shared" si="2"/>
        <v>6 Years, 7 Months, 3 Days</v>
      </c>
      <c r="O59" s="48" t="s">
        <v>5271</v>
      </c>
      <c r="P59" s="48" t="s">
        <v>3878</v>
      </c>
      <c r="Q59" s="62">
        <v>1730715831</v>
      </c>
      <c r="R59" s="126" t="s">
        <v>5387</v>
      </c>
      <c r="S59" s="375">
        <v>6.7</v>
      </c>
      <c r="T59" s="375" t="str">
        <f t="shared" si="3"/>
        <v>B</v>
      </c>
      <c r="U59" s="409">
        <v>14</v>
      </c>
      <c r="V59" s="376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1:52" customFormat="1" ht="18" customHeight="1" x14ac:dyDescent="0.2">
      <c r="A60" s="5"/>
      <c r="B60" s="34">
        <v>59</v>
      </c>
      <c r="C60" s="121" t="s">
        <v>6453</v>
      </c>
      <c r="D60" s="109" t="s">
        <v>6454</v>
      </c>
      <c r="E60" s="110" t="s">
        <v>3348</v>
      </c>
      <c r="F60" s="20" t="s">
        <v>12</v>
      </c>
      <c r="G60" s="110" t="s">
        <v>2667</v>
      </c>
      <c r="H60" s="110" t="s">
        <v>21</v>
      </c>
      <c r="I60" s="122" t="s">
        <v>14</v>
      </c>
      <c r="J60" s="111">
        <v>4</v>
      </c>
      <c r="K60" s="246">
        <v>24060</v>
      </c>
      <c r="L60" s="123">
        <v>42062</v>
      </c>
      <c r="M60" s="105">
        <v>44742</v>
      </c>
      <c r="N60" s="61" t="str">
        <f t="shared" si="2"/>
        <v>7 Years, 4 Months, 3 Days</v>
      </c>
      <c r="O60" s="124">
        <v>52</v>
      </c>
      <c r="P60" s="124" t="s">
        <v>5607</v>
      </c>
      <c r="Q60" s="125">
        <v>1711161174</v>
      </c>
      <c r="R60" s="151" t="s">
        <v>6456</v>
      </c>
      <c r="S60" s="375">
        <v>7.4</v>
      </c>
      <c r="T60" s="375" t="str">
        <f t="shared" si="3"/>
        <v>B</v>
      </c>
      <c r="U60" s="409">
        <v>13</v>
      </c>
      <c r="V60" s="376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1:52" customFormat="1" ht="18" customHeight="1" x14ac:dyDescent="0.2">
      <c r="A61" s="5"/>
      <c r="B61" s="34">
        <v>60</v>
      </c>
      <c r="C61" s="75" t="s">
        <v>4885</v>
      </c>
      <c r="D61" s="76" t="s">
        <v>4886</v>
      </c>
      <c r="E61" s="60" t="s">
        <v>4768</v>
      </c>
      <c r="F61" s="20" t="s">
        <v>12</v>
      </c>
      <c r="G61" s="60" t="s">
        <v>2667</v>
      </c>
      <c r="H61" s="60" t="s">
        <v>21</v>
      </c>
      <c r="I61" s="60" t="s">
        <v>14</v>
      </c>
      <c r="J61" s="37">
        <v>4</v>
      </c>
      <c r="K61" s="246">
        <v>24037</v>
      </c>
      <c r="L61" s="45">
        <v>42296</v>
      </c>
      <c r="M61" s="39">
        <v>44742</v>
      </c>
      <c r="N61" s="61" t="str">
        <f t="shared" si="2"/>
        <v>6 Years, 8 Months, 11 Days</v>
      </c>
      <c r="O61" s="48" t="s">
        <v>3833</v>
      </c>
      <c r="P61" s="48" t="s">
        <v>3878</v>
      </c>
      <c r="Q61" s="67">
        <v>1671333642</v>
      </c>
      <c r="R61" s="161" t="s">
        <v>4887</v>
      </c>
      <c r="S61" s="375">
        <v>6.8</v>
      </c>
      <c r="T61" s="375" t="str">
        <f t="shared" si="3"/>
        <v>B</v>
      </c>
      <c r="U61" s="409">
        <v>9</v>
      </c>
      <c r="V61" s="376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1:52" customFormat="1" ht="18" customHeight="1" x14ac:dyDescent="0.2">
      <c r="A62" s="5"/>
      <c r="B62" s="34">
        <v>61</v>
      </c>
      <c r="C62" s="63" t="s">
        <v>6479</v>
      </c>
      <c r="D62" s="65" t="s">
        <v>6480</v>
      </c>
      <c r="E62" s="65" t="s">
        <v>4063</v>
      </c>
      <c r="F62" s="20" t="s">
        <v>12</v>
      </c>
      <c r="G62" s="60" t="s">
        <v>2667</v>
      </c>
      <c r="H62" s="60" t="s">
        <v>21</v>
      </c>
      <c r="I62" s="60" t="s">
        <v>14</v>
      </c>
      <c r="J62" s="37">
        <v>4</v>
      </c>
      <c r="K62" s="246">
        <v>24061</v>
      </c>
      <c r="L62" s="118">
        <v>41765</v>
      </c>
      <c r="M62" s="105">
        <v>44742</v>
      </c>
      <c r="N62" s="61" t="str">
        <f t="shared" si="2"/>
        <v>8 Years, 1 Months, 24 Days</v>
      </c>
      <c r="O62" s="65">
        <v>21</v>
      </c>
      <c r="P62" s="65" t="s">
        <v>5540</v>
      </c>
      <c r="Q62" s="119">
        <v>1796580598</v>
      </c>
      <c r="R62" s="126" t="s">
        <v>6482</v>
      </c>
      <c r="S62" s="375">
        <v>8.1</v>
      </c>
      <c r="T62" s="375" t="str">
        <f t="shared" si="3"/>
        <v>C</v>
      </c>
      <c r="U62" s="409">
        <v>21</v>
      </c>
      <c r="V62" s="376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1:52" customFormat="1" ht="18" customHeight="1" x14ac:dyDescent="0.2">
      <c r="A63" s="5"/>
      <c r="B63" s="34">
        <v>62</v>
      </c>
      <c r="C63" s="58" t="s">
        <v>5316</v>
      </c>
      <c r="D63" s="59" t="s">
        <v>5317</v>
      </c>
      <c r="E63" s="48" t="s">
        <v>2701</v>
      </c>
      <c r="F63" s="20" t="s">
        <v>12</v>
      </c>
      <c r="G63" s="48" t="s">
        <v>2667</v>
      </c>
      <c r="H63" s="48" t="s">
        <v>21</v>
      </c>
      <c r="I63" s="48" t="s">
        <v>14</v>
      </c>
      <c r="J63" s="37">
        <v>4</v>
      </c>
      <c r="K63" s="246">
        <v>24049</v>
      </c>
      <c r="L63" s="44">
        <v>42784</v>
      </c>
      <c r="M63" s="39">
        <v>44742</v>
      </c>
      <c r="N63" s="61" t="str">
        <f t="shared" si="2"/>
        <v>5 Years, 4 Months, 12 Days</v>
      </c>
      <c r="O63" s="41" t="s">
        <v>5318</v>
      </c>
      <c r="P63" s="41" t="s">
        <v>5103</v>
      </c>
      <c r="Q63" s="62">
        <v>1746606102</v>
      </c>
      <c r="R63" s="126" t="s">
        <v>5319</v>
      </c>
      <c r="S63" s="375">
        <v>5.4</v>
      </c>
      <c r="T63" s="375" t="str">
        <f t="shared" si="3"/>
        <v>A</v>
      </c>
      <c r="U63" s="409">
        <v>6</v>
      </c>
      <c r="V63" s="376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1:52" customFormat="1" ht="18" customHeight="1" x14ac:dyDescent="0.2">
      <c r="A64" s="5"/>
      <c r="B64" s="34">
        <v>63</v>
      </c>
      <c r="C64" s="73" t="s">
        <v>4766</v>
      </c>
      <c r="D64" s="69" t="s">
        <v>4767</v>
      </c>
      <c r="E64" s="65" t="s">
        <v>4768</v>
      </c>
      <c r="F64" s="20" t="s">
        <v>12</v>
      </c>
      <c r="G64" s="60" t="s">
        <v>2667</v>
      </c>
      <c r="H64" s="60" t="s">
        <v>21</v>
      </c>
      <c r="I64" s="48" t="s">
        <v>14</v>
      </c>
      <c r="J64" s="37">
        <v>4</v>
      </c>
      <c r="K64" s="246">
        <v>24034</v>
      </c>
      <c r="L64" s="66">
        <v>42125</v>
      </c>
      <c r="M64" s="39">
        <v>44742</v>
      </c>
      <c r="N64" s="61" t="str">
        <f t="shared" si="2"/>
        <v>7 Years, 1 Months, 29 Days</v>
      </c>
      <c r="O64" s="48" t="s">
        <v>3833</v>
      </c>
      <c r="P64" s="48" t="s">
        <v>4381</v>
      </c>
      <c r="Q64" s="67">
        <v>1819256787</v>
      </c>
      <c r="R64" s="126" t="s">
        <v>4769</v>
      </c>
      <c r="S64" s="375">
        <v>7.1</v>
      </c>
      <c r="T64" s="375" t="str">
        <f t="shared" si="3"/>
        <v>B</v>
      </c>
      <c r="U64" s="409">
        <v>5</v>
      </c>
      <c r="V64" s="376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:22" s="18" customFormat="1" ht="15.75" customHeight="1" x14ac:dyDescent="0.2">
      <c r="B65" s="6"/>
      <c r="C65" s="166"/>
      <c r="D65" s="10"/>
      <c r="E65" s="12"/>
      <c r="F65" s="6"/>
      <c r="G65" s="6"/>
      <c r="H65" s="6"/>
      <c r="I65" s="6"/>
      <c r="J65" s="251"/>
      <c r="K65" s="247"/>
      <c r="L65" s="167"/>
      <c r="M65" s="6"/>
      <c r="N65" s="33"/>
      <c r="O65" s="6"/>
      <c r="P65" s="6"/>
      <c r="Q65" s="168"/>
      <c r="S65" s="6"/>
      <c r="T65" s="6"/>
      <c r="U65" s="6"/>
      <c r="V65" s="6"/>
    </row>
    <row r="66" spans="2:22" s="18" customFormat="1" ht="15.75" customHeight="1" x14ac:dyDescent="0.2">
      <c r="B66" s="6"/>
      <c r="C66" s="166"/>
      <c r="D66" s="10"/>
      <c r="E66" s="12"/>
      <c r="F66" s="6"/>
      <c r="G66" s="6"/>
      <c r="H66" s="6"/>
      <c r="I66" s="6"/>
      <c r="J66" s="251"/>
      <c r="K66" s="247"/>
      <c r="L66" s="167"/>
      <c r="M66" s="6"/>
      <c r="N66" s="33"/>
      <c r="O66" s="6"/>
      <c r="P66" s="6"/>
      <c r="Q66" s="168"/>
      <c r="S66" s="6"/>
      <c r="T66" s="6"/>
      <c r="U66" s="6"/>
      <c r="V66" s="6"/>
    </row>
    <row r="67" spans="2:22" s="18" customFormat="1" ht="15.75" customHeight="1" x14ac:dyDescent="0.2">
      <c r="B67" s="6"/>
      <c r="C67" s="166"/>
      <c r="D67" s="10"/>
      <c r="E67" s="12"/>
      <c r="F67" s="6"/>
      <c r="G67" s="6"/>
      <c r="H67" s="6"/>
      <c r="I67" s="6"/>
      <c r="J67" s="251"/>
      <c r="K67" s="247"/>
      <c r="L67" s="167"/>
      <c r="M67" s="6"/>
      <c r="N67" s="33"/>
      <c r="O67" s="6"/>
      <c r="P67" s="6"/>
      <c r="Q67" s="168"/>
      <c r="S67" s="6"/>
      <c r="T67" s="6"/>
      <c r="U67" s="6"/>
      <c r="V67" s="6"/>
    </row>
    <row r="68" spans="2:22" s="18" customFormat="1" ht="15.75" customHeight="1" x14ac:dyDescent="0.2">
      <c r="B68" s="6"/>
      <c r="C68" s="166"/>
      <c r="D68" s="10"/>
      <c r="E68" s="12"/>
      <c r="F68" s="6"/>
      <c r="G68" s="6"/>
      <c r="H68" s="6"/>
      <c r="I68" s="6"/>
      <c r="J68" s="251"/>
      <c r="K68" s="247"/>
      <c r="L68" s="167"/>
      <c r="M68" s="6"/>
      <c r="N68" s="33"/>
      <c r="O68" s="6"/>
      <c r="P68" s="6"/>
      <c r="Q68" s="168"/>
      <c r="S68" s="6"/>
      <c r="T68" s="6"/>
      <c r="U68" s="6"/>
      <c r="V68" s="6"/>
    </row>
    <row r="69" spans="2:22" s="18" customFormat="1" ht="15.75" customHeight="1" x14ac:dyDescent="0.2">
      <c r="B69" s="6"/>
      <c r="C69" s="166"/>
      <c r="D69" s="10"/>
      <c r="E69" s="12"/>
      <c r="F69" s="6"/>
      <c r="G69" s="6"/>
      <c r="H69" s="6"/>
      <c r="I69" s="6"/>
      <c r="J69" s="251"/>
      <c r="K69" s="247"/>
      <c r="L69" s="167"/>
      <c r="M69" s="6"/>
      <c r="N69" s="33"/>
      <c r="O69" s="6"/>
      <c r="P69" s="6"/>
      <c r="Q69" s="168"/>
      <c r="S69" s="6"/>
      <c r="T69" s="6"/>
      <c r="U69" s="6"/>
      <c r="V69" s="6"/>
    </row>
    <row r="70" spans="2:22" s="18" customFormat="1" ht="15.75" customHeight="1" x14ac:dyDescent="0.2">
      <c r="B70" s="6"/>
      <c r="C70" s="166"/>
      <c r="D70" s="10"/>
      <c r="E70" s="12"/>
      <c r="F70" s="6"/>
      <c r="G70" s="6"/>
      <c r="H70" s="6"/>
      <c r="I70" s="6"/>
      <c r="J70" s="251"/>
      <c r="K70" s="247"/>
      <c r="L70" s="167"/>
      <c r="M70" s="6"/>
      <c r="N70" s="33"/>
      <c r="O70" s="6"/>
      <c r="P70" s="6"/>
      <c r="Q70" s="168"/>
      <c r="S70" s="6"/>
      <c r="T70" s="6"/>
      <c r="U70" s="6"/>
      <c r="V70" s="6"/>
    </row>
    <row r="71" spans="2:22" s="18" customFormat="1" ht="15.75" customHeight="1" x14ac:dyDescent="0.2">
      <c r="B71" s="6"/>
      <c r="C71" s="166"/>
      <c r="D71" s="10"/>
      <c r="E71" s="12"/>
      <c r="F71" s="6"/>
      <c r="G71" s="6"/>
      <c r="H71" s="6"/>
      <c r="I71" s="6"/>
      <c r="J71" s="251"/>
      <c r="K71" s="247"/>
      <c r="L71" s="167"/>
      <c r="M71" s="6"/>
      <c r="N71" s="33"/>
      <c r="O71" s="6"/>
      <c r="P71" s="6"/>
      <c r="Q71" s="168"/>
      <c r="S71" s="6"/>
      <c r="T71" s="6"/>
      <c r="U71" s="6"/>
      <c r="V71" s="6"/>
    </row>
    <row r="72" spans="2:22" s="18" customFormat="1" ht="15.75" customHeight="1" x14ac:dyDescent="0.2">
      <c r="B72" s="6"/>
      <c r="C72" s="166"/>
      <c r="D72" s="10"/>
      <c r="E72" s="12"/>
      <c r="F72" s="6"/>
      <c r="G72" s="6"/>
      <c r="H72" s="6"/>
      <c r="I72" s="6"/>
      <c r="J72" s="251"/>
      <c r="K72" s="247"/>
      <c r="L72" s="167"/>
      <c r="M72" s="6"/>
      <c r="N72" s="33"/>
      <c r="O72" s="6"/>
      <c r="P72" s="6"/>
      <c r="Q72" s="168"/>
      <c r="S72" s="6"/>
      <c r="T72" s="6"/>
      <c r="U72" s="6"/>
      <c r="V72" s="6"/>
    </row>
    <row r="73" spans="2:22" s="18" customFormat="1" ht="15.75" customHeight="1" x14ac:dyDescent="0.2">
      <c r="B73" s="6"/>
      <c r="C73" s="166"/>
      <c r="D73" s="10"/>
      <c r="E73" s="12"/>
      <c r="F73" s="6"/>
      <c r="G73" s="6"/>
      <c r="H73" s="6"/>
      <c r="I73" s="6"/>
      <c r="J73" s="251"/>
      <c r="K73" s="247"/>
      <c r="L73" s="167"/>
      <c r="M73" s="6"/>
      <c r="N73" s="33"/>
      <c r="O73" s="6"/>
      <c r="P73" s="6"/>
      <c r="Q73" s="168"/>
      <c r="S73" s="6"/>
      <c r="T73" s="6"/>
      <c r="U73" s="6"/>
      <c r="V73" s="6"/>
    </row>
    <row r="74" spans="2:22" s="18" customFormat="1" ht="15.75" customHeight="1" x14ac:dyDescent="0.2">
      <c r="B74" s="6"/>
      <c r="C74" s="166"/>
      <c r="D74" s="10"/>
      <c r="E74" s="12"/>
      <c r="F74" s="6"/>
      <c r="G74" s="6"/>
      <c r="H74" s="6"/>
      <c r="I74" s="6"/>
      <c r="J74" s="251"/>
      <c r="K74" s="247"/>
      <c r="L74" s="167"/>
      <c r="M74" s="6"/>
      <c r="N74" s="33"/>
      <c r="O74" s="6"/>
      <c r="P74" s="6"/>
      <c r="Q74" s="168"/>
      <c r="S74" s="6"/>
      <c r="T74" s="6"/>
      <c r="U74" s="6"/>
      <c r="V74" s="6"/>
    </row>
    <row r="75" spans="2:22" s="18" customFormat="1" ht="15.75" customHeight="1" x14ac:dyDescent="0.2">
      <c r="B75" s="6"/>
      <c r="C75" s="166"/>
      <c r="D75" s="10"/>
      <c r="E75" s="12"/>
      <c r="F75" s="6"/>
      <c r="G75" s="6"/>
      <c r="H75" s="6"/>
      <c r="I75" s="6"/>
      <c r="J75" s="251"/>
      <c r="K75" s="247"/>
      <c r="L75" s="167"/>
      <c r="M75" s="6"/>
      <c r="N75" s="33"/>
      <c r="O75" s="6"/>
      <c r="P75" s="6"/>
      <c r="Q75" s="168"/>
      <c r="S75" s="6"/>
      <c r="T75" s="6"/>
      <c r="U75" s="6"/>
      <c r="V75" s="6"/>
    </row>
    <row r="76" spans="2:22" s="18" customFormat="1" ht="15.75" customHeight="1" x14ac:dyDescent="0.2">
      <c r="B76" s="6"/>
      <c r="C76" s="166"/>
      <c r="D76" s="10"/>
      <c r="E76" s="12"/>
      <c r="F76" s="6"/>
      <c r="G76" s="6"/>
      <c r="H76" s="6"/>
      <c r="I76" s="6"/>
      <c r="J76" s="251"/>
      <c r="K76" s="247"/>
      <c r="L76" s="167"/>
      <c r="M76" s="6"/>
      <c r="N76" s="33"/>
      <c r="O76" s="6"/>
      <c r="P76" s="6"/>
      <c r="Q76" s="168"/>
      <c r="S76" s="6"/>
      <c r="T76" s="6"/>
      <c r="U76" s="6"/>
      <c r="V76" s="6"/>
    </row>
    <row r="77" spans="2:22" s="18" customFormat="1" ht="15.75" customHeight="1" x14ac:dyDescent="0.2">
      <c r="B77" s="6"/>
      <c r="C77" s="166"/>
      <c r="D77" s="10"/>
      <c r="E77" s="12"/>
      <c r="F77" s="6"/>
      <c r="G77" s="6"/>
      <c r="H77" s="6"/>
      <c r="I77" s="6"/>
      <c r="J77" s="251"/>
      <c r="K77" s="247"/>
      <c r="L77" s="167"/>
      <c r="M77" s="6"/>
      <c r="N77" s="33"/>
      <c r="O77" s="6"/>
      <c r="P77" s="6"/>
      <c r="Q77" s="168"/>
      <c r="S77" s="6"/>
      <c r="T77" s="6"/>
      <c r="U77" s="6"/>
      <c r="V77" s="6"/>
    </row>
    <row r="78" spans="2:22" s="18" customFormat="1" ht="15.75" customHeight="1" x14ac:dyDescent="0.2">
      <c r="B78" s="6"/>
      <c r="C78" s="166"/>
      <c r="D78" s="10"/>
      <c r="E78" s="12"/>
      <c r="F78" s="6"/>
      <c r="G78" s="6"/>
      <c r="H78" s="6"/>
      <c r="I78" s="6"/>
      <c r="J78" s="251"/>
      <c r="K78" s="247"/>
      <c r="L78" s="167"/>
      <c r="M78" s="6"/>
      <c r="N78" s="33"/>
      <c r="O78" s="6"/>
      <c r="P78" s="6"/>
      <c r="Q78" s="168"/>
      <c r="S78" s="6"/>
      <c r="T78" s="6"/>
      <c r="U78" s="6"/>
      <c r="V78" s="6"/>
    </row>
    <row r="79" spans="2:22" s="18" customFormat="1" ht="15.75" customHeight="1" x14ac:dyDescent="0.2">
      <c r="B79" s="6"/>
      <c r="C79" s="166"/>
      <c r="D79" s="10"/>
      <c r="E79" s="12"/>
      <c r="F79" s="6"/>
      <c r="G79" s="6"/>
      <c r="H79" s="6"/>
      <c r="I79" s="6"/>
      <c r="J79" s="251"/>
      <c r="K79" s="247"/>
      <c r="L79" s="167"/>
      <c r="M79" s="6"/>
      <c r="N79" s="33"/>
      <c r="O79" s="6"/>
      <c r="P79" s="6"/>
      <c r="Q79" s="168"/>
      <c r="S79" s="6"/>
      <c r="T79" s="6"/>
      <c r="U79" s="6"/>
      <c r="V79" s="6"/>
    </row>
    <row r="80" spans="2:22" s="18" customFormat="1" ht="15.75" customHeight="1" x14ac:dyDescent="0.2">
      <c r="B80" s="6"/>
      <c r="C80" s="166"/>
      <c r="D80" s="10"/>
      <c r="E80" s="12"/>
      <c r="F80" s="6"/>
      <c r="G80" s="6"/>
      <c r="H80" s="6"/>
      <c r="I80" s="6"/>
      <c r="J80" s="251"/>
      <c r="K80" s="247"/>
      <c r="L80" s="167"/>
      <c r="M80" s="6"/>
      <c r="N80" s="33"/>
      <c r="O80" s="6"/>
      <c r="P80" s="6"/>
      <c r="Q80" s="168"/>
      <c r="S80" s="6"/>
      <c r="T80" s="6"/>
      <c r="U80" s="6"/>
      <c r="V80" s="6"/>
    </row>
    <row r="81" spans="2:22" s="18" customFormat="1" ht="15.75" customHeight="1" x14ac:dyDescent="0.2">
      <c r="B81" s="6"/>
      <c r="C81" s="166"/>
      <c r="D81" s="10"/>
      <c r="E81" s="12"/>
      <c r="F81" s="6"/>
      <c r="G81" s="6"/>
      <c r="H81" s="6"/>
      <c r="I81" s="6"/>
      <c r="J81" s="251"/>
      <c r="K81" s="247"/>
      <c r="L81" s="167"/>
      <c r="M81" s="6"/>
      <c r="N81" s="33"/>
      <c r="O81" s="6"/>
      <c r="P81" s="6"/>
      <c r="Q81" s="168"/>
      <c r="S81" s="6"/>
      <c r="T81" s="6"/>
      <c r="U81" s="6"/>
      <c r="V81" s="6"/>
    </row>
    <row r="82" spans="2:22" s="18" customFormat="1" ht="15.75" customHeight="1" x14ac:dyDescent="0.2">
      <c r="B82" s="6"/>
      <c r="C82" s="166"/>
      <c r="D82" s="10"/>
      <c r="E82" s="12"/>
      <c r="F82" s="6"/>
      <c r="G82" s="6"/>
      <c r="H82" s="6"/>
      <c r="I82" s="6"/>
      <c r="J82" s="251"/>
      <c r="K82" s="247"/>
      <c r="L82" s="167"/>
      <c r="M82" s="6"/>
      <c r="N82" s="33"/>
      <c r="O82" s="6"/>
      <c r="P82" s="6"/>
      <c r="Q82" s="168"/>
      <c r="S82" s="6"/>
      <c r="T82" s="6"/>
      <c r="U82" s="6"/>
      <c r="V82" s="6"/>
    </row>
    <row r="83" spans="2:22" s="18" customFormat="1" ht="15.75" customHeight="1" x14ac:dyDescent="0.2">
      <c r="B83" s="6"/>
      <c r="C83" s="166"/>
      <c r="D83" s="10"/>
      <c r="E83" s="12"/>
      <c r="F83" s="6"/>
      <c r="G83" s="6"/>
      <c r="H83" s="6"/>
      <c r="I83" s="6"/>
      <c r="J83" s="251"/>
      <c r="K83" s="247"/>
      <c r="L83" s="167"/>
      <c r="M83" s="6"/>
      <c r="N83" s="33"/>
      <c r="O83" s="6"/>
      <c r="P83" s="6"/>
      <c r="Q83" s="168"/>
      <c r="S83" s="6"/>
      <c r="T83" s="6"/>
      <c r="U83" s="6"/>
      <c r="V83" s="6"/>
    </row>
    <row r="84" spans="2:22" s="18" customFormat="1" ht="15.75" customHeight="1" x14ac:dyDescent="0.2">
      <c r="B84" s="6"/>
      <c r="C84" s="166"/>
      <c r="D84" s="10"/>
      <c r="E84" s="12"/>
      <c r="F84" s="6"/>
      <c r="G84" s="6"/>
      <c r="H84" s="6"/>
      <c r="I84" s="6"/>
      <c r="J84" s="251"/>
      <c r="K84" s="247"/>
      <c r="L84" s="167"/>
      <c r="M84" s="6"/>
      <c r="N84" s="33"/>
      <c r="O84" s="6"/>
      <c r="P84" s="6"/>
      <c r="Q84" s="168"/>
      <c r="S84" s="6"/>
      <c r="T84" s="6"/>
      <c r="U84" s="6"/>
      <c r="V84" s="6"/>
    </row>
    <row r="85" spans="2:22" s="18" customFormat="1" ht="15.75" customHeight="1" x14ac:dyDescent="0.2">
      <c r="B85" s="6"/>
      <c r="C85" s="166"/>
      <c r="D85" s="10"/>
      <c r="E85" s="12"/>
      <c r="F85" s="6"/>
      <c r="G85" s="6"/>
      <c r="H85" s="6"/>
      <c r="I85" s="6"/>
      <c r="J85" s="251"/>
      <c r="K85" s="247"/>
      <c r="L85" s="167"/>
      <c r="M85" s="6"/>
      <c r="N85" s="33"/>
      <c r="O85" s="6"/>
      <c r="P85" s="6"/>
      <c r="Q85" s="168"/>
      <c r="S85" s="6"/>
      <c r="T85" s="6"/>
      <c r="U85" s="6"/>
      <c r="V85" s="6"/>
    </row>
    <row r="86" spans="2:22" s="18" customFormat="1" ht="15.75" customHeight="1" x14ac:dyDescent="0.2">
      <c r="B86" s="6"/>
      <c r="C86" s="166"/>
      <c r="D86" s="10"/>
      <c r="E86" s="12"/>
      <c r="F86" s="6"/>
      <c r="G86" s="6"/>
      <c r="H86" s="6"/>
      <c r="I86" s="6"/>
      <c r="J86" s="251"/>
      <c r="K86" s="247"/>
      <c r="L86" s="167"/>
      <c r="M86" s="6"/>
      <c r="N86" s="33"/>
      <c r="O86" s="6"/>
      <c r="P86" s="6"/>
      <c r="Q86" s="168"/>
      <c r="S86" s="6"/>
      <c r="T86" s="6"/>
      <c r="U86" s="6"/>
      <c r="V86" s="6"/>
    </row>
    <row r="87" spans="2:22" s="18" customFormat="1" ht="15.75" customHeight="1" x14ac:dyDescent="0.2">
      <c r="B87" s="6"/>
      <c r="C87" s="166"/>
      <c r="D87" s="10"/>
      <c r="E87" s="12"/>
      <c r="F87" s="6"/>
      <c r="G87" s="6"/>
      <c r="H87" s="6"/>
      <c r="I87" s="6"/>
      <c r="J87" s="251"/>
      <c r="K87" s="247"/>
      <c r="L87" s="167"/>
      <c r="M87" s="6"/>
      <c r="N87" s="33"/>
      <c r="O87" s="6"/>
      <c r="P87" s="6"/>
      <c r="Q87" s="168"/>
      <c r="S87" s="6"/>
      <c r="T87" s="6"/>
      <c r="U87" s="6"/>
      <c r="V87" s="6"/>
    </row>
    <row r="88" spans="2:22" s="18" customFormat="1" ht="15.75" customHeight="1" x14ac:dyDescent="0.2">
      <c r="B88" s="6"/>
      <c r="C88" s="166"/>
      <c r="D88" s="10"/>
      <c r="E88" s="12"/>
      <c r="F88" s="6"/>
      <c r="G88" s="6"/>
      <c r="H88" s="6"/>
      <c r="I88" s="6"/>
      <c r="J88" s="251"/>
      <c r="K88" s="247"/>
      <c r="L88" s="167"/>
      <c r="M88" s="6"/>
      <c r="N88" s="33"/>
      <c r="O88" s="6"/>
      <c r="P88" s="6"/>
      <c r="Q88" s="168"/>
      <c r="S88" s="6"/>
      <c r="T88" s="6"/>
      <c r="U88" s="6"/>
      <c r="V88" s="6"/>
    </row>
    <row r="89" spans="2:22" s="18" customFormat="1" ht="15.75" customHeight="1" x14ac:dyDescent="0.2">
      <c r="B89" s="6"/>
      <c r="C89" s="166"/>
      <c r="D89" s="10"/>
      <c r="E89" s="12"/>
      <c r="F89" s="6"/>
      <c r="G89" s="6"/>
      <c r="H89" s="6"/>
      <c r="I89" s="6"/>
      <c r="J89" s="251"/>
      <c r="K89" s="247"/>
      <c r="L89" s="167"/>
      <c r="M89" s="6"/>
      <c r="N89" s="33"/>
      <c r="O89" s="6"/>
      <c r="P89" s="6"/>
      <c r="Q89" s="168"/>
      <c r="S89" s="6"/>
      <c r="T89" s="6"/>
      <c r="U89" s="6"/>
      <c r="V89" s="6"/>
    </row>
    <row r="90" spans="2:22" s="18" customFormat="1" ht="15.75" customHeight="1" x14ac:dyDescent="0.2">
      <c r="B90" s="6"/>
      <c r="C90" s="166"/>
      <c r="D90" s="10"/>
      <c r="E90" s="12"/>
      <c r="F90" s="6"/>
      <c r="G90" s="6"/>
      <c r="H90" s="6"/>
      <c r="I90" s="6"/>
      <c r="J90" s="251"/>
      <c r="K90" s="247"/>
      <c r="L90" s="167"/>
      <c r="M90" s="6"/>
      <c r="N90" s="33"/>
      <c r="O90" s="6"/>
      <c r="P90" s="6"/>
      <c r="Q90" s="168"/>
      <c r="S90" s="6"/>
      <c r="T90" s="6"/>
      <c r="U90" s="6"/>
      <c r="V90" s="6"/>
    </row>
    <row r="91" spans="2:22" s="18" customFormat="1" ht="15.75" customHeight="1" x14ac:dyDescent="0.2">
      <c r="B91" s="6"/>
      <c r="C91" s="166"/>
      <c r="D91" s="10"/>
      <c r="E91" s="12"/>
      <c r="F91" s="6"/>
      <c r="G91" s="6"/>
      <c r="H91" s="6"/>
      <c r="I91" s="6"/>
      <c r="J91" s="251"/>
      <c r="K91" s="247"/>
      <c r="L91" s="167"/>
      <c r="M91" s="6"/>
      <c r="N91" s="33"/>
      <c r="O91" s="6"/>
      <c r="P91" s="6"/>
      <c r="Q91" s="168"/>
      <c r="S91" s="6"/>
      <c r="T91" s="6"/>
      <c r="U91" s="6"/>
      <c r="V91" s="6"/>
    </row>
    <row r="92" spans="2:22" s="18" customFormat="1" ht="15.75" customHeight="1" x14ac:dyDescent="0.2">
      <c r="B92" s="6"/>
      <c r="C92" s="166"/>
      <c r="D92" s="10"/>
      <c r="E92" s="12"/>
      <c r="F92" s="6"/>
      <c r="G92" s="6"/>
      <c r="H92" s="6"/>
      <c r="I92" s="6"/>
      <c r="J92" s="251"/>
      <c r="K92" s="247"/>
      <c r="L92" s="167"/>
      <c r="M92" s="6"/>
      <c r="N92" s="33"/>
      <c r="O92" s="6"/>
      <c r="P92" s="6"/>
      <c r="Q92" s="168"/>
      <c r="S92" s="6"/>
      <c r="T92" s="6"/>
      <c r="U92" s="6"/>
      <c r="V92" s="6"/>
    </row>
    <row r="93" spans="2:22" s="18" customFormat="1" ht="15.75" customHeight="1" x14ac:dyDescent="0.2">
      <c r="B93" s="6"/>
      <c r="C93" s="166"/>
      <c r="D93" s="10"/>
      <c r="E93" s="12"/>
      <c r="F93" s="6"/>
      <c r="G93" s="6"/>
      <c r="H93" s="6"/>
      <c r="I93" s="6"/>
      <c r="J93" s="251"/>
      <c r="K93" s="247"/>
      <c r="L93" s="167"/>
      <c r="M93" s="6"/>
      <c r="N93" s="33"/>
      <c r="O93" s="6"/>
      <c r="P93" s="6"/>
      <c r="Q93" s="168"/>
      <c r="S93" s="6"/>
      <c r="T93" s="6"/>
      <c r="U93" s="6"/>
      <c r="V93" s="6"/>
    </row>
    <row r="94" spans="2:22" s="18" customFormat="1" ht="15.75" customHeight="1" x14ac:dyDescent="0.2">
      <c r="B94" s="6"/>
      <c r="C94" s="166"/>
      <c r="D94" s="10"/>
      <c r="E94" s="12"/>
      <c r="F94" s="6"/>
      <c r="G94" s="6"/>
      <c r="H94" s="6"/>
      <c r="I94" s="6"/>
      <c r="J94" s="251"/>
      <c r="K94" s="247"/>
      <c r="L94" s="167"/>
      <c r="M94" s="6"/>
      <c r="N94" s="33"/>
      <c r="O94" s="6"/>
      <c r="P94" s="6"/>
      <c r="Q94" s="168"/>
      <c r="S94" s="6"/>
      <c r="T94" s="6"/>
      <c r="U94" s="6"/>
      <c r="V94" s="6"/>
    </row>
    <row r="95" spans="2:22" s="18" customFormat="1" ht="15.75" customHeight="1" x14ac:dyDescent="0.2">
      <c r="B95" s="6"/>
      <c r="C95" s="166"/>
      <c r="D95" s="10"/>
      <c r="E95" s="12"/>
      <c r="F95" s="6"/>
      <c r="G95" s="6"/>
      <c r="H95" s="6"/>
      <c r="I95" s="6"/>
      <c r="J95" s="251"/>
      <c r="K95" s="247"/>
      <c r="L95" s="167"/>
      <c r="M95" s="6"/>
      <c r="N95" s="33"/>
      <c r="O95" s="6"/>
      <c r="P95" s="6"/>
      <c r="Q95" s="168"/>
      <c r="S95" s="6"/>
      <c r="T95" s="6"/>
      <c r="U95" s="6"/>
      <c r="V95" s="6"/>
    </row>
    <row r="96" spans="2:22" s="18" customFormat="1" ht="15.75" customHeight="1" x14ac:dyDescent="0.2">
      <c r="B96" s="6"/>
      <c r="C96" s="166"/>
      <c r="D96" s="10"/>
      <c r="E96" s="12"/>
      <c r="F96" s="6"/>
      <c r="G96" s="6"/>
      <c r="H96" s="6"/>
      <c r="I96" s="6"/>
      <c r="J96" s="251"/>
      <c r="K96" s="247"/>
      <c r="L96" s="167"/>
      <c r="M96" s="6"/>
      <c r="N96" s="33"/>
      <c r="O96" s="6"/>
      <c r="P96" s="6"/>
      <c r="Q96" s="168"/>
      <c r="S96" s="6"/>
      <c r="T96" s="6"/>
      <c r="U96" s="6"/>
      <c r="V96" s="6"/>
    </row>
    <row r="97" spans="2:22" s="18" customFormat="1" ht="15.75" customHeight="1" x14ac:dyDescent="0.2">
      <c r="B97" s="6"/>
      <c r="C97" s="166"/>
      <c r="D97" s="10"/>
      <c r="E97" s="12"/>
      <c r="F97" s="6"/>
      <c r="G97" s="6"/>
      <c r="H97" s="6"/>
      <c r="I97" s="6"/>
      <c r="J97" s="251"/>
      <c r="K97" s="247"/>
      <c r="L97" s="167"/>
      <c r="M97" s="6"/>
      <c r="N97" s="33"/>
      <c r="O97" s="6"/>
      <c r="P97" s="6"/>
      <c r="Q97" s="168"/>
      <c r="S97" s="6"/>
      <c r="T97" s="6"/>
      <c r="U97" s="6"/>
      <c r="V97" s="6"/>
    </row>
    <row r="98" spans="2:22" s="18" customFormat="1" ht="15.75" customHeight="1" x14ac:dyDescent="0.2">
      <c r="B98" s="6"/>
      <c r="C98" s="166"/>
      <c r="D98" s="10"/>
      <c r="E98" s="12"/>
      <c r="F98" s="6"/>
      <c r="G98" s="6"/>
      <c r="H98" s="6"/>
      <c r="I98" s="6"/>
      <c r="J98" s="251"/>
      <c r="K98" s="247"/>
      <c r="L98" s="167"/>
      <c r="M98" s="6"/>
      <c r="N98" s="33"/>
      <c r="O98" s="6"/>
      <c r="P98" s="6"/>
      <c r="Q98" s="168"/>
      <c r="S98" s="6"/>
      <c r="T98" s="6"/>
      <c r="U98" s="6"/>
      <c r="V98" s="6"/>
    </row>
    <row r="99" spans="2:22" s="18" customFormat="1" ht="15.75" customHeight="1" x14ac:dyDescent="0.2">
      <c r="B99" s="6"/>
      <c r="C99" s="166"/>
      <c r="D99" s="10"/>
      <c r="E99" s="12"/>
      <c r="F99" s="6"/>
      <c r="G99" s="6"/>
      <c r="H99" s="6"/>
      <c r="I99" s="6"/>
      <c r="J99" s="251"/>
      <c r="K99" s="247"/>
      <c r="L99" s="167"/>
      <c r="M99" s="6"/>
      <c r="N99" s="33"/>
      <c r="O99" s="6"/>
      <c r="P99" s="6"/>
      <c r="Q99" s="168"/>
      <c r="S99" s="6"/>
      <c r="T99" s="6"/>
      <c r="U99" s="6"/>
      <c r="V99" s="6"/>
    </row>
    <row r="100" spans="2:22" s="18" customFormat="1" ht="15.75" customHeight="1" x14ac:dyDescent="0.2">
      <c r="B100" s="6"/>
      <c r="C100" s="166"/>
      <c r="D100" s="10"/>
      <c r="E100" s="12"/>
      <c r="F100" s="6"/>
      <c r="G100" s="6"/>
      <c r="H100" s="6"/>
      <c r="I100" s="6"/>
      <c r="J100" s="251"/>
      <c r="K100" s="247"/>
      <c r="L100" s="167"/>
      <c r="M100" s="6"/>
      <c r="N100" s="33"/>
      <c r="O100" s="6"/>
      <c r="P100" s="6"/>
      <c r="Q100" s="168"/>
      <c r="S100" s="6"/>
      <c r="T100" s="6"/>
      <c r="U100" s="6"/>
      <c r="V100" s="6"/>
    </row>
    <row r="101" spans="2:22" s="18" customFormat="1" ht="15.75" customHeight="1" x14ac:dyDescent="0.2">
      <c r="B101" s="6"/>
      <c r="C101" s="166"/>
      <c r="D101" s="10"/>
      <c r="E101" s="12"/>
      <c r="F101" s="6"/>
      <c r="G101" s="6"/>
      <c r="H101" s="6"/>
      <c r="I101" s="6"/>
      <c r="J101" s="251"/>
      <c r="K101" s="247"/>
      <c r="L101" s="167"/>
      <c r="M101" s="6"/>
      <c r="N101" s="33"/>
      <c r="O101" s="6"/>
      <c r="P101" s="6"/>
      <c r="Q101" s="168"/>
      <c r="S101" s="6"/>
      <c r="T101" s="6"/>
      <c r="U101" s="6"/>
      <c r="V101" s="6"/>
    </row>
    <row r="102" spans="2:22" s="18" customFormat="1" ht="15.75" customHeight="1" x14ac:dyDescent="0.2">
      <c r="B102" s="6"/>
      <c r="C102" s="166"/>
      <c r="D102" s="10"/>
      <c r="E102" s="12"/>
      <c r="F102" s="6"/>
      <c r="G102" s="6"/>
      <c r="H102" s="6"/>
      <c r="I102" s="6"/>
      <c r="J102" s="251"/>
      <c r="K102" s="247"/>
      <c r="L102" s="167"/>
      <c r="M102" s="6"/>
      <c r="N102" s="33"/>
      <c r="O102" s="6"/>
      <c r="P102" s="6"/>
      <c r="Q102" s="168"/>
      <c r="S102" s="6"/>
      <c r="T102" s="6"/>
      <c r="U102" s="6"/>
      <c r="V102" s="6"/>
    </row>
    <row r="103" spans="2:22" s="18" customFormat="1" ht="15.75" customHeight="1" x14ac:dyDescent="0.2">
      <c r="B103" s="6"/>
      <c r="C103" s="166"/>
      <c r="D103" s="10"/>
      <c r="E103" s="12"/>
      <c r="F103" s="6"/>
      <c r="G103" s="6"/>
      <c r="H103" s="6"/>
      <c r="I103" s="6"/>
      <c r="J103" s="251"/>
      <c r="K103" s="247"/>
      <c r="L103" s="167"/>
      <c r="M103" s="6"/>
      <c r="N103" s="33"/>
      <c r="O103" s="6"/>
      <c r="P103" s="6"/>
      <c r="Q103" s="168"/>
      <c r="S103" s="6"/>
      <c r="T103" s="6"/>
      <c r="U103" s="6"/>
      <c r="V103" s="6"/>
    </row>
    <row r="104" spans="2:22" s="18" customFormat="1" ht="15.75" customHeight="1" x14ac:dyDescent="0.2">
      <c r="B104" s="6"/>
      <c r="C104" s="166"/>
      <c r="D104" s="10"/>
      <c r="E104" s="12"/>
      <c r="F104" s="6"/>
      <c r="G104" s="6"/>
      <c r="H104" s="6"/>
      <c r="I104" s="6"/>
      <c r="J104" s="251"/>
      <c r="K104" s="247"/>
      <c r="L104" s="167"/>
      <c r="M104" s="6"/>
      <c r="N104" s="33"/>
      <c r="O104" s="6"/>
      <c r="P104" s="6"/>
      <c r="Q104" s="168"/>
      <c r="S104" s="6"/>
      <c r="T104" s="6"/>
      <c r="U104" s="6"/>
      <c r="V104" s="6"/>
    </row>
    <row r="105" spans="2:22" s="18" customFormat="1" ht="15.75" customHeight="1" x14ac:dyDescent="0.2">
      <c r="B105" s="6"/>
      <c r="C105" s="166"/>
      <c r="D105" s="10"/>
      <c r="E105" s="12"/>
      <c r="F105" s="6"/>
      <c r="G105" s="6"/>
      <c r="H105" s="6"/>
      <c r="I105" s="6"/>
      <c r="J105" s="251"/>
      <c r="K105" s="247"/>
      <c r="L105" s="167"/>
      <c r="M105" s="6"/>
      <c r="N105" s="33"/>
      <c r="O105" s="6"/>
      <c r="P105" s="6"/>
      <c r="Q105" s="168"/>
      <c r="S105" s="6"/>
      <c r="T105" s="6"/>
      <c r="U105" s="6"/>
      <c r="V105" s="6"/>
    </row>
    <row r="106" spans="2:22" s="18" customFormat="1" ht="15.75" customHeight="1" x14ac:dyDescent="0.2">
      <c r="B106" s="6"/>
      <c r="C106" s="166"/>
      <c r="D106" s="10"/>
      <c r="E106" s="12"/>
      <c r="F106" s="6"/>
      <c r="G106" s="6"/>
      <c r="H106" s="6"/>
      <c r="I106" s="6"/>
      <c r="J106" s="251"/>
      <c r="K106" s="247"/>
      <c r="L106" s="167"/>
      <c r="M106" s="6"/>
      <c r="N106" s="33"/>
      <c r="O106" s="6"/>
      <c r="P106" s="6"/>
      <c r="Q106" s="168"/>
      <c r="S106" s="6"/>
      <c r="T106" s="6"/>
      <c r="U106" s="6"/>
      <c r="V106" s="6"/>
    </row>
    <row r="107" spans="2:22" s="18" customFormat="1" ht="15.75" customHeight="1" x14ac:dyDescent="0.2">
      <c r="B107" s="6"/>
      <c r="C107" s="166"/>
      <c r="D107" s="10"/>
      <c r="E107" s="12"/>
      <c r="F107" s="6"/>
      <c r="G107" s="6"/>
      <c r="H107" s="6"/>
      <c r="I107" s="6"/>
      <c r="J107" s="251"/>
      <c r="K107" s="247"/>
      <c r="L107" s="167"/>
      <c r="M107" s="6"/>
      <c r="N107" s="33"/>
      <c r="O107" s="6"/>
      <c r="P107" s="6"/>
      <c r="Q107" s="168"/>
      <c r="S107" s="6"/>
      <c r="T107" s="6"/>
      <c r="U107" s="6"/>
      <c r="V107" s="6"/>
    </row>
    <row r="108" spans="2:22" s="18" customFormat="1" ht="15.75" customHeight="1" x14ac:dyDescent="0.2">
      <c r="B108" s="6"/>
      <c r="C108" s="166"/>
      <c r="D108" s="10"/>
      <c r="E108" s="12"/>
      <c r="F108" s="6"/>
      <c r="G108" s="6"/>
      <c r="H108" s="6"/>
      <c r="I108" s="6"/>
      <c r="J108" s="251"/>
      <c r="K108" s="247"/>
      <c r="L108" s="167"/>
      <c r="M108" s="6"/>
      <c r="N108" s="33"/>
      <c r="O108" s="6"/>
      <c r="P108" s="6"/>
      <c r="Q108" s="168"/>
      <c r="S108" s="6"/>
      <c r="T108" s="6"/>
      <c r="U108" s="6"/>
      <c r="V108" s="6"/>
    </row>
    <row r="109" spans="2:22" s="18" customFormat="1" ht="15.75" customHeight="1" x14ac:dyDescent="0.2">
      <c r="B109" s="6"/>
      <c r="C109" s="166"/>
      <c r="D109" s="10"/>
      <c r="E109" s="12"/>
      <c r="F109" s="6"/>
      <c r="G109" s="6"/>
      <c r="H109" s="6"/>
      <c r="I109" s="6"/>
      <c r="J109" s="251"/>
      <c r="K109" s="247"/>
      <c r="L109" s="167"/>
      <c r="M109" s="6"/>
      <c r="N109" s="33"/>
      <c r="O109" s="6"/>
      <c r="P109" s="6"/>
      <c r="Q109" s="168"/>
      <c r="S109" s="6"/>
      <c r="T109" s="6"/>
      <c r="U109" s="6"/>
      <c r="V109" s="6"/>
    </row>
    <row r="110" spans="2:22" s="18" customFormat="1" ht="15.75" customHeight="1" x14ac:dyDescent="0.2">
      <c r="B110" s="6"/>
      <c r="C110" s="166"/>
      <c r="D110" s="10"/>
      <c r="E110" s="12"/>
      <c r="F110" s="6"/>
      <c r="G110" s="6"/>
      <c r="H110" s="6"/>
      <c r="I110" s="6"/>
      <c r="J110" s="251"/>
      <c r="K110" s="247"/>
      <c r="L110" s="167"/>
      <c r="M110" s="6"/>
      <c r="N110" s="33"/>
      <c r="O110" s="6"/>
      <c r="P110" s="6"/>
      <c r="Q110" s="168"/>
      <c r="S110" s="6"/>
      <c r="T110" s="6"/>
      <c r="U110" s="6"/>
      <c r="V110" s="6"/>
    </row>
    <row r="111" spans="2:22" s="18" customFormat="1" ht="15.75" customHeight="1" x14ac:dyDescent="0.2">
      <c r="B111" s="6"/>
      <c r="C111" s="166"/>
      <c r="D111" s="10"/>
      <c r="E111" s="12"/>
      <c r="F111" s="6"/>
      <c r="G111" s="6"/>
      <c r="H111" s="6"/>
      <c r="I111" s="6"/>
      <c r="J111" s="251"/>
      <c r="K111" s="247"/>
      <c r="L111" s="167"/>
      <c r="M111" s="6"/>
      <c r="N111" s="33"/>
      <c r="O111" s="6"/>
      <c r="P111" s="6"/>
      <c r="Q111" s="168"/>
      <c r="S111" s="6"/>
      <c r="T111" s="6"/>
      <c r="U111" s="6"/>
      <c r="V111" s="6"/>
    </row>
    <row r="112" spans="2:22" s="18" customFormat="1" ht="15.75" customHeight="1" x14ac:dyDescent="0.2">
      <c r="B112" s="6"/>
      <c r="C112" s="166"/>
      <c r="D112" s="10"/>
      <c r="E112" s="12"/>
      <c r="F112" s="6"/>
      <c r="G112" s="6"/>
      <c r="H112" s="6"/>
      <c r="I112" s="6"/>
      <c r="J112" s="251"/>
      <c r="K112" s="247"/>
      <c r="L112" s="167"/>
      <c r="M112" s="6"/>
      <c r="N112" s="33"/>
      <c r="O112" s="6"/>
      <c r="P112" s="6"/>
      <c r="Q112" s="168"/>
      <c r="S112" s="6"/>
      <c r="T112" s="6"/>
      <c r="U112" s="6"/>
      <c r="V112" s="6"/>
    </row>
    <row r="113" spans="2:22" s="18" customFormat="1" ht="15.75" customHeight="1" x14ac:dyDescent="0.2">
      <c r="B113" s="6"/>
      <c r="C113" s="166"/>
      <c r="D113" s="10"/>
      <c r="E113" s="12"/>
      <c r="F113" s="6"/>
      <c r="G113" s="6"/>
      <c r="H113" s="6"/>
      <c r="I113" s="6"/>
      <c r="J113" s="251"/>
      <c r="K113" s="247"/>
      <c r="L113" s="167"/>
      <c r="M113" s="6"/>
      <c r="N113" s="33"/>
      <c r="O113" s="6"/>
      <c r="P113" s="6"/>
      <c r="Q113" s="168"/>
      <c r="S113" s="6"/>
      <c r="T113" s="6"/>
      <c r="U113" s="6"/>
      <c r="V113" s="6"/>
    </row>
    <row r="114" spans="2:22" s="18" customFormat="1" ht="15.75" customHeight="1" x14ac:dyDescent="0.2">
      <c r="B114" s="6"/>
      <c r="C114" s="166"/>
      <c r="D114" s="10"/>
      <c r="E114" s="12"/>
      <c r="F114" s="6"/>
      <c r="G114" s="6"/>
      <c r="H114" s="6"/>
      <c r="I114" s="6"/>
      <c r="J114" s="251"/>
      <c r="K114" s="247"/>
      <c r="L114" s="167"/>
      <c r="M114" s="6"/>
      <c r="N114" s="33"/>
      <c r="O114" s="6"/>
      <c r="P114" s="6"/>
      <c r="Q114" s="168"/>
      <c r="S114" s="6"/>
      <c r="T114" s="6"/>
      <c r="U114" s="6"/>
      <c r="V114" s="6"/>
    </row>
    <row r="115" spans="2:22" s="18" customFormat="1" ht="15.75" customHeight="1" x14ac:dyDescent="0.2">
      <c r="B115" s="6"/>
      <c r="C115" s="166"/>
      <c r="D115" s="10"/>
      <c r="E115" s="12"/>
      <c r="F115" s="6"/>
      <c r="G115" s="6"/>
      <c r="H115" s="6"/>
      <c r="I115" s="6"/>
      <c r="J115" s="251"/>
      <c r="K115" s="247"/>
      <c r="L115" s="167"/>
      <c r="M115" s="6"/>
      <c r="N115" s="33"/>
      <c r="O115" s="6"/>
      <c r="P115" s="6"/>
      <c r="Q115" s="168"/>
      <c r="S115" s="6"/>
      <c r="T115" s="6"/>
      <c r="U115" s="6"/>
      <c r="V115" s="6"/>
    </row>
    <row r="116" spans="2:22" s="18" customFormat="1" ht="15.75" customHeight="1" x14ac:dyDescent="0.2">
      <c r="B116" s="6"/>
      <c r="C116" s="166"/>
      <c r="D116" s="10"/>
      <c r="E116" s="12"/>
      <c r="F116" s="6"/>
      <c r="G116" s="6"/>
      <c r="H116" s="6"/>
      <c r="I116" s="6"/>
      <c r="J116" s="251"/>
      <c r="K116" s="247"/>
      <c r="L116" s="167"/>
      <c r="M116" s="6"/>
      <c r="N116" s="33"/>
      <c r="O116" s="6"/>
      <c r="P116" s="6"/>
      <c r="Q116" s="168"/>
      <c r="S116" s="6"/>
      <c r="T116" s="6"/>
      <c r="U116" s="6"/>
      <c r="V116" s="6"/>
    </row>
    <row r="117" spans="2:22" s="18" customFormat="1" ht="15.75" customHeight="1" x14ac:dyDescent="0.2">
      <c r="B117" s="6"/>
      <c r="C117" s="166"/>
      <c r="D117" s="10"/>
      <c r="E117" s="12"/>
      <c r="F117" s="6"/>
      <c r="G117" s="6"/>
      <c r="H117" s="6"/>
      <c r="I117" s="6"/>
      <c r="J117" s="251"/>
      <c r="K117" s="247"/>
      <c r="L117" s="167"/>
      <c r="M117" s="6"/>
      <c r="N117" s="33"/>
      <c r="O117" s="6"/>
      <c r="P117" s="6"/>
      <c r="Q117" s="168"/>
      <c r="S117" s="6"/>
      <c r="T117" s="6"/>
      <c r="U117" s="6"/>
      <c r="V117" s="6"/>
    </row>
    <row r="118" spans="2:22" s="18" customFormat="1" ht="15.75" customHeight="1" x14ac:dyDescent="0.2">
      <c r="B118" s="6"/>
      <c r="C118" s="166"/>
      <c r="D118" s="10"/>
      <c r="E118" s="12"/>
      <c r="F118" s="6"/>
      <c r="G118" s="6"/>
      <c r="H118" s="6"/>
      <c r="I118" s="6"/>
      <c r="J118" s="251"/>
      <c r="K118" s="247"/>
      <c r="L118" s="167"/>
      <c r="M118" s="6"/>
      <c r="N118" s="33"/>
      <c r="O118" s="6"/>
      <c r="P118" s="6"/>
      <c r="Q118" s="168"/>
      <c r="S118" s="6"/>
      <c r="T118" s="6"/>
      <c r="U118" s="6"/>
      <c r="V118" s="6"/>
    </row>
    <row r="119" spans="2:22" s="18" customFormat="1" ht="15.75" customHeight="1" x14ac:dyDescent="0.2">
      <c r="B119" s="6"/>
      <c r="C119" s="166"/>
      <c r="D119" s="10"/>
      <c r="E119" s="12"/>
      <c r="F119" s="6"/>
      <c r="G119" s="6"/>
      <c r="H119" s="6"/>
      <c r="I119" s="6"/>
      <c r="J119" s="251"/>
      <c r="K119" s="247"/>
      <c r="L119" s="167"/>
      <c r="M119" s="6"/>
      <c r="N119" s="33"/>
      <c r="O119" s="6"/>
      <c r="P119" s="6"/>
      <c r="Q119" s="168"/>
      <c r="S119" s="6"/>
      <c r="T119" s="6"/>
      <c r="U119" s="6"/>
      <c r="V119" s="6"/>
    </row>
  </sheetData>
  <autoFilter ref="B1:V64">
    <filterColumn colId="13" showButton="0"/>
  </autoFilter>
  <mergeCells count="1">
    <mergeCell ref="O1:P1"/>
  </mergeCells>
  <conditionalFormatting sqref="C9">
    <cfRule type="duplicateValues" dxfId="612" priority="151"/>
  </conditionalFormatting>
  <conditionalFormatting sqref="D32 D17:D21 D2:D6 D12">
    <cfRule type="duplicateValues" dxfId="611" priority="205"/>
  </conditionalFormatting>
  <conditionalFormatting sqref="C25">
    <cfRule type="duplicateValues" dxfId="610" priority="206"/>
  </conditionalFormatting>
  <conditionalFormatting sqref="D2:D33">
    <cfRule type="duplicateValues" dxfId="609" priority="13503"/>
  </conditionalFormatting>
  <conditionalFormatting sqref="D1:D1048576">
    <cfRule type="duplicateValues" dxfId="608" priority="13504"/>
  </conditionalFormatting>
  <conditionalFormatting sqref="D44:D63">
    <cfRule type="duplicateValues" dxfId="607" priority="13513"/>
    <cfRule type="duplicateValues" dxfId="606" priority="13514"/>
  </conditionalFormatting>
  <conditionalFormatting sqref="C2:C8">
    <cfRule type="duplicateValues" dxfId="605" priority="13515"/>
  </conditionalFormatting>
  <conditionalFormatting sqref="C2:C5">
    <cfRule type="duplicateValues" dxfId="604" priority="13516"/>
  </conditionalFormatting>
  <conditionalFormatting sqref="C2:C6">
    <cfRule type="duplicateValues" dxfId="603" priority="13517"/>
    <cfRule type="duplicateValues" dxfId="602" priority="13518"/>
    <cfRule type="duplicateValues" dxfId="601" priority="13519"/>
  </conditionalFormatting>
  <conditionalFormatting sqref="C2:C7">
    <cfRule type="duplicateValues" dxfId="600" priority="13520"/>
  </conditionalFormatting>
  <conditionalFormatting sqref="C2:C10">
    <cfRule type="duplicateValues" dxfId="599" priority="13521"/>
  </conditionalFormatting>
  <conditionalFormatting sqref="C2:C12">
    <cfRule type="duplicateValues" dxfId="598" priority="13522"/>
  </conditionalFormatting>
  <conditionalFormatting sqref="C2:C14">
    <cfRule type="duplicateValues" dxfId="597" priority="13523"/>
  </conditionalFormatting>
  <conditionalFormatting sqref="C2:C15">
    <cfRule type="duplicateValues" dxfId="596" priority="13524"/>
  </conditionalFormatting>
  <conditionalFormatting sqref="C2:C16">
    <cfRule type="duplicateValues" dxfId="595" priority="13525"/>
  </conditionalFormatting>
  <conditionalFormatting sqref="C19 C2:C16">
    <cfRule type="duplicateValues" dxfId="594" priority="13526"/>
  </conditionalFormatting>
  <conditionalFormatting sqref="C2:C19">
    <cfRule type="duplicateValues" dxfId="593" priority="13528"/>
  </conditionalFormatting>
  <conditionalFormatting sqref="C23:C24 C2:C21">
    <cfRule type="duplicateValues" dxfId="592" priority="13529"/>
  </conditionalFormatting>
  <conditionalFormatting sqref="C2:C24">
    <cfRule type="duplicateValues" dxfId="591" priority="13531"/>
  </conditionalFormatting>
  <conditionalFormatting sqref="C2:C25">
    <cfRule type="duplicateValues" dxfId="590" priority="13532"/>
  </conditionalFormatting>
  <conditionalFormatting sqref="C2:C26">
    <cfRule type="duplicateValues" dxfId="589" priority="13533"/>
  </conditionalFormatting>
  <conditionalFormatting sqref="C30:C31 C2:C27">
    <cfRule type="duplicateValues" dxfId="588" priority="13534"/>
  </conditionalFormatting>
  <conditionalFormatting sqref="C2:C31">
    <cfRule type="duplicateValues" dxfId="587" priority="13536"/>
  </conditionalFormatting>
  <conditionalFormatting sqref="C2:C33">
    <cfRule type="duplicateValues" dxfId="586" priority="13537"/>
  </conditionalFormatting>
  <conditionalFormatting sqref="C2:C35">
    <cfRule type="duplicateValues" dxfId="585" priority="13538"/>
  </conditionalFormatting>
  <conditionalFormatting sqref="C2:C42">
    <cfRule type="duplicateValues" dxfId="584" priority="13539"/>
  </conditionalFormatting>
  <conditionalFormatting sqref="C2:C43">
    <cfRule type="duplicateValues" dxfId="583" priority="13540"/>
  </conditionalFormatting>
  <conditionalFormatting sqref="C2:C43">
    <cfRule type="duplicateValues" dxfId="582" priority="13541"/>
    <cfRule type="duplicateValues" dxfId="581" priority="13542"/>
    <cfRule type="duplicateValues" dxfId="580" priority="13543"/>
    <cfRule type="duplicateValues" dxfId="579" priority="13544"/>
  </conditionalFormatting>
  <conditionalFormatting sqref="C2:C9">
    <cfRule type="duplicateValues" dxfId="578" priority="13545"/>
  </conditionalFormatting>
  <conditionalFormatting sqref="C2:C63">
    <cfRule type="duplicateValues" dxfId="577" priority="13546"/>
    <cfRule type="duplicateValues" dxfId="576" priority="13547"/>
  </conditionalFormatting>
  <conditionalFormatting sqref="D44:D63 D2:D34">
    <cfRule type="duplicateValues" dxfId="575" priority="13548"/>
  </conditionalFormatting>
  <conditionalFormatting sqref="C2:C63">
    <cfRule type="duplicateValues" dxfId="574" priority="13550"/>
  </conditionalFormatting>
  <conditionalFormatting sqref="D44:D63 D2:D42">
    <cfRule type="duplicateValues" dxfId="573" priority="13551"/>
  </conditionalFormatting>
  <conditionalFormatting sqref="C2:C63">
    <cfRule type="duplicateValues" dxfId="572" priority="13553"/>
    <cfRule type="duplicateValues" dxfId="571" priority="13554"/>
  </conditionalFormatting>
  <hyperlinks>
    <hyperlink ref="R39" r:id="rId1"/>
    <hyperlink ref="R26" r:id="rId2"/>
    <hyperlink ref="R18" r:id="rId3"/>
    <hyperlink ref="R27" r:id="rId4"/>
    <hyperlink ref="R24" r:id="rId5"/>
    <hyperlink ref="R45" r:id="rId6" display="mailto:nazninrakhi1991@gmail.com"/>
    <hyperlink ref="R9" r:id="rId7" display="mailto:kjamanoimex@gmail.com"/>
    <hyperlink ref="R48" r:id="rId8" display="mailto:lishaahmed@gmail.com"/>
    <hyperlink ref="R36" r:id="rId9" display="mailto:drekramul1@gmail.com"/>
    <hyperlink ref="R17" r:id="rId10" display="mailto:rumon02031984@gmail.com"/>
    <hyperlink ref="R12" r:id="rId11" display="mailto:rakibipe@gmail.com"/>
    <hyperlink ref="R2" r:id="rId12" display="mailto:smf.himel@gmail.com"/>
    <hyperlink ref="R53" r:id="rId13" display="mailto:tohidtaha09@gmail.com"/>
    <hyperlink ref="R14" r:id="rId14" display="mailto:masumhaiderbd@gmail.com"/>
    <hyperlink ref="R43" r:id="rId15" display="mailto:shahnoorp@yahoo.com"/>
    <hyperlink ref="R4" r:id="rId16" display="mailto:ktthasan2020@gmail.com"/>
    <hyperlink ref="R32" r:id="rId17" display="mailto:rashedbjl@gmail.com"/>
    <hyperlink ref="R49" r:id="rId18" display="mailto:mithuntex29@gmail.com"/>
    <hyperlink ref="R41" r:id="rId19" display="mailto:sumanchy@gmail.com"/>
    <hyperlink ref="R21" r:id="rId20" display="mailto:ktthasan2020@gmail.com"/>
    <hyperlink ref="R31" r:id="rId21" display="mailto:rubadil86@yahoo.com"/>
    <hyperlink ref="R15" r:id="rId22" display="mailto:jhulan78@gmail.com"/>
    <hyperlink ref="R52" r:id="rId23"/>
    <hyperlink ref="R16" r:id="rId24" display="mailto:shuchi.ssmc@gmail.com"/>
    <hyperlink ref="R20" r:id="rId25" display="mailto:170178sweety@gmail.com"/>
    <hyperlink ref="R61" r:id="rId26" display="mailto:ismotjerin@gmail.com"/>
    <hyperlink ref="R23" r:id="rId27" display="mailto:israt.rumkee@gmail.com"/>
    <hyperlink ref="R22" r:id="rId28" display="mailto:mahzabin20023@bu.edu.bd"/>
    <hyperlink ref="R28" r:id="rId29" display="mailto:zamiul@gmail.com"/>
    <hyperlink ref="R40" r:id="rId30" display="mailto:linkonibdu@gmail.com"/>
    <hyperlink ref="R25" r:id="rId31" display="mailto:hurairahenggwa@gmail.com"/>
    <hyperlink ref="R57" r:id="rId32" display="mailto:sarkershaoli@gmail.com"/>
    <hyperlink ref="R19" r:id="rId33" display="mailto:suddin@du.ac.bd"/>
    <hyperlink ref="R55" r:id="rId34" display="mailto:farabee1988@gmail.com"/>
    <hyperlink ref="R30" r:id="rId35" display="mailto:mahmudhossen02@gmail.com"/>
    <hyperlink ref="R38" r:id="rId36" display="mailto:fatemaaftab31@gmail.com"/>
    <hyperlink ref="R44" r:id="rId37" display="mailto:kuntola000@yahoo.com"/>
    <hyperlink ref="R58" r:id="rId38" display="mailto:shukrana89@gmail.com"/>
    <hyperlink ref="R47" r:id="rId39" display="mailto:hossaintito72@gmail.com"/>
    <hyperlink ref="R5" r:id="rId40" display="mailto:dr.farhana.dnmc@gmail.com"/>
    <hyperlink ref="R50" r:id="rId41" display="mailto:masumkhan84@gmail.com"/>
    <hyperlink ref="R63" r:id="rId42" display="mailto:zarin@admin.uiu.ac.bd"/>
    <hyperlink ref="R8" r:id="rId43" display="mailto:nadeengoni@gmail.com"/>
    <hyperlink ref="R56" r:id="rId44" display="mailto:tahnoonr@gmail.com"/>
    <hyperlink ref="R33" r:id="rId45" display="mailto:mfarhanabenozir@gmail.com"/>
    <hyperlink ref="R54" r:id="rId46" display="mailto:ayan1sbs@gmail.com"/>
    <hyperlink ref="R10" r:id="rId47" display="mailto:arifmotors@gmail.com"/>
    <hyperlink ref="R11" r:id="rId48" display="mailto:sarkarkrishnautt@gmail.com"/>
    <hyperlink ref="R59" r:id="rId49" display="mailto:sharminsonia51@gmail.com"/>
    <hyperlink ref="R64" r:id="rId50" display="mailto:shahrinjahan04@gmail.com"/>
    <hyperlink ref="R60" r:id="rId51" display="mailto:mmprodhan@gmail.com"/>
    <hyperlink ref="R62" r:id="rId52" display="mailto:sys_023@yahoo.com"/>
    <hyperlink ref="R42" r:id="rId53" display="mailto:kabirhussain87@yahoo.com"/>
    <hyperlink ref="R46" r:id="rId54" display="mailto:afsanashumu@gmail.com"/>
    <hyperlink ref="R34" r:id="rId55" display="mailto:momotazamin17@gmail.com"/>
  </hyperlinks>
  <pageMargins left="0.22" right="0.17" top="0" bottom="0" header="0" footer="0"/>
  <pageSetup paperSize="9" orientation="portrait" r:id="rId56"/>
  <legacyDrawing r:id="rId57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outlinePr summaryBelow="0" summaryRight="0"/>
  </sheetPr>
  <dimension ref="A1:BF141"/>
  <sheetViews>
    <sheetView topLeftCell="G1" zoomScaleNormal="100" workbookViewId="0">
      <pane ySplit="1" topLeftCell="A2" activePane="bottomLeft" state="frozen"/>
      <selection pane="bottomLeft" activeCell="T5" sqref="T5"/>
    </sheetView>
  </sheetViews>
  <sheetFormatPr defaultColWidth="12.5703125" defaultRowHeight="15.75" customHeight="1" x14ac:dyDescent="0.2"/>
  <cols>
    <col min="1" max="1" width="18.42578125" style="18" customWidth="1"/>
    <col min="2" max="2" width="5.140625" style="7" customWidth="1"/>
    <col min="3" max="3" width="20.85546875" style="9" customWidth="1"/>
    <col min="4" max="4" width="13.28515625" style="10" customWidth="1"/>
    <col min="5" max="5" width="13.85546875" style="1" customWidth="1"/>
    <col min="6" max="6" width="16.28515625" style="7" customWidth="1"/>
    <col min="7" max="7" width="6.42578125" style="7" customWidth="1"/>
    <col min="8" max="8" width="6.28515625" style="7" customWidth="1"/>
    <col min="9" max="9" width="7.7109375" style="7" customWidth="1"/>
    <col min="10" max="10" width="7" style="32" customWidth="1"/>
    <col min="11" max="11" width="8.140625" style="248" customWidth="1"/>
    <col min="12" max="12" width="13" style="11" customWidth="1"/>
    <col min="13" max="13" width="18.85546875" style="7" customWidth="1"/>
    <col min="14" max="14" width="31.42578125" style="33" customWidth="1"/>
    <col min="15" max="15" width="11.5703125" style="7" customWidth="1"/>
    <col min="16" max="16" width="14.140625" style="7" customWidth="1"/>
    <col min="17" max="17" width="12.5703125" style="13" customWidth="1"/>
    <col min="18" max="18" width="28.42578125" style="8" customWidth="1"/>
    <col min="19" max="19" width="10" style="6" customWidth="1"/>
    <col min="20" max="22" width="12.5703125" style="6"/>
    <col min="23" max="50" width="12.5703125" style="18"/>
    <col min="51" max="16384" width="12.5703125" style="8"/>
  </cols>
  <sheetData>
    <row r="1" spans="1:50" ht="37.5" customHeight="1" x14ac:dyDescent="0.2">
      <c r="B1" s="169" t="s">
        <v>3381</v>
      </c>
      <c r="C1" s="338" t="s">
        <v>0</v>
      </c>
      <c r="D1" s="338" t="s">
        <v>5739</v>
      </c>
      <c r="E1" s="338" t="s">
        <v>1</v>
      </c>
      <c r="F1" s="338" t="s">
        <v>2</v>
      </c>
      <c r="G1" s="338" t="s">
        <v>3</v>
      </c>
      <c r="H1" s="338" t="s">
        <v>4</v>
      </c>
      <c r="I1" s="338" t="s">
        <v>5</v>
      </c>
      <c r="J1" s="338" t="s">
        <v>6</v>
      </c>
      <c r="K1" s="245" t="s">
        <v>6745</v>
      </c>
      <c r="L1" s="171" t="s">
        <v>7</v>
      </c>
      <c r="M1" s="338" t="s">
        <v>3827</v>
      </c>
      <c r="N1" s="338" t="s">
        <v>6744</v>
      </c>
      <c r="O1" s="551" t="s">
        <v>5860</v>
      </c>
      <c r="P1" s="551"/>
      <c r="Q1" s="172" t="s">
        <v>8</v>
      </c>
      <c r="R1" s="256" t="s">
        <v>9</v>
      </c>
      <c r="S1" s="374" t="s">
        <v>6828</v>
      </c>
      <c r="T1" s="367" t="s">
        <v>6825</v>
      </c>
      <c r="U1" s="368" t="s">
        <v>6826</v>
      </c>
      <c r="V1" s="363" t="s">
        <v>6827</v>
      </c>
    </row>
    <row r="2" spans="1:50" customFormat="1" ht="18" customHeight="1" x14ac:dyDescent="0.2">
      <c r="A2" s="5"/>
      <c r="B2" s="34">
        <v>1</v>
      </c>
      <c r="C2" s="58" t="s">
        <v>5190</v>
      </c>
      <c r="D2" s="59" t="s">
        <v>5191</v>
      </c>
      <c r="E2" s="48" t="s">
        <v>3909</v>
      </c>
      <c r="F2" s="20" t="s">
        <v>12</v>
      </c>
      <c r="G2" s="48" t="s">
        <v>2667</v>
      </c>
      <c r="H2" s="48" t="s">
        <v>21</v>
      </c>
      <c r="I2" s="48" t="s">
        <v>14</v>
      </c>
      <c r="J2" s="37">
        <v>5</v>
      </c>
      <c r="K2" s="246">
        <v>25060</v>
      </c>
      <c r="L2" s="44">
        <v>41590</v>
      </c>
      <c r="M2" s="39">
        <v>44742</v>
      </c>
      <c r="N2" s="61" t="str">
        <f t="shared" ref="N2:N33" si="0">DATEDIF(L2,M2,"Y") &amp; " Years, "&amp; DATEDIF(L2,M2,"YM") &amp; " Months, "&amp;DATEDIF(L2,M2, "MD") &amp; " Days"</f>
        <v>8 Years, 7 Months, 18 Days</v>
      </c>
      <c r="O2" s="48" t="s">
        <v>3904</v>
      </c>
      <c r="P2" s="48" t="s">
        <v>3834</v>
      </c>
      <c r="Q2" s="62">
        <v>1707219189</v>
      </c>
      <c r="R2" s="126" t="s">
        <v>5192</v>
      </c>
      <c r="S2" s="375">
        <v>8.6999999999999993</v>
      </c>
      <c r="T2" s="375" t="str">
        <f t="shared" ref="T2:T33" si="1">IF(S2&lt;=6.5,"A",IF(S2&lt;=8,"B",IF(S2&lt;=12,"C")))</f>
        <v>C</v>
      </c>
      <c r="U2" s="409" t="s">
        <v>6837</v>
      </c>
      <c r="V2" s="376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spans="1:50" customFormat="1" ht="18" customHeight="1" x14ac:dyDescent="0.3">
      <c r="A3" s="5"/>
      <c r="B3" s="34">
        <v>2</v>
      </c>
      <c r="C3" s="84" t="s">
        <v>5862</v>
      </c>
      <c r="D3" s="85" t="s">
        <v>5863</v>
      </c>
      <c r="E3" s="85" t="s">
        <v>5864</v>
      </c>
      <c r="F3" s="85" t="s">
        <v>3377</v>
      </c>
      <c r="G3" s="85" t="s">
        <v>3378</v>
      </c>
      <c r="H3" s="85" t="s">
        <v>21</v>
      </c>
      <c r="I3" s="85" t="s">
        <v>22</v>
      </c>
      <c r="J3" s="86">
        <v>5</v>
      </c>
      <c r="K3" s="246">
        <v>25001</v>
      </c>
      <c r="L3" s="88">
        <v>40767</v>
      </c>
      <c r="M3" s="89">
        <v>44742</v>
      </c>
      <c r="N3" s="61" t="str">
        <f t="shared" si="0"/>
        <v>10 Years, 10 Months, 18 Days</v>
      </c>
      <c r="O3" s="85">
        <v>23</v>
      </c>
      <c r="P3" s="85" t="s">
        <v>5553</v>
      </c>
      <c r="Q3" s="90">
        <v>1819802224</v>
      </c>
      <c r="R3" s="84" t="s">
        <v>5865</v>
      </c>
      <c r="S3" s="375">
        <v>10.1</v>
      </c>
      <c r="T3" s="375" t="str">
        <f t="shared" si="1"/>
        <v>C</v>
      </c>
      <c r="U3" s="409">
        <v>70</v>
      </c>
      <c r="V3" s="416" t="s">
        <v>6839</v>
      </c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spans="1:50" customFormat="1" ht="18" customHeight="1" x14ac:dyDescent="0.3">
      <c r="A4" s="5"/>
      <c r="B4" s="34">
        <v>3</v>
      </c>
      <c r="C4" s="84" t="s">
        <v>5870</v>
      </c>
      <c r="D4" s="85" t="s">
        <v>5871</v>
      </c>
      <c r="E4" s="85" t="s">
        <v>5864</v>
      </c>
      <c r="F4" s="85" t="s">
        <v>3377</v>
      </c>
      <c r="G4" s="85" t="s">
        <v>3378</v>
      </c>
      <c r="H4" s="85" t="s">
        <v>21</v>
      </c>
      <c r="I4" s="85" t="s">
        <v>22</v>
      </c>
      <c r="J4" s="86">
        <v>5</v>
      </c>
      <c r="K4" s="246">
        <v>25003</v>
      </c>
      <c r="L4" s="88">
        <v>41400</v>
      </c>
      <c r="M4" s="89">
        <v>44742</v>
      </c>
      <c r="N4" s="61" t="str">
        <f t="shared" si="0"/>
        <v>9 Years, 1 Months, 24 Days</v>
      </c>
      <c r="O4" s="85">
        <v>22</v>
      </c>
      <c r="P4" s="85" t="s">
        <v>5543</v>
      </c>
      <c r="Q4" s="90">
        <v>1919361434</v>
      </c>
      <c r="R4" s="84" t="s">
        <v>5872</v>
      </c>
      <c r="S4" s="375">
        <v>9.1</v>
      </c>
      <c r="T4" s="375" t="str">
        <f t="shared" si="1"/>
        <v>C</v>
      </c>
      <c r="U4" s="409">
        <v>70</v>
      </c>
      <c r="V4" s="416" t="s">
        <v>6839</v>
      </c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spans="1:50" customFormat="1" ht="18" customHeight="1" x14ac:dyDescent="0.2">
      <c r="A5" s="5"/>
      <c r="B5" s="34">
        <v>4</v>
      </c>
      <c r="C5" s="35" t="s">
        <v>2268</v>
      </c>
      <c r="D5" s="36" t="s">
        <v>2269</v>
      </c>
      <c r="E5" s="20" t="s">
        <v>2270</v>
      </c>
      <c r="F5" s="20" t="s">
        <v>2011</v>
      </c>
      <c r="G5" s="20" t="s">
        <v>2012</v>
      </c>
      <c r="H5" s="20" t="s">
        <v>21</v>
      </c>
      <c r="I5" s="20" t="s">
        <v>22</v>
      </c>
      <c r="J5" s="37">
        <v>5</v>
      </c>
      <c r="K5" s="246">
        <v>25075</v>
      </c>
      <c r="L5" s="44">
        <v>40893</v>
      </c>
      <c r="M5" s="39">
        <v>44742</v>
      </c>
      <c r="N5" s="40" t="str">
        <f t="shared" si="0"/>
        <v>10 Years, 6 Months, 14 Days</v>
      </c>
      <c r="O5" s="20" t="s">
        <v>5758</v>
      </c>
      <c r="P5" s="20" t="s">
        <v>5539</v>
      </c>
      <c r="Q5" s="42">
        <v>1711061445</v>
      </c>
      <c r="R5" s="58" t="s">
        <v>2272</v>
      </c>
      <c r="S5" s="375">
        <v>10.6</v>
      </c>
      <c r="T5" s="375" t="str">
        <f t="shared" si="1"/>
        <v>C</v>
      </c>
      <c r="U5" s="409">
        <v>70</v>
      </c>
      <c r="V5" s="416" t="s">
        <v>6839</v>
      </c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spans="1:50" customFormat="1" ht="18" customHeight="1" x14ac:dyDescent="0.2">
      <c r="A6" s="5"/>
      <c r="B6" s="34">
        <v>5</v>
      </c>
      <c r="C6" s="58" t="s">
        <v>3875</v>
      </c>
      <c r="D6" s="36" t="s">
        <v>3876</v>
      </c>
      <c r="E6" s="20" t="s">
        <v>3877</v>
      </c>
      <c r="F6" s="20" t="s">
        <v>12</v>
      </c>
      <c r="G6" s="48" t="s">
        <v>2667</v>
      </c>
      <c r="H6" s="48" t="s">
        <v>21</v>
      </c>
      <c r="I6" s="48" t="s">
        <v>14</v>
      </c>
      <c r="J6" s="37">
        <v>5</v>
      </c>
      <c r="K6" s="246">
        <v>25020</v>
      </c>
      <c r="L6" s="44">
        <v>42293</v>
      </c>
      <c r="M6" s="39">
        <v>44742</v>
      </c>
      <c r="N6" s="61" t="str">
        <f t="shared" si="0"/>
        <v>6 Years, 8 Months, 14 Days</v>
      </c>
      <c r="O6" s="48" t="s">
        <v>3833</v>
      </c>
      <c r="P6" s="48" t="s">
        <v>3878</v>
      </c>
      <c r="Q6" s="62">
        <v>1713504521</v>
      </c>
      <c r="R6" s="126" t="s">
        <v>3879</v>
      </c>
      <c r="S6" s="375">
        <v>6.8</v>
      </c>
      <c r="T6" s="375" t="str">
        <f t="shared" si="1"/>
        <v>B</v>
      </c>
      <c r="U6" s="409" t="s">
        <v>6837</v>
      </c>
      <c r="V6" s="376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spans="1:50" customFormat="1" ht="18" customHeight="1" x14ac:dyDescent="0.2">
      <c r="A7" s="5"/>
      <c r="B7" s="34">
        <v>6</v>
      </c>
      <c r="C7" s="35" t="s">
        <v>2368</v>
      </c>
      <c r="D7" s="36" t="s">
        <v>2369</v>
      </c>
      <c r="E7" s="20" t="s">
        <v>2270</v>
      </c>
      <c r="F7" s="20" t="s">
        <v>2011</v>
      </c>
      <c r="G7" s="20" t="s">
        <v>2012</v>
      </c>
      <c r="H7" s="20" t="s">
        <v>21</v>
      </c>
      <c r="I7" s="20" t="s">
        <v>22</v>
      </c>
      <c r="J7" s="37">
        <v>5</v>
      </c>
      <c r="K7" s="246">
        <v>25076</v>
      </c>
      <c r="L7" s="44">
        <v>40831</v>
      </c>
      <c r="M7" s="39">
        <v>44742</v>
      </c>
      <c r="N7" s="40" t="str">
        <f t="shared" si="0"/>
        <v>10 Years, 8 Months, 15 Days</v>
      </c>
      <c r="O7" s="20" t="s">
        <v>5635</v>
      </c>
      <c r="P7" s="20" t="s">
        <v>5537</v>
      </c>
      <c r="Q7" s="42">
        <v>1778626127</v>
      </c>
      <c r="R7" s="58" t="s">
        <v>2347</v>
      </c>
      <c r="S7" s="375">
        <v>10.8</v>
      </c>
      <c r="T7" s="375" t="str">
        <f t="shared" si="1"/>
        <v>C</v>
      </c>
      <c r="U7" s="409">
        <v>70</v>
      </c>
      <c r="V7" s="416" t="s">
        <v>6839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spans="1:50" customFormat="1" ht="18" customHeight="1" x14ac:dyDescent="0.2">
      <c r="A8" s="5"/>
      <c r="B8" s="34">
        <v>7</v>
      </c>
      <c r="C8" s="35" t="s">
        <v>2545</v>
      </c>
      <c r="D8" s="36" t="s">
        <v>2546</v>
      </c>
      <c r="E8" s="20" t="s">
        <v>2547</v>
      </c>
      <c r="F8" s="20" t="s">
        <v>2011</v>
      </c>
      <c r="G8" s="20" t="s">
        <v>2012</v>
      </c>
      <c r="H8" s="20" t="s">
        <v>21</v>
      </c>
      <c r="I8" s="20" t="s">
        <v>22</v>
      </c>
      <c r="J8" s="37">
        <v>5</v>
      </c>
      <c r="K8" s="246">
        <v>25078</v>
      </c>
      <c r="L8" s="44">
        <v>40885</v>
      </c>
      <c r="M8" s="39">
        <v>44742</v>
      </c>
      <c r="N8" s="40" t="str">
        <f t="shared" si="0"/>
        <v>10 Years, 6 Months, 22 Days</v>
      </c>
      <c r="O8" s="20" t="s">
        <v>5552</v>
      </c>
      <c r="P8" s="20" t="s">
        <v>5553</v>
      </c>
      <c r="Q8" s="42">
        <v>1925558213</v>
      </c>
      <c r="R8" s="58" t="s">
        <v>2549</v>
      </c>
      <c r="S8" s="375">
        <v>10.6</v>
      </c>
      <c r="T8" s="375" t="str">
        <f t="shared" si="1"/>
        <v>C</v>
      </c>
      <c r="U8" s="409">
        <v>70</v>
      </c>
      <c r="V8" s="416" t="s">
        <v>6839</v>
      </c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spans="1:50" customFormat="1" ht="18" customHeight="1" x14ac:dyDescent="0.2">
      <c r="A9" s="5"/>
      <c r="B9" s="34">
        <v>8</v>
      </c>
      <c r="C9" s="35" t="s">
        <v>2427</v>
      </c>
      <c r="D9" s="36" t="s">
        <v>2428</v>
      </c>
      <c r="E9" s="20" t="s">
        <v>2270</v>
      </c>
      <c r="F9" s="20" t="s">
        <v>2011</v>
      </c>
      <c r="G9" s="20" t="s">
        <v>2012</v>
      </c>
      <c r="H9" s="20" t="s">
        <v>21</v>
      </c>
      <c r="I9" s="20" t="s">
        <v>22</v>
      </c>
      <c r="J9" s="37">
        <v>5</v>
      </c>
      <c r="K9" s="246">
        <v>25077</v>
      </c>
      <c r="L9" s="44">
        <v>41777</v>
      </c>
      <c r="M9" s="39">
        <v>44742</v>
      </c>
      <c r="N9" s="40" t="str">
        <f t="shared" si="0"/>
        <v>8 Years, 1 Months, 12 Days</v>
      </c>
      <c r="O9" s="20" t="s">
        <v>5552</v>
      </c>
      <c r="P9" s="20" t="s">
        <v>5531</v>
      </c>
      <c r="Q9" s="42">
        <v>1730578858</v>
      </c>
      <c r="R9" s="58" t="s">
        <v>2419</v>
      </c>
      <c r="S9" s="375">
        <v>8.1</v>
      </c>
      <c r="T9" s="375" t="str">
        <f t="shared" si="1"/>
        <v>C</v>
      </c>
      <c r="U9" s="409">
        <v>63</v>
      </c>
      <c r="V9" s="416" t="s">
        <v>6840</v>
      </c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spans="1:50" customFormat="1" ht="18" customHeight="1" x14ac:dyDescent="0.2">
      <c r="A10" s="5"/>
      <c r="B10" s="34">
        <v>9</v>
      </c>
      <c r="C10" s="63" t="s">
        <v>4637</v>
      </c>
      <c r="D10" s="69" t="s">
        <v>4638</v>
      </c>
      <c r="E10" s="48" t="s">
        <v>4586</v>
      </c>
      <c r="F10" s="20" t="s">
        <v>12</v>
      </c>
      <c r="G10" s="48" t="s">
        <v>2667</v>
      </c>
      <c r="H10" s="48" t="s">
        <v>21</v>
      </c>
      <c r="I10" s="48" t="s">
        <v>14</v>
      </c>
      <c r="J10" s="37">
        <v>5</v>
      </c>
      <c r="K10" s="246">
        <v>25043</v>
      </c>
      <c r="L10" s="66">
        <v>41830</v>
      </c>
      <c r="M10" s="39">
        <v>44742</v>
      </c>
      <c r="N10" s="61" t="str">
        <f t="shared" si="0"/>
        <v>7 Years, 11 Months, 20 Days</v>
      </c>
      <c r="O10" s="48" t="s">
        <v>3866</v>
      </c>
      <c r="P10" s="48" t="s">
        <v>4298</v>
      </c>
      <c r="Q10" s="67">
        <v>1912044766</v>
      </c>
      <c r="R10" s="126" t="s">
        <v>4639</v>
      </c>
      <c r="S10" s="375">
        <v>7.11</v>
      </c>
      <c r="T10" s="375" t="str">
        <f t="shared" si="1"/>
        <v>B</v>
      </c>
      <c r="U10" s="409" t="s">
        <v>6837</v>
      </c>
      <c r="V10" s="376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spans="1:50" customFormat="1" ht="18" customHeight="1" x14ac:dyDescent="0.2">
      <c r="A11" s="5"/>
      <c r="B11" s="34">
        <v>10</v>
      </c>
      <c r="C11" s="35" t="s">
        <v>3102</v>
      </c>
      <c r="D11" s="43" t="s">
        <v>3103</v>
      </c>
      <c r="E11" s="20" t="s">
        <v>81</v>
      </c>
      <c r="F11" s="20" t="s">
        <v>72</v>
      </c>
      <c r="G11" s="20" t="s">
        <v>73</v>
      </c>
      <c r="H11" s="20" t="s">
        <v>21</v>
      </c>
      <c r="I11" s="20" t="s">
        <v>22</v>
      </c>
      <c r="J11" s="37">
        <v>5</v>
      </c>
      <c r="K11" s="246">
        <v>25006</v>
      </c>
      <c r="L11" s="44">
        <v>41240</v>
      </c>
      <c r="M11" s="39">
        <v>44742</v>
      </c>
      <c r="N11" s="40" t="str">
        <f t="shared" si="0"/>
        <v>9 Years, 7 Months, 3 Days</v>
      </c>
      <c r="O11" s="20" t="s">
        <v>5575</v>
      </c>
      <c r="P11" s="20" t="s">
        <v>5531</v>
      </c>
      <c r="Q11" s="42">
        <v>1715063479</v>
      </c>
      <c r="R11" s="58" t="s">
        <v>3105</v>
      </c>
      <c r="S11" s="375">
        <v>9.6999999999999993</v>
      </c>
      <c r="T11" s="375" t="str">
        <f t="shared" si="1"/>
        <v>C</v>
      </c>
      <c r="U11" s="409">
        <v>62</v>
      </c>
      <c r="V11" s="416" t="s">
        <v>6844</v>
      </c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spans="1:50" customFormat="1" ht="18" customHeight="1" x14ac:dyDescent="0.2">
      <c r="A12" s="5"/>
      <c r="B12" s="34">
        <v>11</v>
      </c>
      <c r="C12" s="35" t="s">
        <v>1171</v>
      </c>
      <c r="D12" s="36" t="s">
        <v>1172</v>
      </c>
      <c r="E12" s="20" t="s">
        <v>619</v>
      </c>
      <c r="F12" s="20" t="s">
        <v>522</v>
      </c>
      <c r="G12" s="20" t="s">
        <v>523</v>
      </c>
      <c r="H12" s="20" t="s">
        <v>21</v>
      </c>
      <c r="I12" s="20" t="s">
        <v>22</v>
      </c>
      <c r="J12" s="37">
        <v>5</v>
      </c>
      <c r="K12" s="246">
        <v>25012</v>
      </c>
      <c r="L12" s="44">
        <v>41698</v>
      </c>
      <c r="M12" s="39">
        <v>44742</v>
      </c>
      <c r="N12" s="40" t="str">
        <f t="shared" si="0"/>
        <v>8 Years, 4 Months, 2 Days</v>
      </c>
      <c r="O12" s="20" t="s">
        <v>5609</v>
      </c>
      <c r="P12" s="20" t="s">
        <v>5544</v>
      </c>
      <c r="Q12" s="42">
        <v>1571738854</v>
      </c>
      <c r="R12" s="58" t="s">
        <v>1174</v>
      </c>
      <c r="S12" s="375">
        <v>8.4</v>
      </c>
      <c r="T12" s="375" t="str">
        <f t="shared" si="1"/>
        <v>C</v>
      </c>
      <c r="U12" s="409">
        <v>62</v>
      </c>
      <c r="V12" s="416" t="s">
        <v>6844</v>
      </c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spans="1:50" customFormat="1" ht="18" customHeight="1" x14ac:dyDescent="0.3">
      <c r="A13" s="5"/>
      <c r="B13" s="34">
        <v>12</v>
      </c>
      <c r="C13" s="84" t="s">
        <v>5938</v>
      </c>
      <c r="D13" s="85" t="s">
        <v>5939</v>
      </c>
      <c r="E13" s="85" t="s">
        <v>5940</v>
      </c>
      <c r="F13" s="85" t="s">
        <v>3377</v>
      </c>
      <c r="G13" s="85" t="s">
        <v>3378</v>
      </c>
      <c r="H13" s="85" t="s">
        <v>21</v>
      </c>
      <c r="I13" s="85" t="s">
        <v>22</v>
      </c>
      <c r="J13" s="86">
        <v>5</v>
      </c>
      <c r="K13" s="246">
        <v>25004</v>
      </c>
      <c r="L13" s="88">
        <v>41211</v>
      </c>
      <c r="M13" s="89">
        <v>44742</v>
      </c>
      <c r="N13" s="61" t="str">
        <f t="shared" si="0"/>
        <v>9 Years, 8 Months, 1 Days</v>
      </c>
      <c r="O13" s="85">
        <v>22</v>
      </c>
      <c r="P13" s="85" t="s">
        <v>5622</v>
      </c>
      <c r="Q13" s="90">
        <v>1818001702</v>
      </c>
      <c r="R13" s="84" t="s">
        <v>5941</v>
      </c>
      <c r="S13" s="375">
        <v>9.8000000000000007</v>
      </c>
      <c r="T13" s="375" t="str">
        <f t="shared" si="1"/>
        <v>C</v>
      </c>
      <c r="U13" s="409">
        <v>60</v>
      </c>
      <c r="V13" s="416" t="s">
        <v>6843</v>
      </c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spans="1:50" customFormat="1" ht="18" customHeight="1" x14ac:dyDescent="0.2">
      <c r="A14" s="5"/>
      <c r="B14" s="34">
        <v>13</v>
      </c>
      <c r="C14" s="35" t="s">
        <v>617</v>
      </c>
      <c r="D14" s="36" t="s">
        <v>618</v>
      </c>
      <c r="E14" s="20" t="s">
        <v>619</v>
      </c>
      <c r="F14" s="20" t="s">
        <v>522</v>
      </c>
      <c r="G14" s="20" t="s">
        <v>523</v>
      </c>
      <c r="H14" s="20" t="s">
        <v>21</v>
      </c>
      <c r="I14" s="20" t="s">
        <v>22</v>
      </c>
      <c r="J14" s="37">
        <v>5</v>
      </c>
      <c r="K14" s="246">
        <v>25011</v>
      </c>
      <c r="L14" s="44">
        <v>41088</v>
      </c>
      <c r="M14" s="39">
        <v>44742</v>
      </c>
      <c r="N14" s="40" t="str">
        <f t="shared" si="0"/>
        <v>10 Years, 0 Months, 2 Days</v>
      </c>
      <c r="O14" s="20" t="s">
        <v>5568</v>
      </c>
      <c r="P14" s="20" t="s">
        <v>5611</v>
      </c>
      <c r="Q14" s="42" t="s">
        <v>620</v>
      </c>
      <c r="R14" s="58" t="s">
        <v>621</v>
      </c>
      <c r="S14" s="375">
        <v>10</v>
      </c>
      <c r="T14" s="375" t="str">
        <f t="shared" si="1"/>
        <v>C</v>
      </c>
      <c r="U14" s="409">
        <v>58</v>
      </c>
      <c r="V14" s="376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spans="1:50" customFormat="1" ht="18" customHeight="1" x14ac:dyDescent="0.2">
      <c r="A15" s="5"/>
      <c r="B15" s="34">
        <v>14</v>
      </c>
      <c r="C15" s="63" t="s">
        <v>4146</v>
      </c>
      <c r="D15" s="64" t="s">
        <v>4147</v>
      </c>
      <c r="E15" s="65" t="s">
        <v>3909</v>
      </c>
      <c r="F15" s="20" t="s">
        <v>12</v>
      </c>
      <c r="G15" s="48" t="s">
        <v>2667</v>
      </c>
      <c r="H15" s="48" t="s">
        <v>21</v>
      </c>
      <c r="I15" s="48" t="s">
        <v>14</v>
      </c>
      <c r="J15" s="37">
        <v>5</v>
      </c>
      <c r="K15" s="246">
        <v>25031</v>
      </c>
      <c r="L15" s="66">
        <v>41347</v>
      </c>
      <c r="M15" s="39">
        <v>44742</v>
      </c>
      <c r="N15" s="61" t="str">
        <f t="shared" si="0"/>
        <v>9 Years, 3 Months, 16 Days</v>
      </c>
      <c r="O15" s="48" t="s">
        <v>3904</v>
      </c>
      <c r="P15" s="48" t="s">
        <v>3856</v>
      </c>
      <c r="Q15" s="67">
        <v>1711080790</v>
      </c>
      <c r="R15" s="126" t="s">
        <v>4148</v>
      </c>
      <c r="S15" s="375">
        <v>9.3000000000000007</v>
      </c>
      <c r="T15" s="375" t="str">
        <f t="shared" si="1"/>
        <v>C</v>
      </c>
      <c r="U15" s="409">
        <v>55</v>
      </c>
      <c r="V15" s="376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spans="1:50" customFormat="1" ht="18" customHeight="1" x14ac:dyDescent="0.2">
      <c r="A16" s="5"/>
      <c r="B16" s="34">
        <v>15</v>
      </c>
      <c r="C16" s="58" t="s">
        <v>5434</v>
      </c>
      <c r="D16" s="59" t="s">
        <v>5435</v>
      </c>
      <c r="E16" s="20" t="s">
        <v>1051</v>
      </c>
      <c r="F16" s="20" t="s">
        <v>12</v>
      </c>
      <c r="G16" s="48" t="s">
        <v>2667</v>
      </c>
      <c r="H16" s="48" t="s">
        <v>21</v>
      </c>
      <c r="I16" s="48" t="s">
        <v>14</v>
      </c>
      <c r="J16" s="37">
        <v>5</v>
      </c>
      <c r="K16" s="246">
        <v>25064</v>
      </c>
      <c r="L16" s="44">
        <v>41763</v>
      </c>
      <c r="M16" s="39">
        <v>44742</v>
      </c>
      <c r="N16" s="61" t="str">
        <f t="shared" si="0"/>
        <v>8 Years, 1 Months, 26 Days</v>
      </c>
      <c r="O16" s="48" t="s">
        <v>5292</v>
      </c>
      <c r="P16" s="48" t="s">
        <v>4095</v>
      </c>
      <c r="Q16" s="62">
        <v>1677458083</v>
      </c>
      <c r="R16" s="126" t="s">
        <v>5436</v>
      </c>
      <c r="S16" s="375">
        <v>8.1</v>
      </c>
      <c r="T16" s="375" t="str">
        <f t="shared" si="1"/>
        <v>C</v>
      </c>
      <c r="U16" s="409">
        <v>53</v>
      </c>
      <c r="V16" s="376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spans="1:50" customFormat="1" ht="18" customHeight="1" x14ac:dyDescent="0.2">
      <c r="A17" s="5"/>
      <c r="B17" s="34">
        <v>16</v>
      </c>
      <c r="C17" s="35" t="s">
        <v>2295</v>
      </c>
      <c r="D17" s="36" t="s">
        <v>2296</v>
      </c>
      <c r="E17" s="20" t="s">
        <v>2145</v>
      </c>
      <c r="F17" s="20" t="s">
        <v>99</v>
      </c>
      <c r="G17" s="20" t="s">
        <v>100</v>
      </c>
      <c r="H17" s="20" t="s">
        <v>21</v>
      </c>
      <c r="I17" s="20" t="s">
        <v>22</v>
      </c>
      <c r="J17" s="37">
        <v>5</v>
      </c>
      <c r="K17" s="246">
        <v>25010</v>
      </c>
      <c r="L17" s="44">
        <v>41671</v>
      </c>
      <c r="M17" s="39">
        <v>44742</v>
      </c>
      <c r="N17" s="40" t="str">
        <f t="shared" si="0"/>
        <v>8 Years, 4 Months, 29 Days</v>
      </c>
      <c r="O17" s="20" t="s">
        <v>5609</v>
      </c>
      <c r="P17" s="20" t="s">
        <v>5531</v>
      </c>
      <c r="Q17" s="42" t="s">
        <v>2297</v>
      </c>
      <c r="R17" s="58" t="s">
        <v>2298</v>
      </c>
      <c r="S17" s="375">
        <v>8.4</v>
      </c>
      <c r="T17" s="375" t="str">
        <f t="shared" si="1"/>
        <v>C</v>
      </c>
      <c r="U17" s="409">
        <v>49</v>
      </c>
      <c r="V17" s="376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spans="1:50" customFormat="1" ht="18" customHeight="1" x14ac:dyDescent="0.2">
      <c r="A18" s="5"/>
      <c r="B18" s="34">
        <v>17</v>
      </c>
      <c r="C18" s="35" t="s">
        <v>1049</v>
      </c>
      <c r="D18" s="36" t="s">
        <v>1050</v>
      </c>
      <c r="E18" s="20" t="s">
        <v>1051</v>
      </c>
      <c r="F18" s="20" t="s">
        <v>12</v>
      </c>
      <c r="G18" s="20" t="s">
        <v>2667</v>
      </c>
      <c r="H18" s="20" t="s">
        <v>21</v>
      </c>
      <c r="I18" s="20" t="s">
        <v>14</v>
      </c>
      <c r="J18" s="37">
        <v>5</v>
      </c>
      <c r="K18" s="246">
        <v>25017</v>
      </c>
      <c r="L18" s="44">
        <v>42582</v>
      </c>
      <c r="M18" s="39">
        <v>44742</v>
      </c>
      <c r="N18" s="40" t="str">
        <f t="shared" si="0"/>
        <v>5 Years, 10 Months, 30 Days</v>
      </c>
      <c r="O18" s="20" t="s">
        <v>5625</v>
      </c>
      <c r="P18" s="20" t="s">
        <v>5614</v>
      </c>
      <c r="Q18" s="42" t="s">
        <v>1052</v>
      </c>
      <c r="R18" s="58" t="s">
        <v>1053</v>
      </c>
      <c r="S18" s="375">
        <v>5.0999999999999996</v>
      </c>
      <c r="T18" s="375" t="str">
        <f t="shared" si="1"/>
        <v>A</v>
      </c>
      <c r="U18" s="409" t="s">
        <v>6837</v>
      </c>
      <c r="V18" s="376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spans="1:50" customFormat="1" ht="18" customHeight="1" x14ac:dyDescent="0.2">
      <c r="A19" s="5"/>
      <c r="B19" s="34">
        <v>18</v>
      </c>
      <c r="C19" s="70" t="s">
        <v>5142</v>
      </c>
      <c r="D19" s="59" t="s">
        <v>5143</v>
      </c>
      <c r="E19" s="60" t="s">
        <v>4586</v>
      </c>
      <c r="F19" s="20" t="s">
        <v>12</v>
      </c>
      <c r="G19" s="20" t="s">
        <v>2667</v>
      </c>
      <c r="H19" s="60" t="s">
        <v>21</v>
      </c>
      <c r="I19" s="60" t="s">
        <v>14</v>
      </c>
      <c r="J19" s="37">
        <v>5</v>
      </c>
      <c r="K19" s="246">
        <v>25056</v>
      </c>
      <c r="L19" s="45">
        <v>41910</v>
      </c>
      <c r="M19" s="39">
        <v>44742</v>
      </c>
      <c r="N19" s="61" t="str">
        <f t="shared" si="0"/>
        <v>7 Years, 9 Months, 2 Days</v>
      </c>
      <c r="O19" s="48" t="s">
        <v>5144</v>
      </c>
      <c r="P19" s="48" t="s">
        <v>4960</v>
      </c>
      <c r="Q19" s="62">
        <v>1723968775</v>
      </c>
      <c r="R19" s="126" t="s">
        <v>5145</v>
      </c>
      <c r="S19" s="375">
        <v>7.9</v>
      </c>
      <c r="T19" s="375" t="str">
        <f t="shared" si="1"/>
        <v>B</v>
      </c>
      <c r="U19" s="409" t="s">
        <v>6837</v>
      </c>
      <c r="V19" s="376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spans="1:50" customFormat="1" ht="18" customHeight="1" x14ac:dyDescent="0.2">
      <c r="A20" s="5"/>
      <c r="B20" s="34">
        <v>19</v>
      </c>
      <c r="C20" s="121" t="s">
        <v>6457</v>
      </c>
      <c r="D20" s="109" t="s">
        <v>6458</v>
      </c>
      <c r="E20" s="110" t="s">
        <v>3877</v>
      </c>
      <c r="F20" s="20" t="s">
        <v>12</v>
      </c>
      <c r="G20" s="110" t="s">
        <v>2667</v>
      </c>
      <c r="H20" s="110" t="s">
        <v>21</v>
      </c>
      <c r="I20" s="110" t="s">
        <v>14</v>
      </c>
      <c r="J20" s="111">
        <v>5</v>
      </c>
      <c r="K20" s="246">
        <v>25070</v>
      </c>
      <c r="L20" s="123">
        <v>41971</v>
      </c>
      <c r="M20" s="105">
        <v>44742</v>
      </c>
      <c r="N20" s="61" t="str">
        <f t="shared" si="0"/>
        <v>7 Years, 7 Months, 2 Days</v>
      </c>
      <c r="O20" s="122">
        <v>19</v>
      </c>
      <c r="P20" s="122" t="s">
        <v>5545</v>
      </c>
      <c r="Q20" s="125" t="s">
        <v>6459</v>
      </c>
      <c r="R20" s="161" t="s">
        <v>6460</v>
      </c>
      <c r="S20" s="375">
        <v>7.7</v>
      </c>
      <c r="T20" s="375" t="str">
        <f t="shared" si="1"/>
        <v>B</v>
      </c>
      <c r="U20" s="409" t="s">
        <v>6837</v>
      </c>
      <c r="V20" s="376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spans="1:50" customFormat="1" ht="18" customHeight="1" x14ac:dyDescent="0.2">
      <c r="A21" s="5"/>
      <c r="B21" s="34">
        <v>20</v>
      </c>
      <c r="C21" s="63" t="s">
        <v>4328</v>
      </c>
      <c r="D21" s="64" t="s">
        <v>4329</v>
      </c>
      <c r="E21" s="65" t="s">
        <v>3871</v>
      </c>
      <c r="F21" s="20" t="s">
        <v>12</v>
      </c>
      <c r="G21" s="60" t="s">
        <v>2351</v>
      </c>
      <c r="H21" s="60" t="s">
        <v>13</v>
      </c>
      <c r="I21" s="48" t="s">
        <v>14</v>
      </c>
      <c r="J21" s="37">
        <v>5</v>
      </c>
      <c r="K21" s="246">
        <v>25080</v>
      </c>
      <c r="L21" s="66">
        <v>42308</v>
      </c>
      <c r="M21" s="39">
        <v>44742</v>
      </c>
      <c r="N21" s="61" t="str">
        <f t="shared" si="0"/>
        <v>6 Years, 7 Months, 30 Days</v>
      </c>
      <c r="O21" s="48">
        <v>20.47</v>
      </c>
      <c r="P21" s="48" t="s">
        <v>4330</v>
      </c>
      <c r="Q21" s="67">
        <v>1911773500</v>
      </c>
      <c r="R21" s="156" t="s">
        <v>4331</v>
      </c>
      <c r="S21" s="375">
        <v>6.7</v>
      </c>
      <c r="T21" s="375" t="str">
        <f t="shared" si="1"/>
        <v>B</v>
      </c>
      <c r="U21" s="409" t="s">
        <v>6837</v>
      </c>
      <c r="V21" s="376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spans="1:50" customFormat="1" ht="18" customHeight="1" x14ac:dyDescent="0.2">
      <c r="A22" s="5"/>
      <c r="B22" s="34">
        <v>21</v>
      </c>
      <c r="C22" s="58" t="s">
        <v>3907</v>
      </c>
      <c r="D22" s="36" t="s">
        <v>3908</v>
      </c>
      <c r="E22" s="60" t="s">
        <v>3909</v>
      </c>
      <c r="F22" s="20" t="s">
        <v>12</v>
      </c>
      <c r="G22" s="48" t="s">
        <v>2667</v>
      </c>
      <c r="H22" s="48" t="s">
        <v>21</v>
      </c>
      <c r="I22" s="48" t="s">
        <v>14</v>
      </c>
      <c r="J22" s="37">
        <v>5</v>
      </c>
      <c r="K22" s="246">
        <v>25022</v>
      </c>
      <c r="L22" s="44">
        <v>42462</v>
      </c>
      <c r="M22" s="39">
        <v>44742</v>
      </c>
      <c r="N22" s="61" t="str">
        <f t="shared" si="0"/>
        <v>6 Years, 2 Months, 28 Days</v>
      </c>
      <c r="O22" s="48" t="s">
        <v>3904</v>
      </c>
      <c r="P22" s="48" t="s">
        <v>3856</v>
      </c>
      <c r="Q22" s="62">
        <v>1730405005</v>
      </c>
      <c r="R22" s="126" t="s">
        <v>3910</v>
      </c>
      <c r="S22" s="375">
        <v>6.2</v>
      </c>
      <c r="T22" s="375" t="str">
        <f t="shared" si="1"/>
        <v>A</v>
      </c>
      <c r="U22" s="409" t="s">
        <v>6837</v>
      </c>
      <c r="V22" s="376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spans="1:50" customFormat="1" ht="18" customHeight="1" x14ac:dyDescent="0.2">
      <c r="A23" s="5"/>
      <c r="B23" s="34">
        <v>22</v>
      </c>
      <c r="C23" s="70" t="s">
        <v>5444</v>
      </c>
      <c r="D23" s="59" t="s">
        <v>5445</v>
      </c>
      <c r="E23" s="48" t="s">
        <v>3877</v>
      </c>
      <c r="F23" s="20" t="s">
        <v>12</v>
      </c>
      <c r="G23" s="48" t="s">
        <v>2667</v>
      </c>
      <c r="H23" s="48" t="s">
        <v>21</v>
      </c>
      <c r="I23" s="48" t="s">
        <v>14</v>
      </c>
      <c r="J23" s="37">
        <v>5</v>
      </c>
      <c r="K23" s="246">
        <v>25066</v>
      </c>
      <c r="L23" s="44">
        <v>42186</v>
      </c>
      <c r="M23" s="39">
        <v>44742</v>
      </c>
      <c r="N23" s="61" t="str">
        <f t="shared" si="0"/>
        <v>6 Years, 11 Months, 29 Days</v>
      </c>
      <c r="O23" s="48" t="s">
        <v>5271</v>
      </c>
      <c r="P23" s="48" t="s">
        <v>3878</v>
      </c>
      <c r="Q23" s="62">
        <v>1811456097</v>
      </c>
      <c r="R23" s="126" t="s">
        <v>5446</v>
      </c>
      <c r="S23" s="375">
        <v>6.11</v>
      </c>
      <c r="T23" s="375" t="str">
        <f t="shared" si="1"/>
        <v>A</v>
      </c>
      <c r="U23" s="409">
        <v>61</v>
      </c>
      <c r="V23" s="416" t="s">
        <v>6839</v>
      </c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spans="1:50" customFormat="1" ht="18" customHeight="1" x14ac:dyDescent="0.2">
      <c r="A24" s="5"/>
      <c r="B24" s="34">
        <v>23</v>
      </c>
      <c r="C24" s="58" t="s">
        <v>3956</v>
      </c>
      <c r="D24" s="36" t="s">
        <v>3957</v>
      </c>
      <c r="E24" s="20" t="s">
        <v>1051</v>
      </c>
      <c r="F24" s="20" t="s">
        <v>12</v>
      </c>
      <c r="G24" s="48" t="s">
        <v>2667</v>
      </c>
      <c r="H24" s="48" t="s">
        <v>21</v>
      </c>
      <c r="I24" s="48" t="s">
        <v>14</v>
      </c>
      <c r="J24" s="37">
        <v>5</v>
      </c>
      <c r="K24" s="246">
        <v>25025</v>
      </c>
      <c r="L24" s="44">
        <v>41868</v>
      </c>
      <c r="M24" s="39">
        <v>44742</v>
      </c>
      <c r="N24" s="61" t="str">
        <f t="shared" si="0"/>
        <v>7 Years, 10 Months, 13 Days</v>
      </c>
      <c r="O24" s="48" t="s">
        <v>3829</v>
      </c>
      <c r="P24" s="48" t="s">
        <v>3958</v>
      </c>
      <c r="Q24" s="62">
        <v>1731721701</v>
      </c>
      <c r="R24" s="126" t="s">
        <v>3959</v>
      </c>
      <c r="S24" s="375">
        <v>7.1</v>
      </c>
      <c r="T24" s="375" t="str">
        <f t="shared" si="1"/>
        <v>B</v>
      </c>
      <c r="U24" s="409">
        <v>69</v>
      </c>
      <c r="V24" s="416" t="s">
        <v>6839</v>
      </c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</row>
    <row r="25" spans="1:50" customFormat="1" ht="18" customHeight="1" x14ac:dyDescent="0.2">
      <c r="A25" s="5"/>
      <c r="B25" s="34">
        <v>24</v>
      </c>
      <c r="C25" s="58" t="s">
        <v>5263</v>
      </c>
      <c r="D25" s="59" t="s">
        <v>5264</v>
      </c>
      <c r="E25" s="20" t="s">
        <v>3887</v>
      </c>
      <c r="F25" s="20" t="s">
        <v>12</v>
      </c>
      <c r="G25" s="48" t="s">
        <v>2667</v>
      </c>
      <c r="H25" s="48" t="s">
        <v>21</v>
      </c>
      <c r="I25" s="48" t="s">
        <v>14</v>
      </c>
      <c r="J25" s="37">
        <v>5</v>
      </c>
      <c r="K25" s="396">
        <v>25081</v>
      </c>
      <c r="L25" s="44">
        <v>42666</v>
      </c>
      <c r="M25" s="39">
        <v>44742</v>
      </c>
      <c r="N25" s="61" t="str">
        <f t="shared" si="0"/>
        <v>5 Years, 8 Months, 7 Days</v>
      </c>
      <c r="O25" s="48" t="s">
        <v>3833</v>
      </c>
      <c r="P25" s="48" t="s">
        <v>3856</v>
      </c>
      <c r="Q25" s="62">
        <v>1749501278</v>
      </c>
      <c r="R25" s="126" t="s">
        <v>5265</v>
      </c>
      <c r="S25" s="375">
        <v>5.8</v>
      </c>
      <c r="T25" s="375" t="str">
        <f t="shared" si="1"/>
        <v>A</v>
      </c>
      <c r="U25" s="427">
        <v>46</v>
      </c>
      <c r="V25" s="416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</row>
    <row r="26" spans="1:50" customFormat="1" ht="18" customHeight="1" x14ac:dyDescent="0.2">
      <c r="A26" s="5"/>
      <c r="B26" s="34">
        <v>25</v>
      </c>
      <c r="C26" s="75" t="s">
        <v>4845</v>
      </c>
      <c r="D26" s="76" t="s">
        <v>4846</v>
      </c>
      <c r="E26" s="77" t="s">
        <v>3887</v>
      </c>
      <c r="F26" s="20" t="s">
        <v>12</v>
      </c>
      <c r="G26" s="60" t="s">
        <v>2667</v>
      </c>
      <c r="H26" s="60" t="s">
        <v>21</v>
      </c>
      <c r="I26" s="60" t="s">
        <v>14</v>
      </c>
      <c r="J26" s="37">
        <v>5</v>
      </c>
      <c r="K26" s="246">
        <v>25048</v>
      </c>
      <c r="L26" s="45">
        <v>41984</v>
      </c>
      <c r="M26" s="39">
        <v>44742</v>
      </c>
      <c r="N26" s="61" t="str">
        <f t="shared" si="0"/>
        <v>7 Years, 6 Months, 19 Days</v>
      </c>
      <c r="O26" s="48" t="s">
        <v>3829</v>
      </c>
      <c r="P26" s="48" t="s">
        <v>3973</v>
      </c>
      <c r="Q26" s="67">
        <v>1733990730</v>
      </c>
      <c r="R26" s="161" t="s">
        <v>4847</v>
      </c>
      <c r="S26" s="375">
        <v>7.6</v>
      </c>
      <c r="T26" s="375" t="str">
        <f t="shared" si="1"/>
        <v>B</v>
      </c>
      <c r="U26" s="409">
        <v>69</v>
      </c>
      <c r="V26" s="416" t="s">
        <v>6839</v>
      </c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</row>
    <row r="27" spans="1:50" customFormat="1" ht="18" customHeight="1" x14ac:dyDescent="0.2">
      <c r="A27" s="5"/>
      <c r="B27" s="34">
        <v>26</v>
      </c>
      <c r="C27" s="58" t="s">
        <v>3885</v>
      </c>
      <c r="D27" s="36" t="s">
        <v>3886</v>
      </c>
      <c r="E27" s="60" t="s">
        <v>3887</v>
      </c>
      <c r="F27" s="20" t="s">
        <v>12</v>
      </c>
      <c r="G27" s="48" t="s">
        <v>2667</v>
      </c>
      <c r="H27" s="48" t="s">
        <v>21</v>
      </c>
      <c r="I27" s="48" t="s">
        <v>14</v>
      </c>
      <c r="J27" s="37">
        <v>5</v>
      </c>
      <c r="K27" s="396">
        <v>25021</v>
      </c>
      <c r="L27" s="44">
        <v>42233</v>
      </c>
      <c r="M27" s="39">
        <v>44742</v>
      </c>
      <c r="N27" s="61" t="str">
        <f t="shared" si="0"/>
        <v>6 Years, 10 Months, 13 Days</v>
      </c>
      <c r="O27" s="48" t="s">
        <v>3888</v>
      </c>
      <c r="P27" s="48" t="s">
        <v>3873</v>
      </c>
      <c r="Q27" s="62" t="s">
        <v>3883</v>
      </c>
      <c r="R27" s="126" t="s">
        <v>3884</v>
      </c>
      <c r="S27" s="375">
        <v>6.1</v>
      </c>
      <c r="T27" s="375" t="str">
        <f t="shared" si="1"/>
        <v>A</v>
      </c>
      <c r="U27" s="427">
        <v>44</v>
      </c>
      <c r="V27" s="416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</row>
    <row r="28" spans="1:50" customFormat="1" ht="18" customHeight="1" x14ac:dyDescent="0.2">
      <c r="A28" s="5"/>
      <c r="B28" s="34">
        <v>27</v>
      </c>
      <c r="C28" s="58" t="s">
        <v>3948</v>
      </c>
      <c r="D28" s="43" t="s">
        <v>3949</v>
      </c>
      <c r="E28" s="20" t="s">
        <v>3887</v>
      </c>
      <c r="F28" s="20" t="s">
        <v>12</v>
      </c>
      <c r="G28" s="48" t="s">
        <v>2667</v>
      </c>
      <c r="H28" s="48" t="s">
        <v>21</v>
      </c>
      <c r="I28" s="48" t="s">
        <v>14</v>
      </c>
      <c r="J28" s="37">
        <v>5</v>
      </c>
      <c r="K28" s="396">
        <v>25024</v>
      </c>
      <c r="L28" s="44">
        <v>42191</v>
      </c>
      <c r="M28" s="39">
        <v>44742</v>
      </c>
      <c r="N28" s="61" t="str">
        <f t="shared" si="0"/>
        <v>6 Years, 11 Months, 24 Days</v>
      </c>
      <c r="O28" s="48" t="s">
        <v>3872</v>
      </c>
      <c r="P28" s="48" t="s">
        <v>3950</v>
      </c>
      <c r="Q28" s="62">
        <v>1819253141</v>
      </c>
      <c r="R28" s="126" t="s">
        <v>3951</v>
      </c>
      <c r="S28" s="375">
        <v>6.11</v>
      </c>
      <c r="T28" s="375" t="str">
        <f t="shared" si="1"/>
        <v>A</v>
      </c>
      <c r="U28" s="427">
        <v>37</v>
      </c>
      <c r="V28" s="416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</row>
    <row r="29" spans="1:50" customFormat="1" ht="18" customHeight="1" x14ac:dyDescent="0.2">
      <c r="A29" s="5"/>
      <c r="B29" s="34">
        <v>28</v>
      </c>
      <c r="C29" s="58" t="s">
        <v>3863</v>
      </c>
      <c r="D29" s="59" t="s">
        <v>3864</v>
      </c>
      <c r="E29" s="60" t="s">
        <v>3865</v>
      </c>
      <c r="F29" s="20" t="s">
        <v>12</v>
      </c>
      <c r="G29" s="48" t="s">
        <v>2667</v>
      </c>
      <c r="H29" s="48" t="s">
        <v>21</v>
      </c>
      <c r="I29" s="48" t="s">
        <v>14</v>
      </c>
      <c r="J29" s="37">
        <v>5</v>
      </c>
      <c r="K29" s="246">
        <v>25018</v>
      </c>
      <c r="L29" s="44">
        <v>42360</v>
      </c>
      <c r="M29" s="39">
        <v>44742</v>
      </c>
      <c r="N29" s="61" t="str">
        <f t="shared" si="0"/>
        <v>6 Years, 6 Months, 8 Days</v>
      </c>
      <c r="O29" s="48" t="s">
        <v>3866</v>
      </c>
      <c r="P29" s="48" t="s">
        <v>3867</v>
      </c>
      <c r="Q29" s="62">
        <v>1868980689</v>
      </c>
      <c r="R29" s="126" t="s">
        <v>3868</v>
      </c>
      <c r="S29" s="375">
        <v>6.6</v>
      </c>
      <c r="T29" s="375" t="str">
        <f t="shared" si="1"/>
        <v>B</v>
      </c>
      <c r="U29" s="409">
        <v>68</v>
      </c>
      <c r="V29" s="416" t="s">
        <v>6840</v>
      </c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</row>
    <row r="30" spans="1:50" customFormat="1" ht="18" customHeight="1" x14ac:dyDescent="0.2">
      <c r="A30" s="5"/>
      <c r="B30" s="34">
        <v>29</v>
      </c>
      <c r="C30" s="35" t="s">
        <v>2602</v>
      </c>
      <c r="D30" s="36" t="s">
        <v>2603</v>
      </c>
      <c r="E30" s="20" t="s">
        <v>2547</v>
      </c>
      <c r="F30" s="20" t="s">
        <v>2011</v>
      </c>
      <c r="G30" s="20" t="s">
        <v>2012</v>
      </c>
      <c r="H30" s="20" t="s">
        <v>21</v>
      </c>
      <c r="I30" s="20" t="s">
        <v>22</v>
      </c>
      <c r="J30" s="37">
        <v>5</v>
      </c>
      <c r="K30" s="246">
        <v>25079</v>
      </c>
      <c r="L30" s="44">
        <v>41916</v>
      </c>
      <c r="M30" s="39">
        <v>44742</v>
      </c>
      <c r="N30" s="40" t="str">
        <f t="shared" si="0"/>
        <v>7 Years, 8 Months, 26 Days</v>
      </c>
      <c r="O30" s="20" t="s">
        <v>5581</v>
      </c>
      <c r="P30" s="20" t="s">
        <v>5553</v>
      </c>
      <c r="Q30" s="42">
        <v>1726394134</v>
      </c>
      <c r="R30" s="58" t="s">
        <v>2407</v>
      </c>
      <c r="S30" s="375">
        <v>7.8</v>
      </c>
      <c r="T30" s="375" t="str">
        <f t="shared" si="1"/>
        <v>B</v>
      </c>
      <c r="U30" s="409">
        <v>61</v>
      </c>
      <c r="V30" s="416" t="s">
        <v>6844</v>
      </c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</row>
    <row r="31" spans="1:50" customFormat="1" ht="18" customHeight="1" x14ac:dyDescent="0.2">
      <c r="A31" s="5"/>
      <c r="B31" s="34">
        <v>30</v>
      </c>
      <c r="C31" s="75" t="s">
        <v>4791</v>
      </c>
      <c r="D31" s="76" t="s">
        <v>4792</v>
      </c>
      <c r="E31" s="60" t="s">
        <v>4432</v>
      </c>
      <c r="F31" s="20" t="s">
        <v>12</v>
      </c>
      <c r="G31" s="60" t="s">
        <v>2667</v>
      </c>
      <c r="H31" s="60" t="s">
        <v>21</v>
      </c>
      <c r="I31" s="60" t="s">
        <v>14</v>
      </c>
      <c r="J31" s="37">
        <v>5</v>
      </c>
      <c r="K31" s="246">
        <v>25047</v>
      </c>
      <c r="L31" s="45">
        <v>41872</v>
      </c>
      <c r="M31" s="39">
        <v>44742</v>
      </c>
      <c r="N31" s="61" t="str">
        <f t="shared" si="0"/>
        <v>7 Years, 10 Months, 9 Days</v>
      </c>
      <c r="O31" s="48" t="s">
        <v>4007</v>
      </c>
      <c r="P31" s="48" t="s">
        <v>3873</v>
      </c>
      <c r="Q31" s="67">
        <v>1886002469</v>
      </c>
      <c r="R31" s="161" t="s">
        <v>4793</v>
      </c>
      <c r="S31" s="375">
        <v>7.1</v>
      </c>
      <c r="T31" s="375" t="str">
        <f t="shared" si="1"/>
        <v>B</v>
      </c>
      <c r="U31" s="409">
        <v>55</v>
      </c>
      <c r="V31" s="416" t="s">
        <v>6843</v>
      </c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</row>
    <row r="32" spans="1:50" customFormat="1" ht="18" customHeight="1" x14ac:dyDescent="0.2">
      <c r="A32" s="5"/>
      <c r="B32" s="34">
        <v>31</v>
      </c>
      <c r="C32" s="35" t="s">
        <v>2090</v>
      </c>
      <c r="D32" s="36" t="s">
        <v>2091</v>
      </c>
      <c r="E32" s="20" t="s">
        <v>2092</v>
      </c>
      <c r="F32" s="20" t="s">
        <v>2005</v>
      </c>
      <c r="G32" s="20" t="s">
        <v>1411</v>
      </c>
      <c r="H32" s="20" t="s">
        <v>21</v>
      </c>
      <c r="I32" s="20" t="s">
        <v>22</v>
      </c>
      <c r="J32" s="37">
        <v>5</v>
      </c>
      <c r="K32" s="246">
        <v>25016</v>
      </c>
      <c r="L32" s="44">
        <v>41360</v>
      </c>
      <c r="M32" s="39">
        <v>44742</v>
      </c>
      <c r="N32" s="40" t="str">
        <f t="shared" si="0"/>
        <v>9 Years, 3 Months, 3 Days</v>
      </c>
      <c r="O32" s="20" t="s">
        <v>5609</v>
      </c>
      <c r="P32" s="20" t="s">
        <v>5531</v>
      </c>
      <c r="Q32" s="42" t="s">
        <v>2093</v>
      </c>
      <c r="R32" s="58" t="s">
        <v>2094</v>
      </c>
      <c r="S32" s="375">
        <v>9.3000000000000007</v>
      </c>
      <c r="T32" s="375" t="str">
        <f t="shared" si="1"/>
        <v>C</v>
      </c>
      <c r="U32" s="409">
        <v>45</v>
      </c>
      <c r="V32" s="376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</row>
    <row r="33" spans="1:50" customFormat="1" ht="18" customHeight="1" x14ac:dyDescent="0.2">
      <c r="A33" s="5"/>
      <c r="B33" s="34">
        <v>32</v>
      </c>
      <c r="C33" s="35" t="s">
        <v>2259</v>
      </c>
      <c r="D33" s="36" t="s">
        <v>2260</v>
      </c>
      <c r="E33" s="20" t="s">
        <v>2261</v>
      </c>
      <c r="F33" s="20" t="s">
        <v>99</v>
      </c>
      <c r="G33" s="20" t="s">
        <v>100</v>
      </c>
      <c r="H33" s="20" t="s">
        <v>21</v>
      </c>
      <c r="I33" s="20" t="s">
        <v>22</v>
      </c>
      <c r="J33" s="37">
        <v>5</v>
      </c>
      <c r="K33" s="246">
        <v>25009</v>
      </c>
      <c r="L33" s="45">
        <v>41792</v>
      </c>
      <c r="M33" s="39">
        <v>44742</v>
      </c>
      <c r="N33" s="40" t="str">
        <f t="shared" si="0"/>
        <v>8 Years, 0 Months, 28 Days</v>
      </c>
      <c r="O33" s="20" t="s">
        <v>5569</v>
      </c>
      <c r="P33" s="20" t="s">
        <v>5553</v>
      </c>
      <c r="Q33" s="42" t="s">
        <v>2262</v>
      </c>
      <c r="R33" s="58" t="s">
        <v>2263</v>
      </c>
      <c r="S33" s="375">
        <v>8</v>
      </c>
      <c r="T33" s="375" t="str">
        <f t="shared" si="1"/>
        <v>B</v>
      </c>
      <c r="U33" s="409">
        <v>52</v>
      </c>
      <c r="V33" s="376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</row>
    <row r="34" spans="1:50" customFormat="1" ht="18" customHeight="1" x14ac:dyDescent="0.2">
      <c r="A34" s="5"/>
      <c r="B34" s="34">
        <v>33</v>
      </c>
      <c r="C34" s="63" t="s">
        <v>4567</v>
      </c>
      <c r="D34" s="43" t="s">
        <v>4568</v>
      </c>
      <c r="E34" s="48" t="s">
        <v>4395</v>
      </c>
      <c r="F34" s="20" t="s">
        <v>12</v>
      </c>
      <c r="G34" s="48" t="s">
        <v>2667</v>
      </c>
      <c r="H34" s="48" t="s">
        <v>21</v>
      </c>
      <c r="I34" s="48" t="s">
        <v>14</v>
      </c>
      <c r="J34" s="37">
        <v>5</v>
      </c>
      <c r="K34" s="246">
        <v>25038</v>
      </c>
      <c r="L34" s="66">
        <v>42015</v>
      </c>
      <c r="M34" s="39">
        <v>44742</v>
      </c>
      <c r="N34" s="61" t="str">
        <f t="shared" ref="N34:N65" si="2">DATEDIF(L34,M34,"Y") &amp; " Years, "&amp; DATEDIF(L34,M34,"YM") &amp; " Months, "&amp;DATEDIF(L34,M34, "MD") &amp; " Days"</f>
        <v>7 Years, 5 Months, 19 Days</v>
      </c>
      <c r="O34" s="48" t="s">
        <v>3829</v>
      </c>
      <c r="P34" s="48" t="s">
        <v>3846</v>
      </c>
      <c r="Q34" s="67">
        <v>1723253347</v>
      </c>
      <c r="R34" s="126" t="s">
        <v>4569</v>
      </c>
      <c r="S34" s="375">
        <v>7.5</v>
      </c>
      <c r="T34" s="375" t="str">
        <f t="shared" ref="T34:T65" si="3">IF(S34&lt;=6.5,"A",IF(S34&lt;=8,"B",IF(S34&lt;=12,"C")))</f>
        <v>B</v>
      </c>
      <c r="U34" s="409">
        <v>49</v>
      </c>
      <c r="V34" s="376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</row>
    <row r="35" spans="1:50" customFormat="1" ht="18" customHeight="1" x14ac:dyDescent="0.2">
      <c r="A35" s="5"/>
      <c r="B35" s="34">
        <v>34</v>
      </c>
      <c r="C35" s="72" t="s">
        <v>4720</v>
      </c>
      <c r="D35" s="69" t="s">
        <v>4721</v>
      </c>
      <c r="E35" s="48" t="s">
        <v>3887</v>
      </c>
      <c r="F35" s="20" t="s">
        <v>12</v>
      </c>
      <c r="G35" s="60" t="s">
        <v>2667</v>
      </c>
      <c r="H35" s="60" t="s">
        <v>21</v>
      </c>
      <c r="I35" s="48" t="s">
        <v>14</v>
      </c>
      <c r="J35" s="37">
        <v>5</v>
      </c>
      <c r="K35" s="246">
        <v>25045</v>
      </c>
      <c r="L35" s="66">
        <v>41886</v>
      </c>
      <c r="M35" s="39">
        <v>44742</v>
      </c>
      <c r="N35" s="61" t="str">
        <f t="shared" si="2"/>
        <v>7 Years, 9 Months, 26 Days</v>
      </c>
      <c r="O35" s="48" t="s">
        <v>3904</v>
      </c>
      <c r="P35" s="48" t="s">
        <v>3873</v>
      </c>
      <c r="Q35" s="67">
        <v>1911354452</v>
      </c>
      <c r="R35" s="126" t="s">
        <v>4722</v>
      </c>
      <c r="S35" s="375">
        <v>7.9</v>
      </c>
      <c r="T35" s="375" t="str">
        <f t="shared" si="3"/>
        <v>B</v>
      </c>
      <c r="U35" s="409">
        <v>46</v>
      </c>
      <c r="V35" s="376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</row>
    <row r="36" spans="1:50" customFormat="1" ht="18" customHeight="1" x14ac:dyDescent="0.2">
      <c r="A36" s="5"/>
      <c r="B36" s="34">
        <v>35</v>
      </c>
      <c r="C36" s="58" t="s">
        <v>3979</v>
      </c>
      <c r="D36" s="36" t="s">
        <v>3980</v>
      </c>
      <c r="E36" s="20" t="s">
        <v>3981</v>
      </c>
      <c r="F36" s="20" t="s">
        <v>12</v>
      </c>
      <c r="G36" s="48" t="s">
        <v>2667</v>
      </c>
      <c r="H36" s="48" t="s">
        <v>21</v>
      </c>
      <c r="I36" s="48" t="s">
        <v>14</v>
      </c>
      <c r="J36" s="37">
        <v>5</v>
      </c>
      <c r="K36" s="246">
        <v>25027</v>
      </c>
      <c r="L36" s="44">
        <v>42970</v>
      </c>
      <c r="M36" s="39">
        <v>44742</v>
      </c>
      <c r="N36" s="61" t="str">
        <f t="shared" si="2"/>
        <v>4 Years, 10 Months, 7 Days</v>
      </c>
      <c r="O36" s="48" t="s">
        <v>3982</v>
      </c>
      <c r="P36" s="48" t="s">
        <v>3878</v>
      </c>
      <c r="Q36" s="62">
        <v>1841145255</v>
      </c>
      <c r="R36" s="126" t="s">
        <v>3983</v>
      </c>
      <c r="S36" s="375">
        <v>4.0999999999999996</v>
      </c>
      <c r="T36" s="375" t="str">
        <f t="shared" si="3"/>
        <v>A</v>
      </c>
      <c r="U36" s="409">
        <v>35</v>
      </c>
      <c r="V36" s="376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</row>
    <row r="37" spans="1:50" customFormat="1" ht="18" customHeight="1" x14ac:dyDescent="0.2">
      <c r="A37" s="5"/>
      <c r="B37" s="34">
        <v>36</v>
      </c>
      <c r="C37" s="35" t="s">
        <v>79</v>
      </c>
      <c r="D37" s="43" t="s">
        <v>80</v>
      </c>
      <c r="E37" s="20" t="s">
        <v>81</v>
      </c>
      <c r="F37" s="20" t="s">
        <v>72</v>
      </c>
      <c r="G37" s="20" t="s">
        <v>73</v>
      </c>
      <c r="H37" s="20" t="s">
        <v>21</v>
      </c>
      <c r="I37" s="20" t="s">
        <v>22</v>
      </c>
      <c r="J37" s="37">
        <v>5</v>
      </c>
      <c r="K37" s="246">
        <v>25005</v>
      </c>
      <c r="L37" s="44">
        <v>41943</v>
      </c>
      <c r="M37" s="39">
        <v>44742</v>
      </c>
      <c r="N37" s="40" t="str">
        <f t="shared" si="2"/>
        <v>7 Years, 7 Months, 30 Days</v>
      </c>
      <c r="O37" s="20" t="s">
        <v>5550</v>
      </c>
      <c r="P37" s="41" t="s">
        <v>5551</v>
      </c>
      <c r="Q37" s="42">
        <v>1760456615</v>
      </c>
      <c r="R37" s="58" t="s">
        <v>82</v>
      </c>
      <c r="S37" s="375">
        <v>7.7</v>
      </c>
      <c r="T37" s="375" t="str">
        <f t="shared" si="3"/>
        <v>B</v>
      </c>
      <c r="U37" s="409">
        <v>43</v>
      </c>
      <c r="V37" s="376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</row>
    <row r="38" spans="1:50" customFormat="1" ht="18" customHeight="1" x14ac:dyDescent="0.2">
      <c r="A38" s="5"/>
      <c r="B38" s="34">
        <v>37</v>
      </c>
      <c r="C38" s="58" t="s">
        <v>5164</v>
      </c>
      <c r="D38" s="59" t="s">
        <v>5165</v>
      </c>
      <c r="E38" s="48" t="s">
        <v>3871</v>
      </c>
      <c r="F38" s="20" t="s">
        <v>12</v>
      </c>
      <c r="G38" s="48" t="s">
        <v>2667</v>
      </c>
      <c r="H38" s="48" t="s">
        <v>21</v>
      </c>
      <c r="I38" s="48" t="s">
        <v>14</v>
      </c>
      <c r="J38" s="37">
        <v>5</v>
      </c>
      <c r="K38" s="246">
        <v>25057</v>
      </c>
      <c r="L38" s="44">
        <v>41990</v>
      </c>
      <c r="M38" s="39">
        <v>44742</v>
      </c>
      <c r="N38" s="61" t="str">
        <f t="shared" si="2"/>
        <v>7 Years, 6 Months, 13 Days</v>
      </c>
      <c r="O38" s="48" t="s">
        <v>3888</v>
      </c>
      <c r="P38" s="48" t="s">
        <v>4059</v>
      </c>
      <c r="Q38" s="62">
        <v>1738440433</v>
      </c>
      <c r="R38" s="126" t="s">
        <v>5166</v>
      </c>
      <c r="S38" s="375">
        <v>7.6</v>
      </c>
      <c r="T38" s="375" t="str">
        <f t="shared" si="3"/>
        <v>B</v>
      </c>
      <c r="U38" s="409">
        <v>43</v>
      </c>
      <c r="V38" s="376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</row>
    <row r="39" spans="1:50" customFormat="1" ht="18" customHeight="1" x14ac:dyDescent="0.2">
      <c r="A39" s="5"/>
      <c r="B39" s="34">
        <v>38</v>
      </c>
      <c r="C39" s="58" t="s">
        <v>5187</v>
      </c>
      <c r="D39" s="59" t="s">
        <v>5188</v>
      </c>
      <c r="E39" s="48" t="s">
        <v>4586</v>
      </c>
      <c r="F39" s="20" t="s">
        <v>12</v>
      </c>
      <c r="G39" s="48" t="s">
        <v>2667</v>
      </c>
      <c r="H39" s="48" t="s">
        <v>21</v>
      </c>
      <c r="I39" s="48" t="s">
        <v>14</v>
      </c>
      <c r="J39" s="37">
        <v>5</v>
      </c>
      <c r="K39" s="246">
        <v>25059</v>
      </c>
      <c r="L39" s="44">
        <v>42159</v>
      </c>
      <c r="M39" s="39">
        <v>44742</v>
      </c>
      <c r="N39" s="61" t="str">
        <f t="shared" si="2"/>
        <v>7 Years, 0 Months, 26 Days</v>
      </c>
      <c r="O39" s="48" t="s">
        <v>3872</v>
      </c>
      <c r="P39" s="48" t="s">
        <v>3973</v>
      </c>
      <c r="Q39" s="62">
        <v>1814835756</v>
      </c>
      <c r="R39" s="126" t="s">
        <v>5189</v>
      </c>
      <c r="S39" s="375">
        <v>7</v>
      </c>
      <c r="T39" s="375" t="str">
        <f t="shared" si="3"/>
        <v>B</v>
      </c>
      <c r="U39" s="409">
        <v>39</v>
      </c>
      <c r="V39" s="376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</row>
    <row r="40" spans="1:50" customFormat="1" ht="18" customHeight="1" x14ac:dyDescent="0.2">
      <c r="A40" s="5"/>
      <c r="B40" s="34">
        <v>39</v>
      </c>
      <c r="C40" s="63" t="s">
        <v>4584</v>
      </c>
      <c r="D40" s="43" t="s">
        <v>4585</v>
      </c>
      <c r="E40" s="48" t="s">
        <v>4586</v>
      </c>
      <c r="F40" s="20" t="s">
        <v>12</v>
      </c>
      <c r="G40" s="48" t="s">
        <v>2667</v>
      </c>
      <c r="H40" s="48" t="s">
        <v>21</v>
      </c>
      <c r="I40" s="48" t="s">
        <v>14</v>
      </c>
      <c r="J40" s="37">
        <v>5</v>
      </c>
      <c r="K40" s="246">
        <v>25039</v>
      </c>
      <c r="L40" s="66">
        <v>42412</v>
      </c>
      <c r="M40" s="39">
        <v>44742</v>
      </c>
      <c r="N40" s="61" t="str">
        <f t="shared" si="2"/>
        <v>6 Years, 4 Months, 18 Days</v>
      </c>
      <c r="O40" s="48" t="s">
        <v>3888</v>
      </c>
      <c r="P40" s="48" t="s">
        <v>3856</v>
      </c>
      <c r="Q40" s="67">
        <v>1712222735</v>
      </c>
      <c r="R40" s="126" t="s">
        <v>4587</v>
      </c>
      <c r="S40" s="375">
        <v>6.4</v>
      </c>
      <c r="T40" s="375" t="str">
        <f t="shared" si="3"/>
        <v>A</v>
      </c>
      <c r="U40" s="409">
        <v>32</v>
      </c>
      <c r="V40" s="376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</row>
    <row r="41" spans="1:50" customFormat="1" ht="18" customHeight="1" x14ac:dyDescent="0.2">
      <c r="A41" s="5"/>
      <c r="B41" s="34">
        <v>40</v>
      </c>
      <c r="C41" s="58" t="s">
        <v>3960</v>
      </c>
      <c r="D41" s="36" t="s">
        <v>3961</v>
      </c>
      <c r="E41" s="20" t="s">
        <v>1051</v>
      </c>
      <c r="F41" s="20" t="s">
        <v>12</v>
      </c>
      <c r="G41" s="48" t="s">
        <v>2667</v>
      </c>
      <c r="H41" s="48" t="s">
        <v>21</v>
      </c>
      <c r="I41" s="48" t="s">
        <v>14</v>
      </c>
      <c r="J41" s="37">
        <v>5</v>
      </c>
      <c r="K41" s="246">
        <v>25026</v>
      </c>
      <c r="L41" s="44">
        <v>42202</v>
      </c>
      <c r="M41" s="39">
        <v>44742</v>
      </c>
      <c r="N41" s="61" t="str">
        <f t="shared" si="2"/>
        <v>6 Years, 11 Months, 13 Days</v>
      </c>
      <c r="O41" s="48" t="s">
        <v>3833</v>
      </c>
      <c r="P41" s="48" t="s">
        <v>3962</v>
      </c>
      <c r="Q41" s="62">
        <v>1731721701</v>
      </c>
      <c r="R41" s="126" t="s">
        <v>3959</v>
      </c>
      <c r="S41" s="375">
        <v>6.11</v>
      </c>
      <c r="T41" s="375" t="str">
        <f t="shared" si="3"/>
        <v>A</v>
      </c>
      <c r="U41" s="409">
        <v>26</v>
      </c>
      <c r="V41" s="376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</row>
    <row r="42" spans="1:50" customFormat="1" ht="18" customHeight="1" x14ac:dyDescent="0.2">
      <c r="A42" s="5"/>
      <c r="B42" s="34">
        <v>41</v>
      </c>
      <c r="C42" s="80" t="s">
        <v>5456</v>
      </c>
      <c r="D42" s="64" t="s">
        <v>5457</v>
      </c>
      <c r="E42" s="48" t="s">
        <v>4586</v>
      </c>
      <c r="F42" s="20" t="s">
        <v>12</v>
      </c>
      <c r="G42" s="48" t="s">
        <v>2667</v>
      </c>
      <c r="H42" s="48" t="s">
        <v>21</v>
      </c>
      <c r="I42" s="48" t="s">
        <v>14</v>
      </c>
      <c r="J42" s="37">
        <v>5</v>
      </c>
      <c r="K42" s="246">
        <v>25067</v>
      </c>
      <c r="L42" s="66">
        <v>42648</v>
      </c>
      <c r="M42" s="39">
        <v>44742</v>
      </c>
      <c r="N42" s="61" t="str">
        <f t="shared" si="2"/>
        <v>5 Years, 8 Months, 25 Days</v>
      </c>
      <c r="O42" s="60" t="s">
        <v>5288</v>
      </c>
      <c r="P42" s="60" t="s">
        <v>4381</v>
      </c>
      <c r="Q42" s="67">
        <v>1674851180</v>
      </c>
      <c r="R42" s="126" t="s">
        <v>5458</v>
      </c>
      <c r="S42" s="375">
        <v>5.8</v>
      </c>
      <c r="T42" s="375" t="str">
        <f t="shared" si="3"/>
        <v>A</v>
      </c>
      <c r="U42" s="409">
        <v>26</v>
      </c>
      <c r="V42" s="376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</row>
    <row r="43" spans="1:50" customFormat="1" ht="18" customHeight="1" x14ac:dyDescent="0.2">
      <c r="A43" s="5"/>
      <c r="B43" s="34">
        <v>42</v>
      </c>
      <c r="C43" s="58" t="s">
        <v>3869</v>
      </c>
      <c r="D43" s="59" t="s">
        <v>3870</v>
      </c>
      <c r="E43" s="60" t="s">
        <v>3871</v>
      </c>
      <c r="F43" s="20" t="s">
        <v>12</v>
      </c>
      <c r="G43" s="48" t="s">
        <v>2667</v>
      </c>
      <c r="H43" s="48" t="s">
        <v>21</v>
      </c>
      <c r="I43" s="48" t="s">
        <v>14</v>
      </c>
      <c r="J43" s="37">
        <v>5</v>
      </c>
      <c r="K43" s="246">
        <v>25019</v>
      </c>
      <c r="L43" s="44">
        <v>42121</v>
      </c>
      <c r="M43" s="39">
        <v>44742</v>
      </c>
      <c r="N43" s="61" t="str">
        <f t="shared" si="2"/>
        <v>7 Years, 2 Months, 3 Days</v>
      </c>
      <c r="O43" s="48" t="s">
        <v>3872</v>
      </c>
      <c r="P43" s="48" t="s">
        <v>3873</v>
      </c>
      <c r="Q43" s="62">
        <v>1749334873</v>
      </c>
      <c r="R43" s="126" t="s">
        <v>3874</v>
      </c>
      <c r="S43" s="375">
        <v>7.2</v>
      </c>
      <c r="T43" s="375" t="str">
        <f t="shared" si="3"/>
        <v>B</v>
      </c>
      <c r="U43" s="409">
        <v>38</v>
      </c>
      <c r="V43" s="376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</row>
    <row r="44" spans="1:50" customFormat="1" ht="18" customHeight="1" x14ac:dyDescent="0.2">
      <c r="A44" s="5"/>
      <c r="B44" s="34">
        <v>43</v>
      </c>
      <c r="C44" s="63" t="s">
        <v>4049</v>
      </c>
      <c r="D44" s="43" t="s">
        <v>4050</v>
      </c>
      <c r="E44" s="65" t="s">
        <v>1051</v>
      </c>
      <c r="F44" s="20" t="s">
        <v>12</v>
      </c>
      <c r="G44" s="48" t="s">
        <v>2667</v>
      </c>
      <c r="H44" s="48" t="s">
        <v>21</v>
      </c>
      <c r="I44" s="48" t="s">
        <v>14</v>
      </c>
      <c r="J44" s="37">
        <v>5</v>
      </c>
      <c r="K44" s="246">
        <v>25029</v>
      </c>
      <c r="L44" s="66">
        <v>42265</v>
      </c>
      <c r="M44" s="39">
        <v>44742</v>
      </c>
      <c r="N44" s="61" t="str">
        <f t="shared" si="2"/>
        <v>6 Years, 9 Months, 12 Days</v>
      </c>
      <c r="O44" s="48" t="s">
        <v>3970</v>
      </c>
      <c r="P44" s="48" t="s">
        <v>4051</v>
      </c>
      <c r="Q44" s="67">
        <v>1716544412</v>
      </c>
      <c r="R44" s="126" t="s">
        <v>4052</v>
      </c>
      <c r="S44" s="375">
        <v>6.9</v>
      </c>
      <c r="T44" s="375" t="str">
        <f t="shared" si="3"/>
        <v>B</v>
      </c>
      <c r="U44" s="409">
        <v>37</v>
      </c>
      <c r="V44" s="376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</row>
    <row r="45" spans="1:50" customFormat="1" ht="18" customHeight="1" x14ac:dyDescent="0.2">
      <c r="A45" s="5"/>
      <c r="B45" s="34">
        <v>44</v>
      </c>
      <c r="C45" s="63" t="s">
        <v>4555</v>
      </c>
      <c r="D45" s="64" t="s">
        <v>4556</v>
      </c>
      <c r="E45" s="65" t="s">
        <v>4395</v>
      </c>
      <c r="F45" s="20" t="s">
        <v>12</v>
      </c>
      <c r="G45" s="48" t="s">
        <v>2667</v>
      </c>
      <c r="H45" s="48" t="s">
        <v>21</v>
      </c>
      <c r="I45" s="48" t="s">
        <v>14</v>
      </c>
      <c r="J45" s="37">
        <v>5</v>
      </c>
      <c r="K45" s="246">
        <v>25037</v>
      </c>
      <c r="L45" s="66">
        <v>42104</v>
      </c>
      <c r="M45" s="39">
        <v>44742</v>
      </c>
      <c r="N45" s="61" t="str">
        <f t="shared" si="2"/>
        <v>7 Years, 2 Months, 20 Days</v>
      </c>
      <c r="O45" s="48" t="s">
        <v>4082</v>
      </c>
      <c r="P45" s="48" t="s">
        <v>3873</v>
      </c>
      <c r="Q45" s="67">
        <v>1777992883</v>
      </c>
      <c r="R45" s="126" t="s">
        <v>4557</v>
      </c>
      <c r="S45" s="375">
        <v>7.2</v>
      </c>
      <c r="T45" s="375" t="str">
        <f t="shared" si="3"/>
        <v>B</v>
      </c>
      <c r="U45" s="409">
        <v>36</v>
      </c>
      <c r="V45" s="376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</row>
    <row r="46" spans="1:50" customFormat="1" ht="18" customHeight="1" x14ac:dyDescent="0.2">
      <c r="A46" s="5"/>
      <c r="B46" s="34">
        <v>45</v>
      </c>
      <c r="C46" s="63" t="s">
        <v>4552</v>
      </c>
      <c r="D46" s="64" t="s">
        <v>4553</v>
      </c>
      <c r="E46" s="65" t="s">
        <v>3887</v>
      </c>
      <c r="F46" s="20" t="s">
        <v>12</v>
      </c>
      <c r="G46" s="60" t="s">
        <v>2667</v>
      </c>
      <c r="H46" s="60" t="s">
        <v>21</v>
      </c>
      <c r="I46" s="48" t="s">
        <v>14</v>
      </c>
      <c r="J46" s="37">
        <v>5</v>
      </c>
      <c r="K46" s="246">
        <v>25036</v>
      </c>
      <c r="L46" s="66">
        <v>42164</v>
      </c>
      <c r="M46" s="39">
        <v>44742</v>
      </c>
      <c r="N46" s="61" t="str">
        <f t="shared" si="2"/>
        <v>7 Years, 0 Months, 21 Days</v>
      </c>
      <c r="O46" s="48" t="s">
        <v>3904</v>
      </c>
      <c r="P46" s="48" t="s">
        <v>3834</v>
      </c>
      <c r="Q46" s="67">
        <v>1823453937</v>
      </c>
      <c r="R46" s="126" t="s">
        <v>4554</v>
      </c>
      <c r="S46" s="375">
        <v>7</v>
      </c>
      <c r="T46" s="375" t="str">
        <f t="shared" si="3"/>
        <v>B</v>
      </c>
      <c r="U46" s="409">
        <v>33</v>
      </c>
      <c r="V46" s="376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</row>
    <row r="47" spans="1:50" customFormat="1" ht="18" customHeight="1" x14ac:dyDescent="0.2">
      <c r="A47" s="5"/>
      <c r="B47" s="34">
        <v>46</v>
      </c>
      <c r="C47" s="63" t="s">
        <v>4549</v>
      </c>
      <c r="D47" s="64" t="s">
        <v>4550</v>
      </c>
      <c r="E47" s="65" t="s">
        <v>3877</v>
      </c>
      <c r="F47" s="20" t="s">
        <v>12</v>
      </c>
      <c r="G47" s="48" t="s">
        <v>2667</v>
      </c>
      <c r="H47" s="48" t="s">
        <v>21</v>
      </c>
      <c r="I47" s="48" t="s">
        <v>14</v>
      </c>
      <c r="J47" s="37">
        <v>5</v>
      </c>
      <c r="K47" s="246">
        <v>25035</v>
      </c>
      <c r="L47" s="66">
        <v>42829</v>
      </c>
      <c r="M47" s="39">
        <v>44742</v>
      </c>
      <c r="N47" s="61" t="str">
        <f t="shared" si="2"/>
        <v>5 Years, 2 Months, 26 Days</v>
      </c>
      <c r="O47" s="48" t="s">
        <v>4203</v>
      </c>
      <c r="P47" s="48" t="s">
        <v>3878</v>
      </c>
      <c r="Q47" s="67">
        <v>1733415201</v>
      </c>
      <c r="R47" s="126" t="s">
        <v>4551</v>
      </c>
      <c r="S47" s="375">
        <v>5.2</v>
      </c>
      <c r="T47" s="375" t="str">
        <f t="shared" si="3"/>
        <v>A</v>
      </c>
      <c r="U47" s="409">
        <v>25</v>
      </c>
      <c r="V47" s="376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</row>
    <row r="48" spans="1:50" customFormat="1" ht="18" customHeight="1" x14ac:dyDescent="0.3">
      <c r="A48" s="5"/>
      <c r="B48" s="34">
        <v>47</v>
      </c>
      <c r="C48" s="91" t="s">
        <v>5971</v>
      </c>
      <c r="D48" s="92" t="s">
        <v>5972</v>
      </c>
      <c r="E48" s="92" t="s">
        <v>3877</v>
      </c>
      <c r="F48" s="20" t="s">
        <v>12</v>
      </c>
      <c r="G48" s="92" t="s">
        <v>2667</v>
      </c>
      <c r="H48" s="92" t="s">
        <v>21</v>
      </c>
      <c r="I48" s="92" t="s">
        <v>14</v>
      </c>
      <c r="J48" s="86">
        <v>5</v>
      </c>
      <c r="K48" s="246">
        <v>25068</v>
      </c>
      <c r="L48" s="93">
        <v>41959</v>
      </c>
      <c r="M48" s="89">
        <v>44742</v>
      </c>
      <c r="N48" s="61" t="str">
        <f t="shared" si="2"/>
        <v>7 Years, 7 Months, 14 Days</v>
      </c>
      <c r="O48" s="22">
        <v>22</v>
      </c>
      <c r="P48" s="22">
        <v>31</v>
      </c>
      <c r="Q48" s="94">
        <v>1733499470</v>
      </c>
      <c r="R48" s="95" t="s">
        <v>5973</v>
      </c>
      <c r="S48" s="375">
        <v>7.7</v>
      </c>
      <c r="T48" s="375" t="str">
        <f t="shared" si="3"/>
        <v>B</v>
      </c>
      <c r="U48" s="409">
        <v>33</v>
      </c>
      <c r="V48" s="376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</row>
    <row r="49" spans="1:50" customFormat="1" ht="18" customHeight="1" x14ac:dyDescent="0.2">
      <c r="A49" s="5"/>
      <c r="B49" s="34">
        <v>48</v>
      </c>
      <c r="C49" s="63" t="s">
        <v>4026</v>
      </c>
      <c r="D49" s="64" t="s">
        <v>4027</v>
      </c>
      <c r="E49" s="65" t="s">
        <v>3877</v>
      </c>
      <c r="F49" s="20" t="s">
        <v>12</v>
      </c>
      <c r="G49" s="48" t="s">
        <v>2667</v>
      </c>
      <c r="H49" s="48" t="s">
        <v>21</v>
      </c>
      <c r="I49" s="48" t="s">
        <v>14</v>
      </c>
      <c r="J49" s="37">
        <v>5</v>
      </c>
      <c r="K49" s="246">
        <v>25028</v>
      </c>
      <c r="L49" s="66">
        <v>42104</v>
      </c>
      <c r="M49" s="39">
        <v>44742</v>
      </c>
      <c r="N49" s="61" t="str">
        <f t="shared" si="2"/>
        <v>7 Years, 2 Months, 20 Days</v>
      </c>
      <c r="O49" s="48" t="s">
        <v>3965</v>
      </c>
      <c r="P49" s="48" t="s">
        <v>4028</v>
      </c>
      <c r="Q49" s="67">
        <v>1711082467</v>
      </c>
      <c r="R49" s="126" t="s">
        <v>4029</v>
      </c>
      <c r="S49" s="375">
        <v>7.2</v>
      </c>
      <c r="T49" s="375" t="str">
        <f t="shared" si="3"/>
        <v>B</v>
      </c>
      <c r="U49" s="409">
        <v>32</v>
      </c>
      <c r="V49" s="376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</row>
    <row r="50" spans="1:50" customFormat="1" ht="18" customHeight="1" x14ac:dyDescent="0.2">
      <c r="A50" s="5"/>
      <c r="B50" s="34">
        <v>49</v>
      </c>
      <c r="C50" s="63" t="s">
        <v>4073</v>
      </c>
      <c r="D50" s="64" t="s">
        <v>4074</v>
      </c>
      <c r="E50" s="48" t="s">
        <v>3887</v>
      </c>
      <c r="F50" s="20" t="s">
        <v>12</v>
      </c>
      <c r="G50" s="48" t="s">
        <v>2667</v>
      </c>
      <c r="H50" s="48" t="s">
        <v>21</v>
      </c>
      <c r="I50" s="48" t="s">
        <v>14</v>
      </c>
      <c r="J50" s="37">
        <v>5</v>
      </c>
      <c r="K50" s="246">
        <v>25030</v>
      </c>
      <c r="L50" s="66">
        <v>41864</v>
      </c>
      <c r="M50" s="39">
        <v>44742</v>
      </c>
      <c r="N50" s="61" t="str">
        <f t="shared" si="2"/>
        <v>7 Years, 10 Months, 17 Days</v>
      </c>
      <c r="O50" s="48" t="s">
        <v>3829</v>
      </c>
      <c r="P50" s="48" t="s">
        <v>3905</v>
      </c>
      <c r="Q50" s="67">
        <v>1916574320</v>
      </c>
      <c r="R50" s="126" t="s">
        <v>4075</v>
      </c>
      <c r="S50" s="375">
        <v>7.1</v>
      </c>
      <c r="T50" s="375" t="str">
        <f t="shared" si="3"/>
        <v>B</v>
      </c>
      <c r="U50" s="409">
        <v>32</v>
      </c>
      <c r="V50" s="376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</row>
    <row r="51" spans="1:50" customFormat="1" ht="18" customHeight="1" x14ac:dyDescent="0.2">
      <c r="A51" s="5"/>
      <c r="B51" s="34">
        <v>50</v>
      </c>
      <c r="C51" s="63" t="s">
        <v>4592</v>
      </c>
      <c r="D51" s="64" t="s">
        <v>4593</v>
      </c>
      <c r="E51" s="48" t="s">
        <v>4594</v>
      </c>
      <c r="F51" s="20" t="s">
        <v>12</v>
      </c>
      <c r="G51" s="60" t="s">
        <v>2667</v>
      </c>
      <c r="H51" s="60" t="s">
        <v>21</v>
      </c>
      <c r="I51" s="48" t="s">
        <v>14</v>
      </c>
      <c r="J51" s="37">
        <v>5</v>
      </c>
      <c r="K51" s="246">
        <v>25040</v>
      </c>
      <c r="L51" s="66">
        <v>42502</v>
      </c>
      <c r="M51" s="39">
        <v>44742</v>
      </c>
      <c r="N51" s="61" t="str">
        <f t="shared" si="2"/>
        <v>6 Years, 1 Months, 18 Days</v>
      </c>
      <c r="O51" s="48" t="s">
        <v>4082</v>
      </c>
      <c r="P51" s="48" t="s">
        <v>4051</v>
      </c>
      <c r="Q51" s="67">
        <v>1944146264</v>
      </c>
      <c r="R51" s="126" t="s">
        <v>4595</v>
      </c>
      <c r="S51" s="375">
        <v>6.1</v>
      </c>
      <c r="T51" s="375" t="str">
        <f t="shared" si="3"/>
        <v>A</v>
      </c>
      <c r="U51" s="409">
        <v>22</v>
      </c>
      <c r="V51" s="376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</row>
    <row r="52" spans="1:50" customFormat="1" ht="18" customHeight="1" x14ac:dyDescent="0.2">
      <c r="A52" s="5"/>
      <c r="B52" s="34">
        <v>51</v>
      </c>
      <c r="C52" s="58" t="s">
        <v>3911</v>
      </c>
      <c r="D52" s="36" t="s">
        <v>3912</v>
      </c>
      <c r="E52" s="20" t="s">
        <v>3887</v>
      </c>
      <c r="F52" s="20" t="s">
        <v>12</v>
      </c>
      <c r="G52" s="48" t="s">
        <v>2667</v>
      </c>
      <c r="H52" s="48" t="s">
        <v>21</v>
      </c>
      <c r="I52" s="48" t="s">
        <v>14</v>
      </c>
      <c r="J52" s="37">
        <v>5</v>
      </c>
      <c r="K52" s="246">
        <v>25023</v>
      </c>
      <c r="L52" s="44">
        <v>42264</v>
      </c>
      <c r="M52" s="39">
        <v>44742</v>
      </c>
      <c r="N52" s="61" t="str">
        <f t="shared" si="2"/>
        <v>6 Years, 9 Months, 13 Days</v>
      </c>
      <c r="O52" s="48" t="s">
        <v>3833</v>
      </c>
      <c r="P52" s="48" t="s">
        <v>3913</v>
      </c>
      <c r="Q52" s="62" t="s">
        <v>3914</v>
      </c>
      <c r="R52" s="126" t="s">
        <v>3915</v>
      </c>
      <c r="S52" s="375">
        <v>6.9</v>
      </c>
      <c r="T52" s="375" t="str">
        <f t="shared" si="3"/>
        <v>B</v>
      </c>
      <c r="U52" s="409">
        <v>29</v>
      </c>
      <c r="V52" s="376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</row>
    <row r="53" spans="1:50" customFormat="1" ht="18" customHeight="1" x14ac:dyDescent="0.2">
      <c r="A53" s="5"/>
      <c r="B53" s="34">
        <v>52</v>
      </c>
      <c r="C53" s="35" t="s">
        <v>2143</v>
      </c>
      <c r="D53" s="36" t="s">
        <v>2144</v>
      </c>
      <c r="E53" s="20" t="s">
        <v>2145</v>
      </c>
      <c r="F53" s="20" t="s">
        <v>99</v>
      </c>
      <c r="G53" s="20" t="s">
        <v>100</v>
      </c>
      <c r="H53" s="20" t="s">
        <v>21</v>
      </c>
      <c r="I53" s="20" t="s">
        <v>22</v>
      </c>
      <c r="J53" s="37">
        <v>5</v>
      </c>
      <c r="K53" s="246">
        <v>25008</v>
      </c>
      <c r="L53" s="44">
        <v>41685</v>
      </c>
      <c r="M53" s="39">
        <v>44742</v>
      </c>
      <c r="N53" s="40" t="str">
        <f t="shared" si="2"/>
        <v>8 Years, 4 Months, 15 Days</v>
      </c>
      <c r="O53" s="20" t="s">
        <v>5535</v>
      </c>
      <c r="P53" s="20" t="s">
        <v>5544</v>
      </c>
      <c r="Q53" s="42" t="s">
        <v>2146</v>
      </c>
      <c r="R53" s="58" t="s">
        <v>2147</v>
      </c>
      <c r="S53" s="375">
        <v>8.4</v>
      </c>
      <c r="T53" s="375" t="str">
        <f t="shared" si="3"/>
        <v>C</v>
      </c>
      <c r="U53" s="409">
        <v>44</v>
      </c>
      <c r="V53" s="376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</row>
    <row r="54" spans="1:50" customFormat="1" ht="18" customHeight="1" x14ac:dyDescent="0.3">
      <c r="A54" s="5"/>
      <c r="B54" s="34">
        <v>53</v>
      </c>
      <c r="C54" s="84" t="s">
        <v>5866</v>
      </c>
      <c r="D54" s="85" t="s">
        <v>5867</v>
      </c>
      <c r="E54" s="85" t="s">
        <v>5868</v>
      </c>
      <c r="F54" s="85" t="s">
        <v>3377</v>
      </c>
      <c r="G54" s="85" t="s">
        <v>3378</v>
      </c>
      <c r="H54" s="85" t="s">
        <v>21</v>
      </c>
      <c r="I54" s="85" t="s">
        <v>22</v>
      </c>
      <c r="J54" s="86">
        <v>5</v>
      </c>
      <c r="K54" s="246">
        <v>25002</v>
      </c>
      <c r="L54" s="88">
        <v>41342</v>
      </c>
      <c r="M54" s="89">
        <v>44742</v>
      </c>
      <c r="N54" s="61" t="str">
        <f t="shared" si="2"/>
        <v>9 Years, 3 Months, 21 Days</v>
      </c>
      <c r="O54" s="85">
        <v>18</v>
      </c>
      <c r="P54" s="85" t="s">
        <v>5576</v>
      </c>
      <c r="Q54" s="90">
        <v>1816555711</v>
      </c>
      <c r="R54" s="84" t="s">
        <v>5869</v>
      </c>
      <c r="S54" s="375">
        <v>9.3000000000000007</v>
      </c>
      <c r="T54" s="375" t="str">
        <f t="shared" si="3"/>
        <v>C</v>
      </c>
      <c r="U54" s="409">
        <v>39</v>
      </c>
      <c r="V54" s="376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</row>
    <row r="55" spans="1:50" customFormat="1" ht="18" customHeight="1" x14ac:dyDescent="0.2">
      <c r="A55" s="5"/>
      <c r="B55" s="34">
        <v>54</v>
      </c>
      <c r="C55" s="73" t="s">
        <v>4917</v>
      </c>
      <c r="D55" s="76" t="s">
        <v>4918</v>
      </c>
      <c r="E55" s="60" t="s">
        <v>3877</v>
      </c>
      <c r="F55" s="20" t="s">
        <v>12</v>
      </c>
      <c r="G55" s="60" t="s">
        <v>2667</v>
      </c>
      <c r="H55" s="60" t="s">
        <v>21</v>
      </c>
      <c r="I55" s="60" t="s">
        <v>14</v>
      </c>
      <c r="J55" s="37">
        <v>5</v>
      </c>
      <c r="K55" s="246">
        <v>25050</v>
      </c>
      <c r="L55" s="45">
        <v>42824</v>
      </c>
      <c r="M55" s="39">
        <v>44742</v>
      </c>
      <c r="N55" s="61" t="str">
        <f t="shared" si="2"/>
        <v>5 Years, 3 Months, 0 Days</v>
      </c>
      <c r="O55" s="48" t="s">
        <v>3833</v>
      </c>
      <c r="P55" s="48" t="s">
        <v>4095</v>
      </c>
      <c r="Q55" s="67">
        <v>1768152452</v>
      </c>
      <c r="R55" s="161" t="s">
        <v>4919</v>
      </c>
      <c r="S55" s="375">
        <v>5.3</v>
      </c>
      <c r="T55" s="375" t="str">
        <f t="shared" si="3"/>
        <v>A</v>
      </c>
      <c r="U55" s="409">
        <v>21</v>
      </c>
      <c r="V55" s="376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</row>
    <row r="56" spans="1:50" customFormat="1" ht="18" customHeight="1" x14ac:dyDescent="0.2">
      <c r="A56" s="5"/>
      <c r="B56" s="34">
        <v>55</v>
      </c>
      <c r="C56" s="63" t="s">
        <v>4427</v>
      </c>
      <c r="D56" s="69" t="s">
        <v>4428</v>
      </c>
      <c r="E56" s="65" t="s">
        <v>3909</v>
      </c>
      <c r="F56" s="20" t="s">
        <v>12</v>
      </c>
      <c r="G56" s="60" t="s">
        <v>2667</v>
      </c>
      <c r="H56" s="60" t="s">
        <v>21</v>
      </c>
      <c r="I56" s="48" t="s">
        <v>14</v>
      </c>
      <c r="J56" s="37">
        <v>5</v>
      </c>
      <c r="K56" s="246">
        <v>25033</v>
      </c>
      <c r="L56" s="66">
        <v>42178</v>
      </c>
      <c r="M56" s="39">
        <v>44742</v>
      </c>
      <c r="N56" s="61" t="str">
        <f t="shared" si="2"/>
        <v>7 Years, 0 Months, 7 Days</v>
      </c>
      <c r="O56" s="48" t="s">
        <v>3904</v>
      </c>
      <c r="P56" s="48" t="s">
        <v>3878</v>
      </c>
      <c r="Q56" s="67">
        <v>1911227769</v>
      </c>
      <c r="R56" s="156" t="s">
        <v>4429</v>
      </c>
      <c r="S56" s="375">
        <v>7</v>
      </c>
      <c r="T56" s="375" t="str">
        <f t="shared" si="3"/>
        <v>B</v>
      </c>
      <c r="U56" s="409">
        <v>26</v>
      </c>
      <c r="V56" s="376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</row>
    <row r="57" spans="1:50" customFormat="1" ht="18" customHeight="1" x14ac:dyDescent="0.2">
      <c r="A57" s="5"/>
      <c r="B57" s="34">
        <v>56</v>
      </c>
      <c r="C57" s="63" t="s">
        <v>4393</v>
      </c>
      <c r="D57" s="69" t="s">
        <v>4394</v>
      </c>
      <c r="E57" s="48" t="s">
        <v>4395</v>
      </c>
      <c r="F57" s="20" t="s">
        <v>12</v>
      </c>
      <c r="G57" s="48" t="s">
        <v>2667</v>
      </c>
      <c r="H57" s="48" t="s">
        <v>21</v>
      </c>
      <c r="I57" s="48" t="s">
        <v>14</v>
      </c>
      <c r="J57" s="37">
        <v>5</v>
      </c>
      <c r="K57" s="246">
        <v>25032</v>
      </c>
      <c r="L57" s="45">
        <v>42134</v>
      </c>
      <c r="M57" s="39">
        <v>44742</v>
      </c>
      <c r="N57" s="61" t="str">
        <f t="shared" si="2"/>
        <v>7 Years, 1 Months, 20 Days</v>
      </c>
      <c r="O57" s="48" t="s">
        <v>3829</v>
      </c>
      <c r="P57" s="48" t="s">
        <v>3840</v>
      </c>
      <c r="Q57" s="67">
        <v>1999951150</v>
      </c>
      <c r="R57" s="156" t="s">
        <v>4396</v>
      </c>
      <c r="S57" s="375">
        <v>7.1</v>
      </c>
      <c r="T57" s="375" t="str">
        <f t="shared" si="3"/>
        <v>B</v>
      </c>
      <c r="U57" s="409">
        <v>22</v>
      </c>
      <c r="V57" s="376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</row>
    <row r="58" spans="1:50" customFormat="1" ht="18" customHeight="1" x14ac:dyDescent="0.2">
      <c r="A58" s="5"/>
      <c r="B58" s="34">
        <v>57</v>
      </c>
      <c r="C58" s="70" t="s">
        <v>5137</v>
      </c>
      <c r="D58" s="59" t="s">
        <v>5138</v>
      </c>
      <c r="E58" s="60" t="s">
        <v>1051</v>
      </c>
      <c r="F58" s="20" t="s">
        <v>12</v>
      </c>
      <c r="G58" s="20" t="s">
        <v>2667</v>
      </c>
      <c r="H58" s="60" t="s">
        <v>21</v>
      </c>
      <c r="I58" s="60" t="s">
        <v>14</v>
      </c>
      <c r="J58" s="37">
        <v>5</v>
      </c>
      <c r="K58" s="246">
        <v>25055</v>
      </c>
      <c r="L58" s="45">
        <v>41988</v>
      </c>
      <c r="M58" s="39">
        <v>44742</v>
      </c>
      <c r="N58" s="61" t="str">
        <f t="shared" si="2"/>
        <v>7 Years, 6 Months, 15 Days</v>
      </c>
      <c r="O58" s="48" t="s">
        <v>4082</v>
      </c>
      <c r="P58" s="48" t="s">
        <v>5076</v>
      </c>
      <c r="Q58" s="79" t="s">
        <v>6050</v>
      </c>
      <c r="R58" s="255" t="s">
        <v>5139</v>
      </c>
      <c r="S58" s="375">
        <v>7.6</v>
      </c>
      <c r="T58" s="375" t="str">
        <f t="shared" si="3"/>
        <v>B</v>
      </c>
      <c r="U58" s="409">
        <v>20</v>
      </c>
      <c r="V58" s="376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</row>
    <row r="59" spans="1:50" customFormat="1" ht="18" customHeight="1" x14ac:dyDescent="0.2">
      <c r="A59" s="5"/>
      <c r="B59" s="34">
        <v>58</v>
      </c>
      <c r="C59" s="78" t="s">
        <v>5087</v>
      </c>
      <c r="D59" s="59" t="s">
        <v>5088</v>
      </c>
      <c r="E59" s="60" t="s">
        <v>3877</v>
      </c>
      <c r="F59" s="20" t="s">
        <v>12</v>
      </c>
      <c r="G59" s="20" t="s">
        <v>2667</v>
      </c>
      <c r="H59" s="60" t="s">
        <v>21</v>
      </c>
      <c r="I59" s="60" t="s">
        <v>14</v>
      </c>
      <c r="J59" s="37">
        <v>5</v>
      </c>
      <c r="K59" s="246">
        <v>25054</v>
      </c>
      <c r="L59" s="45">
        <v>42514</v>
      </c>
      <c r="M59" s="39">
        <v>44742</v>
      </c>
      <c r="N59" s="61" t="str">
        <f t="shared" si="2"/>
        <v>6 Years, 1 Months, 6 Days</v>
      </c>
      <c r="O59" s="48" t="s">
        <v>3833</v>
      </c>
      <c r="P59" s="48" t="s">
        <v>4322</v>
      </c>
      <c r="Q59" s="62">
        <v>1712287825</v>
      </c>
      <c r="R59" s="126" t="s">
        <v>5089</v>
      </c>
      <c r="S59" s="375">
        <v>6.1</v>
      </c>
      <c r="T59" s="375" t="str">
        <f t="shared" si="3"/>
        <v>A</v>
      </c>
      <c r="U59" s="409">
        <v>19</v>
      </c>
      <c r="V59" s="376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</row>
    <row r="60" spans="1:50" customFormat="1" ht="18" customHeight="1" x14ac:dyDescent="0.2">
      <c r="A60" s="5"/>
      <c r="B60" s="34">
        <v>59</v>
      </c>
      <c r="C60" s="73" t="s">
        <v>4914</v>
      </c>
      <c r="D60" s="76" t="s">
        <v>4915</v>
      </c>
      <c r="E60" s="77" t="s">
        <v>1051</v>
      </c>
      <c r="F60" s="20" t="s">
        <v>12</v>
      </c>
      <c r="G60" s="60" t="s">
        <v>2667</v>
      </c>
      <c r="H60" s="60" t="s">
        <v>21</v>
      </c>
      <c r="I60" s="60" t="s">
        <v>14</v>
      </c>
      <c r="J60" s="37">
        <v>5</v>
      </c>
      <c r="K60" s="246">
        <v>25049</v>
      </c>
      <c r="L60" s="45">
        <v>42098</v>
      </c>
      <c r="M60" s="39">
        <v>44742</v>
      </c>
      <c r="N60" s="61" t="str">
        <f t="shared" si="2"/>
        <v>7 Years, 2 Months, 26 Days</v>
      </c>
      <c r="O60" s="48" t="s">
        <v>3922</v>
      </c>
      <c r="P60" s="48" t="s">
        <v>3878</v>
      </c>
      <c r="Q60" s="67">
        <v>1718214077</v>
      </c>
      <c r="R60" s="161" t="s">
        <v>4916</v>
      </c>
      <c r="S60" s="375">
        <v>7.2</v>
      </c>
      <c r="T60" s="375" t="str">
        <f t="shared" si="3"/>
        <v>B</v>
      </c>
      <c r="U60" s="409">
        <v>19</v>
      </c>
      <c r="V60" s="376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</row>
    <row r="61" spans="1:50" customFormat="1" ht="18" customHeight="1" x14ac:dyDescent="0.2">
      <c r="A61" s="5"/>
      <c r="B61" s="34">
        <v>60</v>
      </c>
      <c r="C61" s="58" t="s">
        <v>5205</v>
      </c>
      <c r="D61" s="59" t="s">
        <v>5206</v>
      </c>
      <c r="E61" s="48" t="s">
        <v>3877</v>
      </c>
      <c r="F61" s="20" t="s">
        <v>12</v>
      </c>
      <c r="G61" s="48" t="s">
        <v>2667</v>
      </c>
      <c r="H61" s="48" t="s">
        <v>21</v>
      </c>
      <c r="I61" s="48" t="s">
        <v>14</v>
      </c>
      <c r="J61" s="37">
        <v>5</v>
      </c>
      <c r="K61" s="246">
        <v>25061</v>
      </c>
      <c r="L61" s="44">
        <v>41782</v>
      </c>
      <c r="M61" s="39">
        <v>44742</v>
      </c>
      <c r="N61" s="61" t="str">
        <f t="shared" si="2"/>
        <v>8 Years, 1 Months, 7 Days</v>
      </c>
      <c r="O61" s="48" t="s">
        <v>4082</v>
      </c>
      <c r="P61" s="48" t="s">
        <v>3913</v>
      </c>
      <c r="Q61" s="62">
        <v>1625089216</v>
      </c>
      <c r="R61" s="126" t="s">
        <v>5207</v>
      </c>
      <c r="S61" s="375">
        <v>8.1</v>
      </c>
      <c r="T61" s="375" t="str">
        <f t="shared" si="3"/>
        <v>C</v>
      </c>
      <c r="U61" s="409">
        <v>36</v>
      </c>
      <c r="V61" s="376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</row>
    <row r="62" spans="1:50" s="5" customFormat="1" ht="18" customHeight="1" x14ac:dyDescent="0.2">
      <c r="B62" s="34">
        <v>61</v>
      </c>
      <c r="C62" s="35" t="s">
        <v>645</v>
      </c>
      <c r="D62" s="43" t="s">
        <v>646</v>
      </c>
      <c r="E62" s="20" t="s">
        <v>647</v>
      </c>
      <c r="F62" s="20" t="s">
        <v>632</v>
      </c>
      <c r="G62" s="20" t="s">
        <v>487</v>
      </c>
      <c r="H62" s="20" t="s">
        <v>21</v>
      </c>
      <c r="I62" s="20" t="s">
        <v>22</v>
      </c>
      <c r="J62" s="37">
        <v>5</v>
      </c>
      <c r="K62" s="246">
        <v>25013</v>
      </c>
      <c r="L62" s="44">
        <v>41169</v>
      </c>
      <c r="M62" s="39">
        <v>44742</v>
      </c>
      <c r="N62" s="40" t="str">
        <f t="shared" si="2"/>
        <v>9 Years, 9 Months, 13 Days</v>
      </c>
      <c r="O62" s="20" t="s">
        <v>5535</v>
      </c>
      <c r="P62" s="20" t="s">
        <v>5537</v>
      </c>
      <c r="Q62" s="42" t="s">
        <v>648</v>
      </c>
      <c r="R62" s="58" t="s">
        <v>649</v>
      </c>
      <c r="S62" s="375">
        <v>9.9</v>
      </c>
      <c r="T62" s="375" t="str">
        <f t="shared" si="3"/>
        <v>C</v>
      </c>
      <c r="U62" s="409">
        <v>34</v>
      </c>
      <c r="V62" s="376"/>
    </row>
    <row r="63" spans="1:50" customFormat="1" ht="18" customHeight="1" x14ac:dyDescent="0.2">
      <c r="A63" s="5"/>
      <c r="B63" s="34">
        <v>62</v>
      </c>
      <c r="C63" s="63" t="s">
        <v>6475</v>
      </c>
      <c r="D63" s="76" t="s">
        <v>6476</v>
      </c>
      <c r="E63" s="60" t="s">
        <v>3909</v>
      </c>
      <c r="F63" s="20" t="s">
        <v>12</v>
      </c>
      <c r="G63" s="60" t="s">
        <v>2667</v>
      </c>
      <c r="H63" s="60" t="s">
        <v>21</v>
      </c>
      <c r="I63" s="60" t="s">
        <v>14</v>
      </c>
      <c r="J63" s="37">
        <v>5</v>
      </c>
      <c r="K63" s="246">
        <v>25072</v>
      </c>
      <c r="L63" s="118">
        <v>41998</v>
      </c>
      <c r="M63" s="105">
        <v>44742</v>
      </c>
      <c r="N63" s="61" t="str">
        <f t="shared" si="2"/>
        <v>7 Years, 6 Months, 5 Days</v>
      </c>
      <c r="O63" s="65">
        <v>25</v>
      </c>
      <c r="P63" s="65" t="s">
        <v>5537</v>
      </c>
      <c r="Q63" s="120" t="s">
        <v>6477</v>
      </c>
      <c r="R63" s="126" t="s">
        <v>6478</v>
      </c>
      <c r="S63" s="375">
        <v>7.6</v>
      </c>
      <c r="T63" s="375" t="str">
        <f t="shared" si="3"/>
        <v>B</v>
      </c>
      <c r="U63" s="409">
        <v>19</v>
      </c>
      <c r="V63" s="376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</row>
    <row r="64" spans="1:50" customFormat="1" ht="18" customHeight="1" x14ac:dyDescent="0.2">
      <c r="A64" s="5"/>
      <c r="B64" s="34">
        <v>63</v>
      </c>
      <c r="C64" s="58" t="s">
        <v>5276</v>
      </c>
      <c r="D64" s="59" t="s">
        <v>5277</v>
      </c>
      <c r="E64" s="48" t="s">
        <v>1051</v>
      </c>
      <c r="F64" s="20" t="s">
        <v>12</v>
      </c>
      <c r="G64" s="48" t="s">
        <v>2667</v>
      </c>
      <c r="H64" s="48" t="s">
        <v>21</v>
      </c>
      <c r="I64" s="48" t="s">
        <v>14</v>
      </c>
      <c r="J64" s="37">
        <v>5</v>
      </c>
      <c r="K64" s="246">
        <v>25063</v>
      </c>
      <c r="L64" s="44">
        <v>40859</v>
      </c>
      <c r="M64" s="39">
        <v>44742</v>
      </c>
      <c r="N64" s="61" t="str">
        <f t="shared" si="2"/>
        <v>10 Years, 7 Months, 18 Days</v>
      </c>
      <c r="O64" s="48" t="s">
        <v>5278</v>
      </c>
      <c r="P64" s="48" t="s">
        <v>4011</v>
      </c>
      <c r="Q64" s="62">
        <v>1716180170</v>
      </c>
      <c r="R64" s="126" t="s">
        <v>4957</v>
      </c>
      <c r="S64" s="375">
        <v>10.7</v>
      </c>
      <c r="T64" s="375" t="str">
        <f t="shared" si="3"/>
        <v>C</v>
      </c>
      <c r="U64" s="409">
        <v>31</v>
      </c>
      <c r="V64" s="376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</row>
    <row r="65" spans="1:50" customFormat="1" ht="18" customHeight="1" x14ac:dyDescent="0.2">
      <c r="A65" s="5"/>
      <c r="B65" s="34">
        <v>64</v>
      </c>
      <c r="C65" s="102" t="s">
        <v>6123</v>
      </c>
      <c r="D65" s="36" t="s">
        <v>6124</v>
      </c>
      <c r="E65" s="36" t="s">
        <v>81</v>
      </c>
      <c r="F65" s="36" t="s">
        <v>72</v>
      </c>
      <c r="G65" s="36" t="s">
        <v>73</v>
      </c>
      <c r="H65" s="36" t="s">
        <v>21</v>
      </c>
      <c r="I65" s="36" t="s">
        <v>22</v>
      </c>
      <c r="J65" s="103">
        <v>5</v>
      </c>
      <c r="K65" s="246">
        <v>25007</v>
      </c>
      <c r="L65" s="104">
        <v>41530</v>
      </c>
      <c r="M65" s="105">
        <v>44742</v>
      </c>
      <c r="N65" s="61" t="str">
        <f t="shared" si="2"/>
        <v>8 Years, 9 Months, 17 Days</v>
      </c>
      <c r="O65" s="36">
        <v>24</v>
      </c>
      <c r="P65" s="106">
        <v>18</v>
      </c>
      <c r="Q65" s="47">
        <v>1927494437</v>
      </c>
      <c r="R65" s="102" t="s">
        <v>6125</v>
      </c>
      <c r="S65" s="375">
        <v>8.9</v>
      </c>
      <c r="T65" s="375" t="str">
        <f t="shared" si="3"/>
        <v>C</v>
      </c>
      <c r="U65" s="409">
        <v>29</v>
      </c>
      <c r="V65" s="376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</row>
    <row r="66" spans="1:50" customFormat="1" ht="18" customHeight="1" x14ac:dyDescent="0.2">
      <c r="A66" s="5"/>
      <c r="B66" s="34">
        <v>65</v>
      </c>
      <c r="C66" s="73" t="s">
        <v>4945</v>
      </c>
      <c r="D66" s="76" t="s">
        <v>4946</v>
      </c>
      <c r="E66" s="77" t="s">
        <v>4947</v>
      </c>
      <c r="F66" s="20" t="s">
        <v>12</v>
      </c>
      <c r="G66" s="60" t="s">
        <v>2667</v>
      </c>
      <c r="H66" s="60" t="s">
        <v>21</v>
      </c>
      <c r="I66" s="60" t="s">
        <v>14</v>
      </c>
      <c r="J66" s="37">
        <v>5</v>
      </c>
      <c r="K66" s="246">
        <v>25051</v>
      </c>
      <c r="L66" s="45">
        <v>41859</v>
      </c>
      <c r="M66" s="39">
        <v>44742</v>
      </c>
      <c r="N66" s="61" t="str">
        <f t="shared" ref="N66:N82" si="4">DATEDIF(L66,M66,"Y") &amp; " Years, "&amp; DATEDIF(L66,M66,"YM") &amp; " Months, "&amp;DATEDIF(L66,M66, "MD") &amp; " Days"</f>
        <v>7 Years, 10 Months, 22 Days</v>
      </c>
      <c r="O66" s="48" t="s">
        <v>3888</v>
      </c>
      <c r="P66" s="48" t="s">
        <v>3905</v>
      </c>
      <c r="Q66" s="67">
        <v>1717991875</v>
      </c>
      <c r="R66" s="161" t="s">
        <v>4948</v>
      </c>
      <c r="S66" s="375">
        <v>7.1</v>
      </c>
      <c r="T66" s="375" t="str">
        <f t="shared" ref="T66:T82" si="5">IF(S66&lt;=6.5,"A",IF(S66&lt;=8,"B",IF(S66&lt;=12,"C")))</f>
        <v>B</v>
      </c>
      <c r="U66" s="409">
        <v>18</v>
      </c>
      <c r="V66" s="376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</row>
    <row r="67" spans="1:50" customFormat="1" ht="18" customHeight="1" x14ac:dyDescent="0.2">
      <c r="A67" s="5"/>
      <c r="B67" s="34">
        <v>66</v>
      </c>
      <c r="C67" s="63" t="s">
        <v>4752</v>
      </c>
      <c r="D67" s="69" t="s">
        <v>4753</v>
      </c>
      <c r="E67" s="65" t="s">
        <v>1051</v>
      </c>
      <c r="F67" s="20" t="s">
        <v>12</v>
      </c>
      <c r="G67" s="60" t="s">
        <v>2667</v>
      </c>
      <c r="H67" s="60" t="s">
        <v>21</v>
      </c>
      <c r="I67" s="48" t="s">
        <v>14</v>
      </c>
      <c r="J67" s="37">
        <v>5</v>
      </c>
      <c r="K67" s="246">
        <v>25046</v>
      </c>
      <c r="L67" s="66">
        <v>42620</v>
      </c>
      <c r="M67" s="39">
        <v>44742</v>
      </c>
      <c r="N67" s="61" t="str">
        <f t="shared" si="4"/>
        <v>5 Years, 9 Months, 23 Days</v>
      </c>
      <c r="O67" s="48" t="s">
        <v>3833</v>
      </c>
      <c r="P67" s="48" t="s">
        <v>4754</v>
      </c>
      <c r="Q67" s="67">
        <v>1711083126</v>
      </c>
      <c r="R67" s="126" t="s">
        <v>4755</v>
      </c>
      <c r="S67" s="375">
        <v>5.9</v>
      </c>
      <c r="T67" s="375" t="str">
        <f t="shared" si="5"/>
        <v>A</v>
      </c>
      <c r="U67" s="409">
        <v>13</v>
      </c>
      <c r="V67" s="376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</row>
    <row r="68" spans="1:50" customFormat="1" ht="18" customHeight="1" x14ac:dyDescent="0.2">
      <c r="A68" s="5"/>
      <c r="B68" s="34">
        <v>67</v>
      </c>
      <c r="C68" s="58" t="s">
        <v>5184</v>
      </c>
      <c r="D68" s="59" t="s">
        <v>5185</v>
      </c>
      <c r="E68" s="48" t="s">
        <v>3909</v>
      </c>
      <c r="F68" s="20" t="s">
        <v>12</v>
      </c>
      <c r="G68" s="48" t="s">
        <v>2667</v>
      </c>
      <c r="H68" s="48" t="s">
        <v>21</v>
      </c>
      <c r="I68" s="48" t="s">
        <v>14</v>
      </c>
      <c r="J68" s="37">
        <v>5</v>
      </c>
      <c r="K68" s="246">
        <v>25058</v>
      </c>
      <c r="L68" s="44">
        <v>42688</v>
      </c>
      <c r="M68" s="39">
        <v>44742</v>
      </c>
      <c r="N68" s="61" t="str">
        <f t="shared" si="4"/>
        <v>5 Years, 7 Months, 16 Days</v>
      </c>
      <c r="O68" s="48" t="s">
        <v>3839</v>
      </c>
      <c r="P68" s="48" t="s">
        <v>3834</v>
      </c>
      <c r="Q68" s="62">
        <v>1777770667</v>
      </c>
      <c r="R68" s="126" t="s">
        <v>5186</v>
      </c>
      <c r="S68" s="375">
        <v>5.7</v>
      </c>
      <c r="T68" s="375" t="str">
        <f t="shared" si="5"/>
        <v>A</v>
      </c>
      <c r="U68" s="409">
        <v>7</v>
      </c>
      <c r="V68" s="376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</row>
    <row r="69" spans="1:50" customFormat="1" ht="18" customHeight="1" x14ac:dyDescent="0.2">
      <c r="A69" s="5"/>
      <c r="B69" s="34">
        <v>68</v>
      </c>
      <c r="C69" s="63" t="s">
        <v>6425</v>
      </c>
      <c r="D69" s="76" t="s">
        <v>6426</v>
      </c>
      <c r="E69" s="60" t="s">
        <v>3877</v>
      </c>
      <c r="F69" s="20" t="s">
        <v>12</v>
      </c>
      <c r="G69" s="60" t="s">
        <v>2667</v>
      </c>
      <c r="H69" s="60" t="s">
        <v>21</v>
      </c>
      <c r="I69" s="60" t="s">
        <v>14</v>
      </c>
      <c r="J69" s="37">
        <v>5</v>
      </c>
      <c r="K69" s="246">
        <v>25069</v>
      </c>
      <c r="L69" s="118">
        <v>41997</v>
      </c>
      <c r="M69" s="105">
        <v>44742</v>
      </c>
      <c r="N69" s="61" t="str">
        <f t="shared" si="4"/>
        <v>7 Years, 6 Months, 6 Days</v>
      </c>
      <c r="O69" s="65">
        <v>24</v>
      </c>
      <c r="P69" s="65" t="s">
        <v>5607</v>
      </c>
      <c r="Q69" s="120" t="s">
        <v>6427</v>
      </c>
      <c r="R69" s="126" t="s">
        <v>6428</v>
      </c>
      <c r="S69" s="375">
        <v>7.6</v>
      </c>
      <c r="T69" s="375" t="str">
        <f t="shared" si="5"/>
        <v>B</v>
      </c>
      <c r="U69" s="409">
        <v>16</v>
      </c>
      <c r="V69" s="376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</row>
    <row r="70" spans="1:50" customFormat="1" ht="18" customHeight="1" x14ac:dyDescent="0.2">
      <c r="A70" s="5"/>
      <c r="B70" s="34">
        <v>69</v>
      </c>
      <c r="C70" s="418" t="s">
        <v>6818</v>
      </c>
      <c r="D70" s="420" t="s">
        <v>6817</v>
      </c>
      <c r="E70" s="422" t="s">
        <v>3877</v>
      </c>
      <c r="F70" s="48" t="s">
        <v>12</v>
      </c>
      <c r="G70" s="48" t="s">
        <v>2667</v>
      </c>
      <c r="H70" s="48" t="s">
        <v>21</v>
      </c>
      <c r="I70" s="48" t="s">
        <v>14</v>
      </c>
      <c r="J70" s="37">
        <v>5</v>
      </c>
      <c r="K70" s="246">
        <v>25073</v>
      </c>
      <c r="L70" s="423">
        <v>41837</v>
      </c>
      <c r="M70" s="344">
        <v>44742</v>
      </c>
      <c r="N70" s="61" t="str">
        <f t="shared" si="4"/>
        <v>7 Years, 11 Months, 13 Days</v>
      </c>
      <c r="O70" s="377">
        <v>20</v>
      </c>
      <c r="P70" s="377">
        <v>30</v>
      </c>
      <c r="Q70" s="147">
        <v>1715049543</v>
      </c>
      <c r="R70" s="426" t="s">
        <v>6819</v>
      </c>
      <c r="S70" s="375">
        <v>7.11</v>
      </c>
      <c r="T70" s="375" t="str">
        <f t="shared" si="5"/>
        <v>B</v>
      </c>
      <c r="U70" s="409">
        <v>14</v>
      </c>
      <c r="V70" s="376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</row>
    <row r="71" spans="1:50" customFormat="1" ht="18" customHeight="1" x14ac:dyDescent="0.2">
      <c r="A71" s="5"/>
      <c r="B71" s="34">
        <v>70</v>
      </c>
      <c r="C71" s="58" t="s">
        <v>5257</v>
      </c>
      <c r="D71" s="59" t="s">
        <v>5258</v>
      </c>
      <c r="E71" s="48" t="s">
        <v>3871</v>
      </c>
      <c r="F71" s="20" t="s">
        <v>12</v>
      </c>
      <c r="G71" s="48" t="s">
        <v>2667</v>
      </c>
      <c r="H71" s="48" t="s">
        <v>21</v>
      </c>
      <c r="I71" s="48" t="s">
        <v>14</v>
      </c>
      <c r="J71" s="37">
        <v>5</v>
      </c>
      <c r="K71" s="246">
        <v>25062</v>
      </c>
      <c r="L71" s="44">
        <v>41981</v>
      </c>
      <c r="M71" s="39">
        <v>44742</v>
      </c>
      <c r="N71" s="61" t="str">
        <f t="shared" si="4"/>
        <v>7 Years, 6 Months, 22 Days</v>
      </c>
      <c r="O71" s="48" t="s">
        <v>4003</v>
      </c>
      <c r="P71" s="48" t="s">
        <v>4326</v>
      </c>
      <c r="Q71" s="62">
        <v>1716316142</v>
      </c>
      <c r="R71" s="126" t="s">
        <v>5259</v>
      </c>
      <c r="S71" s="375">
        <v>7.6</v>
      </c>
      <c r="T71" s="375" t="str">
        <f t="shared" si="5"/>
        <v>B</v>
      </c>
      <c r="U71" s="409">
        <v>13</v>
      </c>
      <c r="V71" s="376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</row>
    <row r="72" spans="1:50" customFormat="1" ht="18" customHeight="1" x14ac:dyDescent="0.2">
      <c r="A72" s="5"/>
      <c r="B72" s="34">
        <v>71</v>
      </c>
      <c r="C72" s="58" t="s">
        <v>5437</v>
      </c>
      <c r="D72" s="59" t="s">
        <v>5438</v>
      </c>
      <c r="E72" s="20" t="s">
        <v>4395</v>
      </c>
      <c r="F72" s="20" t="s">
        <v>12</v>
      </c>
      <c r="G72" s="48" t="s">
        <v>2667</v>
      </c>
      <c r="H72" s="48" t="s">
        <v>21</v>
      </c>
      <c r="I72" s="48" t="s">
        <v>14</v>
      </c>
      <c r="J72" s="37">
        <v>5</v>
      </c>
      <c r="K72" s="246">
        <v>25065</v>
      </c>
      <c r="L72" s="44">
        <v>42332</v>
      </c>
      <c r="M72" s="39">
        <v>44742</v>
      </c>
      <c r="N72" s="61" t="str">
        <f t="shared" si="4"/>
        <v>6 Years, 7 Months, 6 Days</v>
      </c>
      <c r="O72" s="48" t="s">
        <v>5278</v>
      </c>
      <c r="P72" s="48" t="s">
        <v>3846</v>
      </c>
      <c r="Q72" s="62">
        <v>1797090741</v>
      </c>
      <c r="R72" s="126" t="s">
        <v>5439</v>
      </c>
      <c r="S72" s="375">
        <v>6.7</v>
      </c>
      <c r="T72" s="375" t="str">
        <f t="shared" si="5"/>
        <v>B</v>
      </c>
      <c r="U72" s="409">
        <v>13</v>
      </c>
      <c r="V72" s="376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</row>
    <row r="73" spans="1:50" customFormat="1" ht="18" customHeight="1" x14ac:dyDescent="0.2">
      <c r="A73" s="5"/>
      <c r="B73" s="34">
        <v>72</v>
      </c>
      <c r="C73" s="63" t="s">
        <v>4455</v>
      </c>
      <c r="D73" s="69" t="s">
        <v>4456</v>
      </c>
      <c r="E73" s="65" t="s">
        <v>4947</v>
      </c>
      <c r="F73" s="20" t="s">
        <v>12</v>
      </c>
      <c r="G73" s="48" t="s">
        <v>2667</v>
      </c>
      <c r="H73" s="48" t="s">
        <v>21</v>
      </c>
      <c r="I73" s="48" t="s">
        <v>14</v>
      </c>
      <c r="J73" s="37">
        <v>5</v>
      </c>
      <c r="K73" s="246">
        <v>25034</v>
      </c>
      <c r="L73" s="66">
        <v>42117</v>
      </c>
      <c r="M73" s="39">
        <v>44742</v>
      </c>
      <c r="N73" s="61" t="str">
        <f t="shared" si="4"/>
        <v>7 Years, 2 Months, 7 Days</v>
      </c>
      <c r="O73" s="48" t="s">
        <v>3829</v>
      </c>
      <c r="P73" s="48" t="s">
        <v>3834</v>
      </c>
      <c r="Q73" s="67">
        <v>1628570148</v>
      </c>
      <c r="R73" s="126" t="s">
        <v>4457</v>
      </c>
      <c r="S73" s="375">
        <v>7.2</v>
      </c>
      <c r="T73" s="375" t="str">
        <f t="shared" si="5"/>
        <v>B</v>
      </c>
      <c r="U73" s="409">
        <v>11</v>
      </c>
      <c r="V73" s="376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</row>
    <row r="74" spans="1:50" customFormat="1" ht="18" customHeight="1" x14ac:dyDescent="0.2">
      <c r="A74" s="5"/>
      <c r="B74" s="34">
        <v>73</v>
      </c>
      <c r="C74" s="419" t="s">
        <v>4631</v>
      </c>
      <c r="D74" s="421" t="s">
        <v>4632</v>
      </c>
      <c r="E74" s="413" t="s">
        <v>3877</v>
      </c>
      <c r="F74" s="20" t="s">
        <v>12</v>
      </c>
      <c r="G74" s="48" t="s">
        <v>2667</v>
      </c>
      <c r="H74" s="48" t="s">
        <v>21</v>
      </c>
      <c r="I74" s="48" t="s">
        <v>14</v>
      </c>
      <c r="J74" s="37">
        <v>5</v>
      </c>
      <c r="K74" s="246">
        <v>25042</v>
      </c>
      <c r="L74" s="424">
        <v>41903</v>
      </c>
      <c r="M74" s="39">
        <v>44742</v>
      </c>
      <c r="N74" s="61" t="str">
        <f t="shared" si="4"/>
        <v>7 Years, 9 Months, 9 Days</v>
      </c>
      <c r="O74" s="413" t="s">
        <v>3888</v>
      </c>
      <c r="P74" s="413" t="s">
        <v>3905</v>
      </c>
      <c r="Q74" s="425">
        <v>1730716796</v>
      </c>
      <c r="R74" s="415" t="s">
        <v>4633</v>
      </c>
      <c r="S74" s="375">
        <v>7.9</v>
      </c>
      <c r="T74" s="375" t="str">
        <f t="shared" si="5"/>
        <v>B</v>
      </c>
      <c r="U74" s="409">
        <v>10</v>
      </c>
      <c r="V74" s="376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</row>
    <row r="75" spans="1:50" customFormat="1" ht="18" customHeight="1" x14ac:dyDescent="0.2">
      <c r="A75" s="5"/>
      <c r="B75" s="34">
        <v>74</v>
      </c>
      <c r="C75" s="73" t="s">
        <v>4954</v>
      </c>
      <c r="D75" s="76" t="s">
        <v>4955</v>
      </c>
      <c r="E75" s="60" t="s">
        <v>1051</v>
      </c>
      <c r="F75" s="20" t="s">
        <v>12</v>
      </c>
      <c r="G75" s="60" t="s">
        <v>2667</v>
      </c>
      <c r="H75" s="60" t="s">
        <v>21</v>
      </c>
      <c r="I75" s="60" t="s">
        <v>14</v>
      </c>
      <c r="J75" s="37">
        <v>5</v>
      </c>
      <c r="K75" s="246">
        <v>25052</v>
      </c>
      <c r="L75" s="45">
        <v>41675</v>
      </c>
      <c r="M75" s="39">
        <v>44742</v>
      </c>
      <c r="N75" s="61" t="str">
        <f t="shared" si="4"/>
        <v>8 Years, 4 Months, 25 Days</v>
      </c>
      <c r="O75" s="48" t="s">
        <v>3904</v>
      </c>
      <c r="P75" s="48" t="s">
        <v>4956</v>
      </c>
      <c r="Q75" s="67">
        <v>1716180170</v>
      </c>
      <c r="R75" s="161" t="s">
        <v>4957</v>
      </c>
      <c r="S75" s="375">
        <v>8.4</v>
      </c>
      <c r="T75" s="375" t="str">
        <f t="shared" si="5"/>
        <v>C</v>
      </c>
      <c r="U75" s="409">
        <v>29</v>
      </c>
      <c r="V75" s="376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</row>
    <row r="76" spans="1:50" customFormat="1" ht="18" customHeight="1" x14ac:dyDescent="0.2">
      <c r="A76" s="5"/>
      <c r="B76" s="34">
        <v>75</v>
      </c>
      <c r="C76" s="35" t="s">
        <v>654</v>
      </c>
      <c r="D76" s="43" t="s">
        <v>655</v>
      </c>
      <c r="E76" s="20" t="s">
        <v>647</v>
      </c>
      <c r="F76" s="20" t="s">
        <v>632</v>
      </c>
      <c r="G76" s="20" t="s">
        <v>487</v>
      </c>
      <c r="H76" s="20" t="s">
        <v>21</v>
      </c>
      <c r="I76" s="20" t="s">
        <v>22</v>
      </c>
      <c r="J76" s="37">
        <v>5</v>
      </c>
      <c r="K76" s="246">
        <v>25014</v>
      </c>
      <c r="L76" s="44">
        <v>41145</v>
      </c>
      <c r="M76" s="39">
        <v>44742</v>
      </c>
      <c r="N76" s="40" t="str">
        <f t="shared" si="4"/>
        <v>9 Years, 10 Months, 6 Days</v>
      </c>
      <c r="O76" s="20" t="s">
        <v>5585</v>
      </c>
      <c r="P76" s="20" t="s">
        <v>5607</v>
      </c>
      <c r="Q76" s="42" t="s">
        <v>656</v>
      </c>
      <c r="R76" s="58" t="s">
        <v>657</v>
      </c>
      <c r="S76" s="375">
        <v>9.1</v>
      </c>
      <c r="T76" s="375" t="str">
        <f t="shared" si="5"/>
        <v>C</v>
      </c>
      <c r="U76" s="409">
        <v>25</v>
      </c>
      <c r="V76" s="376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</row>
    <row r="77" spans="1:50" customFormat="1" ht="18" customHeight="1" x14ac:dyDescent="0.2">
      <c r="A77" s="5"/>
      <c r="B77" s="34">
        <v>76</v>
      </c>
      <c r="C77" s="56" t="s">
        <v>6751</v>
      </c>
      <c r="D77" s="51" t="s">
        <v>6750</v>
      </c>
      <c r="E77" s="34" t="s">
        <v>3909</v>
      </c>
      <c r="F77" s="20" t="s">
        <v>12</v>
      </c>
      <c r="G77" s="60" t="s">
        <v>2667</v>
      </c>
      <c r="H77" s="60" t="s">
        <v>21</v>
      </c>
      <c r="I77" s="60" t="s">
        <v>14</v>
      </c>
      <c r="J77" s="52">
        <v>5</v>
      </c>
      <c r="K77" s="246">
        <v>25074</v>
      </c>
      <c r="L77" s="54">
        <v>41681</v>
      </c>
      <c r="M77" s="105">
        <v>44742</v>
      </c>
      <c r="N77" s="61" t="str">
        <f t="shared" si="4"/>
        <v>8 Years, 4 Months, 19 Days</v>
      </c>
      <c r="O77" s="22">
        <v>23</v>
      </c>
      <c r="P77" s="22">
        <v>33</v>
      </c>
      <c r="Q77" s="312">
        <v>8801681061378</v>
      </c>
      <c r="R77" s="163" t="s">
        <v>6752</v>
      </c>
      <c r="S77" s="375">
        <v>8.4</v>
      </c>
      <c r="T77" s="375" t="str">
        <f t="shared" si="5"/>
        <v>C</v>
      </c>
      <c r="U77" s="409">
        <v>22</v>
      </c>
      <c r="V77" s="376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</row>
    <row r="78" spans="1:50" customFormat="1" ht="18" customHeight="1" x14ac:dyDescent="0.2">
      <c r="A78" s="5"/>
      <c r="B78" s="34">
        <v>77</v>
      </c>
      <c r="C78" s="78" t="s">
        <v>5025</v>
      </c>
      <c r="D78" s="59" t="s">
        <v>5026</v>
      </c>
      <c r="E78" s="60" t="s">
        <v>4395</v>
      </c>
      <c r="F78" s="20" t="s">
        <v>12</v>
      </c>
      <c r="G78" s="20" t="s">
        <v>2667</v>
      </c>
      <c r="H78" s="60" t="s">
        <v>21</v>
      </c>
      <c r="I78" s="60" t="s">
        <v>14</v>
      </c>
      <c r="J78" s="37">
        <v>5</v>
      </c>
      <c r="K78" s="246">
        <v>25053</v>
      </c>
      <c r="L78" s="45">
        <v>41671</v>
      </c>
      <c r="M78" s="39">
        <v>44742</v>
      </c>
      <c r="N78" s="61" t="str">
        <f t="shared" si="4"/>
        <v>8 Years, 4 Months, 29 Days</v>
      </c>
      <c r="O78" s="48" t="s">
        <v>3904</v>
      </c>
      <c r="P78" s="48" t="s">
        <v>5027</v>
      </c>
      <c r="Q78" s="62">
        <v>1730044792</v>
      </c>
      <c r="R78" s="126" t="s">
        <v>5028</v>
      </c>
      <c r="S78" s="375">
        <v>8.4</v>
      </c>
      <c r="T78" s="375" t="str">
        <f t="shared" si="5"/>
        <v>C</v>
      </c>
      <c r="U78" s="409">
        <v>21</v>
      </c>
      <c r="V78" s="376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</row>
    <row r="79" spans="1:50" customFormat="1" ht="18" customHeight="1" x14ac:dyDescent="0.2">
      <c r="A79" s="5"/>
      <c r="B79" s="34">
        <v>78</v>
      </c>
      <c r="C79" s="35" t="s">
        <v>658</v>
      </c>
      <c r="D79" s="43" t="s">
        <v>659</v>
      </c>
      <c r="E79" s="20" t="s">
        <v>647</v>
      </c>
      <c r="F79" s="20" t="s">
        <v>632</v>
      </c>
      <c r="G79" s="20" t="s">
        <v>487</v>
      </c>
      <c r="H79" s="20" t="s">
        <v>21</v>
      </c>
      <c r="I79" s="20" t="s">
        <v>22</v>
      </c>
      <c r="J79" s="37">
        <v>5</v>
      </c>
      <c r="K79" s="246">
        <v>25015</v>
      </c>
      <c r="L79" s="44">
        <v>40724</v>
      </c>
      <c r="M79" s="39">
        <v>44742</v>
      </c>
      <c r="N79" s="40" t="str">
        <f t="shared" si="4"/>
        <v>11 Years, 0 Months, 0 Days</v>
      </c>
      <c r="O79" s="41" t="s">
        <v>660</v>
      </c>
      <c r="P79" s="20"/>
      <c r="Q79" s="42" t="s">
        <v>661</v>
      </c>
      <c r="R79" s="58" t="s">
        <v>662</v>
      </c>
      <c r="S79" s="375">
        <v>11</v>
      </c>
      <c r="T79" s="375" t="str">
        <f t="shared" si="5"/>
        <v>C</v>
      </c>
      <c r="U79" s="409">
        <v>11</v>
      </c>
      <c r="V79" s="376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</row>
    <row r="80" spans="1:50" customFormat="1" ht="18" customHeight="1" x14ac:dyDescent="0.2">
      <c r="A80" s="5"/>
      <c r="B80" s="34">
        <v>79</v>
      </c>
      <c r="C80" s="121" t="s">
        <v>6467</v>
      </c>
      <c r="D80" s="109" t="s">
        <v>6468</v>
      </c>
      <c r="E80" s="110" t="s">
        <v>3877</v>
      </c>
      <c r="F80" s="20" t="s">
        <v>12</v>
      </c>
      <c r="G80" s="110" t="s">
        <v>2667</v>
      </c>
      <c r="H80" s="110" t="s">
        <v>21</v>
      </c>
      <c r="I80" s="110" t="s">
        <v>14</v>
      </c>
      <c r="J80" s="111">
        <v>5</v>
      </c>
      <c r="K80" s="246">
        <v>25071</v>
      </c>
      <c r="L80" s="123">
        <v>42024</v>
      </c>
      <c r="M80" s="105">
        <v>44742</v>
      </c>
      <c r="N80" s="61" t="str">
        <f t="shared" si="4"/>
        <v>7 Years, 5 Months, 10 Days</v>
      </c>
      <c r="O80" s="122">
        <v>28</v>
      </c>
      <c r="P80" s="122" t="s">
        <v>5553</v>
      </c>
      <c r="Q80" s="125" t="s">
        <v>6469</v>
      </c>
      <c r="R80" s="151" t="s">
        <v>6470</v>
      </c>
      <c r="S80" s="375">
        <v>7.5</v>
      </c>
      <c r="T80" s="375" t="str">
        <f t="shared" si="5"/>
        <v>B</v>
      </c>
      <c r="U80" s="409">
        <v>7</v>
      </c>
      <c r="V80" s="376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</row>
    <row r="81" spans="1:58" customFormat="1" ht="18" customHeight="1" x14ac:dyDescent="0.2">
      <c r="A81" s="5"/>
      <c r="B81" s="34">
        <v>80</v>
      </c>
      <c r="C81" s="63" t="s">
        <v>4659</v>
      </c>
      <c r="D81" s="43" t="s">
        <v>4660</v>
      </c>
      <c r="E81" s="48" t="s">
        <v>3871</v>
      </c>
      <c r="F81" s="20" t="s">
        <v>12</v>
      </c>
      <c r="G81" s="48" t="s">
        <v>2667</v>
      </c>
      <c r="H81" s="48" t="s">
        <v>21</v>
      </c>
      <c r="I81" s="48" t="s">
        <v>14</v>
      </c>
      <c r="J81" s="37">
        <v>5</v>
      </c>
      <c r="K81" s="246">
        <v>25044</v>
      </c>
      <c r="L81" s="66">
        <v>42001</v>
      </c>
      <c r="M81" s="39">
        <v>44742</v>
      </c>
      <c r="N81" s="61" t="str">
        <f t="shared" si="4"/>
        <v>7 Years, 6 Months, 2 Days</v>
      </c>
      <c r="O81" s="48" t="s">
        <v>4661</v>
      </c>
      <c r="P81" s="48" t="s">
        <v>4051</v>
      </c>
      <c r="Q81" s="67">
        <v>1732607040</v>
      </c>
      <c r="R81" s="126" t="s">
        <v>4662</v>
      </c>
      <c r="S81" s="375">
        <v>7.6</v>
      </c>
      <c r="T81" s="375" t="str">
        <f t="shared" si="5"/>
        <v>B</v>
      </c>
      <c r="U81" s="409">
        <v>5</v>
      </c>
      <c r="V81" s="376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</row>
    <row r="82" spans="1:58" s="18" customFormat="1" ht="15.75" customHeight="1" x14ac:dyDescent="0.2">
      <c r="B82" s="34">
        <v>81</v>
      </c>
      <c r="C82" s="63" t="s">
        <v>4623</v>
      </c>
      <c r="D82" s="69" t="s">
        <v>4624</v>
      </c>
      <c r="E82" s="48" t="s">
        <v>3887</v>
      </c>
      <c r="F82" s="20" t="s">
        <v>12</v>
      </c>
      <c r="G82" s="48" t="s">
        <v>2667</v>
      </c>
      <c r="H82" s="48" t="s">
        <v>21</v>
      </c>
      <c r="I82" s="48" t="s">
        <v>14</v>
      </c>
      <c r="J82" s="37">
        <v>5</v>
      </c>
      <c r="K82" s="246">
        <v>25041</v>
      </c>
      <c r="L82" s="66">
        <v>42612</v>
      </c>
      <c r="M82" s="39">
        <v>44742</v>
      </c>
      <c r="N82" s="61" t="str">
        <f t="shared" si="4"/>
        <v>5 Years, 10 Months, 0 Days</v>
      </c>
      <c r="O82" s="48" t="s">
        <v>3922</v>
      </c>
      <c r="P82" s="48" t="s">
        <v>3962</v>
      </c>
      <c r="Q82" s="67">
        <v>1781366380</v>
      </c>
      <c r="R82" s="126" t="s">
        <v>4625</v>
      </c>
      <c r="S82" s="375">
        <v>5.0999999999999996</v>
      </c>
      <c r="T82" s="375" t="str">
        <f t="shared" si="5"/>
        <v>A</v>
      </c>
      <c r="U82" s="409">
        <v>6</v>
      </c>
      <c r="V82" s="376"/>
    </row>
    <row r="83" spans="1:58" s="18" customFormat="1" ht="15.75" customHeight="1" x14ac:dyDescent="0.2">
      <c r="B83" s="6"/>
      <c r="C83" s="166"/>
      <c r="D83" s="10"/>
      <c r="E83" s="12"/>
      <c r="F83" s="6"/>
      <c r="G83" s="6"/>
      <c r="H83" s="6"/>
      <c r="I83" s="6"/>
      <c r="J83" s="251"/>
      <c r="K83" s="247"/>
      <c r="L83" s="167"/>
      <c r="M83" s="6"/>
      <c r="N83" s="33"/>
      <c r="O83" s="6"/>
      <c r="P83" s="6"/>
      <c r="Q83" s="168"/>
      <c r="S83" s="6"/>
      <c r="T83" s="6"/>
      <c r="U83" s="6"/>
      <c r="V83" s="6"/>
    </row>
    <row r="84" spans="1:58" s="18" customFormat="1" ht="15.75" customHeight="1" x14ac:dyDescent="0.2">
      <c r="B84" s="6"/>
      <c r="C84" s="166"/>
      <c r="D84" s="10"/>
      <c r="E84" s="12"/>
      <c r="F84" s="6"/>
      <c r="G84" s="6"/>
      <c r="H84" s="6"/>
      <c r="I84" s="6"/>
      <c r="J84" s="251"/>
      <c r="K84" s="247"/>
      <c r="L84" s="167"/>
      <c r="M84" s="6"/>
      <c r="N84" s="33"/>
      <c r="O84" s="6"/>
      <c r="P84" s="6"/>
      <c r="Q84" s="168"/>
      <c r="S84" s="6"/>
      <c r="T84" s="6"/>
      <c r="U84" s="6"/>
      <c r="V84" s="6"/>
    </row>
    <row r="85" spans="1:58" s="18" customFormat="1" ht="15.75" customHeight="1" x14ac:dyDescent="0.2">
      <c r="B85" s="6"/>
      <c r="C85" s="166"/>
      <c r="D85" s="10"/>
      <c r="E85" s="12"/>
      <c r="F85" s="6"/>
      <c r="G85" s="6"/>
      <c r="H85" s="6"/>
      <c r="I85" s="6"/>
      <c r="J85" s="251"/>
      <c r="K85" s="247"/>
      <c r="L85" s="167"/>
      <c r="M85" s="6"/>
      <c r="N85" s="33"/>
      <c r="O85" s="6"/>
      <c r="P85" s="6"/>
      <c r="Q85" s="168"/>
      <c r="S85" s="6"/>
      <c r="T85" s="6"/>
      <c r="U85" s="6"/>
      <c r="V85" s="6"/>
    </row>
    <row r="86" spans="1:58" s="18" customFormat="1" ht="15.75" customHeight="1" x14ac:dyDescent="0.2">
      <c r="B86" s="6"/>
      <c r="C86" s="166"/>
      <c r="D86" s="10"/>
      <c r="E86" s="12"/>
      <c r="F86" s="6"/>
      <c r="G86" s="6"/>
      <c r="H86" s="6"/>
      <c r="I86" s="6"/>
      <c r="J86" s="251"/>
      <c r="K86" s="247"/>
      <c r="L86" s="167"/>
      <c r="M86" s="6"/>
      <c r="N86" s="33"/>
      <c r="O86" s="6"/>
      <c r="P86" s="6"/>
      <c r="Q86" s="168"/>
      <c r="S86" s="6"/>
      <c r="T86" s="6"/>
      <c r="U86" s="6"/>
      <c r="V86" s="6"/>
    </row>
    <row r="87" spans="1:58" s="18" customFormat="1" ht="15.75" customHeight="1" x14ac:dyDescent="0.2">
      <c r="B87" s="6"/>
      <c r="C87" s="166"/>
      <c r="D87" s="10"/>
      <c r="E87" s="12"/>
      <c r="F87" s="6"/>
      <c r="G87" s="6"/>
      <c r="H87" s="6"/>
      <c r="I87" s="6"/>
      <c r="J87" s="251"/>
      <c r="K87" s="247"/>
      <c r="L87" s="167"/>
      <c r="M87" s="6"/>
      <c r="N87" s="33"/>
      <c r="O87" s="6"/>
      <c r="P87" s="6"/>
      <c r="Q87" s="168"/>
      <c r="S87" s="6"/>
      <c r="T87" s="6"/>
      <c r="U87" s="6"/>
      <c r="V87" s="6"/>
    </row>
    <row r="88" spans="1:58" s="18" customFormat="1" ht="15.75" customHeight="1" x14ac:dyDescent="0.2">
      <c r="B88" s="6"/>
      <c r="C88" s="166"/>
      <c r="D88" s="10"/>
      <c r="E88" s="12"/>
      <c r="F88" s="6"/>
      <c r="G88" s="6"/>
      <c r="H88" s="6"/>
      <c r="I88" s="6"/>
      <c r="J88" s="251"/>
      <c r="K88" s="247"/>
      <c r="L88" s="167"/>
      <c r="M88" s="6"/>
      <c r="N88" s="33"/>
      <c r="O88" s="6"/>
      <c r="P88" s="6"/>
      <c r="Q88" s="168"/>
      <c r="S88" s="6"/>
      <c r="T88" s="6"/>
      <c r="U88" s="6"/>
      <c r="V88" s="6"/>
    </row>
    <row r="89" spans="1:58" s="18" customFormat="1" ht="15.75" customHeight="1" x14ac:dyDescent="0.2">
      <c r="B89" s="6"/>
      <c r="C89" s="166"/>
      <c r="D89" s="10"/>
      <c r="E89" s="12"/>
      <c r="F89" s="6"/>
      <c r="G89" s="6"/>
      <c r="H89" s="6"/>
      <c r="I89" s="6"/>
      <c r="J89" s="251"/>
      <c r="K89" s="247"/>
      <c r="L89" s="167"/>
      <c r="M89" s="6"/>
      <c r="N89" s="33"/>
      <c r="O89" s="6"/>
      <c r="P89" s="6"/>
      <c r="Q89" s="168"/>
      <c r="S89" s="6"/>
      <c r="T89" s="6"/>
      <c r="U89" s="6"/>
      <c r="V89" s="6"/>
    </row>
    <row r="90" spans="1:58" s="18" customFormat="1" ht="15.75" customHeight="1" x14ac:dyDescent="0.2">
      <c r="B90" s="6"/>
      <c r="C90" s="166"/>
      <c r="D90" s="10"/>
      <c r="E90" s="12"/>
      <c r="F90" s="6"/>
      <c r="G90" s="6"/>
      <c r="H90" s="6"/>
      <c r="I90" s="6"/>
      <c r="J90" s="251"/>
      <c r="K90" s="247"/>
      <c r="L90" s="167"/>
      <c r="M90" s="6"/>
      <c r="N90" s="33"/>
      <c r="O90" s="6"/>
      <c r="P90" s="6"/>
      <c r="Q90" s="168"/>
      <c r="S90" s="6"/>
      <c r="T90" s="6"/>
      <c r="U90" s="6"/>
      <c r="V90" s="6"/>
    </row>
    <row r="91" spans="1:58" s="18" customFormat="1" ht="15.75" customHeight="1" x14ac:dyDescent="0.2">
      <c r="B91" s="6"/>
      <c r="C91" s="166"/>
      <c r="D91" s="10"/>
      <c r="E91" s="12"/>
      <c r="F91" s="6"/>
      <c r="G91" s="6"/>
      <c r="H91" s="6"/>
      <c r="I91" s="6"/>
      <c r="J91" s="251"/>
      <c r="K91" s="247"/>
      <c r="L91" s="167"/>
      <c r="M91" s="6"/>
      <c r="N91" s="33"/>
      <c r="O91" s="6"/>
      <c r="P91" s="6"/>
      <c r="Q91" s="168"/>
      <c r="S91" s="6"/>
      <c r="T91" s="6"/>
      <c r="U91" s="6"/>
      <c r="V91" s="6"/>
    </row>
    <row r="92" spans="1:58" s="18" customFormat="1" ht="15.75" customHeight="1" x14ac:dyDescent="0.2">
      <c r="B92" s="6"/>
      <c r="C92" s="166"/>
      <c r="D92" s="10"/>
      <c r="E92" s="12"/>
      <c r="F92" s="6"/>
      <c r="G92" s="6"/>
      <c r="H92" s="6"/>
      <c r="I92" s="6"/>
      <c r="J92" s="251"/>
      <c r="K92" s="247"/>
      <c r="L92" s="167"/>
      <c r="M92" s="6"/>
      <c r="N92" s="33"/>
      <c r="O92" s="6"/>
      <c r="P92" s="6"/>
      <c r="Q92" s="168"/>
      <c r="S92" s="6"/>
      <c r="T92" s="6"/>
      <c r="U92" s="6"/>
      <c r="V92" s="6"/>
    </row>
    <row r="93" spans="1:58" s="18" customFormat="1" ht="15.75" customHeight="1" x14ac:dyDescent="0.2">
      <c r="B93" s="6"/>
      <c r="C93" s="166"/>
      <c r="D93" s="10"/>
      <c r="E93" s="12"/>
      <c r="F93" s="6"/>
      <c r="G93" s="6"/>
      <c r="H93" s="6"/>
      <c r="I93" s="6"/>
      <c r="J93" s="251"/>
      <c r="K93" s="247"/>
      <c r="L93" s="167"/>
      <c r="M93" s="6"/>
      <c r="N93" s="33"/>
      <c r="O93" s="6"/>
      <c r="P93" s="6"/>
      <c r="Q93" s="168"/>
      <c r="S93" s="6"/>
      <c r="T93" s="6"/>
      <c r="U93" s="6"/>
      <c r="V93" s="6"/>
    </row>
    <row r="94" spans="1:58" s="18" customFormat="1" ht="15.75" customHeight="1" x14ac:dyDescent="0.2">
      <c r="B94" s="6"/>
      <c r="C94" s="166"/>
      <c r="D94" s="10"/>
      <c r="E94" s="12"/>
      <c r="F94" s="6"/>
      <c r="G94" s="6"/>
      <c r="H94" s="6"/>
      <c r="I94" s="6"/>
      <c r="J94" s="251"/>
      <c r="K94" s="247"/>
      <c r="L94" s="167"/>
      <c r="M94" s="6"/>
      <c r="N94" s="33"/>
      <c r="O94" s="6"/>
      <c r="P94" s="6"/>
      <c r="Q94" s="168"/>
      <c r="S94" s="6"/>
      <c r="T94" s="6"/>
      <c r="U94" s="6"/>
      <c r="V94" s="6"/>
    </row>
    <row r="95" spans="1:58" s="18" customFormat="1" ht="15.75" customHeight="1" x14ac:dyDescent="0.2">
      <c r="B95" s="6"/>
      <c r="C95" s="166"/>
      <c r="D95" s="10"/>
      <c r="E95" s="12"/>
      <c r="F95" s="6"/>
      <c r="G95" s="6"/>
      <c r="H95" s="6"/>
      <c r="I95" s="6"/>
      <c r="J95" s="251"/>
      <c r="K95" s="247"/>
      <c r="L95" s="167"/>
      <c r="M95" s="6"/>
      <c r="N95" s="33"/>
      <c r="O95" s="6"/>
      <c r="P95" s="6"/>
      <c r="Q95" s="168"/>
      <c r="S95" s="6"/>
      <c r="T95" s="6"/>
      <c r="U95" s="6"/>
      <c r="V95" s="6"/>
    </row>
    <row r="96" spans="1:58" s="18" customFormat="1" ht="15.75" customHeight="1" x14ac:dyDescent="0.2">
      <c r="B96" s="6"/>
      <c r="C96" s="166"/>
      <c r="D96" s="10"/>
      <c r="E96" s="12"/>
      <c r="F96" s="6"/>
      <c r="G96" s="6"/>
      <c r="H96" s="6"/>
      <c r="I96" s="6"/>
      <c r="J96" s="251"/>
      <c r="K96" s="247"/>
      <c r="L96" s="167"/>
      <c r="M96" s="6"/>
      <c r="N96" s="33"/>
      <c r="O96" s="6"/>
      <c r="P96" s="6"/>
      <c r="Q96" s="168"/>
      <c r="S96" s="6"/>
      <c r="T96" s="6"/>
      <c r="U96" s="6"/>
      <c r="V96" s="6"/>
    </row>
    <row r="97" spans="2:22" s="18" customFormat="1" ht="15.75" customHeight="1" x14ac:dyDescent="0.2">
      <c r="B97" s="6"/>
      <c r="C97" s="166"/>
      <c r="D97" s="10"/>
      <c r="E97" s="12"/>
      <c r="F97" s="6"/>
      <c r="G97" s="6"/>
      <c r="H97" s="6"/>
      <c r="I97" s="6"/>
      <c r="J97" s="251"/>
      <c r="K97" s="247"/>
      <c r="L97" s="167"/>
      <c r="M97" s="6"/>
      <c r="N97" s="33"/>
      <c r="O97" s="6"/>
      <c r="P97" s="6"/>
      <c r="Q97" s="168"/>
      <c r="S97" s="6"/>
      <c r="T97" s="6"/>
      <c r="U97" s="6"/>
      <c r="V97" s="6"/>
    </row>
    <row r="98" spans="2:22" s="18" customFormat="1" ht="15.75" customHeight="1" x14ac:dyDescent="0.2">
      <c r="B98" s="6"/>
      <c r="C98" s="166"/>
      <c r="D98" s="10"/>
      <c r="E98" s="12"/>
      <c r="F98" s="6"/>
      <c r="G98" s="6"/>
      <c r="H98" s="6"/>
      <c r="I98" s="6"/>
      <c r="J98" s="251"/>
      <c r="K98" s="247"/>
      <c r="L98" s="167"/>
      <c r="M98" s="6"/>
      <c r="N98" s="33"/>
      <c r="O98" s="6"/>
      <c r="P98" s="6"/>
      <c r="Q98" s="168"/>
      <c r="S98" s="6"/>
      <c r="T98" s="6"/>
      <c r="U98" s="6"/>
      <c r="V98" s="6"/>
    </row>
    <row r="99" spans="2:22" s="18" customFormat="1" ht="15.75" customHeight="1" x14ac:dyDescent="0.2">
      <c r="B99" s="6"/>
      <c r="C99" s="166"/>
      <c r="D99" s="10"/>
      <c r="E99" s="12"/>
      <c r="F99" s="6"/>
      <c r="G99" s="6"/>
      <c r="H99" s="6"/>
      <c r="I99" s="6"/>
      <c r="J99" s="251"/>
      <c r="K99" s="247"/>
      <c r="L99" s="167"/>
      <c r="M99" s="6"/>
      <c r="N99" s="33"/>
      <c r="O99" s="6"/>
      <c r="P99" s="6"/>
      <c r="Q99" s="168"/>
      <c r="S99" s="6"/>
      <c r="T99" s="6"/>
      <c r="U99" s="6"/>
      <c r="V99" s="6"/>
    </row>
    <row r="100" spans="2:22" s="18" customFormat="1" ht="15.75" customHeight="1" x14ac:dyDescent="0.2">
      <c r="B100" s="6"/>
      <c r="C100" s="166"/>
      <c r="D100" s="10"/>
      <c r="E100" s="12"/>
      <c r="F100" s="6"/>
      <c r="G100" s="6"/>
      <c r="H100" s="6"/>
      <c r="I100" s="6"/>
      <c r="J100" s="251"/>
      <c r="K100" s="247"/>
      <c r="L100" s="167"/>
      <c r="M100" s="6"/>
      <c r="N100" s="33"/>
      <c r="O100" s="6"/>
      <c r="P100" s="6"/>
      <c r="Q100" s="168"/>
      <c r="S100" s="6"/>
      <c r="T100" s="6"/>
      <c r="U100" s="6"/>
      <c r="V100" s="6"/>
    </row>
    <row r="101" spans="2:22" s="18" customFormat="1" ht="15.75" customHeight="1" x14ac:dyDescent="0.2">
      <c r="B101" s="6"/>
      <c r="C101" s="166"/>
      <c r="D101" s="10"/>
      <c r="E101" s="12"/>
      <c r="F101" s="6"/>
      <c r="G101" s="6"/>
      <c r="H101" s="6"/>
      <c r="I101" s="6"/>
      <c r="J101" s="251"/>
      <c r="K101" s="247"/>
      <c r="L101" s="167"/>
      <c r="M101" s="6"/>
      <c r="N101" s="33"/>
      <c r="O101" s="6"/>
      <c r="P101" s="6"/>
      <c r="Q101" s="168"/>
      <c r="S101" s="6"/>
      <c r="T101" s="6"/>
      <c r="U101" s="6"/>
      <c r="V101" s="6"/>
    </row>
    <row r="102" spans="2:22" s="18" customFormat="1" ht="15.75" customHeight="1" x14ac:dyDescent="0.2">
      <c r="B102" s="6"/>
      <c r="C102" s="166"/>
      <c r="D102" s="10"/>
      <c r="E102" s="12"/>
      <c r="F102" s="6"/>
      <c r="G102" s="6"/>
      <c r="H102" s="6"/>
      <c r="I102" s="6"/>
      <c r="J102" s="251"/>
      <c r="K102" s="247"/>
      <c r="L102" s="167"/>
      <c r="M102" s="6"/>
      <c r="N102" s="33"/>
      <c r="O102" s="6"/>
      <c r="P102" s="6"/>
      <c r="Q102" s="168"/>
      <c r="S102" s="6"/>
      <c r="T102" s="6"/>
      <c r="U102" s="6"/>
      <c r="V102" s="6"/>
    </row>
    <row r="103" spans="2:22" s="18" customFormat="1" ht="15.75" customHeight="1" x14ac:dyDescent="0.2">
      <c r="B103" s="6"/>
      <c r="C103" s="166"/>
      <c r="D103" s="10"/>
      <c r="E103" s="12"/>
      <c r="F103" s="6"/>
      <c r="G103" s="6"/>
      <c r="H103" s="6"/>
      <c r="I103" s="6"/>
      <c r="J103" s="251"/>
      <c r="K103" s="247"/>
      <c r="L103" s="167"/>
      <c r="M103" s="6"/>
      <c r="N103" s="33"/>
      <c r="O103" s="6"/>
      <c r="P103" s="6"/>
      <c r="Q103" s="168"/>
      <c r="S103" s="6"/>
      <c r="T103" s="6"/>
      <c r="U103" s="6"/>
      <c r="V103" s="6"/>
    </row>
    <row r="104" spans="2:22" s="18" customFormat="1" ht="15.75" customHeight="1" x14ac:dyDescent="0.2">
      <c r="B104" s="6"/>
      <c r="C104" s="166"/>
      <c r="D104" s="10"/>
      <c r="E104" s="12"/>
      <c r="F104" s="6"/>
      <c r="G104" s="6"/>
      <c r="H104" s="6"/>
      <c r="I104" s="6"/>
      <c r="J104" s="251"/>
      <c r="K104" s="247"/>
      <c r="L104" s="167"/>
      <c r="M104" s="6"/>
      <c r="N104" s="33"/>
      <c r="O104" s="6"/>
      <c r="P104" s="6"/>
      <c r="Q104" s="168"/>
      <c r="S104" s="6"/>
      <c r="T104" s="6"/>
      <c r="U104" s="6"/>
      <c r="V104" s="6"/>
    </row>
    <row r="105" spans="2:22" s="18" customFormat="1" ht="15.75" customHeight="1" x14ac:dyDescent="0.2">
      <c r="B105" s="6"/>
      <c r="C105" s="166"/>
      <c r="D105" s="10"/>
      <c r="E105" s="12"/>
      <c r="F105" s="6"/>
      <c r="G105" s="6"/>
      <c r="H105" s="6"/>
      <c r="I105" s="6"/>
      <c r="J105" s="251"/>
      <c r="K105" s="247"/>
      <c r="L105" s="167"/>
      <c r="M105" s="6"/>
      <c r="N105" s="33"/>
      <c r="O105" s="6"/>
      <c r="P105" s="6"/>
      <c r="Q105" s="168"/>
      <c r="S105" s="6"/>
      <c r="T105" s="6"/>
      <c r="U105" s="6"/>
      <c r="V105" s="6"/>
    </row>
    <row r="106" spans="2:22" s="18" customFormat="1" ht="15.75" customHeight="1" x14ac:dyDescent="0.2">
      <c r="B106" s="6"/>
      <c r="C106" s="166"/>
      <c r="D106" s="10"/>
      <c r="E106" s="12"/>
      <c r="F106" s="6"/>
      <c r="G106" s="6"/>
      <c r="H106" s="6"/>
      <c r="I106" s="6"/>
      <c r="J106" s="251"/>
      <c r="K106" s="247"/>
      <c r="L106" s="167"/>
      <c r="M106" s="6"/>
      <c r="N106" s="33"/>
      <c r="O106" s="6"/>
      <c r="P106" s="6"/>
      <c r="Q106" s="168"/>
      <c r="S106" s="6"/>
      <c r="T106" s="6"/>
      <c r="U106" s="6"/>
      <c r="V106" s="6"/>
    </row>
    <row r="107" spans="2:22" s="18" customFormat="1" ht="15.75" customHeight="1" x14ac:dyDescent="0.2">
      <c r="B107" s="6"/>
      <c r="C107" s="166"/>
      <c r="D107" s="10"/>
      <c r="E107" s="12"/>
      <c r="F107" s="6"/>
      <c r="G107" s="6"/>
      <c r="H107" s="6"/>
      <c r="I107" s="6"/>
      <c r="J107" s="251"/>
      <c r="K107" s="247"/>
      <c r="L107" s="167"/>
      <c r="M107" s="6"/>
      <c r="N107" s="33"/>
      <c r="O107" s="6"/>
      <c r="P107" s="6"/>
      <c r="Q107" s="168"/>
      <c r="S107" s="6"/>
      <c r="T107" s="6"/>
      <c r="U107" s="6"/>
      <c r="V107" s="6"/>
    </row>
    <row r="108" spans="2:22" s="18" customFormat="1" ht="15.75" customHeight="1" x14ac:dyDescent="0.2">
      <c r="B108" s="6"/>
      <c r="C108" s="166"/>
      <c r="D108" s="10"/>
      <c r="E108" s="12"/>
      <c r="F108" s="6"/>
      <c r="G108" s="6"/>
      <c r="H108" s="6"/>
      <c r="I108" s="6"/>
      <c r="J108" s="251"/>
      <c r="K108" s="247"/>
      <c r="L108" s="167"/>
      <c r="M108" s="6"/>
      <c r="N108" s="33"/>
      <c r="O108" s="6"/>
      <c r="P108" s="6"/>
      <c r="Q108" s="168"/>
      <c r="S108" s="6"/>
      <c r="T108" s="6"/>
      <c r="U108" s="6"/>
      <c r="V108" s="6"/>
    </row>
    <row r="109" spans="2:22" s="18" customFormat="1" ht="15.75" customHeight="1" x14ac:dyDescent="0.2">
      <c r="B109" s="6"/>
      <c r="C109" s="166"/>
      <c r="D109" s="10"/>
      <c r="E109" s="12"/>
      <c r="F109" s="6"/>
      <c r="G109" s="6"/>
      <c r="H109" s="6"/>
      <c r="I109" s="6"/>
      <c r="J109" s="251"/>
      <c r="K109" s="247"/>
      <c r="L109" s="167"/>
      <c r="M109" s="6"/>
      <c r="N109" s="33"/>
      <c r="O109" s="6"/>
      <c r="P109" s="6"/>
      <c r="Q109" s="168"/>
      <c r="S109" s="6"/>
      <c r="T109" s="6"/>
      <c r="U109" s="6"/>
      <c r="V109" s="6"/>
    </row>
    <row r="110" spans="2:22" s="18" customFormat="1" ht="15.75" customHeight="1" x14ac:dyDescent="0.2">
      <c r="B110" s="6"/>
      <c r="C110" s="166"/>
      <c r="D110" s="10"/>
      <c r="E110" s="12"/>
      <c r="F110" s="6"/>
      <c r="G110" s="6"/>
      <c r="H110" s="6"/>
      <c r="I110" s="6"/>
      <c r="J110" s="251"/>
      <c r="K110" s="247"/>
      <c r="L110" s="167"/>
      <c r="M110" s="6"/>
      <c r="N110" s="33"/>
      <c r="O110" s="6"/>
      <c r="P110" s="6"/>
      <c r="Q110" s="168"/>
      <c r="S110" s="6"/>
      <c r="T110" s="6"/>
      <c r="U110" s="6"/>
      <c r="V110" s="6"/>
    </row>
    <row r="111" spans="2:22" s="18" customFormat="1" ht="15.75" customHeight="1" x14ac:dyDescent="0.2">
      <c r="B111" s="6"/>
      <c r="C111" s="166"/>
      <c r="D111" s="10"/>
      <c r="E111" s="12"/>
      <c r="F111" s="6"/>
      <c r="G111" s="6"/>
      <c r="H111" s="6"/>
      <c r="I111" s="6"/>
      <c r="J111" s="251"/>
      <c r="K111" s="247"/>
      <c r="L111" s="167"/>
      <c r="M111" s="6"/>
      <c r="N111" s="33"/>
      <c r="O111" s="6"/>
      <c r="P111" s="6"/>
      <c r="Q111" s="168"/>
      <c r="S111" s="6"/>
      <c r="T111" s="6"/>
      <c r="U111" s="6"/>
      <c r="V111" s="6"/>
    </row>
    <row r="112" spans="2:22" s="18" customFormat="1" ht="15.75" customHeight="1" x14ac:dyDescent="0.2">
      <c r="B112" s="6"/>
      <c r="C112" s="166"/>
      <c r="D112" s="10"/>
      <c r="E112" s="12"/>
      <c r="F112" s="6"/>
      <c r="G112" s="6"/>
      <c r="H112" s="6"/>
      <c r="I112" s="6"/>
      <c r="J112" s="251"/>
      <c r="K112" s="247"/>
      <c r="L112" s="167"/>
      <c r="M112" s="6"/>
      <c r="N112" s="33"/>
      <c r="O112" s="6"/>
      <c r="P112" s="6"/>
      <c r="Q112" s="168"/>
      <c r="S112" s="6"/>
      <c r="T112" s="6"/>
      <c r="U112" s="6"/>
      <c r="V112" s="6"/>
    </row>
    <row r="113" spans="2:22" s="18" customFormat="1" ht="15.75" customHeight="1" x14ac:dyDescent="0.2">
      <c r="B113" s="6"/>
      <c r="C113" s="166"/>
      <c r="D113" s="10"/>
      <c r="E113" s="12"/>
      <c r="F113" s="6"/>
      <c r="G113" s="6"/>
      <c r="H113" s="6"/>
      <c r="I113" s="6"/>
      <c r="J113" s="251"/>
      <c r="K113" s="247"/>
      <c r="L113" s="167"/>
      <c r="M113" s="6"/>
      <c r="N113" s="33"/>
      <c r="O113" s="6"/>
      <c r="P113" s="6"/>
      <c r="Q113" s="168"/>
      <c r="S113" s="6"/>
      <c r="T113" s="6"/>
      <c r="U113" s="6"/>
      <c r="V113" s="6"/>
    </row>
    <row r="114" spans="2:22" s="18" customFormat="1" ht="15.75" customHeight="1" x14ac:dyDescent="0.2">
      <c r="B114" s="6"/>
      <c r="C114" s="166"/>
      <c r="D114" s="10"/>
      <c r="E114" s="12"/>
      <c r="F114" s="6"/>
      <c r="G114" s="6"/>
      <c r="H114" s="6"/>
      <c r="I114" s="6"/>
      <c r="J114" s="251"/>
      <c r="K114" s="247"/>
      <c r="L114" s="167"/>
      <c r="M114" s="6"/>
      <c r="N114" s="33"/>
      <c r="O114" s="6"/>
      <c r="P114" s="6"/>
      <c r="Q114" s="168"/>
      <c r="S114" s="6"/>
      <c r="T114" s="6"/>
      <c r="U114" s="6"/>
      <c r="V114" s="6"/>
    </row>
    <row r="115" spans="2:22" s="18" customFormat="1" ht="15.75" customHeight="1" x14ac:dyDescent="0.2">
      <c r="B115" s="6"/>
      <c r="C115" s="166"/>
      <c r="D115" s="10"/>
      <c r="E115" s="12"/>
      <c r="F115" s="6"/>
      <c r="G115" s="6"/>
      <c r="H115" s="6"/>
      <c r="I115" s="6"/>
      <c r="J115" s="251"/>
      <c r="K115" s="247"/>
      <c r="L115" s="167"/>
      <c r="M115" s="6"/>
      <c r="N115" s="33"/>
      <c r="O115" s="6"/>
      <c r="P115" s="6"/>
      <c r="Q115" s="168"/>
      <c r="S115" s="6"/>
      <c r="T115" s="6"/>
      <c r="U115" s="6"/>
      <c r="V115" s="6"/>
    </row>
    <row r="116" spans="2:22" s="18" customFormat="1" ht="15.75" customHeight="1" x14ac:dyDescent="0.2">
      <c r="B116" s="6"/>
      <c r="C116" s="166"/>
      <c r="D116" s="10"/>
      <c r="E116" s="12"/>
      <c r="F116" s="6"/>
      <c r="G116" s="6"/>
      <c r="H116" s="6"/>
      <c r="I116" s="6"/>
      <c r="J116" s="251"/>
      <c r="K116" s="247"/>
      <c r="L116" s="167"/>
      <c r="M116" s="6"/>
      <c r="N116" s="33"/>
      <c r="O116" s="6"/>
      <c r="P116" s="6"/>
      <c r="Q116" s="168"/>
      <c r="S116" s="6"/>
      <c r="T116" s="6"/>
      <c r="U116" s="6"/>
      <c r="V116" s="6"/>
    </row>
    <row r="117" spans="2:22" s="18" customFormat="1" ht="15.75" customHeight="1" x14ac:dyDescent="0.2">
      <c r="B117" s="6"/>
      <c r="C117" s="166"/>
      <c r="D117" s="10"/>
      <c r="E117" s="12"/>
      <c r="F117" s="6"/>
      <c r="G117" s="6"/>
      <c r="H117" s="6"/>
      <c r="I117" s="6"/>
      <c r="J117" s="251"/>
      <c r="K117" s="247"/>
      <c r="L117" s="167"/>
      <c r="M117" s="6"/>
      <c r="N117" s="33"/>
      <c r="O117" s="6"/>
      <c r="P117" s="6"/>
      <c r="Q117" s="168"/>
      <c r="S117" s="6"/>
      <c r="T117" s="6"/>
      <c r="U117" s="6"/>
      <c r="V117" s="6"/>
    </row>
    <row r="118" spans="2:22" s="18" customFormat="1" ht="15.75" customHeight="1" x14ac:dyDescent="0.2">
      <c r="B118" s="6"/>
      <c r="C118" s="166"/>
      <c r="D118" s="10"/>
      <c r="E118" s="12"/>
      <c r="F118" s="6"/>
      <c r="G118" s="6"/>
      <c r="H118" s="6"/>
      <c r="I118" s="6"/>
      <c r="J118" s="251"/>
      <c r="K118" s="247"/>
      <c r="L118" s="167"/>
      <c r="M118" s="6"/>
      <c r="N118" s="33"/>
      <c r="O118" s="6"/>
      <c r="P118" s="6"/>
      <c r="Q118" s="168"/>
      <c r="S118" s="6"/>
      <c r="T118" s="6"/>
      <c r="U118" s="6"/>
      <c r="V118" s="6"/>
    </row>
    <row r="119" spans="2:22" s="18" customFormat="1" ht="15.75" customHeight="1" x14ac:dyDescent="0.2">
      <c r="B119" s="6"/>
      <c r="C119" s="166"/>
      <c r="D119" s="10"/>
      <c r="E119" s="12"/>
      <c r="F119" s="6"/>
      <c r="G119" s="6"/>
      <c r="H119" s="6"/>
      <c r="I119" s="6"/>
      <c r="J119" s="251"/>
      <c r="K119" s="247"/>
      <c r="L119" s="167"/>
      <c r="M119" s="6"/>
      <c r="N119" s="33"/>
      <c r="O119" s="6"/>
      <c r="P119" s="6"/>
      <c r="Q119" s="168"/>
      <c r="S119" s="6"/>
      <c r="T119" s="6"/>
      <c r="U119" s="6"/>
      <c r="V119" s="6"/>
    </row>
    <row r="120" spans="2:22" s="18" customFormat="1" ht="15.75" customHeight="1" x14ac:dyDescent="0.2">
      <c r="B120" s="6"/>
      <c r="C120" s="166"/>
      <c r="D120" s="10"/>
      <c r="E120" s="12"/>
      <c r="F120" s="6"/>
      <c r="G120" s="6"/>
      <c r="H120" s="6"/>
      <c r="I120" s="6"/>
      <c r="J120" s="251"/>
      <c r="K120" s="247"/>
      <c r="L120" s="167"/>
      <c r="M120" s="6"/>
      <c r="N120" s="33"/>
      <c r="O120" s="6"/>
      <c r="P120" s="6"/>
      <c r="Q120" s="168"/>
      <c r="S120" s="6"/>
      <c r="T120" s="6"/>
      <c r="U120" s="6"/>
      <c r="V120" s="6"/>
    </row>
    <row r="121" spans="2:22" s="18" customFormat="1" ht="15.75" customHeight="1" x14ac:dyDescent="0.2">
      <c r="B121" s="6"/>
      <c r="C121" s="166"/>
      <c r="D121" s="10"/>
      <c r="E121" s="12"/>
      <c r="F121" s="6"/>
      <c r="G121" s="6"/>
      <c r="H121" s="6"/>
      <c r="I121" s="6"/>
      <c r="J121" s="251"/>
      <c r="K121" s="247"/>
      <c r="L121" s="167"/>
      <c r="M121" s="6"/>
      <c r="N121" s="33"/>
      <c r="O121" s="6"/>
      <c r="P121" s="6"/>
      <c r="Q121" s="168"/>
      <c r="S121" s="6"/>
      <c r="T121" s="6"/>
      <c r="U121" s="6"/>
      <c r="V121" s="6"/>
    </row>
    <row r="122" spans="2:22" s="18" customFormat="1" ht="15.75" customHeight="1" x14ac:dyDescent="0.2">
      <c r="B122" s="6"/>
      <c r="C122" s="166"/>
      <c r="D122" s="10"/>
      <c r="E122" s="12"/>
      <c r="F122" s="6"/>
      <c r="G122" s="6"/>
      <c r="H122" s="6"/>
      <c r="I122" s="6"/>
      <c r="J122" s="251"/>
      <c r="K122" s="247"/>
      <c r="L122" s="167"/>
      <c r="M122" s="6"/>
      <c r="N122" s="33"/>
      <c r="O122" s="6"/>
      <c r="P122" s="6"/>
      <c r="Q122" s="168"/>
      <c r="S122" s="6"/>
      <c r="T122" s="6"/>
      <c r="U122" s="6"/>
      <c r="V122" s="6"/>
    </row>
    <row r="123" spans="2:22" s="18" customFormat="1" ht="15.75" customHeight="1" x14ac:dyDescent="0.2">
      <c r="B123" s="6"/>
      <c r="C123" s="166"/>
      <c r="D123" s="10"/>
      <c r="E123" s="12"/>
      <c r="F123" s="6"/>
      <c r="G123" s="6"/>
      <c r="H123" s="6"/>
      <c r="I123" s="6"/>
      <c r="J123" s="251"/>
      <c r="K123" s="247"/>
      <c r="L123" s="167"/>
      <c r="M123" s="6"/>
      <c r="N123" s="33"/>
      <c r="O123" s="6"/>
      <c r="P123" s="6"/>
      <c r="Q123" s="168"/>
      <c r="S123" s="6"/>
      <c r="T123" s="6"/>
      <c r="U123" s="6"/>
      <c r="V123" s="6"/>
    </row>
    <row r="124" spans="2:22" s="18" customFormat="1" ht="15.75" customHeight="1" x14ac:dyDescent="0.2">
      <c r="B124" s="6"/>
      <c r="C124" s="166"/>
      <c r="D124" s="10"/>
      <c r="E124" s="12"/>
      <c r="F124" s="6"/>
      <c r="G124" s="6"/>
      <c r="H124" s="6"/>
      <c r="I124" s="6"/>
      <c r="J124" s="251"/>
      <c r="K124" s="247"/>
      <c r="L124" s="167"/>
      <c r="M124" s="6"/>
      <c r="N124" s="33"/>
      <c r="O124" s="6"/>
      <c r="P124" s="6"/>
      <c r="Q124" s="168"/>
      <c r="S124" s="6"/>
      <c r="T124" s="6"/>
      <c r="U124" s="6"/>
      <c r="V124" s="6"/>
    </row>
    <row r="125" spans="2:22" s="18" customFormat="1" ht="15.75" customHeight="1" x14ac:dyDescent="0.2">
      <c r="B125" s="6"/>
      <c r="C125" s="166"/>
      <c r="D125" s="10"/>
      <c r="E125" s="12"/>
      <c r="F125" s="6"/>
      <c r="G125" s="6"/>
      <c r="H125" s="6"/>
      <c r="I125" s="6"/>
      <c r="J125" s="251"/>
      <c r="K125" s="247"/>
      <c r="L125" s="167"/>
      <c r="M125" s="6"/>
      <c r="N125" s="33"/>
      <c r="O125" s="6"/>
      <c r="P125" s="6"/>
      <c r="Q125" s="168"/>
      <c r="S125" s="6"/>
      <c r="T125" s="6"/>
      <c r="U125" s="6"/>
      <c r="V125" s="6"/>
    </row>
    <row r="126" spans="2:22" s="18" customFormat="1" ht="15.75" customHeight="1" x14ac:dyDescent="0.2">
      <c r="B126" s="6"/>
      <c r="C126" s="166"/>
      <c r="D126" s="10"/>
      <c r="E126" s="12"/>
      <c r="F126" s="6"/>
      <c r="G126" s="6"/>
      <c r="H126" s="6"/>
      <c r="I126" s="6"/>
      <c r="J126" s="251"/>
      <c r="K126" s="247"/>
      <c r="L126" s="167"/>
      <c r="M126" s="6"/>
      <c r="N126" s="33"/>
      <c r="O126" s="6"/>
      <c r="P126" s="6"/>
      <c r="Q126" s="168"/>
      <c r="S126" s="6"/>
      <c r="T126" s="6"/>
      <c r="U126" s="6"/>
      <c r="V126" s="6"/>
    </row>
    <row r="127" spans="2:22" s="18" customFormat="1" ht="15.75" customHeight="1" x14ac:dyDescent="0.2">
      <c r="B127" s="6"/>
      <c r="C127" s="166"/>
      <c r="D127" s="10"/>
      <c r="E127" s="12"/>
      <c r="F127" s="6"/>
      <c r="G127" s="6"/>
      <c r="H127" s="6"/>
      <c r="I127" s="6"/>
      <c r="J127" s="251"/>
      <c r="K127" s="247"/>
      <c r="L127" s="167"/>
      <c r="M127" s="6"/>
      <c r="N127" s="33"/>
      <c r="O127" s="6"/>
      <c r="P127" s="6"/>
      <c r="Q127" s="168"/>
      <c r="S127" s="6"/>
      <c r="T127" s="6"/>
      <c r="U127" s="6"/>
      <c r="V127" s="6"/>
    </row>
    <row r="128" spans="2:22" s="18" customFormat="1" ht="15.75" customHeight="1" x14ac:dyDescent="0.2">
      <c r="B128" s="6"/>
      <c r="C128" s="166"/>
      <c r="D128" s="10"/>
      <c r="E128" s="12"/>
      <c r="F128" s="6"/>
      <c r="G128" s="6"/>
      <c r="H128" s="6"/>
      <c r="I128" s="6"/>
      <c r="J128" s="251"/>
      <c r="K128" s="247"/>
      <c r="L128" s="167"/>
      <c r="M128" s="6"/>
      <c r="N128" s="33"/>
      <c r="O128" s="6"/>
      <c r="P128" s="6"/>
      <c r="Q128" s="168"/>
      <c r="S128" s="6"/>
      <c r="T128" s="6"/>
      <c r="U128" s="6"/>
      <c r="V128" s="6"/>
    </row>
    <row r="129" spans="2:22" s="18" customFormat="1" ht="15.75" customHeight="1" x14ac:dyDescent="0.2">
      <c r="B129" s="6"/>
      <c r="C129" s="166"/>
      <c r="D129" s="10"/>
      <c r="E129" s="12"/>
      <c r="F129" s="6"/>
      <c r="G129" s="6"/>
      <c r="H129" s="6"/>
      <c r="I129" s="6"/>
      <c r="J129" s="251"/>
      <c r="K129" s="247"/>
      <c r="L129" s="167"/>
      <c r="M129" s="6"/>
      <c r="N129" s="33"/>
      <c r="O129" s="6"/>
      <c r="P129" s="6"/>
      <c r="Q129" s="168"/>
      <c r="S129" s="6"/>
      <c r="T129" s="6"/>
      <c r="U129" s="6"/>
      <c r="V129" s="6"/>
    </row>
    <row r="130" spans="2:22" s="18" customFormat="1" ht="15.75" customHeight="1" x14ac:dyDescent="0.2">
      <c r="B130" s="6"/>
      <c r="C130" s="166"/>
      <c r="D130" s="10"/>
      <c r="E130" s="12"/>
      <c r="F130" s="6"/>
      <c r="G130" s="6"/>
      <c r="H130" s="6"/>
      <c r="I130" s="6"/>
      <c r="J130" s="251"/>
      <c r="K130" s="247"/>
      <c r="L130" s="167"/>
      <c r="M130" s="6"/>
      <c r="N130" s="33"/>
      <c r="O130" s="6"/>
      <c r="P130" s="6"/>
      <c r="Q130" s="168"/>
      <c r="S130" s="6"/>
      <c r="T130" s="6"/>
      <c r="U130" s="6"/>
      <c r="V130" s="6"/>
    </row>
    <row r="131" spans="2:22" s="18" customFormat="1" ht="15.75" customHeight="1" x14ac:dyDescent="0.2">
      <c r="B131" s="6"/>
      <c r="C131" s="166"/>
      <c r="D131" s="10"/>
      <c r="E131" s="12"/>
      <c r="F131" s="6"/>
      <c r="G131" s="6"/>
      <c r="H131" s="6"/>
      <c r="I131" s="6"/>
      <c r="J131" s="251"/>
      <c r="K131" s="247"/>
      <c r="L131" s="167"/>
      <c r="M131" s="6"/>
      <c r="N131" s="33"/>
      <c r="O131" s="6"/>
      <c r="P131" s="6"/>
      <c r="Q131" s="168"/>
      <c r="S131" s="6"/>
      <c r="T131" s="6"/>
      <c r="U131" s="6"/>
      <c r="V131" s="6"/>
    </row>
    <row r="132" spans="2:22" s="18" customFormat="1" ht="15.75" customHeight="1" x14ac:dyDescent="0.2">
      <c r="B132" s="6"/>
      <c r="C132" s="166"/>
      <c r="D132" s="10"/>
      <c r="E132" s="12"/>
      <c r="F132" s="6"/>
      <c r="G132" s="6"/>
      <c r="H132" s="6"/>
      <c r="I132" s="6"/>
      <c r="J132" s="251"/>
      <c r="K132" s="247"/>
      <c r="L132" s="167"/>
      <c r="M132" s="6"/>
      <c r="N132" s="33"/>
      <c r="O132" s="6"/>
      <c r="P132" s="6"/>
      <c r="Q132" s="168"/>
      <c r="S132" s="6"/>
      <c r="T132" s="6"/>
      <c r="U132" s="6"/>
      <c r="V132" s="6"/>
    </row>
    <row r="133" spans="2:22" s="18" customFormat="1" ht="15.75" customHeight="1" x14ac:dyDescent="0.2">
      <c r="B133" s="6"/>
      <c r="C133" s="166"/>
      <c r="D133" s="10"/>
      <c r="E133" s="12"/>
      <c r="F133" s="6"/>
      <c r="G133" s="6"/>
      <c r="H133" s="6"/>
      <c r="I133" s="6"/>
      <c r="J133" s="251"/>
      <c r="K133" s="247"/>
      <c r="L133" s="167"/>
      <c r="M133" s="6"/>
      <c r="N133" s="33"/>
      <c r="O133" s="6"/>
      <c r="P133" s="6"/>
      <c r="Q133" s="168"/>
      <c r="S133" s="6"/>
      <c r="T133" s="6"/>
      <c r="U133" s="6"/>
      <c r="V133" s="6"/>
    </row>
    <row r="134" spans="2:22" s="18" customFormat="1" ht="15.75" customHeight="1" x14ac:dyDescent="0.2">
      <c r="B134" s="6"/>
      <c r="C134" s="166"/>
      <c r="D134" s="10"/>
      <c r="E134" s="12"/>
      <c r="F134" s="6"/>
      <c r="G134" s="6"/>
      <c r="H134" s="6"/>
      <c r="I134" s="6"/>
      <c r="J134" s="251"/>
      <c r="K134" s="247"/>
      <c r="L134" s="167"/>
      <c r="M134" s="6"/>
      <c r="N134" s="33"/>
      <c r="O134" s="6"/>
      <c r="P134" s="6"/>
      <c r="Q134" s="168"/>
      <c r="S134" s="6"/>
      <c r="T134" s="6"/>
      <c r="U134" s="6"/>
      <c r="V134" s="6"/>
    </row>
    <row r="135" spans="2:22" s="18" customFormat="1" ht="15.75" customHeight="1" x14ac:dyDescent="0.2">
      <c r="B135" s="6"/>
      <c r="C135" s="166"/>
      <c r="D135" s="10"/>
      <c r="E135" s="12"/>
      <c r="F135" s="6"/>
      <c r="G135" s="6"/>
      <c r="H135" s="6"/>
      <c r="I135" s="6"/>
      <c r="J135" s="251"/>
      <c r="K135" s="247"/>
      <c r="L135" s="167"/>
      <c r="M135" s="6"/>
      <c r="N135" s="33"/>
      <c r="O135" s="6"/>
      <c r="P135" s="6"/>
      <c r="Q135" s="168"/>
      <c r="S135" s="6"/>
      <c r="T135" s="6"/>
      <c r="U135" s="6"/>
      <c r="V135" s="6"/>
    </row>
    <row r="136" spans="2:22" s="18" customFormat="1" ht="15.75" customHeight="1" x14ac:dyDescent="0.2">
      <c r="B136" s="6"/>
      <c r="C136" s="166"/>
      <c r="D136" s="10"/>
      <c r="E136" s="12"/>
      <c r="F136" s="6"/>
      <c r="G136" s="6"/>
      <c r="H136" s="6"/>
      <c r="I136" s="6"/>
      <c r="J136" s="251"/>
      <c r="K136" s="247"/>
      <c r="L136" s="167"/>
      <c r="M136" s="6"/>
      <c r="N136" s="33"/>
      <c r="O136" s="6"/>
      <c r="P136" s="6"/>
      <c r="Q136" s="168"/>
      <c r="S136" s="6"/>
      <c r="T136" s="6"/>
      <c r="U136" s="6"/>
      <c r="V136" s="6"/>
    </row>
    <row r="137" spans="2:22" s="18" customFormat="1" ht="15.75" customHeight="1" x14ac:dyDescent="0.2">
      <c r="B137" s="6"/>
      <c r="C137" s="166"/>
      <c r="D137" s="10"/>
      <c r="E137" s="12"/>
      <c r="F137" s="6"/>
      <c r="G137" s="6"/>
      <c r="H137" s="6"/>
      <c r="I137" s="6"/>
      <c r="J137" s="251"/>
      <c r="K137" s="247"/>
      <c r="L137" s="167"/>
      <c r="M137" s="6"/>
      <c r="N137" s="33"/>
      <c r="O137" s="6"/>
      <c r="P137" s="6"/>
      <c r="Q137" s="168"/>
      <c r="S137" s="6"/>
      <c r="T137" s="6"/>
      <c r="U137" s="6"/>
      <c r="V137" s="6"/>
    </row>
    <row r="138" spans="2:22" s="18" customFormat="1" ht="15.75" customHeight="1" x14ac:dyDescent="0.2">
      <c r="B138" s="6"/>
      <c r="C138" s="166"/>
      <c r="D138" s="10"/>
      <c r="E138" s="12"/>
      <c r="F138" s="6"/>
      <c r="G138" s="6"/>
      <c r="H138" s="6"/>
      <c r="I138" s="6"/>
      <c r="J138" s="251"/>
      <c r="K138" s="247"/>
      <c r="L138" s="167"/>
      <c r="M138" s="6"/>
      <c r="N138" s="33"/>
      <c r="O138" s="6"/>
      <c r="P138" s="6"/>
      <c r="Q138" s="168"/>
      <c r="S138" s="6"/>
      <c r="T138" s="6"/>
      <c r="U138" s="6"/>
      <c r="V138" s="6"/>
    </row>
    <row r="139" spans="2:22" s="18" customFormat="1" ht="15.75" customHeight="1" x14ac:dyDescent="0.2">
      <c r="B139" s="6"/>
      <c r="C139" s="166"/>
      <c r="D139" s="10"/>
      <c r="E139" s="12"/>
      <c r="F139" s="6"/>
      <c r="G139" s="6"/>
      <c r="H139" s="6"/>
      <c r="I139" s="6"/>
      <c r="J139" s="251"/>
      <c r="K139" s="247"/>
      <c r="L139" s="167"/>
      <c r="M139" s="6"/>
      <c r="N139" s="33"/>
      <c r="O139" s="6"/>
      <c r="P139" s="6"/>
      <c r="Q139" s="168"/>
      <c r="S139" s="6"/>
      <c r="T139" s="6"/>
      <c r="U139" s="6"/>
      <c r="V139" s="6"/>
    </row>
    <row r="140" spans="2:22" s="18" customFormat="1" ht="15.75" customHeight="1" x14ac:dyDescent="0.2">
      <c r="B140" s="6"/>
      <c r="C140" s="166"/>
      <c r="D140" s="10"/>
      <c r="E140" s="12"/>
      <c r="F140" s="6"/>
      <c r="G140" s="6"/>
      <c r="H140" s="6"/>
      <c r="I140" s="6"/>
      <c r="J140" s="251"/>
      <c r="K140" s="247"/>
      <c r="L140" s="167"/>
      <c r="M140" s="6"/>
      <c r="N140" s="33"/>
      <c r="O140" s="6"/>
      <c r="P140" s="6"/>
      <c r="Q140" s="168"/>
      <c r="S140" s="6"/>
      <c r="T140" s="6"/>
      <c r="U140" s="6"/>
      <c r="V140" s="6"/>
    </row>
    <row r="141" spans="2:22" s="18" customFormat="1" ht="15.75" customHeight="1" x14ac:dyDescent="0.2">
      <c r="B141" s="6"/>
      <c r="C141" s="166"/>
      <c r="D141" s="10"/>
      <c r="E141" s="12"/>
      <c r="F141" s="6"/>
      <c r="G141" s="6"/>
      <c r="H141" s="6"/>
      <c r="I141" s="6"/>
      <c r="J141" s="251"/>
      <c r="K141" s="247"/>
      <c r="L141" s="167"/>
      <c r="M141" s="6"/>
      <c r="N141" s="33"/>
      <c r="O141" s="6"/>
      <c r="P141" s="6"/>
      <c r="Q141" s="168"/>
      <c r="S141" s="6"/>
      <c r="T141" s="6"/>
      <c r="U141" s="6"/>
      <c r="V141" s="6"/>
    </row>
  </sheetData>
  <autoFilter ref="B1:V82">
    <filterColumn colId="13" showButton="0"/>
    <sortState ref="B2:V79">
      <sortCondition descending="1" ref="U1:U82"/>
    </sortState>
  </autoFilter>
  <mergeCells count="1">
    <mergeCell ref="O1:P1"/>
  </mergeCells>
  <conditionalFormatting sqref="C58">
    <cfRule type="duplicateValues" dxfId="570" priority="151"/>
  </conditionalFormatting>
  <conditionalFormatting sqref="C58">
    <cfRule type="duplicateValues" dxfId="569" priority="148"/>
    <cfRule type="duplicateValues" dxfId="568" priority="149"/>
    <cfRule type="duplicateValues" dxfId="567" priority="150"/>
  </conditionalFormatting>
  <conditionalFormatting sqref="C58">
    <cfRule type="duplicateValues" dxfId="566" priority="147"/>
  </conditionalFormatting>
  <conditionalFormatting sqref="C58">
    <cfRule type="duplicateValues" dxfId="565" priority="146"/>
  </conditionalFormatting>
  <conditionalFormatting sqref="C58">
    <cfRule type="duplicateValues" dxfId="564" priority="145"/>
  </conditionalFormatting>
  <conditionalFormatting sqref="C58">
    <cfRule type="duplicateValues" dxfId="563" priority="144"/>
  </conditionalFormatting>
  <conditionalFormatting sqref="C58">
    <cfRule type="duplicateValues" dxfId="562" priority="143"/>
  </conditionalFormatting>
  <conditionalFormatting sqref="C58">
    <cfRule type="duplicateValues" dxfId="561" priority="142"/>
  </conditionalFormatting>
  <conditionalFormatting sqref="C58">
    <cfRule type="duplicateValues" dxfId="560" priority="141"/>
  </conditionalFormatting>
  <conditionalFormatting sqref="C58">
    <cfRule type="duplicateValues" dxfId="559" priority="140"/>
  </conditionalFormatting>
  <conditionalFormatting sqref="C58">
    <cfRule type="duplicateValues" dxfId="558" priority="139"/>
  </conditionalFormatting>
  <conditionalFormatting sqref="C58">
    <cfRule type="duplicateValues" dxfId="557" priority="138"/>
  </conditionalFormatting>
  <conditionalFormatting sqref="C58">
    <cfRule type="duplicateValues" dxfId="556" priority="137"/>
  </conditionalFormatting>
  <conditionalFormatting sqref="C58">
    <cfRule type="duplicateValues" dxfId="555" priority="136"/>
  </conditionalFormatting>
  <conditionalFormatting sqref="C58">
    <cfRule type="duplicateValues" dxfId="554" priority="135"/>
  </conditionalFormatting>
  <conditionalFormatting sqref="C58">
    <cfRule type="duplicateValues" dxfId="553" priority="134"/>
  </conditionalFormatting>
  <conditionalFormatting sqref="C58">
    <cfRule type="duplicateValues" dxfId="552" priority="133"/>
  </conditionalFormatting>
  <conditionalFormatting sqref="C58">
    <cfRule type="duplicateValues" dxfId="551" priority="132"/>
  </conditionalFormatting>
  <conditionalFormatting sqref="C58">
    <cfRule type="duplicateValues" dxfId="550" priority="131"/>
  </conditionalFormatting>
  <conditionalFormatting sqref="C58">
    <cfRule type="duplicateValues" dxfId="549" priority="130"/>
  </conditionalFormatting>
  <conditionalFormatting sqref="C58">
    <cfRule type="duplicateValues" dxfId="548" priority="129"/>
  </conditionalFormatting>
  <conditionalFormatting sqref="C58">
    <cfRule type="duplicateValues" dxfId="547" priority="128"/>
  </conditionalFormatting>
  <conditionalFormatting sqref="C58">
    <cfRule type="duplicateValues" dxfId="546" priority="127"/>
  </conditionalFormatting>
  <conditionalFormatting sqref="C58">
    <cfRule type="duplicateValues" dxfId="545" priority="126"/>
  </conditionalFormatting>
  <conditionalFormatting sqref="C58">
    <cfRule type="duplicateValues" dxfId="544" priority="125"/>
  </conditionalFormatting>
  <conditionalFormatting sqref="C58">
    <cfRule type="duplicateValues" dxfId="543" priority="124"/>
  </conditionalFormatting>
  <conditionalFormatting sqref="C58">
    <cfRule type="duplicateValues" dxfId="542" priority="123"/>
  </conditionalFormatting>
  <conditionalFormatting sqref="C58">
    <cfRule type="duplicateValues" dxfId="541" priority="122"/>
  </conditionalFormatting>
  <conditionalFormatting sqref="C58">
    <cfRule type="duplicateValues" dxfId="540" priority="121"/>
  </conditionalFormatting>
  <conditionalFormatting sqref="C58">
    <cfRule type="duplicateValues" dxfId="539" priority="120"/>
  </conditionalFormatting>
  <conditionalFormatting sqref="C58">
    <cfRule type="duplicateValues" dxfId="538" priority="119"/>
  </conditionalFormatting>
  <conditionalFormatting sqref="C58">
    <cfRule type="duplicateValues" dxfId="537" priority="118"/>
  </conditionalFormatting>
  <conditionalFormatting sqref="C58">
    <cfRule type="duplicateValues" dxfId="536" priority="117"/>
  </conditionalFormatting>
  <conditionalFormatting sqref="C58">
    <cfRule type="duplicateValues" dxfId="535" priority="116"/>
  </conditionalFormatting>
  <conditionalFormatting sqref="C58">
    <cfRule type="duplicateValues" dxfId="534" priority="115"/>
  </conditionalFormatting>
  <conditionalFormatting sqref="C58">
    <cfRule type="duplicateValues" dxfId="533" priority="114"/>
  </conditionalFormatting>
  <conditionalFormatting sqref="C58">
    <cfRule type="duplicateValues" dxfId="532" priority="110"/>
    <cfRule type="duplicateValues" dxfId="531" priority="111"/>
    <cfRule type="duplicateValues" dxfId="530" priority="112"/>
    <cfRule type="duplicateValues" dxfId="529" priority="113"/>
  </conditionalFormatting>
  <conditionalFormatting sqref="C58">
    <cfRule type="duplicateValues" dxfId="528" priority="108"/>
    <cfRule type="duplicateValues" dxfId="527" priority="109"/>
  </conditionalFormatting>
  <conditionalFormatting sqref="C58">
    <cfRule type="duplicateValues" dxfId="526" priority="152"/>
  </conditionalFormatting>
  <conditionalFormatting sqref="C59">
    <cfRule type="duplicateValues" dxfId="525" priority="106"/>
  </conditionalFormatting>
  <conditionalFormatting sqref="C59">
    <cfRule type="duplicateValues" dxfId="524" priority="103"/>
    <cfRule type="duplicateValues" dxfId="523" priority="104"/>
    <cfRule type="duplicateValues" dxfId="522" priority="105"/>
  </conditionalFormatting>
  <conditionalFormatting sqref="C59">
    <cfRule type="duplicateValues" dxfId="521" priority="102"/>
  </conditionalFormatting>
  <conditionalFormatting sqref="C59">
    <cfRule type="duplicateValues" dxfId="520" priority="101"/>
  </conditionalFormatting>
  <conditionalFormatting sqref="C59">
    <cfRule type="duplicateValues" dxfId="519" priority="100"/>
  </conditionalFormatting>
  <conditionalFormatting sqref="C59">
    <cfRule type="duplicateValues" dxfId="518" priority="99"/>
  </conditionalFormatting>
  <conditionalFormatting sqref="C59">
    <cfRule type="duplicateValues" dxfId="517" priority="98"/>
  </conditionalFormatting>
  <conditionalFormatting sqref="C59">
    <cfRule type="duplicateValues" dxfId="516" priority="97"/>
  </conditionalFormatting>
  <conditionalFormatting sqref="C59">
    <cfRule type="duplicateValues" dxfId="515" priority="96"/>
  </conditionalFormatting>
  <conditionalFormatting sqref="C59">
    <cfRule type="duplicateValues" dxfId="514" priority="95"/>
  </conditionalFormatting>
  <conditionalFormatting sqref="C59">
    <cfRule type="duplicateValues" dxfId="513" priority="94"/>
  </conditionalFormatting>
  <conditionalFormatting sqref="C59">
    <cfRule type="duplicateValues" dxfId="512" priority="93"/>
  </conditionalFormatting>
  <conditionalFormatting sqref="C59">
    <cfRule type="duplicateValues" dxfId="511" priority="92"/>
  </conditionalFormatting>
  <conditionalFormatting sqref="C59">
    <cfRule type="duplicateValues" dxfId="510" priority="91"/>
  </conditionalFormatting>
  <conditionalFormatting sqref="C59">
    <cfRule type="duplicateValues" dxfId="509" priority="90"/>
  </conditionalFormatting>
  <conditionalFormatting sqref="C59">
    <cfRule type="duplicateValues" dxfId="508" priority="89"/>
  </conditionalFormatting>
  <conditionalFormatting sqref="C59">
    <cfRule type="duplicateValues" dxfId="507" priority="88"/>
  </conditionalFormatting>
  <conditionalFormatting sqref="C59">
    <cfRule type="duplicateValues" dxfId="506" priority="87"/>
  </conditionalFormatting>
  <conditionalFormatting sqref="C59">
    <cfRule type="duplicateValues" dxfId="505" priority="86"/>
  </conditionalFormatting>
  <conditionalFormatting sqref="C59">
    <cfRule type="duplicateValues" dxfId="504" priority="85"/>
  </conditionalFormatting>
  <conditionalFormatting sqref="C59">
    <cfRule type="duplicateValues" dxfId="503" priority="84"/>
  </conditionalFormatting>
  <conditionalFormatting sqref="C59">
    <cfRule type="duplicateValues" dxfId="502" priority="83"/>
  </conditionalFormatting>
  <conditionalFormatting sqref="C59">
    <cfRule type="duplicateValues" dxfId="501" priority="82"/>
  </conditionalFormatting>
  <conditionalFormatting sqref="C59">
    <cfRule type="duplicateValues" dxfId="500" priority="81"/>
  </conditionalFormatting>
  <conditionalFormatting sqref="C59">
    <cfRule type="duplicateValues" dxfId="499" priority="80"/>
  </conditionalFormatting>
  <conditionalFormatting sqref="C59">
    <cfRule type="duplicateValues" dxfId="498" priority="79"/>
  </conditionalFormatting>
  <conditionalFormatting sqref="C59">
    <cfRule type="duplicateValues" dxfId="497" priority="78"/>
  </conditionalFormatting>
  <conditionalFormatting sqref="C59">
    <cfRule type="duplicateValues" dxfId="496" priority="77"/>
  </conditionalFormatting>
  <conditionalFormatting sqref="C59">
    <cfRule type="duplicateValues" dxfId="495" priority="76"/>
  </conditionalFormatting>
  <conditionalFormatting sqref="C59">
    <cfRule type="duplicateValues" dxfId="494" priority="75"/>
  </conditionalFormatting>
  <conditionalFormatting sqref="C59">
    <cfRule type="duplicateValues" dxfId="493" priority="74"/>
  </conditionalFormatting>
  <conditionalFormatting sqref="C59">
    <cfRule type="duplicateValues" dxfId="492" priority="73"/>
  </conditionalFormatting>
  <conditionalFormatting sqref="C59">
    <cfRule type="duplicateValues" dxfId="491" priority="72"/>
  </conditionalFormatting>
  <conditionalFormatting sqref="C59">
    <cfRule type="duplicateValues" dxfId="490" priority="71"/>
  </conditionalFormatting>
  <conditionalFormatting sqref="C59">
    <cfRule type="duplicateValues" dxfId="489" priority="70"/>
  </conditionalFormatting>
  <conditionalFormatting sqref="C59">
    <cfRule type="duplicateValues" dxfId="488" priority="69"/>
  </conditionalFormatting>
  <conditionalFormatting sqref="C59">
    <cfRule type="duplicateValues" dxfId="487" priority="65"/>
    <cfRule type="duplicateValues" dxfId="486" priority="66"/>
    <cfRule type="duplicateValues" dxfId="485" priority="67"/>
    <cfRule type="duplicateValues" dxfId="484" priority="68"/>
  </conditionalFormatting>
  <conditionalFormatting sqref="C59">
    <cfRule type="duplicateValues" dxfId="483" priority="63"/>
    <cfRule type="duplicateValues" dxfId="482" priority="64"/>
  </conditionalFormatting>
  <conditionalFormatting sqref="C59">
    <cfRule type="duplicateValues" dxfId="481" priority="107"/>
  </conditionalFormatting>
  <conditionalFormatting sqref="D83:D1048576 D75:D80 D1:D73">
    <cfRule type="duplicateValues" dxfId="480" priority="154"/>
  </conditionalFormatting>
  <conditionalFormatting sqref="D83:D1048576 D75:D80 D1:D73">
    <cfRule type="duplicateValues" dxfId="479" priority="61"/>
  </conditionalFormatting>
  <conditionalFormatting sqref="D62 D2:D20">
    <cfRule type="duplicateValues" dxfId="478" priority="160"/>
    <cfRule type="duplicateValues" dxfId="477" priority="161"/>
  </conditionalFormatting>
  <conditionalFormatting sqref="C60:C61">
    <cfRule type="duplicateValues" dxfId="476" priority="162"/>
  </conditionalFormatting>
  <conditionalFormatting sqref="C60:C61">
    <cfRule type="duplicateValues" dxfId="475" priority="163"/>
    <cfRule type="duplicateValues" dxfId="474" priority="164"/>
    <cfRule type="duplicateValues" dxfId="473" priority="165"/>
    <cfRule type="duplicateValues" dxfId="472" priority="166"/>
  </conditionalFormatting>
  <conditionalFormatting sqref="C60:C61">
    <cfRule type="duplicateValues" dxfId="471" priority="167"/>
    <cfRule type="duplicateValues" dxfId="470" priority="168"/>
  </conditionalFormatting>
  <conditionalFormatting sqref="C60:C61">
    <cfRule type="duplicateValues" dxfId="469" priority="169"/>
  </conditionalFormatting>
  <conditionalFormatting sqref="C60:C61">
    <cfRule type="duplicateValues" dxfId="468" priority="170"/>
  </conditionalFormatting>
  <conditionalFormatting sqref="C60:C61">
    <cfRule type="duplicateValues" dxfId="467" priority="171"/>
    <cfRule type="duplicateValues" dxfId="466" priority="172"/>
    <cfRule type="duplicateValues" dxfId="465" priority="173"/>
  </conditionalFormatting>
  <conditionalFormatting sqref="C60:C61">
    <cfRule type="duplicateValues" dxfId="464" priority="174"/>
  </conditionalFormatting>
  <conditionalFormatting sqref="C60:C61">
    <cfRule type="duplicateValues" dxfId="463" priority="175"/>
  </conditionalFormatting>
  <conditionalFormatting sqref="C60:C61">
    <cfRule type="duplicateValues" dxfId="462" priority="176"/>
  </conditionalFormatting>
  <conditionalFormatting sqref="C60:C61">
    <cfRule type="duplicateValues" dxfId="461" priority="177"/>
  </conditionalFormatting>
  <conditionalFormatting sqref="C60:C61">
    <cfRule type="duplicateValues" dxfId="460" priority="178"/>
  </conditionalFormatting>
  <conditionalFormatting sqref="C60:C61">
    <cfRule type="duplicateValues" dxfId="459" priority="179"/>
  </conditionalFormatting>
  <conditionalFormatting sqref="C60:C61">
    <cfRule type="duplicateValues" dxfId="458" priority="180"/>
  </conditionalFormatting>
  <conditionalFormatting sqref="C60:C61">
    <cfRule type="duplicateValues" dxfId="457" priority="181"/>
  </conditionalFormatting>
  <conditionalFormatting sqref="C60:C61">
    <cfRule type="duplicateValues" dxfId="456" priority="182"/>
  </conditionalFormatting>
  <conditionalFormatting sqref="C60:C61">
    <cfRule type="duplicateValues" dxfId="455" priority="183"/>
  </conditionalFormatting>
  <conditionalFormatting sqref="C60:C61">
    <cfRule type="duplicateValues" dxfId="454" priority="184"/>
  </conditionalFormatting>
  <conditionalFormatting sqref="C60:C61">
    <cfRule type="duplicateValues" dxfId="453" priority="185"/>
  </conditionalFormatting>
  <conditionalFormatting sqref="C60:C61">
    <cfRule type="duplicateValues" dxfId="452" priority="186"/>
  </conditionalFormatting>
  <conditionalFormatting sqref="C60:C61">
    <cfRule type="duplicateValues" dxfId="451" priority="187"/>
  </conditionalFormatting>
  <conditionalFormatting sqref="C60:C61">
    <cfRule type="duplicateValues" dxfId="450" priority="188"/>
  </conditionalFormatting>
  <conditionalFormatting sqref="C60:C61">
    <cfRule type="duplicateValues" dxfId="449" priority="189"/>
  </conditionalFormatting>
  <conditionalFormatting sqref="C60:C61">
    <cfRule type="duplicateValues" dxfId="448" priority="190"/>
  </conditionalFormatting>
  <conditionalFormatting sqref="C60:C61">
    <cfRule type="duplicateValues" dxfId="447" priority="191"/>
  </conditionalFormatting>
  <conditionalFormatting sqref="C60:C61">
    <cfRule type="duplicateValues" dxfId="446" priority="192"/>
  </conditionalFormatting>
  <conditionalFormatting sqref="C60:C61">
    <cfRule type="duplicateValues" dxfId="445" priority="193"/>
  </conditionalFormatting>
  <conditionalFormatting sqref="C60:C61">
    <cfRule type="duplicateValues" dxfId="444" priority="194"/>
  </conditionalFormatting>
  <conditionalFormatting sqref="C60:C61">
    <cfRule type="duplicateValues" dxfId="443" priority="195"/>
  </conditionalFormatting>
  <conditionalFormatting sqref="C60:C61">
    <cfRule type="duplicateValues" dxfId="442" priority="196"/>
    <cfRule type="duplicateValues" dxfId="441" priority="197"/>
    <cfRule type="duplicateValues" dxfId="440" priority="198"/>
    <cfRule type="duplicateValues" dxfId="439" priority="199"/>
  </conditionalFormatting>
  <conditionalFormatting sqref="C60:C61">
    <cfRule type="duplicateValues" dxfId="438" priority="200"/>
  </conditionalFormatting>
  <conditionalFormatting sqref="C60:C62 C2:C20">
    <cfRule type="duplicateValues" dxfId="437" priority="201"/>
    <cfRule type="duplicateValues" dxfId="436" priority="202"/>
  </conditionalFormatting>
  <conditionalFormatting sqref="D62 D2:D20">
    <cfRule type="duplicateValues" dxfId="435" priority="203"/>
  </conditionalFormatting>
  <conditionalFormatting sqref="C58:C62 C2:C20">
    <cfRule type="duplicateValues" dxfId="434" priority="204"/>
  </conditionalFormatting>
  <conditionalFormatting sqref="D21:D47">
    <cfRule type="duplicateValues" dxfId="433" priority="205"/>
  </conditionalFormatting>
  <conditionalFormatting sqref="D2:D62">
    <cfRule type="duplicateValues" dxfId="432" priority="206"/>
  </conditionalFormatting>
  <conditionalFormatting sqref="C2:C62">
    <cfRule type="duplicateValues" dxfId="431" priority="210"/>
    <cfRule type="duplicateValues" dxfId="430" priority="211"/>
  </conditionalFormatting>
  <conditionalFormatting sqref="D81">
    <cfRule type="duplicateValues" dxfId="429" priority="4"/>
    <cfRule type="duplicateValues" dxfId="428" priority="5"/>
  </conditionalFormatting>
  <conditionalFormatting sqref="D81">
    <cfRule type="duplicateValues" dxfId="427" priority="6"/>
  </conditionalFormatting>
  <conditionalFormatting sqref="D81">
    <cfRule type="duplicateValues" dxfId="426" priority="7"/>
  </conditionalFormatting>
  <conditionalFormatting sqref="D81">
    <cfRule type="duplicateValues" dxfId="425" priority="3"/>
  </conditionalFormatting>
  <conditionalFormatting sqref="C81">
    <cfRule type="duplicateValues" dxfId="424" priority="8"/>
    <cfRule type="duplicateValues" dxfId="423" priority="9"/>
  </conditionalFormatting>
  <conditionalFormatting sqref="D81">
    <cfRule type="duplicateValues" dxfId="422" priority="10"/>
  </conditionalFormatting>
  <conditionalFormatting sqref="C81">
    <cfRule type="duplicateValues" dxfId="421" priority="11"/>
  </conditionalFormatting>
  <conditionalFormatting sqref="D81">
    <cfRule type="duplicateValues" dxfId="420" priority="12"/>
  </conditionalFormatting>
  <conditionalFormatting sqref="C81">
    <cfRule type="duplicateValues" dxfId="419" priority="13"/>
    <cfRule type="duplicateValues" dxfId="418" priority="14"/>
  </conditionalFormatting>
  <conditionalFormatting sqref="D82">
    <cfRule type="duplicateValues" dxfId="417" priority="1"/>
  </conditionalFormatting>
  <conditionalFormatting sqref="D82">
    <cfRule type="duplicateValues" dxfId="416" priority="2"/>
  </conditionalFormatting>
  <hyperlinks>
    <hyperlink ref="R29" r:id="rId1" display="mailto:osmanrashid76@gmail.com"/>
    <hyperlink ref="R43" r:id="rId2" display="mailto:aupurbo.cse@gmail.com"/>
    <hyperlink ref="R6" r:id="rId3" display="mailto:marumoy_1402@yahoo.com"/>
    <hyperlink ref="R27" r:id="rId4" display="mailto:luckydutta10@gmail.com"/>
    <hyperlink ref="R22" r:id="rId5" display="mailto:rudaba.taz@gmail.com"/>
    <hyperlink ref="R52" r:id="rId6" display="mailto:mahmud.bcs29@gmail.com"/>
    <hyperlink ref="R28" r:id="rId7" display="mailto:clarissa.hossain@gmail.com"/>
    <hyperlink ref="R24" r:id="rId8" display="mailto:arnob.bd2012@gmail.com"/>
    <hyperlink ref="R41" r:id="rId9" display="mailto:arnob.bd2012@gmail.com"/>
    <hyperlink ref="R36" r:id="rId10" display="mailto:drusmonira@gmail.com"/>
    <hyperlink ref="R49" r:id="rId11" display="mailto:shabuj@gmail.com"/>
    <hyperlink ref="R44" r:id="rId12" display="mailto:lutfabegum27@gmail.com"/>
    <hyperlink ref="R50" r:id="rId13" display="mailto:golap.1980@gmail.com"/>
    <hyperlink ref="R15" r:id="rId14" display="mailto:afroja.ahmed007@yahoo.com"/>
    <hyperlink ref="R57" r:id="rId15" display="mailto:csihasan82@gmail.com"/>
    <hyperlink ref="R56" r:id="rId16" display="mailto:ansarullah.18april@gmail.com"/>
    <hyperlink ref="R73" r:id="rId17" display="mailto:roksanalucky4@gmail.com"/>
    <hyperlink ref="R47" r:id="rId18" display="mailto:drfatemaiffat@gmail.com"/>
    <hyperlink ref="R46" r:id="rId19" display="mailto:nurwasa2015@gmail.com"/>
    <hyperlink ref="R45" r:id="rId20" display="mailto:tarinmahbubahaq@gmail.com"/>
    <hyperlink ref="R34" r:id="rId21" display="mailto:mynsad@gmail.com"/>
    <hyperlink ref="R40" r:id="rId22" display="mailto:sabbir83ahmed@gmail.com"/>
    <hyperlink ref="R51" r:id="rId23" display="mailto:momtazh1@gmail.com"/>
    <hyperlink ref="R82" r:id="rId24" display="mailto:shahajadi380@gmail.com"/>
    <hyperlink ref="R74" r:id="rId25" display="mailto:nhnaim86@gmail.com"/>
    <hyperlink ref="R10" r:id="rId26" display="mailto:raffat_khalid6@yahoo.com"/>
    <hyperlink ref="R81" r:id="rId27" display="mailto:farhanagungun@gmail.com"/>
    <hyperlink ref="R31" r:id="rId28" display="mailto:syed.momin.abdul@gmail.com"/>
    <hyperlink ref="R26" r:id="rId29" display="mailto:dr.shumon.bd@gmail.com"/>
    <hyperlink ref="R60" r:id="rId30" display="mailto:pandoraglory@gmail.com"/>
    <hyperlink ref="R55" r:id="rId31" display="mailto:sarkar.khasru@gmail.com"/>
    <hyperlink ref="R66" r:id="rId32" display="mailto:karima_sau@yahoo.com"/>
    <hyperlink ref="R75" r:id="rId33" display="mailto:talha.travels12@gmail.com"/>
    <hyperlink ref="R35" r:id="rId34" display="mailto:rashed.bfid@gmail.com"/>
    <hyperlink ref="R67" r:id="rId35" display="mailto:nafeeshasna@gmail.com"/>
    <hyperlink ref="R42" r:id="rId36" display="mailto:nowshin24.theteam@gmail.com"/>
    <hyperlink ref="R78" r:id="rId37" display="mailto:israt.jahan@dse.com.bd"/>
    <hyperlink ref="R59" r:id="rId38" display="mailto:raunabi@gmail.com"/>
    <hyperlink ref="R58" r:id="rId39" display="mailto:anwar871@yahoo.com"/>
    <hyperlink ref="R19" r:id="rId40" display="mailto:alpanapharma90@yahoo.com"/>
    <hyperlink ref="R38" r:id="rId41" display="mailto:deenawazifa.dgmc@gmail.com"/>
    <hyperlink ref="R68" r:id="rId42" display="mailto:susanta.ewu@gmail.com"/>
    <hyperlink ref="R39" r:id="rId43" display="mailto:faujia.afroz@gmail.com"/>
    <hyperlink ref="R2" r:id="rId44" display="mailto:sushmitadevi13@gmail.com"/>
    <hyperlink ref="R61" r:id="rId45" display="mailto:soshasan@gmail.com"/>
    <hyperlink ref="R71" r:id="rId46" display="mailto:monzur4007@gmail.com"/>
    <hyperlink ref="R64" r:id="rId47" display="mailto:talha.travels12@gmail.com"/>
    <hyperlink ref="R16" r:id="rId48" display="mailto:ihabd07@gmail.com"/>
    <hyperlink ref="R72" r:id="rId49" display="mailto:shahrenalam@gmail.com"/>
    <hyperlink ref="R23" r:id="rId50" display="mailto:zrotno@gmail.com"/>
    <hyperlink ref="R48" r:id="rId51"/>
    <hyperlink ref="R20" r:id="rId52" display="mailto:fselim885@gmail.com"/>
    <hyperlink ref="R80" r:id="rId53" display="mailto:mahbubul.chowdhury@live.com"/>
    <hyperlink ref="R63" r:id="rId54" display="mailto:sabinaahsan786@gmail.com"/>
    <hyperlink ref="R69" r:id="rId55" display="mailto:harunrashid29@gmail.com"/>
    <hyperlink ref="R77" r:id="rId56"/>
    <hyperlink ref="R21" r:id="rId57" display="mailto:fariahsa@gmail.com"/>
    <hyperlink ref="R70" r:id="rId58"/>
    <hyperlink ref="R25" r:id="rId59" display="mailto:needleoath1979@gmail.com"/>
  </hyperlinks>
  <pageMargins left="0.22" right="0.17" top="0" bottom="0" header="0" footer="0"/>
  <pageSetup paperSize="9" orientation="portrait" r:id="rId60"/>
  <legacyDrawing r:id="rId6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P134"/>
  <sheetViews>
    <sheetView tabSelected="1" zoomScaleNormal="100" workbookViewId="0">
      <pane ySplit="1" topLeftCell="A2" activePane="bottomLeft" state="frozen"/>
      <selection pane="bottomLeft" activeCell="T5" sqref="T5"/>
    </sheetView>
  </sheetViews>
  <sheetFormatPr defaultColWidth="12.5703125" defaultRowHeight="15.75" customHeight="1" x14ac:dyDescent="0.2"/>
  <cols>
    <col min="1" max="1" width="9.140625" style="18" customWidth="1"/>
    <col min="2" max="2" width="5.140625" style="7" customWidth="1"/>
    <col min="3" max="3" width="20.85546875" style="9" customWidth="1"/>
    <col min="4" max="4" width="13.28515625" style="10" customWidth="1"/>
    <col min="5" max="5" width="13.85546875" style="1" customWidth="1"/>
    <col min="6" max="6" width="16.28515625" style="7" customWidth="1"/>
    <col min="7" max="7" width="6.42578125" style="7" customWidth="1"/>
    <col min="8" max="8" width="6.28515625" style="7" customWidth="1"/>
    <col min="9" max="9" width="7.7109375" style="7" customWidth="1"/>
    <col min="10" max="10" width="7" style="32" customWidth="1"/>
    <col min="11" max="11" width="8.140625" style="248" customWidth="1"/>
    <col min="12" max="12" width="13" style="11" hidden="1" customWidth="1"/>
    <col min="13" max="13" width="18.85546875" style="7" hidden="1" customWidth="1"/>
    <col min="14" max="14" width="28" style="33" hidden="1" customWidth="1"/>
    <col min="15" max="15" width="11.5703125" style="7" hidden="1" customWidth="1"/>
    <col min="16" max="16" width="14.140625" style="7" hidden="1" customWidth="1"/>
    <col min="17" max="17" width="12.5703125" style="13" customWidth="1"/>
    <col min="18" max="18" width="28.42578125" style="8" customWidth="1"/>
    <col min="19" max="19" width="10" style="6" customWidth="1"/>
    <col min="20" max="21" width="12.5703125" style="6"/>
    <col min="22" max="22" width="14.7109375" style="6" customWidth="1"/>
    <col min="23" max="42" width="12.5703125" style="18"/>
    <col min="43" max="16384" width="12.5703125" style="8"/>
  </cols>
  <sheetData>
    <row r="1" spans="2:22" ht="37.5" customHeight="1" x14ac:dyDescent="0.2">
      <c r="B1" s="169" t="s">
        <v>3381</v>
      </c>
      <c r="C1" s="338" t="s">
        <v>0</v>
      </c>
      <c r="D1" s="338" t="s">
        <v>5739</v>
      </c>
      <c r="E1" s="338" t="s">
        <v>1</v>
      </c>
      <c r="F1" s="338" t="s">
        <v>2</v>
      </c>
      <c r="G1" s="338" t="s">
        <v>3</v>
      </c>
      <c r="H1" s="338" t="s">
        <v>4</v>
      </c>
      <c r="I1" s="338" t="s">
        <v>5</v>
      </c>
      <c r="J1" s="338" t="s">
        <v>6</v>
      </c>
      <c r="K1" s="245" t="s">
        <v>6745</v>
      </c>
      <c r="L1" s="171" t="s">
        <v>7</v>
      </c>
      <c r="M1" s="338" t="s">
        <v>3827</v>
      </c>
      <c r="N1" s="338" t="s">
        <v>6744</v>
      </c>
      <c r="O1" s="551" t="s">
        <v>5860</v>
      </c>
      <c r="P1" s="551"/>
      <c r="Q1" s="172" t="s">
        <v>8</v>
      </c>
      <c r="R1" s="256" t="s">
        <v>9</v>
      </c>
      <c r="S1" s="374" t="s">
        <v>6828</v>
      </c>
      <c r="T1" s="367" t="s">
        <v>6825</v>
      </c>
      <c r="U1" s="368" t="s">
        <v>6826</v>
      </c>
      <c r="V1" s="363" t="s">
        <v>6827</v>
      </c>
    </row>
    <row r="2" spans="2:22" ht="18" customHeight="1" x14ac:dyDescent="0.2">
      <c r="B2" s="34">
        <v>1</v>
      </c>
      <c r="C2" s="50" t="s">
        <v>3446</v>
      </c>
      <c r="D2" s="51" t="s">
        <v>3447</v>
      </c>
      <c r="E2" s="34" t="s">
        <v>5504</v>
      </c>
      <c r="F2" s="34" t="s">
        <v>3384</v>
      </c>
      <c r="G2" s="34" t="s">
        <v>3385</v>
      </c>
      <c r="H2" s="34" t="s">
        <v>21</v>
      </c>
      <c r="I2" s="34" t="s">
        <v>22</v>
      </c>
      <c r="J2" s="52">
        <v>6</v>
      </c>
      <c r="K2" s="246">
        <v>26018</v>
      </c>
      <c r="L2" s="54">
        <v>41193</v>
      </c>
      <c r="M2" s="39">
        <v>44742</v>
      </c>
      <c r="N2" s="40" t="str">
        <f t="shared" ref="N2:N33" si="0">DATEDIF(L2,M2,"Y") &amp; " Years, "&amp; DATEDIF(L2,M2,"YM") &amp; " Months, "&amp;DATEDIF(L2,M2, "MD") &amp; " Days"</f>
        <v>9 Years, 8 Months, 19 Days</v>
      </c>
      <c r="O2" s="34" t="s">
        <v>5825</v>
      </c>
      <c r="P2" s="34" t="s">
        <v>5820</v>
      </c>
      <c r="Q2" s="55">
        <v>1716832133</v>
      </c>
      <c r="R2" s="155" t="s">
        <v>3448</v>
      </c>
      <c r="S2" s="375">
        <v>9.8000000000000007</v>
      </c>
      <c r="T2" s="375" t="str">
        <f t="shared" ref="T2:T33" si="1">IF(S2&lt;=6.5,"A",IF(S2&lt;=8,"B",IF(S2&lt;=12,"C")))</f>
        <v>C</v>
      </c>
      <c r="U2" s="409">
        <v>68</v>
      </c>
      <c r="V2" s="417" t="s">
        <v>6839</v>
      </c>
    </row>
    <row r="3" spans="2:22" ht="18" customHeight="1" x14ac:dyDescent="0.2">
      <c r="B3" s="34">
        <v>2</v>
      </c>
      <c r="C3" s="35" t="s">
        <v>2244</v>
      </c>
      <c r="D3" s="22" t="s">
        <v>5984</v>
      </c>
      <c r="E3" s="20" t="s">
        <v>2245</v>
      </c>
      <c r="F3" s="20" t="s">
        <v>2182</v>
      </c>
      <c r="G3" s="20" t="s">
        <v>2183</v>
      </c>
      <c r="H3" s="20" t="s">
        <v>21</v>
      </c>
      <c r="I3" s="20" t="s">
        <v>22</v>
      </c>
      <c r="J3" s="37">
        <v>6</v>
      </c>
      <c r="K3" s="246">
        <v>26073</v>
      </c>
      <c r="L3" s="44">
        <v>40917</v>
      </c>
      <c r="M3" s="39">
        <v>44742</v>
      </c>
      <c r="N3" s="40" t="str">
        <f t="shared" si="0"/>
        <v>10 Years, 5 Months, 21 Days</v>
      </c>
      <c r="O3" s="20" t="s">
        <v>5595</v>
      </c>
      <c r="P3" s="20" t="s">
        <v>5531</v>
      </c>
      <c r="Q3" s="42">
        <v>1717139913</v>
      </c>
      <c r="R3" s="58" t="s">
        <v>2247</v>
      </c>
      <c r="S3" s="375">
        <v>10.5</v>
      </c>
      <c r="T3" s="375" t="str">
        <f t="shared" si="1"/>
        <v>C</v>
      </c>
      <c r="U3" s="409">
        <v>68</v>
      </c>
      <c r="V3" s="417" t="s">
        <v>6839</v>
      </c>
    </row>
    <row r="4" spans="2:22" ht="18" customHeight="1" x14ac:dyDescent="0.2">
      <c r="B4" s="34">
        <v>3</v>
      </c>
      <c r="C4" s="35" t="s">
        <v>131</v>
      </c>
      <c r="D4" s="36" t="s">
        <v>132</v>
      </c>
      <c r="E4" s="20" t="s">
        <v>133</v>
      </c>
      <c r="F4" s="20" t="s">
        <v>12</v>
      </c>
      <c r="G4" s="20" t="s">
        <v>2667</v>
      </c>
      <c r="H4" s="20" t="s">
        <v>21</v>
      </c>
      <c r="I4" s="20" t="s">
        <v>14</v>
      </c>
      <c r="J4" s="37">
        <v>6</v>
      </c>
      <c r="K4" s="246">
        <v>26023</v>
      </c>
      <c r="L4" s="44">
        <v>41354</v>
      </c>
      <c r="M4" s="39">
        <v>44742</v>
      </c>
      <c r="N4" s="40" t="str">
        <f t="shared" si="0"/>
        <v>9 Years, 3 Months, 9 Days</v>
      </c>
      <c r="O4" s="20" t="s">
        <v>5568</v>
      </c>
      <c r="P4" s="20" t="s">
        <v>5537</v>
      </c>
      <c r="Q4" s="47" t="s">
        <v>134</v>
      </c>
      <c r="R4" s="58" t="s">
        <v>135</v>
      </c>
      <c r="S4" s="375">
        <v>9.3000000000000007</v>
      </c>
      <c r="T4" s="375" t="str">
        <f t="shared" si="1"/>
        <v>C</v>
      </c>
      <c r="U4" s="409">
        <v>67</v>
      </c>
      <c r="V4" s="417" t="s">
        <v>6840</v>
      </c>
    </row>
    <row r="5" spans="2:22" ht="18" customHeight="1" x14ac:dyDescent="0.2">
      <c r="B5" s="34">
        <v>4</v>
      </c>
      <c r="C5" s="35" t="s">
        <v>1751</v>
      </c>
      <c r="D5" s="36" t="s">
        <v>1752</v>
      </c>
      <c r="E5" s="20" t="s">
        <v>572</v>
      </c>
      <c r="F5" s="20" t="s">
        <v>187</v>
      </c>
      <c r="G5" s="20" t="s">
        <v>188</v>
      </c>
      <c r="H5" s="20" t="s">
        <v>21</v>
      </c>
      <c r="I5" s="20" t="s">
        <v>22</v>
      </c>
      <c r="J5" s="46">
        <v>6</v>
      </c>
      <c r="K5" s="246">
        <v>26011</v>
      </c>
      <c r="L5" s="44">
        <v>41697</v>
      </c>
      <c r="M5" s="39">
        <v>44742</v>
      </c>
      <c r="N5" s="40" t="str">
        <f t="shared" si="0"/>
        <v>8 Years, 4 Months, 3 Days</v>
      </c>
      <c r="O5" s="20" t="s">
        <v>5561</v>
      </c>
      <c r="P5" s="20" t="s">
        <v>5553</v>
      </c>
      <c r="Q5" s="42">
        <v>1670406039</v>
      </c>
      <c r="R5" s="58" t="s">
        <v>1754</v>
      </c>
      <c r="S5" s="375">
        <v>8.4</v>
      </c>
      <c r="T5" s="375" t="str">
        <f>IF(S5&lt;=6.5,"A",IF(S5&lt;=8,"B",IF(S5&lt;=12,"C")))</f>
        <v>C</v>
      </c>
      <c r="U5" s="409">
        <v>66</v>
      </c>
      <c r="V5" s="417" t="s">
        <v>6844</v>
      </c>
    </row>
    <row r="6" spans="2:22" ht="18.75" x14ac:dyDescent="0.2">
      <c r="B6" s="34">
        <v>5</v>
      </c>
      <c r="C6" s="78" t="s">
        <v>5040</v>
      </c>
      <c r="D6" s="59" t="s">
        <v>5041</v>
      </c>
      <c r="E6" s="60" t="s">
        <v>5042</v>
      </c>
      <c r="F6" s="20" t="s">
        <v>12</v>
      </c>
      <c r="G6" s="20" t="s">
        <v>2667</v>
      </c>
      <c r="H6" s="60" t="s">
        <v>21</v>
      </c>
      <c r="I6" s="60" t="s">
        <v>14</v>
      </c>
      <c r="J6" s="37">
        <v>6</v>
      </c>
      <c r="K6" s="246">
        <v>26052</v>
      </c>
      <c r="L6" s="45">
        <v>41061</v>
      </c>
      <c r="M6" s="39">
        <v>44742</v>
      </c>
      <c r="N6" s="61" t="str">
        <f t="shared" si="0"/>
        <v>10 Years, 0 Months, 29 Days</v>
      </c>
      <c r="O6" s="48" t="s">
        <v>3888</v>
      </c>
      <c r="P6" s="48" t="s">
        <v>4494</v>
      </c>
      <c r="Q6" s="79">
        <v>1798785997</v>
      </c>
      <c r="R6" s="126" t="s">
        <v>5043</v>
      </c>
      <c r="S6" s="375">
        <v>10</v>
      </c>
      <c r="T6" s="375" t="str">
        <f t="shared" si="1"/>
        <v>C</v>
      </c>
      <c r="U6" s="409">
        <v>66</v>
      </c>
      <c r="V6" s="417" t="s">
        <v>6844</v>
      </c>
    </row>
    <row r="7" spans="2:22" ht="18" customHeight="1" x14ac:dyDescent="0.2">
      <c r="B7" s="34">
        <v>6</v>
      </c>
      <c r="C7" s="35" t="s">
        <v>1763</v>
      </c>
      <c r="D7" s="36" t="s">
        <v>1764</v>
      </c>
      <c r="E7" s="20" t="s">
        <v>572</v>
      </c>
      <c r="F7" s="20" t="s">
        <v>187</v>
      </c>
      <c r="G7" s="20" t="s">
        <v>188</v>
      </c>
      <c r="H7" s="20" t="s">
        <v>21</v>
      </c>
      <c r="I7" s="20" t="s">
        <v>22</v>
      </c>
      <c r="J7" s="46">
        <v>6</v>
      </c>
      <c r="K7" s="246">
        <v>26012</v>
      </c>
      <c r="L7" s="44">
        <v>41003</v>
      </c>
      <c r="M7" s="39">
        <v>44742</v>
      </c>
      <c r="N7" s="40" t="str">
        <f t="shared" si="0"/>
        <v>10 Years, 2 Months, 26 Days</v>
      </c>
      <c r="O7" s="20" t="s">
        <v>5581</v>
      </c>
      <c r="P7" s="20" t="s">
        <v>5537</v>
      </c>
      <c r="Q7" s="42">
        <v>1676877578</v>
      </c>
      <c r="R7" s="58" t="s">
        <v>1766</v>
      </c>
      <c r="S7" s="375">
        <v>10.199999999999999</v>
      </c>
      <c r="T7" s="375" t="str">
        <f t="shared" si="1"/>
        <v>C</v>
      </c>
      <c r="U7" s="409">
        <v>65</v>
      </c>
      <c r="V7" s="417" t="s">
        <v>6843</v>
      </c>
    </row>
    <row r="8" spans="2:22" ht="18" customHeight="1" x14ac:dyDescent="0.2">
      <c r="B8" s="34">
        <v>7</v>
      </c>
      <c r="C8" s="35" t="s">
        <v>3201</v>
      </c>
      <c r="D8" s="36" t="s">
        <v>3202</v>
      </c>
      <c r="E8" s="20" t="s">
        <v>3203</v>
      </c>
      <c r="F8" s="20" t="s">
        <v>125</v>
      </c>
      <c r="G8" s="20" t="s">
        <v>121</v>
      </c>
      <c r="H8" s="20" t="s">
        <v>21</v>
      </c>
      <c r="I8" s="20" t="s">
        <v>22</v>
      </c>
      <c r="J8" s="37">
        <v>6</v>
      </c>
      <c r="K8" s="246">
        <v>26022</v>
      </c>
      <c r="L8" s="44">
        <v>41183</v>
      </c>
      <c r="M8" s="39">
        <v>44742</v>
      </c>
      <c r="N8" s="40" t="str">
        <f t="shared" si="0"/>
        <v>9 Years, 8 Months, 29 Days</v>
      </c>
      <c r="O8" s="20" t="s">
        <v>5577</v>
      </c>
      <c r="P8" s="20" t="s">
        <v>5799</v>
      </c>
      <c r="Q8" s="47">
        <v>1719989995</v>
      </c>
      <c r="R8" s="58" t="s">
        <v>3204</v>
      </c>
      <c r="S8" s="375">
        <v>9.8000000000000007</v>
      </c>
      <c r="T8" s="375" t="str">
        <f t="shared" si="1"/>
        <v>C</v>
      </c>
      <c r="U8" s="409">
        <v>65</v>
      </c>
      <c r="V8" s="417" t="s">
        <v>6843</v>
      </c>
    </row>
    <row r="9" spans="2:22" ht="18" customHeight="1" x14ac:dyDescent="0.2">
      <c r="B9" s="34">
        <v>8</v>
      </c>
      <c r="C9" s="35" t="s">
        <v>117</v>
      </c>
      <c r="D9" s="36" t="s">
        <v>118</v>
      </c>
      <c r="E9" s="20" t="s">
        <v>119</v>
      </c>
      <c r="F9" s="20" t="s">
        <v>120</v>
      </c>
      <c r="G9" s="20" t="s">
        <v>121</v>
      </c>
      <c r="H9" s="20" t="s">
        <v>21</v>
      </c>
      <c r="I9" s="20" t="s">
        <v>22</v>
      </c>
      <c r="J9" s="37">
        <v>6</v>
      </c>
      <c r="K9" s="246">
        <v>26020</v>
      </c>
      <c r="L9" s="44">
        <v>41715</v>
      </c>
      <c r="M9" s="39">
        <v>44742</v>
      </c>
      <c r="N9" s="40" t="str">
        <f t="shared" si="0"/>
        <v>8 Years, 3 Months, 13 Days</v>
      </c>
      <c r="O9" s="20" t="s">
        <v>5564</v>
      </c>
      <c r="P9" s="20" t="s">
        <v>5565</v>
      </c>
      <c r="Q9" s="47">
        <v>1966314666</v>
      </c>
      <c r="R9" s="58" t="s">
        <v>122</v>
      </c>
      <c r="S9" s="375">
        <v>8.3000000000000007</v>
      </c>
      <c r="T9" s="375" t="str">
        <f t="shared" si="1"/>
        <v>C</v>
      </c>
      <c r="U9" s="409">
        <v>64</v>
      </c>
      <c r="V9" s="376"/>
    </row>
    <row r="10" spans="2:22" ht="18" customHeight="1" x14ac:dyDescent="0.2">
      <c r="B10" s="34">
        <v>9</v>
      </c>
      <c r="C10" s="114" t="s">
        <v>6171</v>
      </c>
      <c r="D10" s="43" t="s">
        <v>6172</v>
      </c>
      <c r="E10" s="43" t="s">
        <v>6173</v>
      </c>
      <c r="F10" s="43" t="s">
        <v>19</v>
      </c>
      <c r="G10" s="43" t="s">
        <v>272</v>
      </c>
      <c r="H10" s="43" t="s">
        <v>21</v>
      </c>
      <c r="I10" s="43" t="s">
        <v>22</v>
      </c>
      <c r="J10" s="103">
        <v>6</v>
      </c>
      <c r="K10" s="246">
        <v>26008</v>
      </c>
      <c r="L10" s="115">
        <v>41202</v>
      </c>
      <c r="M10" s="105">
        <v>44742</v>
      </c>
      <c r="N10" s="61" t="str">
        <f t="shared" si="0"/>
        <v>9 Years, 8 Months, 10 Days</v>
      </c>
      <c r="O10" s="43">
        <v>30</v>
      </c>
      <c r="P10" s="106">
        <v>24</v>
      </c>
      <c r="Q10" s="116">
        <v>1711182045</v>
      </c>
      <c r="R10" s="114" t="s">
        <v>6174</v>
      </c>
      <c r="S10" s="375">
        <v>9.8000000000000007</v>
      </c>
      <c r="T10" s="375" t="str">
        <f t="shared" si="1"/>
        <v>C</v>
      </c>
      <c r="U10" s="409">
        <v>63</v>
      </c>
      <c r="V10" s="376"/>
    </row>
    <row r="11" spans="2:22" ht="18" customHeight="1" x14ac:dyDescent="0.2">
      <c r="B11" s="34">
        <v>10</v>
      </c>
      <c r="C11" s="35" t="s">
        <v>833</v>
      </c>
      <c r="D11" s="36" t="s">
        <v>834</v>
      </c>
      <c r="E11" s="20" t="s">
        <v>572</v>
      </c>
      <c r="F11" s="20" t="s">
        <v>187</v>
      </c>
      <c r="G11" s="20" t="s">
        <v>188</v>
      </c>
      <c r="H11" s="20" t="s">
        <v>21</v>
      </c>
      <c r="I11" s="20" t="s">
        <v>22</v>
      </c>
      <c r="J11" s="46">
        <v>6</v>
      </c>
      <c r="K11" s="246">
        <v>26010</v>
      </c>
      <c r="L11" s="44">
        <v>40688</v>
      </c>
      <c r="M11" s="39">
        <v>44742</v>
      </c>
      <c r="N11" s="40" t="str">
        <f t="shared" si="0"/>
        <v>11 Years, 1 Months, 5 Days</v>
      </c>
      <c r="O11" s="20" t="s">
        <v>5658</v>
      </c>
      <c r="P11" s="20" t="s">
        <v>5659</v>
      </c>
      <c r="Q11" s="42" t="s">
        <v>835</v>
      </c>
      <c r="R11" s="58" t="s">
        <v>836</v>
      </c>
      <c r="S11" s="375">
        <v>11.1</v>
      </c>
      <c r="T11" s="375" t="str">
        <f t="shared" si="1"/>
        <v>C</v>
      </c>
      <c r="U11" s="409">
        <v>62</v>
      </c>
      <c r="V11" s="376"/>
    </row>
    <row r="12" spans="2:22" ht="18" customHeight="1" x14ac:dyDescent="0.2">
      <c r="B12" s="34">
        <v>11</v>
      </c>
      <c r="C12" s="50" t="s">
        <v>3431</v>
      </c>
      <c r="D12" s="51" t="s">
        <v>3432</v>
      </c>
      <c r="E12" s="34" t="s">
        <v>5504</v>
      </c>
      <c r="F12" s="34" t="s">
        <v>3384</v>
      </c>
      <c r="G12" s="34" t="s">
        <v>3385</v>
      </c>
      <c r="H12" s="34" t="s">
        <v>21</v>
      </c>
      <c r="I12" s="34" t="s">
        <v>22</v>
      </c>
      <c r="J12" s="52">
        <v>6</v>
      </c>
      <c r="K12" s="246">
        <v>26014</v>
      </c>
      <c r="L12" s="54" t="s">
        <v>3433</v>
      </c>
      <c r="M12" s="39">
        <v>44742</v>
      </c>
      <c r="N12" s="40" t="str">
        <f t="shared" si="0"/>
        <v>10 Years, 11 Months, 16 Days</v>
      </c>
      <c r="O12" s="34" t="s">
        <v>5819</v>
      </c>
      <c r="P12" s="34" t="s">
        <v>5820</v>
      </c>
      <c r="Q12" s="55">
        <v>1755637325</v>
      </c>
      <c r="R12" s="155" t="s">
        <v>3434</v>
      </c>
      <c r="S12" s="375">
        <v>10.11</v>
      </c>
      <c r="T12" s="375" t="str">
        <f t="shared" si="1"/>
        <v>C</v>
      </c>
      <c r="U12" s="409">
        <v>60</v>
      </c>
      <c r="V12" s="376"/>
    </row>
    <row r="13" spans="2:22" ht="18" customHeight="1" x14ac:dyDescent="0.2">
      <c r="B13" s="34">
        <v>12</v>
      </c>
      <c r="C13" s="50" t="s">
        <v>3435</v>
      </c>
      <c r="D13" s="51" t="s">
        <v>3436</v>
      </c>
      <c r="E13" s="34" t="s">
        <v>5504</v>
      </c>
      <c r="F13" s="34" t="s">
        <v>3384</v>
      </c>
      <c r="G13" s="34" t="s">
        <v>3385</v>
      </c>
      <c r="H13" s="34" t="s">
        <v>21</v>
      </c>
      <c r="I13" s="34" t="s">
        <v>22</v>
      </c>
      <c r="J13" s="52">
        <v>6</v>
      </c>
      <c r="K13" s="246">
        <v>26015</v>
      </c>
      <c r="L13" s="54" t="s">
        <v>3437</v>
      </c>
      <c r="M13" s="39">
        <v>44742</v>
      </c>
      <c r="N13" s="40" t="str">
        <f t="shared" si="0"/>
        <v>8 Years, 1 Months, 12 Days</v>
      </c>
      <c r="O13" s="34" t="s">
        <v>5825</v>
      </c>
      <c r="P13" s="34" t="s">
        <v>5820</v>
      </c>
      <c r="Q13" s="55">
        <v>1762646213</v>
      </c>
      <c r="R13" s="155" t="s">
        <v>3438</v>
      </c>
      <c r="S13" s="375">
        <v>8.1</v>
      </c>
      <c r="T13" s="375" t="str">
        <f t="shared" si="1"/>
        <v>C</v>
      </c>
      <c r="U13" s="409">
        <v>60</v>
      </c>
      <c r="V13" s="376"/>
    </row>
    <row r="14" spans="2:22" ht="18" customHeight="1" x14ac:dyDescent="0.2">
      <c r="B14" s="34">
        <v>13</v>
      </c>
      <c r="C14" s="35" t="s">
        <v>2389</v>
      </c>
      <c r="D14" s="36" t="s">
        <v>2390</v>
      </c>
      <c r="E14" s="20" t="s">
        <v>2391</v>
      </c>
      <c r="F14" s="20" t="s">
        <v>187</v>
      </c>
      <c r="G14" s="20" t="s">
        <v>188</v>
      </c>
      <c r="H14" s="20" t="s">
        <v>21</v>
      </c>
      <c r="I14" s="20" t="s">
        <v>22</v>
      </c>
      <c r="J14" s="46">
        <v>6</v>
      </c>
      <c r="K14" s="246">
        <v>26013</v>
      </c>
      <c r="L14" s="44">
        <v>41518</v>
      </c>
      <c r="M14" s="39">
        <v>44742</v>
      </c>
      <c r="N14" s="40" t="str">
        <f t="shared" si="0"/>
        <v>8 Years, 9 Months, 29 Days</v>
      </c>
      <c r="O14" s="20" t="s">
        <v>5581</v>
      </c>
      <c r="P14" s="20" t="s">
        <v>5553</v>
      </c>
      <c r="Q14" s="42" t="s">
        <v>2392</v>
      </c>
      <c r="R14" s="58" t="s">
        <v>2393</v>
      </c>
      <c r="S14" s="375">
        <v>8.9</v>
      </c>
      <c r="T14" s="375" t="str">
        <f t="shared" si="1"/>
        <v>C</v>
      </c>
      <c r="U14" s="409">
        <v>59</v>
      </c>
      <c r="V14" s="376"/>
    </row>
    <row r="15" spans="2:22" ht="18" customHeight="1" x14ac:dyDescent="0.2">
      <c r="B15" s="34">
        <v>14</v>
      </c>
      <c r="C15" s="35" t="s">
        <v>2918</v>
      </c>
      <c r="D15" s="36" t="s">
        <v>2919</v>
      </c>
      <c r="E15" s="20" t="s">
        <v>2376</v>
      </c>
      <c r="F15" s="20" t="s">
        <v>12</v>
      </c>
      <c r="G15" s="20" t="s">
        <v>2667</v>
      </c>
      <c r="H15" s="20" t="s">
        <v>21</v>
      </c>
      <c r="I15" s="20" t="s">
        <v>14</v>
      </c>
      <c r="J15" s="37">
        <v>6</v>
      </c>
      <c r="K15" s="246">
        <v>26031</v>
      </c>
      <c r="L15" s="44">
        <v>41725</v>
      </c>
      <c r="M15" s="39">
        <v>44742</v>
      </c>
      <c r="N15" s="40" t="str">
        <f t="shared" si="0"/>
        <v>8 Years, 3 Months, 3 Days</v>
      </c>
      <c r="O15" s="20" t="s">
        <v>5557</v>
      </c>
      <c r="P15" s="20" t="s">
        <v>5784</v>
      </c>
      <c r="Q15" s="42" t="s">
        <v>2920</v>
      </c>
      <c r="R15" s="58" t="s">
        <v>2921</v>
      </c>
      <c r="S15" s="375">
        <v>8.3000000000000007</v>
      </c>
      <c r="T15" s="375" t="str">
        <f t="shared" si="1"/>
        <v>C</v>
      </c>
      <c r="U15" s="409">
        <v>59</v>
      </c>
      <c r="V15" s="376"/>
    </row>
    <row r="16" spans="2:22" ht="18" customHeight="1" x14ac:dyDescent="0.2">
      <c r="B16" s="34">
        <v>15</v>
      </c>
      <c r="C16" s="35" t="s">
        <v>2313</v>
      </c>
      <c r="D16" s="36" t="s">
        <v>2314</v>
      </c>
      <c r="E16" s="20" t="s">
        <v>2154</v>
      </c>
      <c r="F16" s="20" t="s">
        <v>99</v>
      </c>
      <c r="G16" s="20" t="s">
        <v>100</v>
      </c>
      <c r="H16" s="20" t="s">
        <v>21</v>
      </c>
      <c r="I16" s="20" t="s">
        <v>22</v>
      </c>
      <c r="J16" s="37">
        <v>6</v>
      </c>
      <c r="K16" s="246">
        <v>26006</v>
      </c>
      <c r="L16" s="44">
        <v>41441</v>
      </c>
      <c r="M16" s="39">
        <v>44742</v>
      </c>
      <c r="N16" s="40" t="str">
        <f t="shared" si="0"/>
        <v>9 Years, 0 Months, 14 Days</v>
      </c>
      <c r="O16" s="20" t="s">
        <v>5559</v>
      </c>
      <c r="P16" s="20" t="s">
        <v>5537</v>
      </c>
      <c r="Q16" s="42" t="s">
        <v>2315</v>
      </c>
      <c r="R16" s="58" t="s">
        <v>2316</v>
      </c>
      <c r="S16" s="375">
        <v>9</v>
      </c>
      <c r="T16" s="375" t="str">
        <f t="shared" si="1"/>
        <v>C</v>
      </c>
      <c r="U16" s="409">
        <v>56</v>
      </c>
      <c r="V16" s="376"/>
    </row>
    <row r="17" spans="2:22" ht="18" customHeight="1" x14ac:dyDescent="0.2">
      <c r="B17" s="34">
        <v>16</v>
      </c>
      <c r="C17" s="35" t="s">
        <v>2231</v>
      </c>
      <c r="D17" s="43" t="s">
        <v>2232</v>
      </c>
      <c r="E17" s="20" t="s">
        <v>2193</v>
      </c>
      <c r="F17" s="20" t="s">
        <v>2182</v>
      </c>
      <c r="G17" s="20" t="s">
        <v>2183</v>
      </c>
      <c r="H17" s="20" t="s">
        <v>21</v>
      </c>
      <c r="I17" s="20" t="s">
        <v>22</v>
      </c>
      <c r="J17" s="37">
        <v>6</v>
      </c>
      <c r="K17" s="246">
        <v>26072</v>
      </c>
      <c r="L17" s="44">
        <v>41193</v>
      </c>
      <c r="M17" s="39">
        <v>44742</v>
      </c>
      <c r="N17" s="40" t="str">
        <f t="shared" si="0"/>
        <v>9 Years, 8 Months, 19 Days</v>
      </c>
      <c r="O17" s="20" t="s">
        <v>5552</v>
      </c>
      <c r="P17" s="20" t="s">
        <v>5531</v>
      </c>
      <c r="Q17" s="42" t="s">
        <v>2233</v>
      </c>
      <c r="R17" s="58" t="s">
        <v>2234</v>
      </c>
      <c r="S17" s="375">
        <v>9.8000000000000007</v>
      </c>
      <c r="T17" s="375" t="str">
        <f t="shared" si="1"/>
        <v>C</v>
      </c>
      <c r="U17" s="409">
        <v>56</v>
      </c>
      <c r="V17" s="376"/>
    </row>
    <row r="18" spans="2:22" ht="18" customHeight="1" x14ac:dyDescent="0.2">
      <c r="B18" s="34">
        <v>17</v>
      </c>
      <c r="C18" s="50" t="s">
        <v>3443</v>
      </c>
      <c r="D18" s="51" t="s">
        <v>3444</v>
      </c>
      <c r="E18" s="34" t="s">
        <v>5504</v>
      </c>
      <c r="F18" s="34" t="s">
        <v>3384</v>
      </c>
      <c r="G18" s="34" t="s">
        <v>3385</v>
      </c>
      <c r="H18" s="34" t="s">
        <v>21</v>
      </c>
      <c r="I18" s="34" t="s">
        <v>22</v>
      </c>
      <c r="J18" s="52">
        <v>6</v>
      </c>
      <c r="K18" s="246">
        <v>26017</v>
      </c>
      <c r="L18" s="54">
        <v>41852</v>
      </c>
      <c r="M18" s="39">
        <v>44742</v>
      </c>
      <c r="N18" s="40" t="str">
        <f t="shared" si="0"/>
        <v>7 Years, 10 Months, 29 Days</v>
      </c>
      <c r="O18" s="34" t="s">
        <v>5824</v>
      </c>
      <c r="P18" s="34" t="s">
        <v>5807</v>
      </c>
      <c r="Q18" s="55">
        <v>1762553949</v>
      </c>
      <c r="R18" s="155" t="s">
        <v>3445</v>
      </c>
      <c r="S18" s="375">
        <v>7.1</v>
      </c>
      <c r="T18" s="375" t="str">
        <f t="shared" si="1"/>
        <v>B</v>
      </c>
      <c r="U18" s="409" t="s">
        <v>6837</v>
      </c>
      <c r="V18" s="376"/>
    </row>
    <row r="19" spans="2:22" ht="18" customHeight="1" x14ac:dyDescent="0.2">
      <c r="B19" s="34">
        <v>18</v>
      </c>
      <c r="C19" s="35" t="s">
        <v>2943</v>
      </c>
      <c r="D19" s="36" t="s">
        <v>2944</v>
      </c>
      <c r="E19" s="20" t="s">
        <v>2945</v>
      </c>
      <c r="F19" s="20" t="s">
        <v>12</v>
      </c>
      <c r="G19" s="20" t="s">
        <v>2667</v>
      </c>
      <c r="H19" s="20" t="s">
        <v>21</v>
      </c>
      <c r="I19" s="20" t="s">
        <v>14</v>
      </c>
      <c r="J19" s="37">
        <v>6</v>
      </c>
      <c r="K19" s="246">
        <v>26032</v>
      </c>
      <c r="L19" s="44">
        <v>41669</v>
      </c>
      <c r="M19" s="39">
        <v>44742</v>
      </c>
      <c r="N19" s="40" t="str">
        <f t="shared" si="0"/>
        <v>8 Years, 5 Months, 0 Days</v>
      </c>
      <c r="O19" s="20" t="s">
        <v>5625</v>
      </c>
      <c r="P19" s="20" t="s">
        <v>5607</v>
      </c>
      <c r="Q19" s="42" t="s">
        <v>2946</v>
      </c>
      <c r="R19" s="58" t="s">
        <v>2947</v>
      </c>
      <c r="S19" s="375">
        <v>8.5</v>
      </c>
      <c r="T19" s="375" t="str">
        <f t="shared" si="1"/>
        <v>C</v>
      </c>
      <c r="U19" s="409">
        <v>54</v>
      </c>
      <c r="V19" s="376"/>
    </row>
    <row r="20" spans="2:22" ht="24" customHeight="1" x14ac:dyDescent="0.2">
      <c r="B20" s="34">
        <v>19</v>
      </c>
      <c r="C20" s="35" t="s">
        <v>1672</v>
      </c>
      <c r="D20" s="36" t="s">
        <v>1673</v>
      </c>
      <c r="E20" s="20" t="s">
        <v>1674</v>
      </c>
      <c r="F20" s="20" t="s">
        <v>522</v>
      </c>
      <c r="G20" s="20" t="s">
        <v>523</v>
      </c>
      <c r="H20" s="20" t="s">
        <v>21</v>
      </c>
      <c r="I20" s="20" t="s">
        <v>22</v>
      </c>
      <c r="J20" s="37">
        <v>6</v>
      </c>
      <c r="K20" s="246">
        <v>26007</v>
      </c>
      <c r="L20" s="44">
        <v>40743</v>
      </c>
      <c r="M20" s="39">
        <v>44742</v>
      </c>
      <c r="N20" s="40" t="str">
        <f t="shared" si="0"/>
        <v>10 Years, 11 Months, 11 Days</v>
      </c>
      <c r="O20" s="20" t="s">
        <v>5568</v>
      </c>
      <c r="P20" s="20" t="s">
        <v>5539</v>
      </c>
      <c r="Q20" s="42" t="s">
        <v>1525</v>
      </c>
      <c r="R20" s="58" t="s">
        <v>1526</v>
      </c>
      <c r="S20" s="375">
        <v>10.11</v>
      </c>
      <c r="T20" s="375" t="str">
        <f t="shared" si="1"/>
        <v>C</v>
      </c>
      <c r="U20" s="409">
        <v>52</v>
      </c>
      <c r="V20" s="376"/>
    </row>
    <row r="21" spans="2:22" ht="18" customHeight="1" x14ac:dyDescent="0.2">
      <c r="B21" s="34">
        <v>20</v>
      </c>
      <c r="C21" s="35" t="s">
        <v>2664</v>
      </c>
      <c r="D21" s="36" t="s">
        <v>2665</v>
      </c>
      <c r="E21" s="20" t="s">
        <v>2666</v>
      </c>
      <c r="F21" s="20" t="s">
        <v>12</v>
      </c>
      <c r="G21" s="20" t="s">
        <v>2667</v>
      </c>
      <c r="H21" s="20" t="s">
        <v>21</v>
      </c>
      <c r="I21" s="20" t="s">
        <v>14</v>
      </c>
      <c r="J21" s="37">
        <v>6</v>
      </c>
      <c r="K21" s="246">
        <v>26030</v>
      </c>
      <c r="L21" s="44">
        <v>41655</v>
      </c>
      <c r="M21" s="39">
        <v>44742</v>
      </c>
      <c r="N21" s="40" t="str">
        <f t="shared" si="0"/>
        <v>8 Years, 5 Months, 14 Days</v>
      </c>
      <c r="O21" s="20" t="s">
        <v>5570</v>
      </c>
      <c r="P21" s="20" t="s">
        <v>5553</v>
      </c>
      <c r="Q21" s="42" t="s">
        <v>2668</v>
      </c>
      <c r="R21" s="58" t="s">
        <v>2669</v>
      </c>
      <c r="S21" s="375">
        <v>8.5</v>
      </c>
      <c r="T21" s="375" t="str">
        <f t="shared" si="1"/>
        <v>C</v>
      </c>
      <c r="U21" s="409">
        <v>51</v>
      </c>
      <c r="V21" s="376"/>
    </row>
    <row r="22" spans="2:22" ht="18" customHeight="1" x14ac:dyDescent="0.3">
      <c r="B22" s="34">
        <v>21</v>
      </c>
      <c r="C22" s="84" t="s">
        <v>5918</v>
      </c>
      <c r="D22" s="85" t="s">
        <v>5919</v>
      </c>
      <c r="E22" s="85" t="s">
        <v>5920</v>
      </c>
      <c r="F22" s="85" t="s">
        <v>3377</v>
      </c>
      <c r="G22" s="85" t="s">
        <v>3378</v>
      </c>
      <c r="H22" s="85" t="s">
        <v>21</v>
      </c>
      <c r="I22" s="85" t="s">
        <v>22</v>
      </c>
      <c r="J22" s="86">
        <v>6</v>
      </c>
      <c r="K22" s="246">
        <v>26002</v>
      </c>
      <c r="L22" s="88">
        <v>40986</v>
      </c>
      <c r="M22" s="89">
        <v>44742</v>
      </c>
      <c r="N22" s="61" t="str">
        <f t="shared" si="0"/>
        <v>10 Years, 3 Months, 12 Days</v>
      </c>
      <c r="O22" s="85">
        <v>26</v>
      </c>
      <c r="P22" s="85" t="s">
        <v>5553</v>
      </c>
      <c r="Q22" s="90">
        <v>1825383499</v>
      </c>
      <c r="R22" s="84" t="s">
        <v>5921</v>
      </c>
      <c r="S22" s="375">
        <v>10.3</v>
      </c>
      <c r="T22" s="375" t="str">
        <f t="shared" si="1"/>
        <v>C</v>
      </c>
      <c r="U22" s="409">
        <v>49</v>
      </c>
      <c r="V22" s="376"/>
    </row>
    <row r="23" spans="2:22" ht="18" customHeight="1" x14ac:dyDescent="0.2">
      <c r="B23" s="34">
        <v>22</v>
      </c>
      <c r="C23" s="35" t="s">
        <v>2191</v>
      </c>
      <c r="D23" s="43" t="s">
        <v>2192</v>
      </c>
      <c r="E23" s="20" t="s">
        <v>2193</v>
      </c>
      <c r="F23" s="20" t="s">
        <v>2182</v>
      </c>
      <c r="G23" s="20" t="s">
        <v>2183</v>
      </c>
      <c r="H23" s="20" t="s">
        <v>21</v>
      </c>
      <c r="I23" s="20" t="s">
        <v>22</v>
      </c>
      <c r="J23" s="37">
        <v>6</v>
      </c>
      <c r="K23" s="246">
        <v>26070</v>
      </c>
      <c r="L23" s="44">
        <v>41640</v>
      </c>
      <c r="M23" s="39">
        <v>44742</v>
      </c>
      <c r="N23" s="40" t="str">
        <f t="shared" si="0"/>
        <v>8 Years, 5 Months, 29 Days</v>
      </c>
      <c r="O23" s="20" t="s">
        <v>5561</v>
      </c>
      <c r="P23" s="20" t="s">
        <v>5573</v>
      </c>
      <c r="Q23" s="42" t="s">
        <v>2184</v>
      </c>
      <c r="R23" s="58" t="s">
        <v>2185</v>
      </c>
      <c r="S23" s="375">
        <v>8.5</v>
      </c>
      <c r="T23" s="375" t="str">
        <f t="shared" si="1"/>
        <v>C</v>
      </c>
      <c r="U23" s="409">
        <v>49</v>
      </c>
      <c r="V23" s="376"/>
    </row>
    <row r="24" spans="2:22" ht="18" customHeight="1" x14ac:dyDescent="0.2">
      <c r="B24" s="34">
        <v>23</v>
      </c>
      <c r="C24" s="35" t="s">
        <v>2152</v>
      </c>
      <c r="D24" s="36" t="s">
        <v>2153</v>
      </c>
      <c r="E24" s="20" t="s">
        <v>2154</v>
      </c>
      <c r="F24" s="20" t="s">
        <v>99</v>
      </c>
      <c r="G24" s="20" t="s">
        <v>100</v>
      </c>
      <c r="H24" s="20" t="s">
        <v>21</v>
      </c>
      <c r="I24" s="20" t="s">
        <v>22</v>
      </c>
      <c r="J24" s="37">
        <v>6</v>
      </c>
      <c r="K24" s="246">
        <v>26003</v>
      </c>
      <c r="L24" s="44">
        <v>41625</v>
      </c>
      <c r="M24" s="39">
        <v>44742</v>
      </c>
      <c r="N24" s="40" t="str">
        <f t="shared" si="0"/>
        <v>8 Years, 6 Months, 13 Days</v>
      </c>
      <c r="O24" s="20" t="s">
        <v>5535</v>
      </c>
      <c r="P24" s="20" t="s">
        <v>5544</v>
      </c>
      <c r="Q24" s="42" t="s">
        <v>2155</v>
      </c>
      <c r="R24" s="58" t="s">
        <v>2156</v>
      </c>
      <c r="S24" s="375">
        <v>8.6</v>
      </c>
      <c r="T24" s="375" t="str">
        <f t="shared" si="1"/>
        <v>C</v>
      </c>
      <c r="U24" s="409">
        <v>48</v>
      </c>
      <c r="V24" s="376"/>
    </row>
    <row r="25" spans="2:22" ht="18" customHeight="1" x14ac:dyDescent="0.2">
      <c r="B25" s="34">
        <v>24</v>
      </c>
      <c r="C25" s="63" t="s">
        <v>4131</v>
      </c>
      <c r="D25" s="64" t="s">
        <v>5529</v>
      </c>
      <c r="E25" s="65" t="s">
        <v>4132</v>
      </c>
      <c r="F25" s="20" t="s">
        <v>12</v>
      </c>
      <c r="G25" s="48" t="s">
        <v>2667</v>
      </c>
      <c r="H25" s="48" t="s">
        <v>21</v>
      </c>
      <c r="I25" s="48" t="s">
        <v>14</v>
      </c>
      <c r="J25" s="37">
        <v>6</v>
      </c>
      <c r="K25" s="246">
        <v>26036</v>
      </c>
      <c r="L25" s="66">
        <v>41997</v>
      </c>
      <c r="M25" s="39">
        <v>44742</v>
      </c>
      <c r="N25" s="61" t="str">
        <f t="shared" si="0"/>
        <v>7 Years, 6 Months, 6 Days</v>
      </c>
      <c r="O25" s="48" t="s">
        <v>4007</v>
      </c>
      <c r="P25" s="48" t="s">
        <v>3993</v>
      </c>
      <c r="Q25" s="67">
        <v>1711504023</v>
      </c>
      <c r="R25" s="126" t="s">
        <v>4133</v>
      </c>
      <c r="S25" s="375">
        <v>7.6</v>
      </c>
      <c r="T25" s="375" t="str">
        <f t="shared" si="1"/>
        <v>B</v>
      </c>
      <c r="U25" s="409" t="s">
        <v>6837</v>
      </c>
      <c r="V25" s="376"/>
    </row>
    <row r="26" spans="2:22" ht="18" customHeight="1" x14ac:dyDescent="0.2">
      <c r="B26" s="34">
        <v>25</v>
      </c>
      <c r="C26" s="35" t="s">
        <v>570</v>
      </c>
      <c r="D26" s="36" t="s">
        <v>571</v>
      </c>
      <c r="E26" s="20" t="s">
        <v>572</v>
      </c>
      <c r="F26" s="20" t="s">
        <v>573</v>
      </c>
      <c r="G26" s="20" t="s">
        <v>188</v>
      </c>
      <c r="H26" s="20" t="s">
        <v>21</v>
      </c>
      <c r="I26" s="20" t="s">
        <v>22</v>
      </c>
      <c r="J26" s="46">
        <v>6</v>
      </c>
      <c r="K26" s="246">
        <v>26009</v>
      </c>
      <c r="L26" s="44">
        <v>41315</v>
      </c>
      <c r="M26" s="39">
        <v>44742</v>
      </c>
      <c r="N26" s="40" t="str">
        <f t="shared" si="0"/>
        <v>9 Years, 4 Months, 20 Days</v>
      </c>
      <c r="O26" s="20" t="s">
        <v>5577</v>
      </c>
      <c r="P26" s="20" t="s">
        <v>5549</v>
      </c>
      <c r="Q26" s="42" t="s">
        <v>574</v>
      </c>
      <c r="R26" s="58" t="s">
        <v>575</v>
      </c>
      <c r="S26" s="375">
        <v>9.4</v>
      </c>
      <c r="T26" s="375" t="str">
        <f t="shared" si="1"/>
        <v>C</v>
      </c>
      <c r="U26" s="409">
        <v>48</v>
      </c>
      <c r="V26" s="376"/>
    </row>
    <row r="27" spans="2:22" ht="18" customHeight="1" x14ac:dyDescent="0.2">
      <c r="B27" s="34">
        <v>26</v>
      </c>
      <c r="C27" s="58" t="s">
        <v>5336</v>
      </c>
      <c r="D27" s="59" t="s">
        <v>5337</v>
      </c>
      <c r="E27" s="20" t="s">
        <v>4132</v>
      </c>
      <c r="F27" s="20" t="s">
        <v>12</v>
      </c>
      <c r="G27" s="48" t="s">
        <v>2667</v>
      </c>
      <c r="H27" s="48" t="s">
        <v>21</v>
      </c>
      <c r="I27" s="48" t="s">
        <v>14</v>
      </c>
      <c r="J27" s="37">
        <v>6</v>
      </c>
      <c r="K27" s="246">
        <v>26056</v>
      </c>
      <c r="L27" s="44">
        <v>41970</v>
      </c>
      <c r="M27" s="39">
        <v>44742</v>
      </c>
      <c r="N27" s="61" t="str">
        <f t="shared" si="0"/>
        <v>7 Years, 7 Months, 3 Days</v>
      </c>
      <c r="O27" s="48" t="s">
        <v>5314</v>
      </c>
      <c r="P27" s="48" t="s">
        <v>3973</v>
      </c>
      <c r="Q27" s="79" t="s">
        <v>6048</v>
      </c>
      <c r="R27" s="126" t="s">
        <v>5338</v>
      </c>
      <c r="S27" s="375">
        <v>7.7</v>
      </c>
      <c r="T27" s="375" t="str">
        <f t="shared" si="1"/>
        <v>B</v>
      </c>
      <c r="U27" s="409" t="s">
        <v>6837</v>
      </c>
      <c r="V27" s="376"/>
    </row>
    <row r="28" spans="2:22" ht="18" customHeight="1" x14ac:dyDescent="0.2">
      <c r="B28" s="34">
        <v>27</v>
      </c>
      <c r="C28" s="35" t="s">
        <v>1849</v>
      </c>
      <c r="D28" s="43" t="s">
        <v>6002</v>
      </c>
      <c r="E28" s="20" t="s">
        <v>1850</v>
      </c>
      <c r="F28" s="20" t="s">
        <v>12</v>
      </c>
      <c r="G28" s="20" t="s">
        <v>2667</v>
      </c>
      <c r="H28" s="20" t="s">
        <v>21</v>
      </c>
      <c r="I28" s="20" t="s">
        <v>14</v>
      </c>
      <c r="J28" s="37">
        <v>6</v>
      </c>
      <c r="K28" s="246">
        <v>26026</v>
      </c>
      <c r="L28" s="44">
        <v>42092</v>
      </c>
      <c r="M28" s="39">
        <v>44742</v>
      </c>
      <c r="N28" s="40" t="str">
        <f t="shared" si="0"/>
        <v>7 Years, 3 Months, 1 Days</v>
      </c>
      <c r="O28" s="20" t="s">
        <v>5627</v>
      </c>
      <c r="P28" s="41" t="s">
        <v>5722</v>
      </c>
      <c r="Q28" s="42">
        <v>1818484698</v>
      </c>
      <c r="R28" s="58" t="s">
        <v>1852</v>
      </c>
      <c r="S28" s="375">
        <v>7.3</v>
      </c>
      <c r="T28" s="375" t="str">
        <f t="shared" si="1"/>
        <v>B</v>
      </c>
      <c r="U28" s="409">
        <v>64</v>
      </c>
      <c r="V28" s="417" t="s">
        <v>6839</v>
      </c>
    </row>
    <row r="29" spans="2:22" ht="18" customHeight="1" x14ac:dyDescent="0.2">
      <c r="B29" s="34">
        <v>28</v>
      </c>
      <c r="C29" s="81" t="s">
        <v>5491</v>
      </c>
      <c r="D29" s="43" t="s">
        <v>5736</v>
      </c>
      <c r="E29" s="48" t="s">
        <v>5492</v>
      </c>
      <c r="F29" s="48" t="s">
        <v>12</v>
      </c>
      <c r="G29" s="20" t="s">
        <v>2667</v>
      </c>
      <c r="H29" s="48" t="s">
        <v>21</v>
      </c>
      <c r="I29" s="48" t="s">
        <v>14</v>
      </c>
      <c r="J29" s="37">
        <v>6</v>
      </c>
      <c r="K29" s="246">
        <v>26058</v>
      </c>
      <c r="L29" s="45">
        <v>41824</v>
      </c>
      <c r="M29" s="82">
        <v>44742</v>
      </c>
      <c r="N29" s="61" t="str">
        <f t="shared" si="0"/>
        <v>7 Years, 11 Months, 26 Days</v>
      </c>
      <c r="O29" s="48" t="s">
        <v>4007</v>
      </c>
      <c r="P29" s="48" t="s">
        <v>4322</v>
      </c>
      <c r="Q29" s="83">
        <v>1760301443</v>
      </c>
      <c r="R29" s="157" t="s">
        <v>5493</v>
      </c>
      <c r="S29" s="375">
        <v>7.11</v>
      </c>
      <c r="T29" s="375" t="str">
        <f t="shared" si="1"/>
        <v>B</v>
      </c>
      <c r="U29" s="409">
        <v>61</v>
      </c>
      <c r="V29" s="417" t="s">
        <v>6840</v>
      </c>
    </row>
    <row r="30" spans="2:22" ht="18" customHeight="1" x14ac:dyDescent="0.2">
      <c r="B30" s="34">
        <v>29</v>
      </c>
      <c r="C30" s="63" t="s">
        <v>6429</v>
      </c>
      <c r="D30" s="59" t="s">
        <v>6430</v>
      </c>
      <c r="E30" s="60" t="s">
        <v>6431</v>
      </c>
      <c r="F30" s="36" t="s">
        <v>12</v>
      </c>
      <c r="G30" s="60" t="s">
        <v>2667</v>
      </c>
      <c r="H30" s="60" t="s">
        <v>21</v>
      </c>
      <c r="I30" s="60" t="s">
        <v>14</v>
      </c>
      <c r="J30" s="37">
        <v>6</v>
      </c>
      <c r="K30" s="246">
        <v>26060</v>
      </c>
      <c r="L30" s="392">
        <v>42474</v>
      </c>
      <c r="M30" s="105">
        <v>44742</v>
      </c>
      <c r="N30" s="61" t="str">
        <f t="shared" si="0"/>
        <v>6 Years, 2 Months, 16 Days</v>
      </c>
      <c r="O30" s="65">
        <v>22</v>
      </c>
      <c r="P30" s="65" t="s">
        <v>5547</v>
      </c>
      <c r="Q30" s="441">
        <v>1815365237</v>
      </c>
      <c r="R30" s="126" t="s">
        <v>6433</v>
      </c>
      <c r="S30" s="375">
        <v>6.2</v>
      </c>
      <c r="T30" s="375" t="str">
        <f t="shared" si="1"/>
        <v>A</v>
      </c>
      <c r="U30" s="409">
        <v>67</v>
      </c>
      <c r="V30" s="417" t="s">
        <v>6839</v>
      </c>
    </row>
    <row r="31" spans="2:22" ht="18" customHeight="1" x14ac:dyDescent="0.2">
      <c r="B31" s="34">
        <v>30</v>
      </c>
      <c r="C31" s="35" t="s">
        <v>2299</v>
      </c>
      <c r="D31" s="36" t="s">
        <v>2300</v>
      </c>
      <c r="E31" s="20" t="s">
        <v>2154</v>
      </c>
      <c r="F31" s="20" t="s">
        <v>99</v>
      </c>
      <c r="G31" s="20" t="s">
        <v>100</v>
      </c>
      <c r="H31" s="20" t="s">
        <v>21</v>
      </c>
      <c r="I31" s="20" t="s">
        <v>22</v>
      </c>
      <c r="J31" s="37">
        <v>6</v>
      </c>
      <c r="K31" s="246">
        <v>26005</v>
      </c>
      <c r="L31" s="44">
        <v>40967</v>
      </c>
      <c r="M31" s="39">
        <v>44742</v>
      </c>
      <c r="N31" s="40" t="str">
        <f t="shared" si="0"/>
        <v>10 Years, 4 Months, 2 Days</v>
      </c>
      <c r="O31" s="20" t="s">
        <v>5575</v>
      </c>
      <c r="P31" s="20" t="s">
        <v>5614</v>
      </c>
      <c r="Q31" s="42" t="s">
        <v>2301</v>
      </c>
      <c r="R31" s="58" t="s">
        <v>2302</v>
      </c>
      <c r="S31" s="375">
        <v>10.4</v>
      </c>
      <c r="T31" s="375" t="str">
        <f t="shared" si="1"/>
        <v>C</v>
      </c>
      <c r="U31" s="409">
        <v>46</v>
      </c>
      <c r="V31" s="376"/>
    </row>
    <row r="32" spans="2:22" ht="18" customHeight="1" x14ac:dyDescent="0.2">
      <c r="B32" s="34">
        <v>31</v>
      </c>
      <c r="C32" s="63" t="s">
        <v>4226</v>
      </c>
      <c r="D32" s="64" t="s">
        <v>4227</v>
      </c>
      <c r="E32" s="65" t="s">
        <v>4228</v>
      </c>
      <c r="F32" s="20" t="s">
        <v>12</v>
      </c>
      <c r="G32" s="48" t="s">
        <v>2667</v>
      </c>
      <c r="H32" s="48" t="s">
        <v>21</v>
      </c>
      <c r="I32" s="48" t="s">
        <v>14</v>
      </c>
      <c r="J32" s="37">
        <v>6</v>
      </c>
      <c r="K32" s="246">
        <v>26037</v>
      </c>
      <c r="L32" s="66">
        <v>41470</v>
      </c>
      <c r="M32" s="39">
        <v>44742</v>
      </c>
      <c r="N32" s="61" t="str">
        <f t="shared" si="0"/>
        <v>8 Years, 11 Months, 15 Days</v>
      </c>
      <c r="O32" s="48" t="s">
        <v>4007</v>
      </c>
      <c r="P32" s="48" t="s">
        <v>3973</v>
      </c>
      <c r="Q32" s="67" t="s">
        <v>4229</v>
      </c>
      <c r="R32" s="126" t="s">
        <v>4230</v>
      </c>
      <c r="S32" s="375">
        <v>8.11</v>
      </c>
      <c r="T32" s="375" t="str">
        <f t="shared" si="1"/>
        <v>C</v>
      </c>
      <c r="U32" s="409">
        <v>46</v>
      </c>
      <c r="V32" s="376"/>
    </row>
    <row r="33" spans="2:22" ht="18" customHeight="1" x14ac:dyDescent="0.2">
      <c r="B33" s="34">
        <v>32</v>
      </c>
      <c r="C33" s="35" t="s">
        <v>3159</v>
      </c>
      <c r="D33" s="36" t="s">
        <v>3160</v>
      </c>
      <c r="E33" s="20" t="s">
        <v>4478</v>
      </c>
      <c r="F33" s="20" t="s">
        <v>12</v>
      </c>
      <c r="G33" s="20" t="s">
        <v>2667</v>
      </c>
      <c r="H33" s="20" t="s">
        <v>21</v>
      </c>
      <c r="I33" s="20" t="s">
        <v>14</v>
      </c>
      <c r="J33" s="37">
        <v>6</v>
      </c>
      <c r="K33" s="246">
        <v>26033</v>
      </c>
      <c r="L33" s="44">
        <v>41635</v>
      </c>
      <c r="M33" s="39">
        <v>44742</v>
      </c>
      <c r="N33" s="40" t="str">
        <f t="shared" si="0"/>
        <v>8 Years, 6 Months, 3 Days</v>
      </c>
      <c r="O33" s="20" t="s">
        <v>5570</v>
      </c>
      <c r="P33" s="20" t="s">
        <v>5593</v>
      </c>
      <c r="Q33" s="42" t="s">
        <v>3161</v>
      </c>
      <c r="R33" s="58" t="s">
        <v>3162</v>
      </c>
      <c r="S33" s="375">
        <v>8.6</v>
      </c>
      <c r="T33" s="375" t="str">
        <f t="shared" si="1"/>
        <v>C</v>
      </c>
      <c r="U33" s="409">
        <v>45</v>
      </c>
      <c r="V33" s="376"/>
    </row>
    <row r="34" spans="2:22" ht="18" customHeight="1" x14ac:dyDescent="0.2">
      <c r="B34" s="34">
        <v>33</v>
      </c>
      <c r="C34" s="102" t="s">
        <v>6365</v>
      </c>
      <c r="D34" s="36" t="s">
        <v>6366</v>
      </c>
      <c r="E34" s="36" t="s">
        <v>4890</v>
      </c>
      <c r="F34" s="36" t="s">
        <v>632</v>
      </c>
      <c r="G34" s="36" t="s">
        <v>487</v>
      </c>
      <c r="H34" s="36" t="s">
        <v>21</v>
      </c>
      <c r="I34" s="36" t="s">
        <v>22</v>
      </c>
      <c r="J34" s="103">
        <v>6</v>
      </c>
      <c r="K34" s="246">
        <v>26019</v>
      </c>
      <c r="L34" s="104">
        <v>41344</v>
      </c>
      <c r="M34" s="105">
        <v>44742</v>
      </c>
      <c r="N34" s="40" t="str">
        <f t="shared" ref="N34:N65" si="2">DATEDIF(L34,M34,"Y") &amp; " Years, "&amp; DATEDIF(L34,M34,"YM") &amp; " Months, "&amp;DATEDIF(L34,M34, "MD") &amp; " Days"</f>
        <v>9 Years, 3 Months, 19 Days</v>
      </c>
      <c r="O34" s="36">
        <v>28</v>
      </c>
      <c r="P34" s="106">
        <v>22</v>
      </c>
      <c r="Q34" s="47" t="s">
        <v>6820</v>
      </c>
      <c r="R34" s="102" t="s">
        <v>6367</v>
      </c>
      <c r="S34" s="375">
        <v>9.3000000000000007</v>
      </c>
      <c r="T34" s="375" t="str">
        <f t="shared" ref="T34:T65" si="3">IF(S34&lt;=6.5,"A",IF(S34&lt;=8,"B",IF(S34&lt;=12,"C")))</f>
        <v>C</v>
      </c>
      <c r="U34" s="409">
        <v>43</v>
      </c>
      <c r="V34" s="376"/>
    </row>
    <row r="35" spans="2:22" ht="18" customHeight="1" x14ac:dyDescent="0.2">
      <c r="B35" s="34">
        <v>34</v>
      </c>
      <c r="C35" s="63" t="s">
        <v>4749</v>
      </c>
      <c r="D35" s="69" t="s">
        <v>4750</v>
      </c>
      <c r="E35" s="65" t="s">
        <v>4751</v>
      </c>
      <c r="F35" s="20" t="s">
        <v>12</v>
      </c>
      <c r="G35" s="60" t="s">
        <v>2667</v>
      </c>
      <c r="H35" s="60" t="s">
        <v>21</v>
      </c>
      <c r="I35" s="48" t="s">
        <v>14</v>
      </c>
      <c r="J35" s="37">
        <v>6</v>
      </c>
      <c r="K35" s="246">
        <v>26045</v>
      </c>
      <c r="L35" s="66">
        <v>42094</v>
      </c>
      <c r="M35" s="39">
        <v>44742</v>
      </c>
      <c r="N35" s="61" t="str">
        <f t="shared" si="2"/>
        <v>7 Years, 2 Months, 30 Days</v>
      </c>
      <c r="O35" s="48" t="s">
        <v>3866</v>
      </c>
      <c r="P35" s="48" t="s">
        <v>3993</v>
      </c>
      <c r="Q35" s="67">
        <v>1816883389</v>
      </c>
      <c r="R35" s="126" t="s">
        <v>4741</v>
      </c>
      <c r="S35" s="375">
        <v>7.2</v>
      </c>
      <c r="T35" s="375" t="str">
        <f t="shared" si="3"/>
        <v>B</v>
      </c>
      <c r="U35" s="409">
        <v>58</v>
      </c>
      <c r="V35" s="417" t="s">
        <v>6844</v>
      </c>
    </row>
    <row r="36" spans="2:22" ht="18" customHeight="1" x14ac:dyDescent="0.2">
      <c r="B36" s="34">
        <v>35</v>
      </c>
      <c r="C36" s="58" t="s">
        <v>3901</v>
      </c>
      <c r="D36" s="36" t="s">
        <v>3902</v>
      </c>
      <c r="E36" s="60" t="s">
        <v>3903</v>
      </c>
      <c r="F36" s="48" t="s">
        <v>12</v>
      </c>
      <c r="G36" s="48" t="s">
        <v>2667</v>
      </c>
      <c r="H36" s="48" t="s">
        <v>21</v>
      </c>
      <c r="I36" s="48" t="s">
        <v>14</v>
      </c>
      <c r="J36" s="37">
        <v>6</v>
      </c>
      <c r="K36" s="246">
        <v>26034</v>
      </c>
      <c r="L36" s="44">
        <v>41899</v>
      </c>
      <c r="M36" s="39">
        <v>44742</v>
      </c>
      <c r="N36" s="61" t="str">
        <f t="shared" si="2"/>
        <v>7 Years, 9 Months, 13 Days</v>
      </c>
      <c r="O36" s="48" t="s">
        <v>3904</v>
      </c>
      <c r="P36" s="48" t="s">
        <v>3905</v>
      </c>
      <c r="Q36" s="62">
        <v>1962400369</v>
      </c>
      <c r="R36" s="126" t="s">
        <v>3906</v>
      </c>
      <c r="S36" s="375">
        <v>7.9</v>
      </c>
      <c r="T36" s="375" t="str">
        <f t="shared" si="3"/>
        <v>B</v>
      </c>
      <c r="U36" s="409">
        <v>49</v>
      </c>
      <c r="V36" s="416"/>
    </row>
    <row r="37" spans="2:22" ht="18" customHeight="1" x14ac:dyDescent="0.2">
      <c r="B37" s="34">
        <v>36</v>
      </c>
      <c r="C37" s="35" t="s">
        <v>2305</v>
      </c>
      <c r="D37" s="36" t="s">
        <v>2306</v>
      </c>
      <c r="E37" s="20" t="s">
        <v>2307</v>
      </c>
      <c r="F37" s="20" t="s">
        <v>12</v>
      </c>
      <c r="G37" s="20" t="s">
        <v>2667</v>
      </c>
      <c r="H37" s="20" t="s">
        <v>21</v>
      </c>
      <c r="I37" s="20" t="s">
        <v>14</v>
      </c>
      <c r="J37" s="37">
        <v>6</v>
      </c>
      <c r="K37" s="246">
        <v>26028</v>
      </c>
      <c r="L37" s="44">
        <v>41968</v>
      </c>
      <c r="M37" s="39">
        <v>44742</v>
      </c>
      <c r="N37" s="40" t="str">
        <f t="shared" si="2"/>
        <v>7 Years, 7 Months, 5 Days</v>
      </c>
      <c r="O37" s="20" t="s">
        <v>5585</v>
      </c>
      <c r="P37" s="20" t="s">
        <v>5547</v>
      </c>
      <c r="Q37" s="42" t="s">
        <v>2308</v>
      </c>
      <c r="R37" s="58" t="s">
        <v>2309</v>
      </c>
      <c r="S37" s="375">
        <v>7.7</v>
      </c>
      <c r="T37" s="375" t="str">
        <f t="shared" si="3"/>
        <v>B</v>
      </c>
      <c r="U37" s="409">
        <v>46</v>
      </c>
      <c r="V37" s="376"/>
    </row>
    <row r="38" spans="2:22" ht="18" customHeight="1" x14ac:dyDescent="0.3">
      <c r="B38" s="34">
        <v>37</v>
      </c>
      <c r="C38" s="84" t="s">
        <v>5908</v>
      </c>
      <c r="D38" s="85" t="s">
        <v>5909</v>
      </c>
      <c r="E38" s="85" t="s">
        <v>5910</v>
      </c>
      <c r="F38" s="85" t="s">
        <v>3377</v>
      </c>
      <c r="G38" s="85" t="s">
        <v>3378</v>
      </c>
      <c r="H38" s="85" t="s">
        <v>21</v>
      </c>
      <c r="I38" s="85" t="s">
        <v>22</v>
      </c>
      <c r="J38" s="86">
        <v>6</v>
      </c>
      <c r="K38" s="246">
        <v>26001</v>
      </c>
      <c r="L38" s="88">
        <v>41578</v>
      </c>
      <c r="M38" s="89">
        <v>44742</v>
      </c>
      <c r="N38" s="61" t="str">
        <f t="shared" si="2"/>
        <v>8 Years, 7 Months, 30 Days</v>
      </c>
      <c r="O38" s="85">
        <v>21</v>
      </c>
      <c r="P38" s="85" t="s">
        <v>5911</v>
      </c>
      <c r="Q38" s="90">
        <v>1731009940</v>
      </c>
      <c r="R38" s="84" t="s">
        <v>5912</v>
      </c>
      <c r="S38" s="375">
        <v>8.6999999999999993</v>
      </c>
      <c r="T38" s="375" t="str">
        <f t="shared" si="3"/>
        <v>C</v>
      </c>
      <c r="U38" s="409">
        <v>42</v>
      </c>
      <c r="V38" s="376"/>
    </row>
    <row r="39" spans="2:22" ht="18" customHeight="1" x14ac:dyDescent="0.2">
      <c r="B39" s="34">
        <v>38</v>
      </c>
      <c r="C39" s="35" t="s">
        <v>2202</v>
      </c>
      <c r="D39" s="43" t="s">
        <v>2203</v>
      </c>
      <c r="E39" s="20" t="s">
        <v>2193</v>
      </c>
      <c r="F39" s="20" t="s">
        <v>2182</v>
      </c>
      <c r="G39" s="20" t="s">
        <v>2183</v>
      </c>
      <c r="H39" s="20" t="s">
        <v>21</v>
      </c>
      <c r="I39" s="20" t="s">
        <v>22</v>
      </c>
      <c r="J39" s="37">
        <v>6</v>
      </c>
      <c r="K39" s="246">
        <v>26071</v>
      </c>
      <c r="L39" s="44">
        <v>41521</v>
      </c>
      <c r="M39" s="39">
        <v>44742</v>
      </c>
      <c r="N39" s="40" t="str">
        <f t="shared" si="2"/>
        <v>8 Years, 9 Months, 26 Days</v>
      </c>
      <c r="O39" s="20" t="s">
        <v>5625</v>
      </c>
      <c r="P39" s="20" t="s">
        <v>5573</v>
      </c>
      <c r="Q39" s="42" t="s">
        <v>2204</v>
      </c>
      <c r="R39" s="58" t="s">
        <v>2205</v>
      </c>
      <c r="S39" s="375">
        <v>8.9</v>
      </c>
      <c r="T39" s="375" t="str">
        <f t="shared" si="3"/>
        <v>C</v>
      </c>
      <c r="U39" s="409">
        <v>41</v>
      </c>
      <c r="V39" s="376"/>
    </row>
    <row r="40" spans="2:22" ht="27" customHeight="1" x14ac:dyDescent="0.2">
      <c r="B40" s="34">
        <v>39</v>
      </c>
      <c r="C40" s="58" t="s">
        <v>5269</v>
      </c>
      <c r="D40" s="59" t="s">
        <v>5270</v>
      </c>
      <c r="E40" s="48" t="s">
        <v>2376</v>
      </c>
      <c r="F40" s="20" t="s">
        <v>12</v>
      </c>
      <c r="G40" s="48" t="s">
        <v>2667</v>
      </c>
      <c r="H40" s="48" t="s">
        <v>21</v>
      </c>
      <c r="I40" s="48" t="s">
        <v>14</v>
      </c>
      <c r="J40" s="37">
        <v>6</v>
      </c>
      <c r="K40" s="246">
        <v>26055</v>
      </c>
      <c r="L40" s="44">
        <v>41985</v>
      </c>
      <c r="M40" s="39">
        <v>44742</v>
      </c>
      <c r="N40" s="61" t="str">
        <f t="shared" si="2"/>
        <v>7 Years, 6 Months, 18 Days</v>
      </c>
      <c r="O40" s="48" t="s">
        <v>5271</v>
      </c>
      <c r="P40" s="48" t="s">
        <v>4059</v>
      </c>
      <c r="Q40" s="79" t="s">
        <v>6045</v>
      </c>
      <c r="R40" s="126" t="s">
        <v>5272</v>
      </c>
      <c r="S40" s="375">
        <v>7.6</v>
      </c>
      <c r="T40" s="375" t="str">
        <f t="shared" si="3"/>
        <v>B</v>
      </c>
      <c r="U40" s="409">
        <v>36</v>
      </c>
      <c r="V40" s="376"/>
    </row>
    <row r="41" spans="2:22" ht="18" customHeight="1" x14ac:dyDescent="0.2">
      <c r="B41" s="34">
        <v>40</v>
      </c>
      <c r="C41" s="63" t="s">
        <v>6439</v>
      </c>
      <c r="D41" s="65" t="s">
        <v>6440</v>
      </c>
      <c r="E41" s="60" t="s">
        <v>6441</v>
      </c>
      <c r="F41" s="36" t="s">
        <v>12</v>
      </c>
      <c r="G41" s="60" t="s">
        <v>2667</v>
      </c>
      <c r="H41" s="60" t="s">
        <v>21</v>
      </c>
      <c r="I41" s="60" t="s">
        <v>14</v>
      </c>
      <c r="J41" s="37">
        <v>6</v>
      </c>
      <c r="K41" s="246">
        <v>26061</v>
      </c>
      <c r="L41" s="118">
        <v>41863</v>
      </c>
      <c r="M41" s="105">
        <v>44742</v>
      </c>
      <c r="N41" s="61" t="str">
        <f t="shared" si="2"/>
        <v>7 Years, 10 Months, 18 Days</v>
      </c>
      <c r="O41" s="65">
        <v>22</v>
      </c>
      <c r="P41" s="65" t="s">
        <v>5544</v>
      </c>
      <c r="Q41" s="119" t="s">
        <v>6442</v>
      </c>
      <c r="R41" s="126" t="s">
        <v>6443</v>
      </c>
      <c r="S41" s="375">
        <v>7.1</v>
      </c>
      <c r="T41" s="375" t="str">
        <f t="shared" si="3"/>
        <v>B</v>
      </c>
      <c r="U41" s="409">
        <v>33</v>
      </c>
      <c r="V41" s="376"/>
    </row>
    <row r="42" spans="2:22" ht="18" customHeight="1" x14ac:dyDescent="0.2">
      <c r="B42" s="34">
        <v>41</v>
      </c>
      <c r="C42" s="35" t="s">
        <v>2374</v>
      </c>
      <c r="D42" s="36" t="s">
        <v>2375</v>
      </c>
      <c r="E42" s="20" t="s">
        <v>2376</v>
      </c>
      <c r="F42" s="20" t="s">
        <v>12</v>
      </c>
      <c r="G42" s="20" t="s">
        <v>2667</v>
      </c>
      <c r="H42" s="20" t="s">
        <v>21</v>
      </c>
      <c r="I42" s="20" t="s">
        <v>14</v>
      </c>
      <c r="J42" s="37">
        <v>6</v>
      </c>
      <c r="K42" s="246">
        <v>26029</v>
      </c>
      <c r="L42" s="44">
        <v>42244</v>
      </c>
      <c r="M42" s="39">
        <v>44742</v>
      </c>
      <c r="N42" s="40" t="str">
        <f t="shared" si="2"/>
        <v>6 Years, 10 Months, 2 Days</v>
      </c>
      <c r="O42" s="20" t="s">
        <v>5627</v>
      </c>
      <c r="P42" s="20" t="s">
        <v>5540</v>
      </c>
      <c r="Q42" s="42" t="s">
        <v>2377</v>
      </c>
      <c r="R42" s="58" t="s">
        <v>2378</v>
      </c>
      <c r="S42" s="375">
        <v>6.1</v>
      </c>
      <c r="T42" s="375" t="str">
        <f t="shared" si="3"/>
        <v>A</v>
      </c>
      <c r="U42" s="409">
        <v>45</v>
      </c>
      <c r="V42" s="376"/>
    </row>
    <row r="43" spans="2:22" ht="18" customHeight="1" x14ac:dyDescent="0.2">
      <c r="B43" s="34">
        <v>42</v>
      </c>
      <c r="C43" s="58" t="s">
        <v>3995</v>
      </c>
      <c r="D43" s="36" t="s">
        <v>6033</v>
      </c>
      <c r="E43" s="48" t="s">
        <v>1971</v>
      </c>
      <c r="F43" s="48" t="s">
        <v>12</v>
      </c>
      <c r="G43" s="48" t="s">
        <v>2667</v>
      </c>
      <c r="H43" s="48" t="s">
        <v>21</v>
      </c>
      <c r="I43" s="48" t="s">
        <v>14</v>
      </c>
      <c r="J43" s="37">
        <v>6</v>
      </c>
      <c r="K43" s="246">
        <v>26035</v>
      </c>
      <c r="L43" s="44">
        <v>41431</v>
      </c>
      <c r="M43" s="39">
        <v>44742</v>
      </c>
      <c r="N43" s="61" t="str">
        <f t="shared" si="2"/>
        <v>9 Years, 0 Months, 24 Days</v>
      </c>
      <c r="O43" s="48" t="s">
        <v>3833</v>
      </c>
      <c r="P43" s="48" t="s">
        <v>3913</v>
      </c>
      <c r="Q43" s="62">
        <v>1745000298</v>
      </c>
      <c r="R43" s="126" t="s">
        <v>3997</v>
      </c>
      <c r="S43" s="375">
        <v>7</v>
      </c>
      <c r="T43" s="375" t="str">
        <f t="shared" si="3"/>
        <v>B</v>
      </c>
      <c r="U43" s="409">
        <v>30</v>
      </c>
      <c r="V43" s="376"/>
    </row>
    <row r="44" spans="2:22" ht="18" customHeight="1" x14ac:dyDescent="0.2">
      <c r="B44" s="34">
        <v>43</v>
      </c>
      <c r="C44" s="78" t="s">
        <v>5001</v>
      </c>
      <c r="D44" s="59" t="s">
        <v>5002</v>
      </c>
      <c r="E44" s="60" t="s">
        <v>4172</v>
      </c>
      <c r="F44" s="20" t="s">
        <v>12</v>
      </c>
      <c r="G44" s="20" t="s">
        <v>2667</v>
      </c>
      <c r="H44" s="60" t="s">
        <v>21</v>
      </c>
      <c r="I44" s="60" t="s">
        <v>14</v>
      </c>
      <c r="J44" s="37">
        <v>6</v>
      </c>
      <c r="K44" s="246">
        <v>26051</v>
      </c>
      <c r="L44" s="45">
        <v>41488</v>
      </c>
      <c r="M44" s="39">
        <v>44742</v>
      </c>
      <c r="N44" s="61" t="str">
        <f t="shared" si="2"/>
        <v>8 Years, 10 Months, 28 Days</v>
      </c>
      <c r="O44" s="48" t="s">
        <v>3829</v>
      </c>
      <c r="P44" s="48" t="s">
        <v>4996</v>
      </c>
      <c r="Q44" s="62">
        <v>1913980082</v>
      </c>
      <c r="R44" s="126" t="s">
        <v>5003</v>
      </c>
      <c r="S44" s="375">
        <v>8.1</v>
      </c>
      <c r="T44" s="375" t="str">
        <f t="shared" si="3"/>
        <v>C</v>
      </c>
      <c r="U44" s="409">
        <v>40</v>
      </c>
      <c r="V44" s="376"/>
    </row>
    <row r="45" spans="2:22" ht="18" customHeight="1" x14ac:dyDescent="0.2">
      <c r="B45" s="34">
        <v>44</v>
      </c>
      <c r="C45" s="35" t="s">
        <v>1969</v>
      </c>
      <c r="D45" s="36" t="s">
        <v>1970</v>
      </c>
      <c r="E45" s="20" t="s">
        <v>1971</v>
      </c>
      <c r="F45" s="20" t="s">
        <v>12</v>
      </c>
      <c r="G45" s="20" t="s">
        <v>2667</v>
      </c>
      <c r="H45" s="20" t="s">
        <v>21</v>
      </c>
      <c r="I45" s="20" t="s">
        <v>14</v>
      </c>
      <c r="J45" s="46">
        <v>6</v>
      </c>
      <c r="K45" s="246">
        <v>26027</v>
      </c>
      <c r="L45" s="44">
        <v>41879</v>
      </c>
      <c r="M45" s="39">
        <v>44742</v>
      </c>
      <c r="N45" s="40" t="str">
        <f t="shared" si="2"/>
        <v>7 Years, 10 Months, 2 Days</v>
      </c>
      <c r="O45" s="20" t="s">
        <v>5595</v>
      </c>
      <c r="P45" s="41" t="s">
        <v>5633</v>
      </c>
      <c r="Q45" s="42" t="s">
        <v>1972</v>
      </c>
      <c r="R45" s="58" t="s">
        <v>1973</v>
      </c>
      <c r="S45" s="375">
        <v>7.1</v>
      </c>
      <c r="T45" s="375" t="str">
        <f t="shared" si="3"/>
        <v>B</v>
      </c>
      <c r="U45" s="409">
        <v>26</v>
      </c>
      <c r="V45" s="376"/>
    </row>
    <row r="46" spans="2:22" ht="18" customHeight="1" x14ac:dyDescent="0.2">
      <c r="B46" s="34">
        <v>45</v>
      </c>
      <c r="C46" s="63" t="s">
        <v>4476</v>
      </c>
      <c r="D46" s="43" t="s">
        <v>4477</v>
      </c>
      <c r="E46" s="48" t="s">
        <v>4478</v>
      </c>
      <c r="F46" s="20" t="s">
        <v>12</v>
      </c>
      <c r="G46" s="48" t="s">
        <v>2667</v>
      </c>
      <c r="H46" s="48" t="s">
        <v>21</v>
      </c>
      <c r="I46" s="48" t="s">
        <v>14</v>
      </c>
      <c r="J46" s="37">
        <v>6</v>
      </c>
      <c r="K46" s="246">
        <v>26040</v>
      </c>
      <c r="L46" s="66">
        <v>41957</v>
      </c>
      <c r="M46" s="39">
        <v>44742</v>
      </c>
      <c r="N46" s="61" t="str">
        <f t="shared" si="2"/>
        <v>7 Years, 7 Months, 16 Days</v>
      </c>
      <c r="O46" s="48" t="s">
        <v>3970</v>
      </c>
      <c r="P46" s="48" t="s">
        <v>3993</v>
      </c>
      <c r="Q46" s="67">
        <v>1711435924</v>
      </c>
      <c r="R46" s="126" t="s">
        <v>4479</v>
      </c>
      <c r="S46" s="375">
        <v>7.7</v>
      </c>
      <c r="T46" s="375" t="str">
        <f t="shared" si="3"/>
        <v>B</v>
      </c>
      <c r="U46" s="409">
        <v>26</v>
      </c>
      <c r="V46" s="376"/>
    </row>
    <row r="47" spans="2:22" ht="18" customHeight="1" x14ac:dyDescent="0.2">
      <c r="B47" s="34">
        <v>46</v>
      </c>
      <c r="C47" s="50" t="s">
        <v>3439</v>
      </c>
      <c r="D47" s="51" t="s">
        <v>3440</v>
      </c>
      <c r="E47" s="34" t="s">
        <v>5504</v>
      </c>
      <c r="F47" s="34" t="s">
        <v>3384</v>
      </c>
      <c r="G47" s="34" t="s">
        <v>3385</v>
      </c>
      <c r="H47" s="34" t="s">
        <v>21</v>
      </c>
      <c r="I47" s="34" t="s">
        <v>22</v>
      </c>
      <c r="J47" s="52">
        <v>6</v>
      </c>
      <c r="K47" s="246">
        <v>26016</v>
      </c>
      <c r="L47" s="54" t="s">
        <v>3441</v>
      </c>
      <c r="M47" s="39">
        <v>44742</v>
      </c>
      <c r="N47" s="40" t="str">
        <f t="shared" si="2"/>
        <v>8 Years, 4 Months, 16 Days</v>
      </c>
      <c r="O47" s="34" t="s">
        <v>5822</v>
      </c>
      <c r="P47" s="34" t="s">
        <v>5823</v>
      </c>
      <c r="Q47" s="55">
        <v>1711112131</v>
      </c>
      <c r="R47" s="155" t="s">
        <v>3442</v>
      </c>
      <c r="S47" s="375">
        <v>8.4</v>
      </c>
      <c r="T47" s="375" t="str">
        <f t="shared" si="3"/>
        <v>C</v>
      </c>
      <c r="U47" s="409">
        <v>38</v>
      </c>
      <c r="V47" s="376"/>
    </row>
    <row r="48" spans="2:22" ht="18" customHeight="1" x14ac:dyDescent="0.2">
      <c r="B48" s="34">
        <v>47</v>
      </c>
      <c r="C48" s="73" t="s">
        <v>4911</v>
      </c>
      <c r="D48" s="59" t="s">
        <v>4912</v>
      </c>
      <c r="E48" s="60" t="s">
        <v>1850</v>
      </c>
      <c r="F48" s="20" t="s">
        <v>12</v>
      </c>
      <c r="G48" s="60" t="s">
        <v>2667</v>
      </c>
      <c r="H48" s="60" t="s">
        <v>21</v>
      </c>
      <c r="I48" s="60" t="s">
        <v>14</v>
      </c>
      <c r="J48" s="37">
        <v>6</v>
      </c>
      <c r="K48" s="246">
        <v>26049</v>
      </c>
      <c r="L48" s="45">
        <v>42627</v>
      </c>
      <c r="M48" s="39">
        <v>44742</v>
      </c>
      <c r="N48" s="61" t="str">
        <f t="shared" si="2"/>
        <v>5 Years, 9 Months, 16 Days</v>
      </c>
      <c r="O48" s="48" t="s">
        <v>4082</v>
      </c>
      <c r="P48" s="48" t="s">
        <v>4037</v>
      </c>
      <c r="Q48" s="67">
        <v>1611006651</v>
      </c>
      <c r="R48" s="161" t="s">
        <v>4913</v>
      </c>
      <c r="S48" s="375">
        <v>5.9</v>
      </c>
      <c r="T48" s="375" t="str">
        <f t="shared" si="3"/>
        <v>A</v>
      </c>
      <c r="U48" s="409">
        <v>36</v>
      </c>
      <c r="V48" s="376"/>
    </row>
    <row r="49" spans="2:22" ht="18" customHeight="1" x14ac:dyDescent="0.2">
      <c r="B49" s="34">
        <v>48</v>
      </c>
      <c r="C49" s="35" t="s">
        <v>1267</v>
      </c>
      <c r="D49" s="36" t="s">
        <v>1268</v>
      </c>
      <c r="E49" s="20" t="s">
        <v>1269</v>
      </c>
      <c r="F49" s="20" t="s">
        <v>12</v>
      </c>
      <c r="G49" s="20" t="s">
        <v>2667</v>
      </c>
      <c r="H49" s="20" t="s">
        <v>21</v>
      </c>
      <c r="I49" s="20" t="s">
        <v>14</v>
      </c>
      <c r="J49" s="37">
        <v>6</v>
      </c>
      <c r="K49" s="246">
        <v>26025</v>
      </c>
      <c r="L49" s="44">
        <v>41647</v>
      </c>
      <c r="M49" s="39">
        <v>44742</v>
      </c>
      <c r="N49" s="40" t="str">
        <f t="shared" si="2"/>
        <v>8 Years, 5 Months, 22 Days</v>
      </c>
      <c r="O49" s="20" t="s">
        <v>5569</v>
      </c>
      <c r="P49" s="20" t="s">
        <v>5607</v>
      </c>
      <c r="Q49" s="42" t="s">
        <v>1248</v>
      </c>
      <c r="R49" s="58" t="s">
        <v>1270</v>
      </c>
      <c r="S49" s="375">
        <v>8.5</v>
      </c>
      <c r="T49" s="375" t="str">
        <f t="shared" si="3"/>
        <v>C</v>
      </c>
      <c r="U49" s="409">
        <v>37</v>
      </c>
      <c r="V49" s="376"/>
    </row>
    <row r="50" spans="2:22" ht="18" customHeight="1" x14ac:dyDescent="0.2">
      <c r="B50" s="34">
        <v>49</v>
      </c>
      <c r="C50" s="63" t="s">
        <v>4570</v>
      </c>
      <c r="D50" s="43" t="s">
        <v>4571</v>
      </c>
      <c r="E50" s="48" t="s">
        <v>4132</v>
      </c>
      <c r="F50" s="20" t="s">
        <v>12</v>
      </c>
      <c r="G50" s="48" t="s">
        <v>2667</v>
      </c>
      <c r="H50" s="48" t="s">
        <v>21</v>
      </c>
      <c r="I50" s="48" t="s">
        <v>14</v>
      </c>
      <c r="J50" s="37">
        <v>6</v>
      </c>
      <c r="K50" s="246">
        <v>26041</v>
      </c>
      <c r="L50" s="66">
        <v>42713</v>
      </c>
      <c r="M50" s="39">
        <v>44742</v>
      </c>
      <c r="N50" s="61" t="str">
        <f t="shared" si="2"/>
        <v>5 Years, 6 Months, 21 Days</v>
      </c>
      <c r="O50" s="48" t="s">
        <v>4572</v>
      </c>
      <c r="P50" s="48" t="s">
        <v>3834</v>
      </c>
      <c r="Q50" s="67">
        <v>1836969058</v>
      </c>
      <c r="R50" s="126" t="s">
        <v>4573</v>
      </c>
      <c r="S50" s="375">
        <v>5.6</v>
      </c>
      <c r="T50" s="375" t="str">
        <f t="shared" si="3"/>
        <v>A</v>
      </c>
      <c r="U50" s="409">
        <v>26</v>
      </c>
      <c r="V50" s="376"/>
    </row>
    <row r="51" spans="2:22" ht="18" customHeight="1" x14ac:dyDescent="0.2">
      <c r="B51" s="34">
        <v>50</v>
      </c>
      <c r="C51" s="102" t="s">
        <v>6503</v>
      </c>
      <c r="D51" s="36" t="s">
        <v>6504</v>
      </c>
      <c r="E51" s="36" t="s">
        <v>4586</v>
      </c>
      <c r="F51" s="36" t="s">
        <v>12</v>
      </c>
      <c r="G51" s="36" t="s">
        <v>2667</v>
      </c>
      <c r="H51" s="36" t="s">
        <v>21</v>
      </c>
      <c r="I51" s="36" t="s">
        <v>14</v>
      </c>
      <c r="J51" s="103">
        <v>6</v>
      </c>
      <c r="K51" s="246">
        <v>26068</v>
      </c>
      <c r="L51" s="104">
        <v>41555</v>
      </c>
      <c r="M51" s="105">
        <v>44742</v>
      </c>
      <c r="N51" s="61" t="str">
        <f t="shared" si="2"/>
        <v>8 Years, 8 Months, 22 Days</v>
      </c>
      <c r="O51" s="36">
        <v>22</v>
      </c>
      <c r="P51" s="106">
        <v>16</v>
      </c>
      <c r="Q51" s="47">
        <v>1977199306</v>
      </c>
      <c r="R51" s="102" t="s">
        <v>6505</v>
      </c>
      <c r="S51" s="375">
        <v>8.8000000000000007</v>
      </c>
      <c r="T51" s="375" t="str">
        <f t="shared" si="3"/>
        <v>C</v>
      </c>
      <c r="U51" s="409">
        <v>34</v>
      </c>
      <c r="V51" s="376"/>
    </row>
    <row r="52" spans="2:22" ht="18" customHeight="1" x14ac:dyDescent="0.2">
      <c r="B52" s="34">
        <v>51</v>
      </c>
      <c r="C52" s="63" t="s">
        <v>4730</v>
      </c>
      <c r="D52" s="69" t="s">
        <v>4731</v>
      </c>
      <c r="E52" s="48" t="s">
        <v>3903</v>
      </c>
      <c r="F52" s="20" t="s">
        <v>12</v>
      </c>
      <c r="G52" s="48" t="s">
        <v>2667</v>
      </c>
      <c r="H52" s="60" t="s">
        <v>21</v>
      </c>
      <c r="I52" s="48" t="s">
        <v>14</v>
      </c>
      <c r="J52" s="37">
        <v>6</v>
      </c>
      <c r="K52" s="246">
        <v>26043</v>
      </c>
      <c r="L52" s="66">
        <v>41640</v>
      </c>
      <c r="M52" s="39">
        <v>44742</v>
      </c>
      <c r="N52" s="61" t="str">
        <f t="shared" si="2"/>
        <v>8 Years, 5 Months, 29 Days</v>
      </c>
      <c r="O52" s="48" t="s">
        <v>3888</v>
      </c>
      <c r="P52" s="48" t="s">
        <v>3905</v>
      </c>
      <c r="Q52" s="67">
        <v>1767696587</v>
      </c>
      <c r="R52" s="126" t="s">
        <v>4732</v>
      </c>
      <c r="S52" s="375">
        <v>8.5</v>
      </c>
      <c r="T52" s="375" t="str">
        <f t="shared" si="3"/>
        <v>C</v>
      </c>
      <c r="U52" s="409">
        <v>31</v>
      </c>
      <c r="V52" s="376"/>
    </row>
    <row r="53" spans="2:22" ht="18" customHeight="1" x14ac:dyDescent="0.2">
      <c r="B53" s="34">
        <v>52</v>
      </c>
      <c r="C53" s="63" t="s">
        <v>4756</v>
      </c>
      <c r="D53" s="69" t="s">
        <v>4757</v>
      </c>
      <c r="E53" s="65" t="s">
        <v>4478</v>
      </c>
      <c r="F53" s="20" t="s">
        <v>12</v>
      </c>
      <c r="G53" s="60" t="s">
        <v>2667</v>
      </c>
      <c r="H53" s="60" t="s">
        <v>21</v>
      </c>
      <c r="I53" s="48" t="s">
        <v>14</v>
      </c>
      <c r="J53" s="37">
        <v>6</v>
      </c>
      <c r="K53" s="246">
        <v>26046</v>
      </c>
      <c r="L53" s="66">
        <v>41306</v>
      </c>
      <c r="M53" s="39">
        <v>44742</v>
      </c>
      <c r="N53" s="61" t="str">
        <f t="shared" si="2"/>
        <v>9 Years, 4 Months, 29 Days</v>
      </c>
      <c r="O53" s="48" t="s">
        <v>3866</v>
      </c>
      <c r="P53" s="48" t="s">
        <v>4758</v>
      </c>
      <c r="Q53" s="67" t="s">
        <v>4759</v>
      </c>
      <c r="R53" s="126" t="s">
        <v>4760</v>
      </c>
      <c r="S53" s="375">
        <v>9.4</v>
      </c>
      <c r="T53" s="375" t="str">
        <f t="shared" si="3"/>
        <v>C</v>
      </c>
      <c r="U53" s="409">
        <v>31</v>
      </c>
      <c r="V53" s="376"/>
    </row>
    <row r="54" spans="2:22" ht="18" customHeight="1" x14ac:dyDescent="0.2">
      <c r="B54" s="34">
        <v>53</v>
      </c>
      <c r="C54" s="75" t="s">
        <v>4836</v>
      </c>
      <c r="D54" s="76" t="s">
        <v>4837</v>
      </c>
      <c r="E54" s="60" t="s">
        <v>2376</v>
      </c>
      <c r="F54" s="20" t="s">
        <v>12</v>
      </c>
      <c r="G54" s="60" t="s">
        <v>2667</v>
      </c>
      <c r="H54" s="60" t="s">
        <v>21</v>
      </c>
      <c r="I54" s="60" t="s">
        <v>14</v>
      </c>
      <c r="J54" s="37">
        <v>6</v>
      </c>
      <c r="K54" s="246">
        <v>26069</v>
      </c>
      <c r="L54" s="45">
        <v>41903</v>
      </c>
      <c r="M54" s="105">
        <v>44742</v>
      </c>
      <c r="N54" s="61" t="str">
        <f t="shared" si="2"/>
        <v>7 Years, 9 Months, 9 Days</v>
      </c>
      <c r="O54" s="48" t="s">
        <v>3833</v>
      </c>
      <c r="P54" s="48" t="s">
        <v>3873</v>
      </c>
      <c r="Q54" s="67">
        <v>1311462746</v>
      </c>
      <c r="R54" s="161" t="s">
        <v>4838</v>
      </c>
      <c r="S54" s="375">
        <v>7.9</v>
      </c>
      <c r="T54" s="375" t="str">
        <f t="shared" si="3"/>
        <v>B</v>
      </c>
      <c r="U54" s="409">
        <v>25</v>
      </c>
      <c r="V54" s="376"/>
    </row>
    <row r="55" spans="2:22" ht="18" customHeight="1" x14ac:dyDescent="0.2">
      <c r="B55" s="34">
        <v>54</v>
      </c>
      <c r="C55" s="63" t="s">
        <v>6491</v>
      </c>
      <c r="D55" s="65" t="s">
        <v>6492</v>
      </c>
      <c r="E55" s="60" t="s">
        <v>6493</v>
      </c>
      <c r="F55" s="36" t="s">
        <v>12</v>
      </c>
      <c r="G55" s="60" t="s">
        <v>2667</v>
      </c>
      <c r="H55" s="60" t="s">
        <v>21</v>
      </c>
      <c r="I55" s="60" t="s">
        <v>14</v>
      </c>
      <c r="J55" s="37">
        <v>6</v>
      </c>
      <c r="K55" s="246">
        <v>26066</v>
      </c>
      <c r="L55" s="118">
        <v>41911</v>
      </c>
      <c r="M55" s="105">
        <v>44742</v>
      </c>
      <c r="N55" s="61" t="str">
        <f t="shared" si="2"/>
        <v>7 Years, 9 Months, 1 Days</v>
      </c>
      <c r="O55" s="65">
        <v>30</v>
      </c>
      <c r="P55" s="65" t="s">
        <v>5531</v>
      </c>
      <c r="Q55" s="65">
        <v>1301801979</v>
      </c>
      <c r="R55" s="126" t="s">
        <v>6494</v>
      </c>
      <c r="S55" s="375">
        <v>7.9</v>
      </c>
      <c r="T55" s="375" t="str">
        <f t="shared" si="3"/>
        <v>B</v>
      </c>
      <c r="U55" s="409">
        <v>24</v>
      </c>
      <c r="V55" s="376"/>
    </row>
    <row r="56" spans="2:22" ht="18" customHeight="1" x14ac:dyDescent="0.2">
      <c r="B56" s="34">
        <v>55</v>
      </c>
      <c r="C56" s="35" t="s">
        <v>377</v>
      </c>
      <c r="D56" s="36" t="s">
        <v>378</v>
      </c>
      <c r="E56" s="48" t="s">
        <v>2666</v>
      </c>
      <c r="F56" s="20" t="s">
        <v>12</v>
      </c>
      <c r="G56" s="20" t="s">
        <v>2667</v>
      </c>
      <c r="H56" s="20" t="s">
        <v>21</v>
      </c>
      <c r="I56" s="20" t="s">
        <v>14</v>
      </c>
      <c r="J56" s="37">
        <v>6</v>
      </c>
      <c r="K56" s="246">
        <v>26024</v>
      </c>
      <c r="L56" s="44">
        <v>42342</v>
      </c>
      <c r="M56" s="39">
        <v>44742</v>
      </c>
      <c r="N56" s="40" t="str">
        <f t="shared" si="2"/>
        <v>6 Years, 6 Months, 26 Days</v>
      </c>
      <c r="O56" s="20" t="s">
        <v>5621</v>
      </c>
      <c r="P56" s="20" t="s">
        <v>5622</v>
      </c>
      <c r="Q56" s="42">
        <v>1703838232</v>
      </c>
      <c r="R56" s="58" t="s">
        <v>380</v>
      </c>
      <c r="S56" s="375">
        <v>6.6</v>
      </c>
      <c r="T56" s="375" t="str">
        <f t="shared" si="3"/>
        <v>B</v>
      </c>
      <c r="U56" s="409">
        <v>23</v>
      </c>
      <c r="V56" s="376"/>
    </row>
    <row r="57" spans="2:22" ht="18" customHeight="1" x14ac:dyDescent="0.2">
      <c r="B57" s="34">
        <v>56</v>
      </c>
      <c r="C57" s="63" t="s">
        <v>4733</v>
      </c>
      <c r="D57" s="69" t="s">
        <v>4734</v>
      </c>
      <c r="E57" s="65" t="s">
        <v>4735</v>
      </c>
      <c r="F57" s="48" t="s">
        <v>12</v>
      </c>
      <c r="G57" s="48" t="s">
        <v>2667</v>
      </c>
      <c r="H57" s="60" t="s">
        <v>21</v>
      </c>
      <c r="I57" s="48" t="s">
        <v>14</v>
      </c>
      <c r="J57" s="37">
        <v>6</v>
      </c>
      <c r="K57" s="246">
        <v>26044</v>
      </c>
      <c r="L57" s="66">
        <v>42010</v>
      </c>
      <c r="M57" s="39">
        <v>44742</v>
      </c>
      <c r="N57" s="61" t="str">
        <f t="shared" si="2"/>
        <v>7 Years, 5 Months, 24 Days</v>
      </c>
      <c r="O57" s="48" t="s">
        <v>3904</v>
      </c>
      <c r="P57" s="48" t="s">
        <v>3873</v>
      </c>
      <c r="Q57" s="67">
        <v>1816354391</v>
      </c>
      <c r="R57" s="160" t="s">
        <v>4736</v>
      </c>
      <c r="S57" s="375">
        <v>7.5</v>
      </c>
      <c r="T57" s="375" t="str">
        <f t="shared" si="3"/>
        <v>B</v>
      </c>
      <c r="U57" s="409">
        <v>12</v>
      </c>
      <c r="V57" s="376"/>
    </row>
    <row r="58" spans="2:22" ht="18" customHeight="1" x14ac:dyDescent="0.2">
      <c r="B58" s="34">
        <v>57</v>
      </c>
      <c r="C58" s="73" t="s">
        <v>4888</v>
      </c>
      <c r="D58" s="76" t="s">
        <v>4889</v>
      </c>
      <c r="E58" s="77" t="s">
        <v>4890</v>
      </c>
      <c r="F58" s="20" t="s">
        <v>12</v>
      </c>
      <c r="G58" s="60" t="s">
        <v>2667</v>
      </c>
      <c r="H58" s="60" t="s">
        <v>21</v>
      </c>
      <c r="I58" s="60" t="s">
        <v>14</v>
      </c>
      <c r="J58" s="37">
        <v>6</v>
      </c>
      <c r="K58" s="246">
        <v>26048</v>
      </c>
      <c r="L58" s="45">
        <v>41781</v>
      </c>
      <c r="M58" s="39">
        <v>44742</v>
      </c>
      <c r="N58" s="61" t="str">
        <f t="shared" si="2"/>
        <v>8 Years, 1 Months, 8 Days</v>
      </c>
      <c r="O58" s="48" t="s">
        <v>3833</v>
      </c>
      <c r="P58" s="48" t="s">
        <v>3834</v>
      </c>
      <c r="Q58" s="67">
        <v>1779787997</v>
      </c>
      <c r="R58" s="161" t="s">
        <v>4891</v>
      </c>
      <c r="S58" s="375">
        <v>8.1</v>
      </c>
      <c r="T58" s="375" t="str">
        <f t="shared" si="3"/>
        <v>C</v>
      </c>
      <c r="U58" s="409">
        <v>28</v>
      </c>
      <c r="V58" s="376"/>
    </row>
    <row r="59" spans="2:22" ht="18" customHeight="1" x14ac:dyDescent="0.2">
      <c r="B59" s="34">
        <v>58</v>
      </c>
      <c r="C59" s="75" t="s">
        <v>4842</v>
      </c>
      <c r="D59" s="76" t="s">
        <v>4843</v>
      </c>
      <c r="E59" s="60" t="s">
        <v>3903</v>
      </c>
      <c r="F59" s="20" t="s">
        <v>12</v>
      </c>
      <c r="G59" s="60" t="s">
        <v>2667</v>
      </c>
      <c r="H59" s="60" t="s">
        <v>21</v>
      </c>
      <c r="I59" s="60" t="s">
        <v>14</v>
      </c>
      <c r="J59" s="37">
        <v>6</v>
      </c>
      <c r="K59" s="246">
        <v>26047</v>
      </c>
      <c r="L59" s="45">
        <v>42246</v>
      </c>
      <c r="M59" s="39">
        <v>44742</v>
      </c>
      <c r="N59" s="61" t="str">
        <f t="shared" si="2"/>
        <v>6 Years, 10 Months, 0 Days</v>
      </c>
      <c r="O59" s="48" t="s">
        <v>4082</v>
      </c>
      <c r="P59" s="48" t="s">
        <v>4207</v>
      </c>
      <c r="Q59" s="67">
        <v>1712844371</v>
      </c>
      <c r="R59" s="161" t="s">
        <v>4844</v>
      </c>
      <c r="S59" s="375">
        <v>6.1</v>
      </c>
      <c r="T59" s="375" t="str">
        <f t="shared" si="3"/>
        <v>A</v>
      </c>
      <c r="U59" s="409">
        <v>18</v>
      </c>
      <c r="V59" s="376"/>
    </row>
    <row r="60" spans="2:22" ht="18" customHeight="1" x14ac:dyDescent="0.2">
      <c r="B60" s="34">
        <v>59</v>
      </c>
      <c r="C60" s="63" t="s">
        <v>274</v>
      </c>
      <c r="D60" s="69" t="s">
        <v>275</v>
      </c>
      <c r="E60" s="48" t="s">
        <v>2666</v>
      </c>
      <c r="F60" s="20" t="s">
        <v>12</v>
      </c>
      <c r="G60" s="48" t="s">
        <v>2667</v>
      </c>
      <c r="H60" s="48" t="s">
        <v>21</v>
      </c>
      <c r="I60" s="48" t="s">
        <v>14</v>
      </c>
      <c r="J60" s="37">
        <v>6</v>
      </c>
      <c r="K60" s="246">
        <v>26039</v>
      </c>
      <c r="L60" s="66">
        <v>41942</v>
      </c>
      <c r="M60" s="39">
        <v>44742</v>
      </c>
      <c r="N60" s="61" t="str">
        <f t="shared" si="2"/>
        <v>7 Years, 8 Months, 0 Days</v>
      </c>
      <c r="O60" s="48" t="s">
        <v>3845</v>
      </c>
      <c r="P60" s="48" t="s">
        <v>4095</v>
      </c>
      <c r="Q60" s="67">
        <v>1712619955</v>
      </c>
      <c r="R60" s="156" t="s">
        <v>276</v>
      </c>
      <c r="S60" s="375">
        <v>7.8</v>
      </c>
      <c r="T60" s="375" t="str">
        <f t="shared" si="3"/>
        <v>B</v>
      </c>
      <c r="U60" s="409">
        <v>11</v>
      </c>
      <c r="V60" s="376"/>
    </row>
    <row r="61" spans="2:22" ht="18" customHeight="1" x14ac:dyDescent="0.2">
      <c r="B61" s="34">
        <v>60</v>
      </c>
      <c r="C61" s="63" t="s">
        <v>4640</v>
      </c>
      <c r="D61" s="69" t="s">
        <v>4641</v>
      </c>
      <c r="E61" s="65" t="s">
        <v>4642</v>
      </c>
      <c r="F61" s="20" t="s">
        <v>12</v>
      </c>
      <c r="G61" s="48" t="s">
        <v>2667</v>
      </c>
      <c r="H61" s="48" t="s">
        <v>21</v>
      </c>
      <c r="I61" s="48" t="s">
        <v>14</v>
      </c>
      <c r="J61" s="37">
        <v>6</v>
      </c>
      <c r="K61" s="246">
        <v>26042</v>
      </c>
      <c r="L61" s="66">
        <v>42004</v>
      </c>
      <c r="M61" s="39">
        <v>44742</v>
      </c>
      <c r="N61" s="61" t="str">
        <f t="shared" si="2"/>
        <v>7 Years, 5 Months, 30 Days</v>
      </c>
      <c r="O61" s="48" t="s">
        <v>3833</v>
      </c>
      <c r="P61" s="48" t="s">
        <v>4059</v>
      </c>
      <c r="Q61" s="67">
        <v>1717151290</v>
      </c>
      <c r="R61" s="126" t="s">
        <v>4643</v>
      </c>
      <c r="S61" s="375">
        <v>7.5</v>
      </c>
      <c r="T61" s="375" t="str">
        <f t="shared" si="3"/>
        <v>B</v>
      </c>
      <c r="U61" s="409">
        <v>9</v>
      </c>
      <c r="V61" s="376"/>
    </row>
    <row r="62" spans="2:22" ht="18" customHeight="1" x14ac:dyDescent="0.2">
      <c r="B62" s="34">
        <v>61</v>
      </c>
      <c r="C62" s="63" t="s">
        <v>6483</v>
      </c>
      <c r="D62" s="76" t="s">
        <v>6484</v>
      </c>
      <c r="E62" s="60" t="s">
        <v>4478</v>
      </c>
      <c r="F62" s="36" t="s">
        <v>12</v>
      </c>
      <c r="G62" s="60" t="s">
        <v>2667</v>
      </c>
      <c r="H62" s="60" t="s">
        <v>21</v>
      </c>
      <c r="I62" s="60" t="s">
        <v>14</v>
      </c>
      <c r="J62" s="37">
        <v>6</v>
      </c>
      <c r="K62" s="246">
        <v>26065</v>
      </c>
      <c r="L62" s="118">
        <v>41614</v>
      </c>
      <c r="M62" s="105">
        <v>44742</v>
      </c>
      <c r="N62" s="61" t="str">
        <f t="shared" si="2"/>
        <v>8 Years, 6 Months, 24 Days</v>
      </c>
      <c r="O62" s="65">
        <v>24</v>
      </c>
      <c r="P62" s="65" t="s">
        <v>5531</v>
      </c>
      <c r="Q62" s="119" t="s">
        <v>6485</v>
      </c>
      <c r="R62" s="126" t="s">
        <v>6486</v>
      </c>
      <c r="S62" s="375">
        <v>8.6</v>
      </c>
      <c r="T62" s="375" t="str">
        <f t="shared" si="3"/>
        <v>C</v>
      </c>
      <c r="U62" s="409">
        <v>28</v>
      </c>
      <c r="V62" s="376"/>
    </row>
    <row r="63" spans="2:22" ht="18" customHeight="1" x14ac:dyDescent="0.2">
      <c r="B63" s="34">
        <v>62</v>
      </c>
      <c r="C63" s="58" t="s">
        <v>5416</v>
      </c>
      <c r="D63" s="59" t="s">
        <v>5417</v>
      </c>
      <c r="E63" s="48" t="s">
        <v>4132</v>
      </c>
      <c r="F63" s="20" t="s">
        <v>12</v>
      </c>
      <c r="G63" s="48" t="s">
        <v>2667</v>
      </c>
      <c r="H63" s="48" t="s">
        <v>21</v>
      </c>
      <c r="I63" s="48" t="s">
        <v>14</v>
      </c>
      <c r="J63" s="37">
        <v>6</v>
      </c>
      <c r="K63" s="246">
        <v>26057</v>
      </c>
      <c r="L63" s="44">
        <v>42170</v>
      </c>
      <c r="M63" s="39">
        <v>44742</v>
      </c>
      <c r="N63" s="61" t="str">
        <f t="shared" si="2"/>
        <v>7 Years, 0 Months, 15 Days</v>
      </c>
      <c r="O63" s="48" t="s">
        <v>5288</v>
      </c>
      <c r="P63" s="48" t="s">
        <v>3834</v>
      </c>
      <c r="Q63" s="62">
        <v>1817635191</v>
      </c>
      <c r="R63" s="126" t="s">
        <v>5418</v>
      </c>
      <c r="S63" s="375">
        <v>7</v>
      </c>
      <c r="T63" s="375" t="str">
        <f t="shared" si="3"/>
        <v>B</v>
      </c>
      <c r="U63" s="409">
        <v>5</v>
      </c>
      <c r="V63" s="376"/>
    </row>
    <row r="64" spans="2:22" ht="18" customHeight="1" x14ac:dyDescent="0.2">
      <c r="B64" s="34">
        <v>63</v>
      </c>
      <c r="C64" s="63" t="s">
        <v>4275</v>
      </c>
      <c r="D64" s="64" t="s">
        <v>4276</v>
      </c>
      <c r="E64" s="65" t="s">
        <v>4132</v>
      </c>
      <c r="F64" s="20" t="s">
        <v>12</v>
      </c>
      <c r="G64" s="48" t="s">
        <v>2667</v>
      </c>
      <c r="H64" s="48" t="s">
        <v>21</v>
      </c>
      <c r="I64" s="48" t="s">
        <v>14</v>
      </c>
      <c r="J64" s="37">
        <v>6</v>
      </c>
      <c r="K64" s="246">
        <v>26038</v>
      </c>
      <c r="L64" s="66">
        <v>41767</v>
      </c>
      <c r="M64" s="39">
        <v>44742</v>
      </c>
      <c r="N64" s="61" t="str">
        <f t="shared" si="2"/>
        <v>8 Years, 1 Months, 22 Days</v>
      </c>
      <c r="O64" s="48" t="s">
        <v>3888</v>
      </c>
      <c r="P64" s="48" t="s">
        <v>3834</v>
      </c>
      <c r="Q64" s="67">
        <v>1703694820</v>
      </c>
      <c r="R64" s="126" t="s">
        <v>4277</v>
      </c>
      <c r="S64" s="375">
        <v>8.1</v>
      </c>
      <c r="T64" s="375" t="str">
        <f t="shared" si="3"/>
        <v>C</v>
      </c>
      <c r="U64" s="409">
        <v>27</v>
      </c>
      <c r="V64" s="376"/>
    </row>
    <row r="65" spans="2:26" ht="18" customHeight="1" x14ac:dyDescent="0.2">
      <c r="B65" s="34">
        <v>64</v>
      </c>
      <c r="C65" s="63" t="s">
        <v>6444</v>
      </c>
      <c r="D65" s="59" t="s">
        <v>6445</v>
      </c>
      <c r="E65" s="60" t="s">
        <v>2666</v>
      </c>
      <c r="F65" s="36" t="s">
        <v>12</v>
      </c>
      <c r="G65" s="60" t="s">
        <v>2667</v>
      </c>
      <c r="H65" s="60" t="s">
        <v>21</v>
      </c>
      <c r="I65" s="60" t="s">
        <v>14</v>
      </c>
      <c r="J65" s="37">
        <v>6</v>
      </c>
      <c r="K65" s="246">
        <v>26062</v>
      </c>
      <c r="L65" s="118">
        <v>41973</v>
      </c>
      <c r="M65" s="105">
        <v>44742</v>
      </c>
      <c r="N65" s="61" t="str">
        <f t="shared" si="2"/>
        <v>7 Years, 7 Months, 0 Days</v>
      </c>
      <c r="O65" s="65">
        <v>24</v>
      </c>
      <c r="P65" s="65" t="s">
        <v>5610</v>
      </c>
      <c r="Q65" s="119" t="s">
        <v>6446</v>
      </c>
      <c r="R65" s="126" t="s">
        <v>6447</v>
      </c>
      <c r="S65" s="375">
        <v>7.7</v>
      </c>
      <c r="T65" s="375" t="str">
        <f t="shared" si="3"/>
        <v>B</v>
      </c>
      <c r="U65" s="409">
        <v>4</v>
      </c>
      <c r="V65" s="376"/>
    </row>
    <row r="66" spans="2:26" ht="18" customHeight="1" x14ac:dyDescent="0.3">
      <c r="B66" s="34">
        <v>65</v>
      </c>
      <c r="C66" s="84" t="s">
        <v>5873</v>
      </c>
      <c r="D66" s="85" t="s">
        <v>6031</v>
      </c>
      <c r="E66" s="85" t="s">
        <v>5141</v>
      </c>
      <c r="F66" s="85" t="s">
        <v>12</v>
      </c>
      <c r="G66" s="85" t="s">
        <v>2667</v>
      </c>
      <c r="H66" s="85" t="s">
        <v>21</v>
      </c>
      <c r="I66" s="85" t="s">
        <v>14</v>
      </c>
      <c r="J66" s="86">
        <v>6</v>
      </c>
      <c r="K66" s="246">
        <v>26059</v>
      </c>
      <c r="L66" s="88">
        <v>41010</v>
      </c>
      <c r="M66" s="89">
        <v>44742</v>
      </c>
      <c r="N66" s="61" t="str">
        <f t="shared" ref="N66:N72" si="4">DATEDIF(L66,M66,"Y") &amp; " Years, "&amp; DATEDIF(L66,M66,"YM") &amp; " Months, "&amp;DATEDIF(L66,M66, "MD") &amp; " Days"</f>
        <v>10 Years, 2 Months, 19 Days</v>
      </c>
      <c r="O66" s="85">
        <v>20</v>
      </c>
      <c r="P66" s="85" t="s">
        <v>5543</v>
      </c>
      <c r="Q66" s="90">
        <v>1676879989</v>
      </c>
      <c r="R66" s="84" t="s">
        <v>5874</v>
      </c>
      <c r="S66" s="375">
        <v>10.199999999999999</v>
      </c>
      <c r="T66" s="375" t="str">
        <f t="shared" ref="T66:T72" si="5">IF(S66&lt;=6.5,"A",IF(S66&lt;=8,"B",IF(S66&lt;=12,"C")))</f>
        <v>C</v>
      </c>
      <c r="U66" s="409">
        <v>23</v>
      </c>
      <c r="V66" s="376"/>
      <c r="Z66" s="18" t="s">
        <v>6830</v>
      </c>
    </row>
    <row r="67" spans="2:26" ht="18" customHeight="1" x14ac:dyDescent="0.2">
      <c r="B67" s="34">
        <v>66</v>
      </c>
      <c r="C67" s="78" t="s">
        <v>4994</v>
      </c>
      <c r="D67" s="59" t="s">
        <v>4995</v>
      </c>
      <c r="E67" s="60" t="s">
        <v>3903</v>
      </c>
      <c r="F67" s="20" t="s">
        <v>12</v>
      </c>
      <c r="G67" s="20" t="s">
        <v>2667</v>
      </c>
      <c r="H67" s="60" t="s">
        <v>21</v>
      </c>
      <c r="I67" s="60" t="s">
        <v>14</v>
      </c>
      <c r="J67" s="37">
        <v>6</v>
      </c>
      <c r="K67" s="246">
        <v>26050</v>
      </c>
      <c r="L67" s="45">
        <v>41514</v>
      </c>
      <c r="M67" s="39">
        <v>44742</v>
      </c>
      <c r="N67" s="61" t="str">
        <f t="shared" si="4"/>
        <v>8 Years, 10 Months, 2 Days</v>
      </c>
      <c r="O67" s="48" t="s">
        <v>4082</v>
      </c>
      <c r="P67" s="48" t="s">
        <v>4996</v>
      </c>
      <c r="Q67" s="62">
        <v>1726617697</v>
      </c>
      <c r="R67" s="126" t="s">
        <v>4997</v>
      </c>
      <c r="S67" s="375">
        <v>8.1</v>
      </c>
      <c r="T67" s="375" t="str">
        <f t="shared" si="5"/>
        <v>C</v>
      </c>
      <c r="U67" s="409">
        <v>17</v>
      </c>
      <c r="V67" s="376"/>
    </row>
    <row r="68" spans="2:26" ht="18" customHeight="1" x14ac:dyDescent="0.2">
      <c r="B68" s="34">
        <v>67</v>
      </c>
      <c r="C68" s="121" t="s">
        <v>6471</v>
      </c>
      <c r="D68" s="109" t="s">
        <v>6472</v>
      </c>
      <c r="E68" s="110" t="s">
        <v>3903</v>
      </c>
      <c r="F68" s="36" t="s">
        <v>12</v>
      </c>
      <c r="G68" s="110" t="s">
        <v>2667</v>
      </c>
      <c r="H68" s="110" t="s">
        <v>21</v>
      </c>
      <c r="I68" s="110" t="s">
        <v>14</v>
      </c>
      <c r="J68" s="111">
        <v>6</v>
      </c>
      <c r="K68" s="246">
        <v>26064</v>
      </c>
      <c r="L68" s="123">
        <v>42109</v>
      </c>
      <c r="M68" s="105">
        <v>44742</v>
      </c>
      <c r="N68" s="61" t="str">
        <f t="shared" si="4"/>
        <v>7 Years, 2 Months, 15 Days</v>
      </c>
      <c r="O68" s="122">
        <v>20</v>
      </c>
      <c r="P68" s="122" t="s">
        <v>5555</v>
      </c>
      <c r="Q68" s="125" t="s">
        <v>6473</v>
      </c>
      <c r="R68" s="151" t="s">
        <v>6474</v>
      </c>
      <c r="S68" s="375">
        <v>7.2</v>
      </c>
      <c r="T68" s="375" t="str">
        <f t="shared" si="5"/>
        <v>B</v>
      </c>
      <c r="U68" s="409">
        <v>4</v>
      </c>
      <c r="V68" s="376"/>
    </row>
    <row r="69" spans="2:26" ht="18" customHeight="1" x14ac:dyDescent="0.2">
      <c r="B69" s="34">
        <v>68</v>
      </c>
      <c r="C69" s="429" t="s">
        <v>6499</v>
      </c>
      <c r="D69" s="430" t="s">
        <v>6500</v>
      </c>
      <c r="E69" s="431" t="s">
        <v>4132</v>
      </c>
      <c r="F69" s="432" t="s">
        <v>12</v>
      </c>
      <c r="G69" s="431" t="s">
        <v>2667</v>
      </c>
      <c r="H69" s="431" t="s">
        <v>21</v>
      </c>
      <c r="I69" s="431" t="s">
        <v>14</v>
      </c>
      <c r="J69" s="238">
        <v>6</v>
      </c>
      <c r="K69" s="246">
        <v>26067</v>
      </c>
      <c r="L69" s="433">
        <v>41645</v>
      </c>
      <c r="M69" s="434">
        <v>44742</v>
      </c>
      <c r="N69" s="435" t="str">
        <f t="shared" si="4"/>
        <v>8 Years, 5 Months, 24 Days</v>
      </c>
      <c r="O69" s="430">
        <v>20</v>
      </c>
      <c r="P69" s="430" t="s">
        <v>5544</v>
      </c>
      <c r="Q69" s="436" t="s">
        <v>6501</v>
      </c>
      <c r="R69" s="437" t="s">
        <v>6502</v>
      </c>
      <c r="S69" s="375">
        <v>8.5</v>
      </c>
      <c r="T69" s="375" t="str">
        <f t="shared" si="5"/>
        <v>C</v>
      </c>
      <c r="U69" s="409">
        <v>17</v>
      </c>
      <c r="V69" s="376"/>
    </row>
    <row r="70" spans="2:26" ht="18" customHeight="1" x14ac:dyDescent="0.2">
      <c r="B70" s="34">
        <v>69</v>
      </c>
      <c r="C70" s="35" t="s">
        <v>2285</v>
      </c>
      <c r="D70" s="36" t="s">
        <v>2286</v>
      </c>
      <c r="E70" s="20" t="s">
        <v>2287</v>
      </c>
      <c r="F70" s="20" t="s">
        <v>99</v>
      </c>
      <c r="G70" s="20" t="s">
        <v>100</v>
      </c>
      <c r="H70" s="20" t="s">
        <v>21</v>
      </c>
      <c r="I70" s="20" t="s">
        <v>22</v>
      </c>
      <c r="J70" s="37">
        <v>6</v>
      </c>
      <c r="K70" s="246">
        <v>26004</v>
      </c>
      <c r="L70" s="44">
        <v>40937</v>
      </c>
      <c r="M70" s="39">
        <v>44742</v>
      </c>
      <c r="N70" s="40" t="str">
        <f t="shared" si="4"/>
        <v>10 Years, 5 Months, 1 Days</v>
      </c>
      <c r="O70" s="20" t="s">
        <v>5568</v>
      </c>
      <c r="P70" s="20" t="s">
        <v>5611</v>
      </c>
      <c r="Q70" s="42" t="s">
        <v>2288</v>
      </c>
      <c r="R70" s="58" t="s">
        <v>2289</v>
      </c>
      <c r="S70" s="375">
        <v>10.5</v>
      </c>
      <c r="T70" s="375" t="str">
        <f t="shared" si="5"/>
        <v>C</v>
      </c>
      <c r="U70" s="409">
        <v>15</v>
      </c>
      <c r="V70" s="376"/>
    </row>
    <row r="71" spans="2:26" ht="18" customHeight="1" x14ac:dyDescent="0.2">
      <c r="B71" s="34">
        <v>70</v>
      </c>
      <c r="C71" s="63" t="s">
        <v>6448</v>
      </c>
      <c r="D71" s="59" t="s">
        <v>6449</v>
      </c>
      <c r="E71" s="77" t="s">
        <v>2376</v>
      </c>
      <c r="F71" s="36" t="s">
        <v>12</v>
      </c>
      <c r="G71" s="60" t="s">
        <v>2667</v>
      </c>
      <c r="H71" s="60" t="s">
        <v>21</v>
      </c>
      <c r="I71" s="60" t="s">
        <v>14</v>
      </c>
      <c r="J71" s="37">
        <v>6</v>
      </c>
      <c r="K71" s="246">
        <v>26063</v>
      </c>
      <c r="L71" s="118">
        <v>41572</v>
      </c>
      <c r="M71" s="105">
        <v>44742</v>
      </c>
      <c r="N71" s="61" t="str">
        <f t="shared" si="4"/>
        <v>8 Years, 8 Months, 5 Days</v>
      </c>
      <c r="O71" s="65">
        <v>24</v>
      </c>
      <c r="P71" s="65" t="s">
        <v>6450</v>
      </c>
      <c r="Q71" s="119" t="s">
        <v>6451</v>
      </c>
      <c r="R71" s="126" t="s">
        <v>6452</v>
      </c>
      <c r="S71" s="375">
        <v>8.8000000000000007</v>
      </c>
      <c r="T71" s="375" t="str">
        <f t="shared" si="5"/>
        <v>C</v>
      </c>
      <c r="U71" s="409">
        <v>9</v>
      </c>
      <c r="V71" s="376"/>
    </row>
    <row r="72" spans="2:26" ht="18" customHeight="1" x14ac:dyDescent="0.2">
      <c r="B72" s="34">
        <v>71</v>
      </c>
      <c r="C72" s="35" t="s">
        <v>123</v>
      </c>
      <c r="D72" s="36" t="s">
        <v>124</v>
      </c>
      <c r="E72" s="20" t="s">
        <v>119</v>
      </c>
      <c r="F72" s="20" t="s">
        <v>125</v>
      </c>
      <c r="G72" s="20" t="s">
        <v>121</v>
      </c>
      <c r="H72" s="20" t="s">
        <v>21</v>
      </c>
      <c r="I72" s="20" t="s">
        <v>22</v>
      </c>
      <c r="J72" s="37">
        <v>6</v>
      </c>
      <c r="K72" s="246">
        <v>26021</v>
      </c>
      <c r="L72" s="44">
        <v>41195</v>
      </c>
      <c r="M72" s="39">
        <v>44742</v>
      </c>
      <c r="N72" s="40" t="str">
        <f t="shared" si="4"/>
        <v>9 Years, 8 Months, 17 Days</v>
      </c>
      <c r="O72" s="20" t="s">
        <v>5566</v>
      </c>
      <c r="P72" s="20" t="s">
        <v>5540</v>
      </c>
      <c r="Q72" s="47">
        <v>1775555105</v>
      </c>
      <c r="R72" s="58" t="s">
        <v>126</v>
      </c>
      <c r="S72" s="375">
        <v>9.8000000000000007</v>
      </c>
      <c r="T72" s="375" t="str">
        <f t="shared" si="5"/>
        <v>C</v>
      </c>
      <c r="U72" s="409">
        <v>6</v>
      </c>
      <c r="V72" s="376"/>
    </row>
    <row r="73" spans="2:26" ht="18" customHeight="1" x14ac:dyDescent="0.2">
      <c r="B73" s="6"/>
      <c r="C73" s="166"/>
      <c r="E73" s="12"/>
      <c r="F73" s="6"/>
      <c r="G73" s="6"/>
      <c r="H73" s="6"/>
      <c r="I73" s="6"/>
      <c r="J73" s="251"/>
      <c r="K73" s="247"/>
      <c r="L73" s="167"/>
      <c r="M73" s="6"/>
      <c r="O73" s="6"/>
      <c r="P73" s="6"/>
      <c r="Q73" s="168"/>
      <c r="R73" s="18"/>
    </row>
    <row r="74" spans="2:26" s="18" customFormat="1" ht="15.75" customHeight="1" x14ac:dyDescent="0.2">
      <c r="B74" s="6"/>
      <c r="C74" s="166"/>
      <c r="D74" s="10"/>
      <c r="E74" s="12"/>
      <c r="F74" s="6"/>
      <c r="G74" s="6"/>
      <c r="H74" s="6"/>
      <c r="I74" s="6"/>
      <c r="J74" s="347"/>
      <c r="K74" s="247"/>
      <c r="L74" s="167"/>
      <c r="M74" s="6"/>
      <c r="N74" s="33"/>
      <c r="O74" s="6"/>
      <c r="P74" s="6"/>
      <c r="Q74" s="168"/>
      <c r="S74" s="6"/>
      <c r="T74" s="6"/>
      <c r="U74" s="6"/>
      <c r="V74" s="6"/>
    </row>
    <row r="75" spans="2:26" s="18" customFormat="1" ht="15.75" customHeight="1" x14ac:dyDescent="0.2">
      <c r="B75" s="6"/>
      <c r="C75" s="166"/>
      <c r="D75" s="10"/>
      <c r="E75" s="12"/>
      <c r="F75" s="6"/>
      <c r="G75" s="6"/>
      <c r="H75" s="6"/>
      <c r="I75" s="6"/>
      <c r="J75" s="251"/>
      <c r="K75" s="247"/>
      <c r="L75" s="167"/>
      <c r="M75" s="6"/>
      <c r="N75" s="33"/>
      <c r="O75" s="6"/>
      <c r="P75" s="6"/>
      <c r="Q75" s="168"/>
      <c r="S75" s="6"/>
      <c r="T75" s="6"/>
      <c r="U75" s="6"/>
      <c r="V75" s="6"/>
    </row>
    <row r="76" spans="2:26" s="18" customFormat="1" ht="15.75" customHeight="1" x14ac:dyDescent="0.2">
      <c r="B76" s="57">
        <v>53</v>
      </c>
      <c r="C76" s="401" t="s">
        <v>5263</v>
      </c>
      <c r="D76" s="402" t="s">
        <v>5264</v>
      </c>
      <c r="E76" s="41" t="s">
        <v>3887</v>
      </c>
      <c r="F76" s="41" t="s">
        <v>12</v>
      </c>
      <c r="G76" s="41" t="s">
        <v>2667</v>
      </c>
      <c r="H76" s="41" t="s">
        <v>21</v>
      </c>
      <c r="I76" s="41" t="s">
        <v>14</v>
      </c>
      <c r="J76" s="406">
        <v>6</v>
      </c>
      <c r="K76" s="396">
        <v>26054</v>
      </c>
      <c r="L76" s="38">
        <v>42666</v>
      </c>
      <c r="M76" s="403">
        <v>44742</v>
      </c>
      <c r="N76" s="181" t="str">
        <f>DATEDIF(L76,M76,"Y") &amp; " Years, "&amp; DATEDIF(L76,M76,"YM") &amp; " Months, "&amp;DATEDIF(L76,M76, "MD") &amp; " Days"</f>
        <v>5 Years, 8 Months, 7 Days</v>
      </c>
      <c r="O76" s="41" t="s">
        <v>3833</v>
      </c>
      <c r="P76" s="41" t="s">
        <v>3856</v>
      </c>
      <c r="Q76" s="407">
        <v>1749501278</v>
      </c>
      <c r="R76" s="399" t="s">
        <v>5265</v>
      </c>
      <c r="S76" s="400">
        <v>5.8</v>
      </c>
      <c r="T76" s="556" t="s">
        <v>6835</v>
      </c>
      <c r="U76" s="557"/>
      <c r="V76" s="279"/>
    </row>
    <row r="77" spans="2:26" s="18" customFormat="1" ht="15.75" customHeight="1" x14ac:dyDescent="0.2">
      <c r="B77" s="6"/>
      <c r="C77" s="166"/>
      <c r="D77" s="10"/>
      <c r="E77" s="12"/>
      <c r="F77" s="6"/>
      <c r="G77" s="6"/>
      <c r="H77" s="6"/>
      <c r="I77" s="6"/>
      <c r="J77" s="251"/>
      <c r="K77" s="247"/>
      <c r="L77" s="167"/>
      <c r="M77" s="6"/>
      <c r="N77" s="33"/>
      <c r="O77" s="6"/>
      <c r="P77" s="6"/>
      <c r="Q77" s="168"/>
      <c r="S77" s="6"/>
      <c r="T77" s="6"/>
      <c r="U77" s="6"/>
      <c r="V77" s="6"/>
    </row>
    <row r="78" spans="2:26" s="18" customFormat="1" ht="15.75" customHeight="1" x14ac:dyDescent="0.2">
      <c r="B78" s="6"/>
      <c r="C78" s="166"/>
      <c r="D78" s="10"/>
      <c r="E78" s="12"/>
      <c r="F78" s="6"/>
      <c r="G78" s="6"/>
      <c r="H78" s="6"/>
      <c r="I78" s="6"/>
      <c r="J78" s="251"/>
      <c r="K78" s="247"/>
      <c r="L78" s="167"/>
      <c r="M78" s="6"/>
      <c r="N78" s="33"/>
      <c r="O78" s="6"/>
      <c r="P78" s="6"/>
      <c r="Q78" s="168"/>
      <c r="S78" s="6"/>
      <c r="T78" s="6"/>
      <c r="U78" s="6"/>
      <c r="V78" s="6"/>
    </row>
    <row r="79" spans="2:26" s="18" customFormat="1" ht="15.75" customHeight="1" x14ac:dyDescent="0.2">
      <c r="B79" s="6"/>
      <c r="C79" s="166"/>
      <c r="D79" s="10"/>
      <c r="E79" s="12"/>
      <c r="F79" s="6"/>
      <c r="G79" s="6"/>
      <c r="H79" s="6"/>
      <c r="I79" s="6"/>
      <c r="J79" s="251"/>
      <c r="K79" s="247"/>
      <c r="L79" s="167"/>
      <c r="M79" s="6"/>
      <c r="N79" s="33"/>
      <c r="O79" s="6"/>
      <c r="P79" s="6"/>
      <c r="Q79" s="168"/>
      <c r="S79" s="6"/>
      <c r="T79" s="6"/>
      <c r="U79" s="6"/>
      <c r="V79" s="6"/>
    </row>
    <row r="80" spans="2:26" s="18" customFormat="1" ht="15.75" customHeight="1" x14ac:dyDescent="0.2">
      <c r="B80" s="6"/>
      <c r="C80" s="166"/>
      <c r="D80" s="10"/>
      <c r="E80" s="12"/>
      <c r="F80" s="6"/>
      <c r="G80" s="6"/>
      <c r="H80" s="6"/>
      <c r="I80" s="6"/>
      <c r="J80" s="251"/>
      <c r="K80" s="247"/>
      <c r="L80" s="167"/>
      <c r="M80" s="6"/>
      <c r="N80" s="33"/>
      <c r="O80" s="6"/>
      <c r="P80" s="6"/>
      <c r="Q80" s="168"/>
      <c r="S80" s="6"/>
      <c r="T80" s="6"/>
      <c r="U80" s="6"/>
      <c r="V80" s="6"/>
    </row>
    <row r="81" spans="2:22" s="18" customFormat="1" ht="15.75" customHeight="1" x14ac:dyDescent="0.2">
      <c r="B81" s="6"/>
      <c r="C81" s="166"/>
      <c r="D81" s="10"/>
      <c r="E81" s="12"/>
      <c r="F81" s="6"/>
      <c r="G81" s="6"/>
      <c r="H81" s="6"/>
      <c r="I81" s="6"/>
      <c r="J81" s="251"/>
      <c r="K81" s="247"/>
      <c r="L81" s="167"/>
      <c r="M81" s="6"/>
      <c r="N81" s="33"/>
      <c r="O81" s="6"/>
      <c r="P81" s="6"/>
      <c r="Q81" s="168"/>
      <c r="S81" s="6"/>
      <c r="T81" s="6"/>
      <c r="U81" s="6"/>
      <c r="V81" s="6"/>
    </row>
    <row r="82" spans="2:22" s="18" customFormat="1" ht="15.75" customHeight="1" x14ac:dyDescent="0.2">
      <c r="B82" s="6"/>
      <c r="C82" s="166"/>
      <c r="D82" s="10"/>
      <c r="E82" s="12"/>
      <c r="F82" s="6"/>
      <c r="G82" s="6"/>
      <c r="H82" s="6"/>
      <c r="I82" s="6"/>
      <c r="J82" s="251"/>
      <c r="K82" s="247"/>
      <c r="L82" s="167"/>
      <c r="M82" s="6"/>
      <c r="N82" s="33"/>
      <c r="O82" s="6"/>
      <c r="P82" s="6"/>
      <c r="Q82" s="168"/>
      <c r="S82" s="6"/>
      <c r="T82" s="6"/>
      <c r="U82" s="6"/>
      <c r="V82" s="6"/>
    </row>
    <row r="83" spans="2:22" s="18" customFormat="1" ht="15.75" customHeight="1" x14ac:dyDescent="0.2">
      <c r="B83" s="6"/>
      <c r="C83" s="166"/>
      <c r="D83" s="10"/>
      <c r="E83" s="12"/>
      <c r="F83" s="6"/>
      <c r="G83" s="6"/>
      <c r="H83" s="6"/>
      <c r="I83" s="6"/>
      <c r="J83" s="251"/>
      <c r="K83" s="247"/>
      <c r="L83" s="167"/>
      <c r="M83" s="6"/>
      <c r="N83" s="33"/>
      <c r="O83" s="6"/>
      <c r="P83" s="6"/>
      <c r="Q83" s="168"/>
      <c r="S83" s="6"/>
      <c r="T83" s="6"/>
      <c r="U83" s="6"/>
      <c r="V83" s="6"/>
    </row>
    <row r="84" spans="2:22" s="18" customFormat="1" ht="15.75" customHeight="1" x14ac:dyDescent="0.2">
      <c r="B84" s="6"/>
      <c r="C84" s="166"/>
      <c r="D84" s="10"/>
      <c r="E84" s="12"/>
      <c r="F84" s="6"/>
      <c r="G84" s="6"/>
      <c r="H84" s="6"/>
      <c r="I84" s="6"/>
      <c r="J84" s="251"/>
      <c r="K84" s="247"/>
      <c r="L84" s="167"/>
      <c r="M84" s="6"/>
      <c r="N84" s="33"/>
      <c r="O84" s="6"/>
      <c r="P84" s="6"/>
      <c r="Q84" s="168"/>
      <c r="S84" s="6"/>
      <c r="T84" s="6"/>
      <c r="U84" s="6"/>
      <c r="V84" s="6"/>
    </row>
    <row r="85" spans="2:22" s="18" customFormat="1" ht="15.75" customHeight="1" x14ac:dyDescent="0.2">
      <c r="B85" s="6"/>
      <c r="C85" s="166"/>
      <c r="D85" s="10"/>
      <c r="E85" s="12"/>
      <c r="F85" s="6"/>
      <c r="G85" s="6"/>
      <c r="H85" s="6"/>
      <c r="I85" s="6"/>
      <c r="J85" s="251"/>
      <c r="K85" s="247"/>
      <c r="L85" s="167"/>
      <c r="M85" s="6"/>
      <c r="N85" s="33"/>
      <c r="O85" s="6"/>
      <c r="P85" s="6"/>
      <c r="Q85" s="168"/>
      <c r="S85" s="6"/>
      <c r="T85" s="6"/>
      <c r="U85" s="6"/>
      <c r="V85" s="6"/>
    </row>
    <row r="86" spans="2:22" s="18" customFormat="1" ht="15.75" customHeight="1" x14ac:dyDescent="0.2">
      <c r="B86" s="6"/>
      <c r="C86" s="166"/>
      <c r="D86" s="10"/>
      <c r="E86" s="12"/>
      <c r="F86" s="6"/>
      <c r="G86" s="6"/>
      <c r="H86" s="6"/>
      <c r="I86" s="6"/>
      <c r="J86" s="251"/>
      <c r="K86" s="247"/>
      <c r="L86" s="167"/>
      <c r="M86" s="6"/>
      <c r="N86" s="33"/>
      <c r="O86" s="6"/>
      <c r="P86" s="6"/>
      <c r="Q86" s="168"/>
      <c r="S86" s="6"/>
      <c r="T86" s="6"/>
      <c r="U86" s="6"/>
      <c r="V86" s="6"/>
    </row>
    <row r="87" spans="2:22" s="18" customFormat="1" ht="15.75" customHeight="1" x14ac:dyDescent="0.2">
      <c r="B87" s="6"/>
      <c r="C87" s="166"/>
      <c r="D87" s="10"/>
      <c r="E87" s="12"/>
      <c r="F87" s="6"/>
      <c r="G87" s="6"/>
      <c r="H87" s="6"/>
      <c r="I87" s="6"/>
      <c r="J87" s="251"/>
      <c r="K87" s="247"/>
      <c r="L87" s="167"/>
      <c r="M87" s="6"/>
      <c r="N87" s="33"/>
      <c r="O87" s="6"/>
      <c r="P87" s="6"/>
      <c r="Q87" s="168"/>
      <c r="S87" s="6"/>
      <c r="T87" s="6"/>
      <c r="U87" s="6"/>
      <c r="V87" s="6"/>
    </row>
    <row r="88" spans="2:22" s="18" customFormat="1" ht="15.75" customHeight="1" x14ac:dyDescent="0.2">
      <c r="B88" s="6"/>
      <c r="C88" s="166"/>
      <c r="D88" s="10"/>
      <c r="E88" s="12"/>
      <c r="F88" s="6"/>
      <c r="G88" s="6"/>
      <c r="H88" s="6"/>
      <c r="I88" s="6"/>
      <c r="J88" s="251"/>
      <c r="K88" s="247"/>
      <c r="L88" s="167"/>
      <c r="M88" s="6"/>
      <c r="N88" s="33"/>
      <c r="O88" s="6"/>
      <c r="P88" s="6"/>
      <c r="Q88" s="168"/>
      <c r="S88" s="6"/>
      <c r="T88" s="6"/>
      <c r="U88" s="6"/>
      <c r="V88" s="6"/>
    </row>
    <row r="89" spans="2:22" s="18" customFormat="1" ht="15.75" customHeight="1" x14ac:dyDescent="0.2">
      <c r="B89" s="6"/>
      <c r="C89" s="166"/>
      <c r="D89" s="10"/>
      <c r="E89" s="12"/>
      <c r="F89" s="6"/>
      <c r="G89" s="6"/>
      <c r="H89" s="6"/>
      <c r="I89" s="6"/>
      <c r="J89" s="251"/>
      <c r="K89" s="247"/>
      <c r="L89" s="167"/>
      <c r="M89" s="6"/>
      <c r="N89" s="33"/>
      <c r="O89" s="6"/>
      <c r="P89" s="6"/>
      <c r="Q89" s="168"/>
      <c r="S89" s="6"/>
      <c r="T89" s="6"/>
      <c r="U89" s="6"/>
      <c r="V89" s="6"/>
    </row>
    <row r="90" spans="2:22" s="18" customFormat="1" ht="15.75" customHeight="1" x14ac:dyDescent="0.2">
      <c r="B90" s="6"/>
      <c r="C90" s="166"/>
      <c r="D90" s="10"/>
      <c r="E90" s="12"/>
      <c r="F90" s="6"/>
      <c r="G90" s="6"/>
      <c r="H90" s="6"/>
      <c r="I90" s="6"/>
      <c r="J90" s="251"/>
      <c r="K90" s="247"/>
      <c r="L90" s="167"/>
      <c r="M90" s="6"/>
      <c r="N90" s="33"/>
      <c r="O90" s="6"/>
      <c r="P90" s="6"/>
      <c r="Q90" s="168"/>
      <c r="S90" s="6"/>
      <c r="T90" s="6"/>
      <c r="U90" s="6"/>
      <c r="V90" s="6"/>
    </row>
    <row r="91" spans="2:22" s="18" customFormat="1" ht="15.75" customHeight="1" x14ac:dyDescent="0.2">
      <c r="B91" s="6"/>
      <c r="C91" s="166"/>
      <c r="D91" s="10"/>
      <c r="E91" s="12"/>
      <c r="F91" s="6"/>
      <c r="G91" s="6"/>
      <c r="H91" s="6"/>
      <c r="I91" s="6"/>
      <c r="J91" s="251"/>
      <c r="K91" s="247"/>
      <c r="L91" s="167"/>
      <c r="M91" s="6"/>
      <c r="N91" s="33"/>
      <c r="O91" s="6"/>
      <c r="P91" s="6"/>
      <c r="Q91" s="168"/>
      <c r="S91" s="6"/>
      <c r="T91" s="6"/>
      <c r="U91" s="6"/>
      <c r="V91" s="6"/>
    </row>
    <row r="92" spans="2:22" s="18" customFormat="1" ht="15.75" customHeight="1" x14ac:dyDescent="0.2">
      <c r="B92" s="6"/>
      <c r="C92" s="166"/>
      <c r="D92" s="10"/>
      <c r="E92" s="12"/>
      <c r="F92" s="6"/>
      <c r="G92" s="6"/>
      <c r="H92" s="6"/>
      <c r="I92" s="6"/>
      <c r="J92" s="251"/>
      <c r="K92" s="247"/>
      <c r="L92" s="167"/>
      <c r="M92" s="6"/>
      <c r="N92" s="33"/>
      <c r="O92" s="6"/>
      <c r="P92" s="6"/>
      <c r="Q92" s="168"/>
      <c r="S92" s="6"/>
      <c r="T92" s="6"/>
      <c r="U92" s="6"/>
      <c r="V92" s="6"/>
    </row>
    <row r="93" spans="2:22" s="18" customFormat="1" ht="15.75" customHeight="1" x14ac:dyDescent="0.2">
      <c r="B93" s="6"/>
      <c r="C93" s="166"/>
      <c r="D93" s="10"/>
      <c r="E93" s="12"/>
      <c r="F93" s="6"/>
      <c r="G93" s="6"/>
      <c r="H93" s="6"/>
      <c r="I93" s="6"/>
      <c r="J93" s="251"/>
      <c r="K93" s="247"/>
      <c r="L93" s="167"/>
      <c r="M93" s="6"/>
      <c r="N93" s="33"/>
      <c r="O93" s="6"/>
      <c r="P93" s="6"/>
      <c r="Q93" s="168"/>
      <c r="S93" s="6"/>
      <c r="T93" s="6"/>
      <c r="U93" s="6"/>
      <c r="V93" s="6"/>
    </row>
    <row r="94" spans="2:22" s="18" customFormat="1" ht="15.75" customHeight="1" x14ac:dyDescent="0.2">
      <c r="B94" s="6"/>
      <c r="C94" s="166"/>
      <c r="D94" s="10"/>
      <c r="E94" s="12"/>
      <c r="F94" s="6"/>
      <c r="G94" s="6"/>
      <c r="H94" s="6"/>
      <c r="I94" s="6"/>
      <c r="J94" s="251"/>
      <c r="K94" s="247"/>
      <c r="L94" s="167"/>
      <c r="M94" s="6"/>
      <c r="N94" s="33"/>
      <c r="O94" s="6"/>
      <c r="P94" s="6"/>
      <c r="Q94" s="168"/>
      <c r="S94" s="6"/>
      <c r="T94" s="6"/>
      <c r="U94" s="6"/>
      <c r="V94" s="6"/>
    </row>
    <row r="95" spans="2:22" s="18" customFormat="1" ht="15.75" customHeight="1" x14ac:dyDescent="0.2">
      <c r="B95" s="6"/>
      <c r="C95" s="166"/>
      <c r="D95" s="10"/>
      <c r="E95" s="12"/>
      <c r="F95" s="6"/>
      <c r="G95" s="6"/>
      <c r="H95" s="6"/>
      <c r="I95" s="6"/>
      <c r="J95" s="251"/>
      <c r="K95" s="247"/>
      <c r="L95" s="167"/>
      <c r="M95" s="6"/>
      <c r="N95" s="33"/>
      <c r="O95" s="6"/>
      <c r="P95" s="6"/>
      <c r="Q95" s="168"/>
      <c r="S95" s="6"/>
      <c r="T95" s="6"/>
      <c r="U95" s="6"/>
      <c r="V95" s="6"/>
    </row>
    <row r="96" spans="2:22" s="18" customFormat="1" ht="15.75" customHeight="1" x14ac:dyDescent="0.2">
      <c r="B96" s="6"/>
      <c r="C96" s="166"/>
      <c r="D96" s="10"/>
      <c r="E96" s="12"/>
      <c r="F96" s="6"/>
      <c r="G96" s="6"/>
      <c r="H96" s="6"/>
      <c r="I96" s="6"/>
      <c r="J96" s="251"/>
      <c r="K96" s="247"/>
      <c r="L96" s="167"/>
      <c r="M96" s="6"/>
      <c r="N96" s="33"/>
      <c r="O96" s="6"/>
      <c r="P96" s="6"/>
      <c r="Q96" s="168"/>
      <c r="S96" s="6"/>
      <c r="T96" s="6"/>
      <c r="U96" s="6"/>
      <c r="V96" s="6"/>
    </row>
    <row r="97" spans="2:22" s="18" customFormat="1" ht="15.75" customHeight="1" x14ac:dyDescent="0.2">
      <c r="B97" s="6"/>
      <c r="C97" s="166"/>
      <c r="D97" s="10"/>
      <c r="E97" s="12"/>
      <c r="F97" s="6"/>
      <c r="G97" s="6"/>
      <c r="H97" s="6"/>
      <c r="I97" s="6"/>
      <c r="J97" s="251"/>
      <c r="K97" s="247"/>
      <c r="L97" s="167"/>
      <c r="M97" s="6"/>
      <c r="N97" s="33"/>
      <c r="O97" s="6"/>
      <c r="P97" s="6"/>
      <c r="Q97" s="168"/>
      <c r="S97" s="6"/>
      <c r="T97" s="6"/>
      <c r="U97" s="6"/>
      <c r="V97" s="6"/>
    </row>
    <row r="98" spans="2:22" s="18" customFormat="1" ht="15.75" customHeight="1" x14ac:dyDescent="0.2">
      <c r="B98" s="6"/>
      <c r="C98" s="166"/>
      <c r="D98" s="10"/>
      <c r="E98" s="12"/>
      <c r="F98" s="6"/>
      <c r="G98" s="6"/>
      <c r="H98" s="6"/>
      <c r="I98" s="6"/>
      <c r="J98" s="251"/>
      <c r="K98" s="247"/>
      <c r="L98" s="167"/>
      <c r="M98" s="6"/>
      <c r="N98" s="33"/>
      <c r="O98" s="6"/>
      <c r="P98" s="6"/>
      <c r="Q98" s="168"/>
      <c r="S98" s="6"/>
      <c r="T98" s="6"/>
      <c r="U98" s="6"/>
      <c r="V98" s="6"/>
    </row>
    <row r="99" spans="2:22" s="18" customFormat="1" ht="15.75" customHeight="1" x14ac:dyDescent="0.2">
      <c r="B99" s="6"/>
      <c r="C99" s="166"/>
      <c r="D99" s="10"/>
      <c r="E99" s="12"/>
      <c r="F99" s="6"/>
      <c r="G99" s="6"/>
      <c r="H99" s="6"/>
      <c r="I99" s="6"/>
      <c r="J99" s="251"/>
      <c r="K99" s="247"/>
      <c r="L99" s="167"/>
      <c r="M99" s="6"/>
      <c r="N99" s="33"/>
      <c r="O99" s="6"/>
      <c r="P99" s="6"/>
      <c r="Q99" s="168"/>
      <c r="S99" s="6"/>
      <c r="T99" s="6"/>
      <c r="U99" s="6"/>
      <c r="V99" s="6"/>
    </row>
    <row r="100" spans="2:22" s="18" customFormat="1" ht="15.75" customHeight="1" x14ac:dyDescent="0.2">
      <c r="B100" s="6"/>
      <c r="C100" s="166"/>
      <c r="D100" s="10"/>
      <c r="E100" s="12"/>
      <c r="F100" s="6"/>
      <c r="G100" s="6"/>
      <c r="H100" s="6"/>
      <c r="I100" s="6"/>
      <c r="J100" s="251"/>
      <c r="K100" s="247"/>
      <c r="L100" s="167"/>
      <c r="M100" s="6"/>
      <c r="N100" s="33"/>
      <c r="O100" s="6"/>
      <c r="P100" s="6"/>
      <c r="Q100" s="168"/>
      <c r="S100" s="6"/>
      <c r="T100" s="6"/>
      <c r="U100" s="6"/>
      <c r="V100" s="6"/>
    </row>
    <row r="101" spans="2:22" s="18" customFormat="1" ht="15.75" customHeight="1" x14ac:dyDescent="0.2">
      <c r="B101" s="6"/>
      <c r="C101" s="166"/>
      <c r="D101" s="10"/>
      <c r="E101" s="12"/>
      <c r="F101" s="6"/>
      <c r="G101" s="6"/>
      <c r="H101" s="6"/>
      <c r="I101" s="6"/>
      <c r="J101" s="251"/>
      <c r="K101" s="247"/>
      <c r="L101" s="167"/>
      <c r="M101" s="6"/>
      <c r="N101" s="33"/>
      <c r="O101" s="6"/>
      <c r="P101" s="6"/>
      <c r="Q101" s="168"/>
      <c r="S101" s="6"/>
      <c r="T101" s="6"/>
      <c r="U101" s="6"/>
      <c r="V101" s="6"/>
    </row>
    <row r="102" spans="2:22" s="18" customFormat="1" ht="15.75" customHeight="1" x14ac:dyDescent="0.2">
      <c r="B102" s="6"/>
      <c r="C102" s="166"/>
      <c r="D102" s="10"/>
      <c r="E102" s="12"/>
      <c r="F102" s="6"/>
      <c r="G102" s="6"/>
      <c r="H102" s="6"/>
      <c r="I102" s="6"/>
      <c r="J102" s="251"/>
      <c r="K102" s="247"/>
      <c r="L102" s="167"/>
      <c r="M102" s="6"/>
      <c r="N102" s="33"/>
      <c r="O102" s="6"/>
      <c r="P102" s="6"/>
      <c r="Q102" s="168"/>
      <c r="S102" s="6"/>
      <c r="T102" s="6"/>
      <c r="U102" s="6"/>
      <c r="V102" s="6"/>
    </row>
    <row r="103" spans="2:22" s="18" customFormat="1" ht="15.75" customHeight="1" x14ac:dyDescent="0.2">
      <c r="B103" s="6"/>
      <c r="C103" s="166"/>
      <c r="D103" s="10"/>
      <c r="E103" s="12"/>
      <c r="F103" s="6"/>
      <c r="G103" s="6"/>
      <c r="H103" s="6"/>
      <c r="I103" s="6"/>
      <c r="J103" s="251"/>
      <c r="K103" s="247"/>
      <c r="L103" s="167"/>
      <c r="M103" s="6"/>
      <c r="N103" s="33"/>
      <c r="O103" s="6"/>
      <c r="P103" s="6"/>
      <c r="Q103" s="168"/>
      <c r="S103" s="6"/>
      <c r="T103" s="6"/>
      <c r="U103" s="6"/>
      <c r="V103" s="6"/>
    </row>
    <row r="104" spans="2:22" s="18" customFormat="1" ht="15.75" customHeight="1" x14ac:dyDescent="0.2">
      <c r="B104" s="6"/>
      <c r="C104" s="166"/>
      <c r="D104" s="10"/>
      <c r="E104" s="12"/>
      <c r="F104" s="6"/>
      <c r="G104" s="6"/>
      <c r="H104" s="6"/>
      <c r="I104" s="6"/>
      <c r="J104" s="251"/>
      <c r="K104" s="247"/>
      <c r="L104" s="167"/>
      <c r="M104" s="6"/>
      <c r="N104" s="33"/>
      <c r="O104" s="6"/>
      <c r="P104" s="6"/>
      <c r="Q104" s="168"/>
      <c r="S104" s="6"/>
      <c r="T104" s="6"/>
      <c r="U104" s="6"/>
      <c r="V104" s="6"/>
    </row>
    <row r="105" spans="2:22" s="18" customFormat="1" ht="15.75" customHeight="1" x14ac:dyDescent="0.2">
      <c r="B105" s="6"/>
      <c r="C105" s="166"/>
      <c r="D105" s="10"/>
      <c r="E105" s="12"/>
      <c r="F105" s="6"/>
      <c r="G105" s="6"/>
      <c r="H105" s="6"/>
      <c r="I105" s="6"/>
      <c r="J105" s="251"/>
      <c r="K105" s="247"/>
      <c r="L105" s="167"/>
      <c r="M105" s="6"/>
      <c r="N105" s="33"/>
      <c r="O105" s="6"/>
      <c r="P105" s="6"/>
      <c r="Q105" s="168"/>
      <c r="S105" s="6"/>
      <c r="T105" s="6"/>
      <c r="U105" s="6"/>
      <c r="V105" s="6"/>
    </row>
    <row r="106" spans="2:22" s="18" customFormat="1" ht="15.75" customHeight="1" x14ac:dyDescent="0.2">
      <c r="B106" s="6"/>
      <c r="C106" s="166"/>
      <c r="D106" s="10"/>
      <c r="E106" s="12"/>
      <c r="F106" s="6"/>
      <c r="G106" s="6"/>
      <c r="H106" s="6"/>
      <c r="I106" s="6"/>
      <c r="J106" s="251"/>
      <c r="K106" s="247"/>
      <c r="L106" s="167"/>
      <c r="M106" s="6"/>
      <c r="N106" s="33"/>
      <c r="O106" s="6"/>
      <c r="P106" s="6"/>
      <c r="Q106" s="168"/>
      <c r="S106" s="6"/>
      <c r="T106" s="6"/>
      <c r="U106" s="6"/>
      <c r="V106" s="6"/>
    </row>
    <row r="107" spans="2:22" s="18" customFormat="1" ht="15.75" customHeight="1" x14ac:dyDescent="0.2">
      <c r="B107" s="6"/>
      <c r="C107" s="166"/>
      <c r="D107" s="10"/>
      <c r="E107" s="12"/>
      <c r="F107" s="6"/>
      <c r="G107" s="6"/>
      <c r="H107" s="6"/>
      <c r="I107" s="6"/>
      <c r="J107" s="251"/>
      <c r="K107" s="247"/>
      <c r="L107" s="167"/>
      <c r="M107" s="6"/>
      <c r="N107" s="33"/>
      <c r="O107" s="6"/>
      <c r="P107" s="6"/>
      <c r="Q107" s="168"/>
      <c r="S107" s="6"/>
      <c r="T107" s="6"/>
      <c r="U107" s="6"/>
      <c r="V107" s="6"/>
    </row>
    <row r="108" spans="2:22" s="18" customFormat="1" ht="15.75" customHeight="1" x14ac:dyDescent="0.2">
      <c r="B108" s="6"/>
      <c r="C108" s="166"/>
      <c r="D108" s="10"/>
      <c r="E108" s="12"/>
      <c r="F108" s="6"/>
      <c r="G108" s="6"/>
      <c r="H108" s="6"/>
      <c r="I108" s="6"/>
      <c r="J108" s="251"/>
      <c r="K108" s="247"/>
      <c r="L108" s="167"/>
      <c r="M108" s="6"/>
      <c r="N108" s="33"/>
      <c r="O108" s="6"/>
      <c r="P108" s="6"/>
      <c r="Q108" s="168"/>
      <c r="S108" s="6"/>
      <c r="T108" s="6"/>
      <c r="U108" s="6"/>
      <c r="V108" s="6"/>
    </row>
    <row r="109" spans="2:22" s="18" customFormat="1" ht="15.75" customHeight="1" x14ac:dyDescent="0.2">
      <c r="B109" s="6"/>
      <c r="C109" s="166"/>
      <c r="D109" s="10"/>
      <c r="E109" s="12"/>
      <c r="F109" s="6"/>
      <c r="G109" s="6"/>
      <c r="H109" s="6"/>
      <c r="I109" s="6"/>
      <c r="J109" s="251"/>
      <c r="K109" s="247"/>
      <c r="L109" s="167"/>
      <c r="M109" s="6"/>
      <c r="N109" s="33"/>
      <c r="O109" s="6"/>
      <c r="P109" s="6"/>
      <c r="Q109" s="168"/>
      <c r="S109" s="6"/>
      <c r="T109" s="6"/>
      <c r="U109" s="6"/>
      <c r="V109" s="6"/>
    </row>
    <row r="110" spans="2:22" s="18" customFormat="1" ht="15.75" customHeight="1" x14ac:dyDescent="0.2">
      <c r="B110" s="6"/>
      <c r="C110" s="166"/>
      <c r="D110" s="10"/>
      <c r="E110" s="12"/>
      <c r="F110" s="6"/>
      <c r="G110" s="6"/>
      <c r="H110" s="6"/>
      <c r="I110" s="6"/>
      <c r="J110" s="251"/>
      <c r="K110" s="247"/>
      <c r="L110" s="167"/>
      <c r="M110" s="6"/>
      <c r="N110" s="33"/>
      <c r="O110" s="6"/>
      <c r="P110" s="6"/>
      <c r="Q110" s="168"/>
      <c r="S110" s="6"/>
      <c r="T110" s="6"/>
      <c r="U110" s="6"/>
      <c r="V110" s="6"/>
    </row>
    <row r="111" spans="2:22" s="18" customFormat="1" ht="15.75" customHeight="1" x14ac:dyDescent="0.2">
      <c r="B111" s="6"/>
      <c r="C111" s="166"/>
      <c r="D111" s="10"/>
      <c r="E111" s="12"/>
      <c r="F111" s="6"/>
      <c r="G111" s="6"/>
      <c r="H111" s="6"/>
      <c r="I111" s="6"/>
      <c r="J111" s="251"/>
      <c r="K111" s="247"/>
      <c r="L111" s="167"/>
      <c r="M111" s="6"/>
      <c r="N111" s="33"/>
      <c r="O111" s="6"/>
      <c r="P111" s="6"/>
      <c r="Q111" s="168"/>
      <c r="S111" s="6"/>
      <c r="T111" s="6"/>
      <c r="U111" s="6"/>
      <c r="V111" s="6"/>
    </row>
    <row r="112" spans="2:22" s="18" customFormat="1" ht="15.75" customHeight="1" x14ac:dyDescent="0.2">
      <c r="B112" s="6"/>
      <c r="C112" s="166"/>
      <c r="D112" s="10"/>
      <c r="E112" s="12"/>
      <c r="F112" s="6"/>
      <c r="G112" s="6"/>
      <c r="H112" s="6"/>
      <c r="I112" s="6"/>
      <c r="J112" s="251"/>
      <c r="K112" s="247"/>
      <c r="L112" s="167"/>
      <c r="M112" s="6"/>
      <c r="N112" s="33"/>
      <c r="O112" s="6"/>
      <c r="P112" s="6"/>
      <c r="Q112" s="168"/>
      <c r="S112" s="6"/>
      <c r="T112" s="6"/>
      <c r="U112" s="6"/>
      <c r="V112" s="6"/>
    </row>
    <row r="113" spans="2:22" s="18" customFormat="1" ht="15.75" customHeight="1" x14ac:dyDescent="0.2">
      <c r="B113" s="6"/>
      <c r="C113" s="166"/>
      <c r="D113" s="10"/>
      <c r="E113" s="12"/>
      <c r="F113" s="6"/>
      <c r="G113" s="6"/>
      <c r="H113" s="6"/>
      <c r="I113" s="6"/>
      <c r="J113" s="251"/>
      <c r="K113" s="247"/>
      <c r="L113" s="167"/>
      <c r="M113" s="6"/>
      <c r="N113" s="33"/>
      <c r="O113" s="6"/>
      <c r="P113" s="6"/>
      <c r="Q113" s="168"/>
      <c r="S113" s="6"/>
      <c r="T113" s="6"/>
      <c r="U113" s="6"/>
      <c r="V113" s="6"/>
    </row>
    <row r="114" spans="2:22" s="18" customFormat="1" ht="15.75" customHeight="1" x14ac:dyDescent="0.2">
      <c r="B114" s="6"/>
      <c r="C114" s="166"/>
      <c r="D114" s="10"/>
      <c r="E114" s="12"/>
      <c r="F114" s="6"/>
      <c r="G114" s="6"/>
      <c r="H114" s="6"/>
      <c r="I114" s="6"/>
      <c r="J114" s="251"/>
      <c r="K114" s="247"/>
      <c r="L114" s="167"/>
      <c r="M114" s="6"/>
      <c r="N114" s="33"/>
      <c r="O114" s="6"/>
      <c r="P114" s="6"/>
      <c r="Q114" s="168"/>
      <c r="S114" s="6"/>
      <c r="T114" s="6"/>
      <c r="U114" s="6"/>
      <c r="V114" s="6"/>
    </row>
    <row r="115" spans="2:22" s="18" customFormat="1" ht="15.75" customHeight="1" x14ac:dyDescent="0.2">
      <c r="B115" s="6"/>
      <c r="C115" s="166"/>
      <c r="D115" s="10"/>
      <c r="E115" s="12"/>
      <c r="F115" s="6"/>
      <c r="G115" s="6"/>
      <c r="H115" s="6"/>
      <c r="I115" s="6"/>
      <c r="J115" s="251"/>
      <c r="K115" s="247"/>
      <c r="L115" s="167"/>
      <c r="M115" s="6"/>
      <c r="N115" s="33"/>
      <c r="O115" s="6"/>
      <c r="P115" s="6"/>
      <c r="Q115" s="168"/>
      <c r="S115" s="6"/>
      <c r="T115" s="6"/>
      <c r="U115" s="6"/>
      <c r="V115" s="6"/>
    </row>
    <row r="116" spans="2:22" s="18" customFormat="1" ht="15.75" customHeight="1" x14ac:dyDescent="0.2">
      <c r="B116" s="6"/>
      <c r="C116" s="166"/>
      <c r="D116" s="10"/>
      <c r="E116" s="12"/>
      <c r="F116" s="6"/>
      <c r="G116" s="6"/>
      <c r="H116" s="6"/>
      <c r="I116" s="6"/>
      <c r="J116" s="251"/>
      <c r="K116" s="247"/>
      <c r="L116" s="167"/>
      <c r="M116" s="6"/>
      <c r="N116" s="33"/>
      <c r="O116" s="6"/>
      <c r="P116" s="6"/>
      <c r="Q116" s="168"/>
      <c r="S116" s="6"/>
      <c r="T116" s="6"/>
      <c r="U116" s="6"/>
      <c r="V116" s="6"/>
    </row>
    <row r="117" spans="2:22" s="18" customFormat="1" ht="15.75" customHeight="1" x14ac:dyDescent="0.2">
      <c r="B117" s="6"/>
      <c r="C117" s="166"/>
      <c r="D117" s="10"/>
      <c r="E117" s="12"/>
      <c r="F117" s="6"/>
      <c r="G117" s="6"/>
      <c r="H117" s="6"/>
      <c r="I117" s="6"/>
      <c r="J117" s="251"/>
      <c r="K117" s="247"/>
      <c r="L117" s="167"/>
      <c r="M117" s="6"/>
      <c r="N117" s="33"/>
      <c r="O117" s="6"/>
      <c r="P117" s="6"/>
      <c r="Q117" s="168"/>
      <c r="S117" s="6"/>
      <c r="T117" s="6"/>
      <c r="U117" s="6"/>
      <c r="V117" s="6"/>
    </row>
    <row r="118" spans="2:22" s="18" customFormat="1" ht="15.75" customHeight="1" x14ac:dyDescent="0.2">
      <c r="B118" s="6"/>
      <c r="C118" s="166"/>
      <c r="D118" s="10"/>
      <c r="E118" s="12"/>
      <c r="F118" s="6"/>
      <c r="G118" s="6"/>
      <c r="H118" s="6"/>
      <c r="I118" s="6"/>
      <c r="J118" s="251"/>
      <c r="K118" s="247"/>
      <c r="L118" s="167"/>
      <c r="M118" s="6"/>
      <c r="N118" s="33"/>
      <c r="O118" s="6"/>
      <c r="P118" s="6"/>
      <c r="Q118" s="168"/>
      <c r="S118" s="6"/>
      <c r="T118" s="6"/>
      <c r="U118" s="6"/>
      <c r="V118" s="6"/>
    </row>
    <row r="119" spans="2:22" s="18" customFormat="1" ht="15.75" customHeight="1" x14ac:dyDescent="0.2">
      <c r="B119" s="6"/>
      <c r="C119" s="166"/>
      <c r="D119" s="10"/>
      <c r="E119" s="12"/>
      <c r="F119" s="6"/>
      <c r="G119" s="6"/>
      <c r="H119" s="6"/>
      <c r="I119" s="6"/>
      <c r="J119" s="251"/>
      <c r="K119" s="247"/>
      <c r="L119" s="167"/>
      <c r="M119" s="6"/>
      <c r="N119" s="33"/>
      <c r="O119" s="6"/>
      <c r="P119" s="6"/>
      <c r="Q119" s="168"/>
      <c r="S119" s="6"/>
      <c r="T119" s="6"/>
      <c r="U119" s="6"/>
      <c r="V119" s="6"/>
    </row>
    <row r="120" spans="2:22" s="18" customFormat="1" ht="15.75" customHeight="1" x14ac:dyDescent="0.2">
      <c r="B120" s="6"/>
      <c r="C120" s="166"/>
      <c r="D120" s="10"/>
      <c r="E120" s="12"/>
      <c r="F120" s="6"/>
      <c r="G120" s="6"/>
      <c r="H120" s="6"/>
      <c r="I120" s="6"/>
      <c r="J120" s="251"/>
      <c r="K120" s="247"/>
      <c r="L120" s="167"/>
      <c r="M120" s="6"/>
      <c r="N120" s="33"/>
      <c r="O120" s="6"/>
      <c r="P120" s="6"/>
      <c r="Q120" s="168"/>
      <c r="S120" s="6"/>
      <c r="T120" s="6"/>
      <c r="U120" s="6"/>
      <c r="V120" s="6"/>
    </row>
    <row r="121" spans="2:22" s="18" customFormat="1" ht="15.75" customHeight="1" x14ac:dyDescent="0.2">
      <c r="B121" s="6"/>
      <c r="C121" s="166"/>
      <c r="D121" s="10"/>
      <c r="E121" s="12"/>
      <c r="F121" s="6"/>
      <c r="G121" s="6"/>
      <c r="H121" s="6"/>
      <c r="I121" s="6"/>
      <c r="J121" s="251"/>
      <c r="K121" s="247"/>
      <c r="L121" s="167"/>
      <c r="M121" s="6"/>
      <c r="N121" s="33"/>
      <c r="O121" s="6"/>
      <c r="P121" s="6"/>
      <c r="Q121" s="168"/>
      <c r="S121" s="6"/>
      <c r="T121" s="6"/>
      <c r="U121" s="6"/>
      <c r="V121" s="6"/>
    </row>
    <row r="122" spans="2:22" s="18" customFormat="1" ht="15.75" customHeight="1" x14ac:dyDescent="0.2">
      <c r="B122" s="6"/>
      <c r="C122" s="166"/>
      <c r="D122" s="10"/>
      <c r="E122" s="12"/>
      <c r="F122" s="6"/>
      <c r="G122" s="6"/>
      <c r="H122" s="6"/>
      <c r="I122" s="6"/>
      <c r="J122" s="251"/>
      <c r="K122" s="247"/>
      <c r="L122" s="167"/>
      <c r="M122" s="6"/>
      <c r="N122" s="33"/>
      <c r="O122" s="6"/>
      <c r="P122" s="6"/>
      <c r="Q122" s="168"/>
      <c r="S122" s="6"/>
      <c r="T122" s="6"/>
      <c r="U122" s="6"/>
      <c r="V122" s="6"/>
    </row>
    <row r="123" spans="2:22" s="18" customFormat="1" ht="15.75" customHeight="1" x14ac:dyDescent="0.2">
      <c r="B123" s="6"/>
      <c r="C123" s="166"/>
      <c r="D123" s="10"/>
      <c r="E123" s="12"/>
      <c r="F123" s="6"/>
      <c r="G123" s="6"/>
      <c r="H123" s="6"/>
      <c r="I123" s="6"/>
      <c r="J123" s="251"/>
      <c r="K123" s="247"/>
      <c r="L123" s="167"/>
      <c r="M123" s="6"/>
      <c r="N123" s="33"/>
      <c r="O123" s="6"/>
      <c r="P123" s="6"/>
      <c r="Q123" s="168"/>
      <c r="S123" s="6"/>
      <c r="T123" s="6"/>
      <c r="U123" s="6"/>
      <c r="V123" s="6"/>
    </row>
    <row r="124" spans="2:22" s="18" customFormat="1" ht="15.75" customHeight="1" x14ac:dyDescent="0.2">
      <c r="B124" s="6"/>
      <c r="C124" s="166"/>
      <c r="D124" s="10"/>
      <c r="E124" s="12"/>
      <c r="F124" s="6"/>
      <c r="G124" s="6"/>
      <c r="H124" s="6"/>
      <c r="I124" s="6"/>
      <c r="J124" s="251"/>
      <c r="K124" s="247"/>
      <c r="L124" s="167"/>
      <c r="M124" s="6"/>
      <c r="N124" s="33"/>
      <c r="O124" s="6"/>
      <c r="P124" s="6"/>
      <c r="Q124" s="168"/>
      <c r="S124" s="6"/>
      <c r="T124" s="6"/>
      <c r="U124" s="6"/>
      <c r="V124" s="6"/>
    </row>
    <row r="125" spans="2:22" s="18" customFormat="1" ht="15.75" customHeight="1" x14ac:dyDescent="0.2">
      <c r="B125" s="6"/>
      <c r="C125" s="166"/>
      <c r="D125" s="10"/>
      <c r="E125" s="12"/>
      <c r="F125" s="6"/>
      <c r="G125" s="6"/>
      <c r="H125" s="6"/>
      <c r="I125" s="6"/>
      <c r="J125" s="251"/>
      <c r="K125" s="247"/>
      <c r="L125" s="167"/>
      <c r="M125" s="6"/>
      <c r="N125" s="33"/>
      <c r="O125" s="6"/>
      <c r="P125" s="6"/>
      <c r="Q125" s="168"/>
      <c r="S125" s="6"/>
      <c r="T125" s="6"/>
      <c r="U125" s="6"/>
      <c r="V125" s="6"/>
    </row>
    <row r="126" spans="2:22" s="18" customFormat="1" ht="15.75" customHeight="1" x14ac:dyDescent="0.2">
      <c r="B126" s="6"/>
      <c r="C126" s="166"/>
      <c r="D126" s="10"/>
      <c r="E126" s="12"/>
      <c r="F126" s="6"/>
      <c r="G126" s="6"/>
      <c r="H126" s="6"/>
      <c r="I126" s="6"/>
      <c r="J126" s="251"/>
      <c r="K126" s="247"/>
      <c r="L126" s="167"/>
      <c r="M126" s="6"/>
      <c r="N126" s="33"/>
      <c r="O126" s="6"/>
      <c r="P126" s="6"/>
      <c r="Q126" s="168"/>
      <c r="S126" s="6"/>
      <c r="T126" s="6"/>
      <c r="U126" s="6"/>
      <c r="V126" s="6"/>
    </row>
    <row r="127" spans="2:22" s="18" customFormat="1" ht="15.75" customHeight="1" x14ac:dyDescent="0.2">
      <c r="B127" s="6"/>
      <c r="C127" s="166"/>
      <c r="D127" s="10"/>
      <c r="E127" s="12"/>
      <c r="F127" s="6"/>
      <c r="G127" s="6"/>
      <c r="H127" s="6"/>
      <c r="I127" s="6"/>
      <c r="J127" s="251"/>
      <c r="K127" s="247"/>
      <c r="L127" s="167"/>
      <c r="M127" s="6"/>
      <c r="N127" s="33"/>
      <c r="O127" s="6"/>
      <c r="P127" s="6"/>
      <c r="Q127" s="168"/>
      <c r="S127" s="6"/>
      <c r="T127" s="6"/>
      <c r="U127" s="6"/>
      <c r="V127" s="6"/>
    </row>
    <row r="128" spans="2:22" s="18" customFormat="1" ht="15.75" customHeight="1" x14ac:dyDescent="0.2">
      <c r="B128" s="6"/>
      <c r="C128" s="166"/>
      <c r="D128" s="10"/>
      <c r="E128" s="12"/>
      <c r="F128" s="6"/>
      <c r="G128" s="6"/>
      <c r="H128" s="6"/>
      <c r="I128" s="6"/>
      <c r="J128" s="251"/>
      <c r="K128" s="247"/>
      <c r="L128" s="167"/>
      <c r="M128" s="6"/>
      <c r="N128" s="33"/>
      <c r="O128" s="6"/>
      <c r="P128" s="6"/>
      <c r="Q128" s="168"/>
      <c r="S128" s="6"/>
      <c r="T128" s="6"/>
      <c r="U128" s="6"/>
      <c r="V128" s="6"/>
    </row>
    <row r="129" spans="2:22" s="18" customFormat="1" ht="15.75" customHeight="1" x14ac:dyDescent="0.2">
      <c r="B129" s="6"/>
      <c r="C129" s="166"/>
      <c r="D129" s="10"/>
      <c r="E129" s="12"/>
      <c r="F129" s="6"/>
      <c r="G129" s="6"/>
      <c r="H129" s="6"/>
      <c r="I129" s="6"/>
      <c r="J129" s="251"/>
      <c r="K129" s="247"/>
      <c r="L129" s="167"/>
      <c r="M129" s="6"/>
      <c r="N129" s="33"/>
      <c r="O129" s="6"/>
      <c r="P129" s="6"/>
      <c r="Q129" s="168"/>
      <c r="S129" s="6"/>
      <c r="T129" s="6"/>
      <c r="U129" s="6"/>
      <c r="V129" s="6"/>
    </row>
    <row r="130" spans="2:22" s="18" customFormat="1" ht="15.75" customHeight="1" x14ac:dyDescent="0.2">
      <c r="B130" s="6"/>
      <c r="C130" s="166"/>
      <c r="D130" s="10"/>
      <c r="E130" s="12"/>
      <c r="F130" s="6"/>
      <c r="G130" s="6"/>
      <c r="H130" s="6"/>
      <c r="I130" s="6"/>
      <c r="J130" s="251"/>
      <c r="K130" s="247"/>
      <c r="L130" s="167"/>
      <c r="M130" s="6"/>
      <c r="N130" s="33"/>
      <c r="O130" s="6"/>
      <c r="P130" s="6"/>
      <c r="Q130" s="168"/>
      <c r="S130" s="6"/>
      <c r="T130" s="6"/>
      <c r="U130" s="6"/>
      <c r="V130" s="6"/>
    </row>
    <row r="131" spans="2:22" s="18" customFormat="1" ht="15.75" customHeight="1" x14ac:dyDescent="0.2">
      <c r="B131" s="6"/>
      <c r="C131" s="166"/>
      <c r="D131" s="10"/>
      <c r="E131" s="12"/>
      <c r="F131" s="6"/>
      <c r="G131" s="6"/>
      <c r="H131" s="6"/>
      <c r="I131" s="6"/>
      <c r="J131" s="251"/>
      <c r="K131" s="247"/>
      <c r="L131" s="167"/>
      <c r="M131" s="6"/>
      <c r="N131" s="33"/>
      <c r="O131" s="6"/>
      <c r="P131" s="6"/>
      <c r="Q131" s="168"/>
      <c r="S131" s="6"/>
      <c r="T131" s="6"/>
      <c r="U131" s="6"/>
      <c r="V131" s="6"/>
    </row>
    <row r="132" spans="2:22" s="18" customFormat="1" ht="15.75" customHeight="1" x14ac:dyDescent="0.2">
      <c r="B132" s="6"/>
      <c r="C132" s="166"/>
      <c r="D132" s="10"/>
      <c r="E132" s="12"/>
      <c r="F132" s="6"/>
      <c r="G132" s="6"/>
      <c r="H132" s="6"/>
      <c r="I132" s="6"/>
      <c r="J132" s="251"/>
      <c r="K132" s="247"/>
      <c r="L132" s="167"/>
      <c r="M132" s="6"/>
      <c r="N132" s="33"/>
      <c r="O132" s="6"/>
      <c r="P132" s="6"/>
      <c r="Q132" s="168"/>
      <c r="S132" s="6"/>
      <c r="T132" s="6"/>
      <c r="U132" s="6"/>
      <c r="V132" s="6"/>
    </row>
    <row r="133" spans="2:22" s="18" customFormat="1" ht="15.75" customHeight="1" x14ac:dyDescent="0.2">
      <c r="B133" s="6"/>
      <c r="C133" s="166"/>
      <c r="D133" s="10"/>
      <c r="E133" s="12"/>
      <c r="F133" s="6"/>
      <c r="G133" s="6"/>
      <c r="H133" s="6"/>
      <c r="I133" s="6"/>
      <c r="J133" s="251"/>
      <c r="K133" s="247"/>
      <c r="L133" s="167"/>
      <c r="M133" s="6"/>
      <c r="N133" s="33"/>
      <c r="O133" s="6"/>
      <c r="P133" s="6"/>
      <c r="Q133" s="168"/>
      <c r="S133" s="6"/>
      <c r="T133" s="6"/>
      <c r="U133" s="6"/>
      <c r="V133" s="6"/>
    </row>
    <row r="134" spans="2:22" s="18" customFormat="1" ht="15.75" customHeight="1" x14ac:dyDescent="0.2">
      <c r="B134" s="7"/>
      <c r="C134" s="9"/>
      <c r="D134" s="10"/>
      <c r="E134" s="1"/>
      <c r="F134" s="7"/>
      <c r="G134" s="7"/>
      <c r="H134" s="7"/>
      <c r="I134" s="7"/>
      <c r="J134" s="32"/>
      <c r="K134" s="248"/>
      <c r="L134" s="11"/>
      <c r="M134" s="7"/>
      <c r="N134" s="33"/>
      <c r="O134" s="7"/>
      <c r="P134" s="7"/>
      <c r="Q134" s="13"/>
      <c r="R134" s="8"/>
      <c r="S134" s="6"/>
      <c r="T134" s="6"/>
      <c r="U134" s="6"/>
      <c r="V134" s="6"/>
    </row>
  </sheetData>
  <autoFilter ref="B1:V72">
    <filterColumn colId="13" showButton="0"/>
  </autoFilter>
  <mergeCells count="2">
    <mergeCell ref="O1:P1"/>
    <mergeCell ref="T76:U76"/>
  </mergeCells>
  <conditionalFormatting sqref="D2">
    <cfRule type="duplicateValues" dxfId="415" priority="60"/>
  </conditionalFormatting>
  <conditionalFormatting sqref="D74:D75 D3:D6 D1 D77:D1048576">
    <cfRule type="duplicateValues" dxfId="414" priority="152"/>
  </conditionalFormatting>
  <conditionalFormatting sqref="D74:D75 D1:D6 D77:D1048576">
    <cfRule type="duplicateValues" dxfId="413" priority="153"/>
  </conditionalFormatting>
  <conditionalFormatting sqref="D1:D69 D73:D1048576">
    <cfRule type="duplicateValues" dxfId="412" priority="59"/>
  </conditionalFormatting>
  <conditionalFormatting sqref="D36:D68 D76">
    <cfRule type="duplicateValues" dxfId="411" priority="154"/>
  </conditionalFormatting>
  <conditionalFormatting sqref="D32:D35 D21 D25:D28">
    <cfRule type="duplicateValues" dxfId="410" priority="155"/>
  </conditionalFormatting>
  <conditionalFormatting sqref="D17:D20 D10:D15">
    <cfRule type="duplicateValues" dxfId="409" priority="156"/>
  </conditionalFormatting>
  <conditionalFormatting sqref="D11:D13">
    <cfRule type="duplicateValues" dxfId="408" priority="157"/>
  </conditionalFormatting>
  <conditionalFormatting sqref="D70">
    <cfRule type="duplicateValues" dxfId="407" priority="58"/>
  </conditionalFormatting>
  <conditionalFormatting sqref="D70">
    <cfRule type="duplicateValues" dxfId="406" priority="57"/>
  </conditionalFormatting>
  <conditionalFormatting sqref="D70">
    <cfRule type="duplicateValues" dxfId="405" priority="56"/>
  </conditionalFormatting>
  <conditionalFormatting sqref="C71:C72">
    <cfRule type="duplicateValues" dxfId="404" priority="19"/>
    <cfRule type="duplicateValues" dxfId="403" priority="20"/>
  </conditionalFormatting>
  <conditionalFormatting sqref="D71:D72">
    <cfRule type="duplicateValues" dxfId="402" priority="21"/>
  </conditionalFormatting>
  <conditionalFormatting sqref="C71:C72">
    <cfRule type="duplicateValues" dxfId="401" priority="22"/>
  </conditionalFormatting>
  <conditionalFormatting sqref="C71">
    <cfRule type="duplicateValues" dxfId="400" priority="23"/>
  </conditionalFormatting>
  <conditionalFormatting sqref="C71">
    <cfRule type="duplicateValues" dxfId="399" priority="24"/>
  </conditionalFormatting>
  <conditionalFormatting sqref="C71">
    <cfRule type="duplicateValues" dxfId="398" priority="25"/>
    <cfRule type="duplicateValues" dxfId="397" priority="26"/>
    <cfRule type="duplicateValues" dxfId="396" priority="27"/>
  </conditionalFormatting>
  <conditionalFormatting sqref="D71">
    <cfRule type="duplicateValues" dxfId="395" priority="28"/>
  </conditionalFormatting>
  <conditionalFormatting sqref="C71">
    <cfRule type="duplicateValues" dxfId="394" priority="29"/>
  </conditionalFormatting>
  <conditionalFormatting sqref="C71">
    <cfRule type="duplicateValues" dxfId="393" priority="30"/>
  </conditionalFormatting>
  <conditionalFormatting sqref="C71">
    <cfRule type="duplicateValues" dxfId="392" priority="31"/>
  </conditionalFormatting>
  <conditionalFormatting sqref="C71">
    <cfRule type="duplicateValues" dxfId="391" priority="32"/>
  </conditionalFormatting>
  <conditionalFormatting sqref="C71">
    <cfRule type="duplicateValues" dxfId="390" priority="33"/>
  </conditionalFormatting>
  <conditionalFormatting sqref="C71">
    <cfRule type="duplicateValues" dxfId="389" priority="34"/>
  </conditionalFormatting>
  <conditionalFormatting sqref="C71">
    <cfRule type="duplicateValues" dxfId="388" priority="35"/>
  </conditionalFormatting>
  <conditionalFormatting sqref="C71">
    <cfRule type="duplicateValues" dxfId="387" priority="36"/>
  </conditionalFormatting>
  <conditionalFormatting sqref="C71">
    <cfRule type="duplicateValues" dxfId="386" priority="37"/>
  </conditionalFormatting>
  <conditionalFormatting sqref="C71">
    <cfRule type="duplicateValues" dxfId="385" priority="38"/>
  </conditionalFormatting>
  <conditionalFormatting sqref="C71">
    <cfRule type="duplicateValues" dxfId="384" priority="39"/>
  </conditionalFormatting>
  <conditionalFormatting sqref="C71">
    <cfRule type="duplicateValues" dxfId="383" priority="40"/>
  </conditionalFormatting>
  <conditionalFormatting sqref="C71">
    <cfRule type="duplicateValues" dxfId="382" priority="41"/>
  </conditionalFormatting>
  <conditionalFormatting sqref="C71">
    <cfRule type="duplicateValues" dxfId="381" priority="42"/>
  </conditionalFormatting>
  <conditionalFormatting sqref="C71">
    <cfRule type="duplicateValues" dxfId="380" priority="43"/>
  </conditionalFormatting>
  <conditionalFormatting sqref="C71">
    <cfRule type="duplicateValues" dxfId="379" priority="44"/>
  </conditionalFormatting>
  <conditionalFormatting sqref="C71">
    <cfRule type="duplicateValues" dxfId="378" priority="45"/>
    <cfRule type="duplicateValues" dxfId="377" priority="46"/>
    <cfRule type="duplicateValues" dxfId="376" priority="47"/>
    <cfRule type="duplicateValues" dxfId="375" priority="48"/>
  </conditionalFormatting>
  <conditionalFormatting sqref="D71">
    <cfRule type="duplicateValues" dxfId="374" priority="49"/>
  </conditionalFormatting>
  <conditionalFormatting sqref="C71">
    <cfRule type="duplicateValues" dxfId="373" priority="50"/>
  </conditionalFormatting>
  <conditionalFormatting sqref="D71:D72">
    <cfRule type="duplicateValues" dxfId="372" priority="51"/>
  </conditionalFormatting>
  <conditionalFormatting sqref="C71:C72">
    <cfRule type="duplicateValues" dxfId="371" priority="52"/>
    <cfRule type="duplicateValues" dxfId="370" priority="53"/>
  </conditionalFormatting>
  <conditionalFormatting sqref="D71:D72">
    <cfRule type="duplicateValues" dxfId="369" priority="54"/>
  </conditionalFormatting>
  <conditionalFormatting sqref="D71:D72">
    <cfRule type="duplicateValues" dxfId="368" priority="55"/>
  </conditionalFormatting>
  <conditionalFormatting sqref="D71:D72">
    <cfRule type="duplicateValues" dxfId="367" priority="18"/>
  </conditionalFormatting>
  <conditionalFormatting sqref="D72">
    <cfRule type="duplicateValues" dxfId="366" priority="16"/>
    <cfRule type="duplicateValues" dxfId="365" priority="17"/>
  </conditionalFormatting>
  <conditionalFormatting sqref="C8:C35">
    <cfRule type="duplicateValues" dxfId="364" priority="210"/>
  </conditionalFormatting>
  <hyperlinks>
    <hyperlink ref="R12" r:id="rId1"/>
    <hyperlink ref="R18" r:id="rId2"/>
    <hyperlink ref="R2" r:id="rId3"/>
    <hyperlink ref="R13" r:id="rId4"/>
    <hyperlink ref="R47" r:id="rId5"/>
    <hyperlink ref="R36" r:id="rId6" display="mailto:afrina.hossain@gmail.com"/>
    <hyperlink ref="R43" r:id="rId7" display="mailto:fakruzzaman@gmail.com"/>
    <hyperlink ref="R25" r:id="rId8" display="mailto:debashish.das40@yahoo.com"/>
    <hyperlink ref="R32" r:id="rId9" display="mailto:shafiasultana1985@gmail.com"/>
    <hyperlink ref="R64" r:id="rId10" display="mailto:shahanaferdousi1992@gmail.com"/>
    <hyperlink ref="R60" r:id="rId11" display="mailto:ansb_aa@yahoo.com"/>
    <hyperlink ref="R46" r:id="rId12" display="mailto:ijkajal@gmail.com"/>
    <hyperlink ref="R50" r:id="rId13" display="mailto:salahuddinhoque2@gmail.com"/>
    <hyperlink ref="R61" r:id="rId14" display="mailto:hemcold@gmail.com"/>
    <hyperlink ref="R59" r:id="rId15" display="mailto:mithila07@gmail.com"/>
    <hyperlink ref="R58" r:id="rId16" display="mailto:sharmin.myth@gmail.com"/>
    <hyperlink ref="R48" r:id="rId17" display="mailto:rimahossain05@gmail.com"/>
    <hyperlink ref="R52" r:id="rId18" display="mailto:taznin.anambd@gmail.com"/>
    <hyperlink ref="R57" r:id="rId19" display="mailto:me.mukta@yahoo.com"/>
    <hyperlink ref="R35" r:id="rId20" display="mailto:sahidapopy@gmail.com"/>
    <hyperlink ref="R53" r:id="rId21" display="mailto:zarifsaad20@gmail.com"/>
    <hyperlink ref="R67" r:id="rId22" display="mailto:ashrafirfan2005@gmail.com"/>
    <hyperlink ref="R44" r:id="rId23" display="mailto:arifunlata@gmail.com"/>
    <hyperlink ref="R29" r:id="rId24" display="mailto:moushumi.munira1992@gmail.com"/>
    <hyperlink ref="R6" r:id="rId25" display="mailto:nbl.shahadat1@gmail.com"/>
    <hyperlink ref="R76" r:id="rId26" display="mailto:needleoath1979@gmail.com"/>
    <hyperlink ref="R40" r:id="rId27" display="mailto:mamun_cuet02@yahoo.com"/>
    <hyperlink ref="R27" r:id="rId28" display="mailto:badhon010778@hotmail.com"/>
    <hyperlink ref="R63" r:id="rId29" display="mailto:swapan_ry@yahoo.com"/>
    <hyperlink ref="R68" r:id="rId30" display="mailto:mohabbat@nextspaces.net"/>
    <hyperlink ref="R62" r:id="rId31" display="mailto:soniamahmud101@gmail.com"/>
    <hyperlink ref="R30" r:id="rId32" display="mailto:rajonict@gmail.com"/>
    <hyperlink ref="R69" r:id="rId33" display="mailto:kaniz.gp@gmail.com"/>
    <hyperlink ref="R41" r:id="rId34" display="mailto:ahmkamal.suman@gmail.com"/>
    <hyperlink ref="R65" r:id="rId35" display="mailto:metale.moon@gmail.com"/>
    <hyperlink ref="R71" r:id="rId36" display="mailto:itszaman@gmail.com"/>
    <hyperlink ref="R55" r:id="rId37" display="mailto:jakiaakterruba@gmail.com"/>
    <hyperlink ref="R54" r:id="rId38" display="mailto:turinsiddika@gmail.com"/>
  </hyperlinks>
  <pageMargins left="0.22" right="0.17" top="0" bottom="0" header="0" footer="0"/>
  <pageSetup paperSize="9" orientation="portrait" r:id="rId39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T744"/>
  <sheetViews>
    <sheetView workbookViewId="0">
      <pane ySplit="4" topLeftCell="A272" activePane="bottomLeft" state="frozen"/>
      <selection pane="bottomLeft" activeCell="P279" sqref="P279"/>
    </sheetView>
  </sheetViews>
  <sheetFormatPr defaultRowHeight="12.75" x14ac:dyDescent="0.2"/>
  <cols>
    <col min="1" max="1" width="4.5703125" style="18" customWidth="1"/>
    <col min="2" max="2" width="5.5703125" style="8" customWidth="1"/>
    <col min="3" max="3" width="25.5703125" style="8" customWidth="1"/>
    <col min="4" max="4" width="14" style="8" customWidth="1"/>
    <col min="5" max="5" width="15.85546875" style="7" customWidth="1"/>
    <col min="6" max="7" width="9.140625" style="8"/>
    <col min="8" max="8" width="14.7109375" style="8" hidden="1" customWidth="1"/>
    <col min="9" max="9" width="33.28515625" style="8" hidden="1" customWidth="1"/>
    <col min="10" max="11" width="0" style="8" hidden="1" customWidth="1"/>
    <col min="12" max="12" width="14.5703125" style="9" customWidth="1"/>
    <col min="13" max="14" width="9.140625" style="18"/>
    <col min="15" max="15" width="13" style="18" customWidth="1"/>
    <col min="16" max="46" width="9.140625" style="18"/>
    <col min="47" max="16384" width="9.140625" style="8"/>
  </cols>
  <sheetData>
    <row r="1" spans="2:12" s="18" customFormat="1" ht="15.75" x14ac:dyDescent="0.2">
      <c r="D1" s="558" t="s">
        <v>6870</v>
      </c>
      <c r="E1" s="558"/>
      <c r="F1" s="558"/>
      <c r="G1" s="558"/>
      <c r="H1" s="558"/>
      <c r="L1" s="166"/>
    </row>
    <row r="2" spans="2:12" s="18" customFormat="1" ht="15" x14ac:dyDescent="0.2">
      <c r="E2" s="559" t="s">
        <v>6871</v>
      </c>
      <c r="F2" s="559"/>
      <c r="G2" s="559"/>
      <c r="L2" s="166"/>
    </row>
    <row r="3" spans="2:12" s="18" customFormat="1" ht="6.75" customHeight="1" x14ac:dyDescent="0.2">
      <c r="E3" s="6"/>
      <c r="L3" s="166"/>
    </row>
    <row r="4" spans="2:12" s="6" customFormat="1" ht="19.5" customHeight="1" x14ac:dyDescent="0.2">
      <c r="B4" s="535" t="s">
        <v>3381</v>
      </c>
      <c r="C4" s="535" t="s">
        <v>0</v>
      </c>
      <c r="D4" s="535" t="s">
        <v>6864</v>
      </c>
      <c r="E4" s="535" t="s">
        <v>6865</v>
      </c>
      <c r="F4" s="535" t="s">
        <v>6866</v>
      </c>
      <c r="G4" s="535" t="s">
        <v>6867</v>
      </c>
      <c r="H4" s="535" t="s">
        <v>6868</v>
      </c>
      <c r="I4" s="535" t="s">
        <v>6869</v>
      </c>
      <c r="J4" s="535" t="s">
        <v>6825</v>
      </c>
      <c r="K4" s="535" t="s">
        <v>6826</v>
      </c>
      <c r="L4" s="535" t="s">
        <v>6827</v>
      </c>
    </row>
    <row r="5" spans="2:12" ht="18" customHeight="1" x14ac:dyDescent="0.2">
      <c r="B5" s="53">
        <v>1</v>
      </c>
      <c r="C5" s="81" t="s">
        <v>3065</v>
      </c>
      <c r="D5" s="43" t="s">
        <v>3066</v>
      </c>
      <c r="E5" s="48" t="s">
        <v>3068</v>
      </c>
      <c r="F5" s="48">
        <v>1</v>
      </c>
      <c r="G5" s="549">
        <v>21080</v>
      </c>
      <c r="H5" s="536">
        <v>1716808678</v>
      </c>
      <c r="I5" s="136" t="s">
        <v>3071</v>
      </c>
      <c r="J5" s="53" t="s">
        <v>6861</v>
      </c>
      <c r="K5" s="550">
        <v>70</v>
      </c>
      <c r="L5" s="145" t="s">
        <v>6839</v>
      </c>
    </row>
    <row r="6" spans="2:12" ht="18" customHeight="1" x14ac:dyDescent="0.2">
      <c r="B6" s="53">
        <v>2</v>
      </c>
      <c r="C6" s="81" t="s">
        <v>3076</v>
      </c>
      <c r="D6" s="43" t="s">
        <v>3077</v>
      </c>
      <c r="E6" s="48" t="s">
        <v>3068</v>
      </c>
      <c r="F6" s="48">
        <v>1</v>
      </c>
      <c r="G6" s="549">
        <v>21082</v>
      </c>
      <c r="H6" s="536">
        <v>1760267451</v>
      </c>
      <c r="I6" s="136" t="s">
        <v>3079</v>
      </c>
      <c r="J6" s="53" t="s">
        <v>6862</v>
      </c>
      <c r="K6" s="550">
        <v>68</v>
      </c>
      <c r="L6" s="145" t="s">
        <v>6844</v>
      </c>
    </row>
    <row r="7" spans="2:12" ht="18" customHeight="1" x14ac:dyDescent="0.2">
      <c r="B7" s="53">
        <v>3</v>
      </c>
      <c r="C7" s="81" t="s">
        <v>3080</v>
      </c>
      <c r="D7" s="43" t="s">
        <v>3081</v>
      </c>
      <c r="E7" s="48" t="s">
        <v>3068</v>
      </c>
      <c r="F7" s="48">
        <v>1</v>
      </c>
      <c r="G7" s="549">
        <v>21083</v>
      </c>
      <c r="H7" s="536">
        <v>1722476360</v>
      </c>
      <c r="I7" s="136" t="s">
        <v>3083</v>
      </c>
      <c r="J7" s="53" t="s">
        <v>6861</v>
      </c>
      <c r="K7" s="550">
        <v>68</v>
      </c>
      <c r="L7" s="145" t="s">
        <v>6844</v>
      </c>
    </row>
    <row r="8" spans="2:12" ht="18" customHeight="1" x14ac:dyDescent="0.2">
      <c r="B8" s="53">
        <v>4</v>
      </c>
      <c r="C8" s="81" t="s">
        <v>3084</v>
      </c>
      <c r="D8" s="43" t="s">
        <v>3085</v>
      </c>
      <c r="E8" s="48" t="s">
        <v>3068</v>
      </c>
      <c r="F8" s="48">
        <v>1</v>
      </c>
      <c r="G8" s="549">
        <v>21084</v>
      </c>
      <c r="H8" s="536">
        <v>1710007100</v>
      </c>
      <c r="I8" s="136" t="s">
        <v>3088</v>
      </c>
      <c r="J8" s="53" t="s">
        <v>6861</v>
      </c>
      <c r="K8" s="550">
        <v>67</v>
      </c>
      <c r="L8" s="145" t="s">
        <v>6843</v>
      </c>
    </row>
    <row r="9" spans="2:12" ht="18" customHeight="1" x14ac:dyDescent="0.2">
      <c r="B9" s="53">
        <v>5</v>
      </c>
      <c r="C9" s="114" t="s">
        <v>6107</v>
      </c>
      <c r="D9" s="43" t="s">
        <v>6108</v>
      </c>
      <c r="E9" s="43" t="s">
        <v>1167</v>
      </c>
      <c r="F9" s="43">
        <v>1</v>
      </c>
      <c r="G9" s="549">
        <v>21004</v>
      </c>
      <c r="H9" s="116">
        <v>1674886999</v>
      </c>
      <c r="I9" s="114" t="s">
        <v>6109</v>
      </c>
      <c r="J9" s="53" t="s">
        <v>6862</v>
      </c>
      <c r="K9" s="550">
        <v>69</v>
      </c>
      <c r="L9" s="145" t="s">
        <v>6840</v>
      </c>
    </row>
    <row r="10" spans="2:12" ht="18" customHeight="1" x14ac:dyDescent="0.2">
      <c r="B10" s="53">
        <v>6</v>
      </c>
      <c r="C10" s="81" t="s">
        <v>1570</v>
      </c>
      <c r="D10" s="43" t="s">
        <v>1571</v>
      </c>
      <c r="E10" s="48" t="s">
        <v>1167</v>
      </c>
      <c r="F10" s="48">
        <v>1</v>
      </c>
      <c r="G10" s="549">
        <v>21001</v>
      </c>
      <c r="H10" s="536">
        <v>1816842418</v>
      </c>
      <c r="I10" s="136" t="s">
        <v>1574</v>
      </c>
      <c r="J10" s="53" t="s">
        <v>6861</v>
      </c>
      <c r="K10" s="550">
        <v>68</v>
      </c>
      <c r="L10" s="145" t="s">
        <v>6844</v>
      </c>
    </row>
    <row r="11" spans="2:12" ht="18" customHeight="1" x14ac:dyDescent="0.2">
      <c r="B11" s="53">
        <v>7</v>
      </c>
      <c r="C11" s="114" t="s">
        <v>6103</v>
      </c>
      <c r="D11" s="43" t="s">
        <v>6104</v>
      </c>
      <c r="E11" s="43" t="s">
        <v>1167</v>
      </c>
      <c r="F11" s="43">
        <v>1</v>
      </c>
      <c r="G11" s="549">
        <v>21003</v>
      </c>
      <c r="H11" s="116">
        <v>1775300001</v>
      </c>
      <c r="I11" s="114" t="s">
        <v>6106</v>
      </c>
      <c r="J11" s="53" t="s">
        <v>6861</v>
      </c>
      <c r="K11" s="550">
        <v>68</v>
      </c>
      <c r="L11" s="145" t="s">
        <v>6844</v>
      </c>
    </row>
    <row r="12" spans="2:12" ht="18" customHeight="1" x14ac:dyDescent="0.2">
      <c r="B12" s="53">
        <v>8</v>
      </c>
      <c r="C12" s="114" t="s">
        <v>6098</v>
      </c>
      <c r="D12" s="43" t="s">
        <v>6099</v>
      </c>
      <c r="E12" s="43" t="s">
        <v>1167</v>
      </c>
      <c r="F12" s="43">
        <v>2</v>
      </c>
      <c r="G12" s="549">
        <v>22013</v>
      </c>
      <c r="H12" s="116">
        <v>1686239572</v>
      </c>
      <c r="I12" s="114" t="s">
        <v>1170</v>
      </c>
      <c r="J12" s="53" t="s">
        <v>6861</v>
      </c>
      <c r="K12" s="550">
        <v>68</v>
      </c>
      <c r="L12" s="145" t="s">
        <v>6844</v>
      </c>
    </row>
    <row r="13" spans="2:12" ht="18" customHeight="1" x14ac:dyDescent="0.2">
      <c r="B13" s="53">
        <v>9</v>
      </c>
      <c r="C13" s="81" t="s">
        <v>1554</v>
      </c>
      <c r="D13" s="43" t="s">
        <v>1555</v>
      </c>
      <c r="E13" s="48" t="s">
        <v>1167</v>
      </c>
      <c r="F13" s="48">
        <v>6</v>
      </c>
      <c r="G13" s="549">
        <v>16003</v>
      </c>
      <c r="H13" s="536">
        <v>1726481886</v>
      </c>
      <c r="I13" s="136" t="s">
        <v>1558</v>
      </c>
      <c r="J13" s="53" t="s">
        <v>6861</v>
      </c>
      <c r="K13" s="48">
        <v>38</v>
      </c>
      <c r="L13" s="145" t="s">
        <v>6843</v>
      </c>
    </row>
    <row r="14" spans="2:12" ht="18" customHeight="1" x14ac:dyDescent="0.2">
      <c r="B14" s="53">
        <v>10</v>
      </c>
      <c r="C14" s="81" t="s">
        <v>1631</v>
      </c>
      <c r="D14" s="43" t="s">
        <v>1632</v>
      </c>
      <c r="E14" s="48" t="s">
        <v>1634</v>
      </c>
      <c r="F14" s="48">
        <v>7</v>
      </c>
      <c r="G14" s="549">
        <v>17004</v>
      </c>
      <c r="H14" s="536">
        <v>1995367333</v>
      </c>
      <c r="I14" s="136" t="s">
        <v>1170</v>
      </c>
      <c r="J14" s="53" t="s">
        <v>6861</v>
      </c>
      <c r="K14" s="48">
        <v>32</v>
      </c>
      <c r="L14" s="145" t="s">
        <v>6840</v>
      </c>
    </row>
    <row r="15" spans="2:12" ht="18" customHeight="1" x14ac:dyDescent="0.2">
      <c r="B15" s="53">
        <v>11</v>
      </c>
      <c r="C15" s="145" t="s">
        <v>6014</v>
      </c>
      <c r="D15" s="99" t="s">
        <v>6015</v>
      </c>
      <c r="E15" s="53" t="s">
        <v>5989</v>
      </c>
      <c r="F15" s="53">
        <v>1</v>
      </c>
      <c r="G15" s="549">
        <v>21005</v>
      </c>
      <c r="H15" s="147">
        <v>1712790390</v>
      </c>
      <c r="I15" s="157" t="s">
        <v>6016</v>
      </c>
      <c r="J15" s="53" t="s">
        <v>6861</v>
      </c>
      <c r="K15" s="550">
        <v>70</v>
      </c>
      <c r="L15" s="145" t="s">
        <v>6839</v>
      </c>
    </row>
    <row r="16" spans="2:12" ht="18" customHeight="1" x14ac:dyDescent="0.2">
      <c r="B16" s="53">
        <v>12</v>
      </c>
      <c r="C16" s="145" t="s">
        <v>6017</v>
      </c>
      <c r="D16" s="99" t="s">
        <v>6018</v>
      </c>
      <c r="E16" s="53" t="s">
        <v>5989</v>
      </c>
      <c r="F16" s="53">
        <v>1</v>
      </c>
      <c r="G16" s="549">
        <v>21006</v>
      </c>
      <c r="H16" s="147">
        <v>1911740145</v>
      </c>
      <c r="I16" s="157" t="s">
        <v>6019</v>
      </c>
      <c r="J16" s="53" t="s">
        <v>6861</v>
      </c>
      <c r="K16" s="550">
        <v>70</v>
      </c>
      <c r="L16" s="145" t="s">
        <v>6839</v>
      </c>
    </row>
    <row r="17" spans="2:12" ht="18" customHeight="1" x14ac:dyDescent="0.2">
      <c r="B17" s="53">
        <v>13</v>
      </c>
      <c r="C17" s="145" t="s">
        <v>6020</v>
      </c>
      <c r="D17" s="99" t="s">
        <v>6021</v>
      </c>
      <c r="E17" s="53" t="s">
        <v>5989</v>
      </c>
      <c r="F17" s="53">
        <v>1</v>
      </c>
      <c r="G17" s="549">
        <v>21007</v>
      </c>
      <c r="H17" s="147">
        <v>1973097405</v>
      </c>
      <c r="I17" s="157" t="s">
        <v>6022</v>
      </c>
      <c r="J17" s="53" t="s">
        <v>6861</v>
      </c>
      <c r="K17" s="550">
        <v>68</v>
      </c>
      <c r="L17" s="145" t="s">
        <v>6844</v>
      </c>
    </row>
    <row r="18" spans="2:12" ht="18" customHeight="1" x14ac:dyDescent="0.2">
      <c r="B18" s="53">
        <v>14</v>
      </c>
      <c r="C18" s="81" t="s">
        <v>3173</v>
      </c>
      <c r="D18" s="43" t="s">
        <v>3174</v>
      </c>
      <c r="E18" s="48" t="s">
        <v>72</v>
      </c>
      <c r="F18" s="48">
        <v>2</v>
      </c>
      <c r="G18" s="549">
        <v>22017</v>
      </c>
      <c r="H18" s="536">
        <v>1735966765</v>
      </c>
      <c r="I18" s="136" t="s">
        <v>3176</v>
      </c>
      <c r="J18" s="53" t="s">
        <v>6861</v>
      </c>
      <c r="K18" s="550">
        <v>69</v>
      </c>
      <c r="L18" s="145" t="s">
        <v>6840</v>
      </c>
    </row>
    <row r="19" spans="2:12" ht="18" customHeight="1" x14ac:dyDescent="0.2">
      <c r="B19" s="53">
        <v>15</v>
      </c>
      <c r="C19" s="81" t="s">
        <v>2630</v>
      </c>
      <c r="D19" s="43" t="s">
        <v>2631</v>
      </c>
      <c r="E19" s="48" t="s">
        <v>72</v>
      </c>
      <c r="F19" s="48">
        <v>2</v>
      </c>
      <c r="G19" s="549">
        <v>22014</v>
      </c>
      <c r="H19" s="536">
        <v>1971227329</v>
      </c>
      <c r="I19" s="136" t="s">
        <v>2445</v>
      </c>
      <c r="J19" s="53" t="s">
        <v>6861</v>
      </c>
      <c r="K19" s="550">
        <v>68</v>
      </c>
      <c r="L19" s="145" t="s">
        <v>6844</v>
      </c>
    </row>
    <row r="20" spans="2:12" ht="18" customHeight="1" x14ac:dyDescent="0.2">
      <c r="B20" s="53">
        <v>16</v>
      </c>
      <c r="C20" s="81" t="s">
        <v>3102</v>
      </c>
      <c r="D20" s="43" t="s">
        <v>3103</v>
      </c>
      <c r="E20" s="48" t="s">
        <v>72</v>
      </c>
      <c r="F20" s="48">
        <v>5</v>
      </c>
      <c r="G20" s="549">
        <v>25006</v>
      </c>
      <c r="H20" s="536">
        <v>1715063479</v>
      </c>
      <c r="I20" s="136" t="s">
        <v>3105</v>
      </c>
      <c r="J20" s="53" t="s">
        <v>6861</v>
      </c>
      <c r="K20" s="550">
        <v>62</v>
      </c>
      <c r="L20" s="145" t="s">
        <v>6844</v>
      </c>
    </row>
    <row r="21" spans="2:12" ht="18" customHeight="1" x14ac:dyDescent="0.2">
      <c r="B21" s="53">
        <v>17</v>
      </c>
      <c r="C21" s="81" t="s">
        <v>1664</v>
      </c>
      <c r="D21" s="43" t="s">
        <v>1665</v>
      </c>
      <c r="E21" s="48" t="s">
        <v>522</v>
      </c>
      <c r="F21" s="48">
        <v>1</v>
      </c>
      <c r="G21" s="549">
        <v>21025</v>
      </c>
      <c r="H21" s="536">
        <v>1713331424</v>
      </c>
      <c r="I21" s="136" t="s">
        <v>1667</v>
      </c>
      <c r="J21" s="53" t="s">
        <v>6862</v>
      </c>
      <c r="K21" s="550">
        <v>69</v>
      </c>
      <c r="L21" s="145" t="s">
        <v>6840</v>
      </c>
    </row>
    <row r="22" spans="2:12" ht="18" customHeight="1" x14ac:dyDescent="0.2">
      <c r="B22" s="53">
        <v>18</v>
      </c>
      <c r="C22" s="81" t="s">
        <v>1523</v>
      </c>
      <c r="D22" s="43" t="s">
        <v>1524</v>
      </c>
      <c r="E22" s="48" t="s">
        <v>522</v>
      </c>
      <c r="F22" s="48">
        <v>1</v>
      </c>
      <c r="G22" s="549">
        <v>21022</v>
      </c>
      <c r="H22" s="536">
        <v>1722602849</v>
      </c>
      <c r="I22" s="136" t="s">
        <v>1526</v>
      </c>
      <c r="J22" s="53" t="s">
        <v>6862</v>
      </c>
      <c r="K22" s="550">
        <v>67</v>
      </c>
      <c r="L22" s="145" t="s">
        <v>6843</v>
      </c>
    </row>
    <row r="23" spans="2:12" ht="18" customHeight="1" x14ac:dyDescent="0.2">
      <c r="B23" s="53">
        <v>19</v>
      </c>
      <c r="C23" s="81" t="s">
        <v>559</v>
      </c>
      <c r="D23" s="43" t="s">
        <v>560</v>
      </c>
      <c r="E23" s="48" t="s">
        <v>522</v>
      </c>
      <c r="F23" s="48">
        <v>2</v>
      </c>
      <c r="G23" s="549">
        <v>22035</v>
      </c>
      <c r="H23" s="536">
        <v>1609595995</v>
      </c>
      <c r="I23" s="136" t="s">
        <v>563</v>
      </c>
      <c r="J23" s="53" t="s">
        <v>6861</v>
      </c>
      <c r="K23" s="550">
        <v>69</v>
      </c>
      <c r="L23" s="145" t="s">
        <v>6840</v>
      </c>
    </row>
    <row r="24" spans="2:12" ht="18" customHeight="1" x14ac:dyDescent="0.2">
      <c r="B24" s="53">
        <v>20</v>
      </c>
      <c r="C24" s="81" t="s">
        <v>1711</v>
      </c>
      <c r="D24" s="43" t="s">
        <v>1712</v>
      </c>
      <c r="E24" s="48" t="s">
        <v>522</v>
      </c>
      <c r="F24" s="48">
        <v>2</v>
      </c>
      <c r="G24" s="549">
        <v>22042</v>
      </c>
      <c r="H24" s="536">
        <v>1818388893</v>
      </c>
      <c r="I24" s="136" t="s">
        <v>1714</v>
      </c>
      <c r="J24" s="53" t="s">
        <v>6861</v>
      </c>
      <c r="K24" s="550">
        <v>69</v>
      </c>
      <c r="L24" s="145" t="s">
        <v>6840</v>
      </c>
    </row>
    <row r="25" spans="2:12" ht="18" customHeight="1" x14ac:dyDescent="0.2">
      <c r="B25" s="53">
        <v>21</v>
      </c>
      <c r="C25" s="81" t="s">
        <v>1691</v>
      </c>
      <c r="D25" s="43" t="s">
        <v>1692</v>
      </c>
      <c r="E25" s="48" t="s">
        <v>522</v>
      </c>
      <c r="F25" s="48">
        <v>2</v>
      </c>
      <c r="G25" s="549">
        <v>22041</v>
      </c>
      <c r="H25" s="536">
        <v>1304759168</v>
      </c>
      <c r="I25" s="136" t="s">
        <v>1694</v>
      </c>
      <c r="J25" s="53" t="s">
        <v>6862</v>
      </c>
      <c r="K25" s="550">
        <v>54</v>
      </c>
      <c r="L25" s="145" t="s">
        <v>6844</v>
      </c>
    </row>
    <row r="26" spans="2:12" ht="18" customHeight="1" x14ac:dyDescent="0.2">
      <c r="B26" s="53">
        <v>22</v>
      </c>
      <c r="C26" s="81" t="s">
        <v>1636</v>
      </c>
      <c r="D26" s="43" t="s">
        <v>1637</v>
      </c>
      <c r="E26" s="48" t="s">
        <v>522</v>
      </c>
      <c r="F26" s="48">
        <v>2</v>
      </c>
      <c r="G26" s="549">
        <v>22038</v>
      </c>
      <c r="H26" s="536">
        <v>1711954555</v>
      </c>
      <c r="I26" s="136" t="s">
        <v>1562</v>
      </c>
      <c r="J26" s="53" t="s">
        <v>6862</v>
      </c>
      <c r="K26" s="550">
        <v>53</v>
      </c>
      <c r="L26" s="145" t="s">
        <v>6843</v>
      </c>
    </row>
    <row r="27" spans="2:12" ht="18" customHeight="1" x14ac:dyDescent="0.2">
      <c r="B27" s="53">
        <v>23</v>
      </c>
      <c r="C27" s="81" t="s">
        <v>1171</v>
      </c>
      <c r="D27" s="43" t="s">
        <v>1172</v>
      </c>
      <c r="E27" s="48" t="s">
        <v>522</v>
      </c>
      <c r="F27" s="48">
        <v>5</v>
      </c>
      <c r="G27" s="549">
        <v>25012</v>
      </c>
      <c r="H27" s="536">
        <v>1571738854</v>
      </c>
      <c r="I27" s="136" t="s">
        <v>1174</v>
      </c>
      <c r="J27" s="53" t="s">
        <v>6861</v>
      </c>
      <c r="K27" s="550">
        <v>62</v>
      </c>
      <c r="L27" s="145" t="s">
        <v>6844</v>
      </c>
    </row>
    <row r="28" spans="2:12" ht="18" customHeight="1" x14ac:dyDescent="0.2">
      <c r="B28" s="53">
        <v>24</v>
      </c>
      <c r="C28" s="81" t="s">
        <v>538</v>
      </c>
      <c r="D28" s="43" t="s">
        <v>539</v>
      </c>
      <c r="E28" s="48" t="s">
        <v>522</v>
      </c>
      <c r="F28" s="48">
        <v>2</v>
      </c>
      <c r="G28" s="549">
        <v>12030</v>
      </c>
      <c r="H28" s="536">
        <v>1819203688</v>
      </c>
      <c r="I28" s="136" t="s">
        <v>541</v>
      </c>
      <c r="J28" s="53" t="s">
        <v>6862</v>
      </c>
      <c r="K28" s="48">
        <v>65</v>
      </c>
      <c r="L28" s="145" t="s">
        <v>6840</v>
      </c>
    </row>
    <row r="29" spans="2:12" ht="18" customHeight="1" x14ac:dyDescent="0.2">
      <c r="B29" s="53">
        <v>25</v>
      </c>
      <c r="C29" s="81" t="s">
        <v>1567</v>
      </c>
      <c r="D29" s="43" t="s">
        <v>1568</v>
      </c>
      <c r="E29" s="48" t="s">
        <v>522</v>
      </c>
      <c r="F29" s="48">
        <v>2</v>
      </c>
      <c r="G29" s="549">
        <v>12038</v>
      </c>
      <c r="H29" s="116">
        <v>1799111414</v>
      </c>
      <c r="I29" s="114" t="s">
        <v>5705</v>
      </c>
      <c r="J29" s="53" t="s">
        <v>6861</v>
      </c>
      <c r="K29" s="48">
        <v>64</v>
      </c>
      <c r="L29" s="145" t="s">
        <v>6841</v>
      </c>
    </row>
    <row r="30" spans="2:12" ht="18" customHeight="1" x14ac:dyDescent="0.2">
      <c r="B30" s="53">
        <v>26</v>
      </c>
      <c r="C30" s="81" t="s">
        <v>519</v>
      </c>
      <c r="D30" s="43" t="s">
        <v>520</v>
      </c>
      <c r="E30" s="48" t="s">
        <v>522</v>
      </c>
      <c r="F30" s="48">
        <v>2</v>
      </c>
      <c r="G30" s="549">
        <v>12028</v>
      </c>
      <c r="H30" s="536">
        <v>1408950320</v>
      </c>
      <c r="I30" s="136" t="s">
        <v>525</v>
      </c>
      <c r="J30" s="53" t="s">
        <v>6863</v>
      </c>
      <c r="K30" s="48">
        <v>42</v>
      </c>
      <c r="L30" s="145" t="s">
        <v>6840</v>
      </c>
    </row>
    <row r="31" spans="2:12" ht="18" customHeight="1" x14ac:dyDescent="0.2">
      <c r="B31" s="53">
        <v>27</v>
      </c>
      <c r="C31" s="81" t="s">
        <v>1883</v>
      </c>
      <c r="D31" s="43" t="s">
        <v>1884</v>
      </c>
      <c r="E31" s="48" t="s">
        <v>99</v>
      </c>
      <c r="F31" s="48">
        <v>1</v>
      </c>
      <c r="G31" s="549">
        <v>21013</v>
      </c>
      <c r="H31" s="536">
        <v>1731142475</v>
      </c>
      <c r="I31" s="136" t="s">
        <v>1886</v>
      </c>
      <c r="J31" s="53" t="s">
        <v>6861</v>
      </c>
      <c r="K31" s="550">
        <v>70</v>
      </c>
      <c r="L31" s="145" t="s">
        <v>6839</v>
      </c>
    </row>
    <row r="32" spans="2:12" ht="18" customHeight="1" x14ac:dyDescent="0.2">
      <c r="B32" s="53">
        <v>28</v>
      </c>
      <c r="C32" s="81" t="s">
        <v>2118</v>
      </c>
      <c r="D32" s="43" t="s">
        <v>2119</v>
      </c>
      <c r="E32" s="48" t="s">
        <v>99</v>
      </c>
      <c r="F32" s="48">
        <v>1</v>
      </c>
      <c r="G32" s="549">
        <v>21014</v>
      </c>
      <c r="H32" s="536">
        <v>1730069702</v>
      </c>
      <c r="I32" s="136" t="s">
        <v>2121</v>
      </c>
      <c r="J32" s="53" t="s">
        <v>6862</v>
      </c>
      <c r="K32" s="550">
        <v>68</v>
      </c>
      <c r="L32" s="145" t="s">
        <v>6844</v>
      </c>
    </row>
    <row r="33" spans="2:12" ht="18" customHeight="1" x14ac:dyDescent="0.2">
      <c r="B33" s="53">
        <v>29</v>
      </c>
      <c r="C33" s="81" t="s">
        <v>2335</v>
      </c>
      <c r="D33" s="43" t="s">
        <v>2336</v>
      </c>
      <c r="E33" s="48" t="s">
        <v>99</v>
      </c>
      <c r="F33" s="48">
        <v>1</v>
      </c>
      <c r="G33" s="549">
        <v>21018</v>
      </c>
      <c r="H33" s="536">
        <v>1723807538</v>
      </c>
      <c r="I33" s="136" t="s">
        <v>2338</v>
      </c>
      <c r="J33" s="53" t="s">
        <v>6862</v>
      </c>
      <c r="K33" s="550">
        <v>68</v>
      </c>
      <c r="L33" s="145" t="s">
        <v>6844</v>
      </c>
    </row>
    <row r="34" spans="2:12" ht="18" customHeight="1" x14ac:dyDescent="0.2">
      <c r="B34" s="53">
        <v>30</v>
      </c>
      <c r="C34" s="81" t="s">
        <v>2210</v>
      </c>
      <c r="D34" s="43" t="s">
        <v>2211</v>
      </c>
      <c r="E34" s="48" t="s">
        <v>99</v>
      </c>
      <c r="F34" s="48">
        <v>1</v>
      </c>
      <c r="G34" s="549">
        <v>21015</v>
      </c>
      <c r="H34" s="536">
        <v>1936238233</v>
      </c>
      <c r="I34" s="136" t="s">
        <v>2213</v>
      </c>
      <c r="J34" s="53" t="s">
        <v>6861</v>
      </c>
      <c r="K34" s="550">
        <v>69</v>
      </c>
      <c r="L34" s="145" t="s">
        <v>6840</v>
      </c>
    </row>
    <row r="35" spans="2:12" ht="18" customHeight="1" x14ac:dyDescent="0.2">
      <c r="B35" s="53">
        <v>31</v>
      </c>
      <c r="C35" s="81" t="s">
        <v>2227</v>
      </c>
      <c r="D35" s="43" t="s">
        <v>2228</v>
      </c>
      <c r="E35" s="48" t="s">
        <v>99</v>
      </c>
      <c r="F35" s="48">
        <v>1</v>
      </c>
      <c r="G35" s="549">
        <v>21016</v>
      </c>
      <c r="H35" s="536">
        <v>1819827237</v>
      </c>
      <c r="I35" s="136" t="s">
        <v>2230</v>
      </c>
      <c r="J35" s="53" t="s">
        <v>6861</v>
      </c>
      <c r="K35" s="550">
        <v>69</v>
      </c>
      <c r="L35" s="145" t="s">
        <v>6840</v>
      </c>
    </row>
    <row r="36" spans="2:12" ht="18" customHeight="1" x14ac:dyDescent="0.2">
      <c r="B36" s="53">
        <v>32</v>
      </c>
      <c r="C36" s="114" t="s">
        <v>6141</v>
      </c>
      <c r="D36" s="43" t="s">
        <v>6142</v>
      </c>
      <c r="E36" s="43" t="s">
        <v>99</v>
      </c>
      <c r="F36" s="43">
        <v>1</v>
      </c>
      <c r="G36" s="549">
        <v>21019</v>
      </c>
      <c r="H36" s="116">
        <v>1768232254</v>
      </c>
      <c r="I36" s="114" t="s">
        <v>6143</v>
      </c>
      <c r="J36" s="53" t="s">
        <v>6861</v>
      </c>
      <c r="K36" s="550">
        <v>69</v>
      </c>
      <c r="L36" s="145" t="s">
        <v>6840</v>
      </c>
    </row>
    <row r="37" spans="2:12" ht="18" customHeight="1" x14ac:dyDescent="0.2">
      <c r="B37" s="53">
        <v>33</v>
      </c>
      <c r="C37" s="81" t="s">
        <v>1994</v>
      </c>
      <c r="D37" s="43" t="s">
        <v>1995</v>
      </c>
      <c r="E37" s="48" t="s">
        <v>99</v>
      </c>
      <c r="F37" s="48">
        <v>2</v>
      </c>
      <c r="G37" s="549">
        <v>22025</v>
      </c>
      <c r="H37" s="536">
        <v>1734285853</v>
      </c>
      <c r="I37" s="136" t="s">
        <v>1997</v>
      </c>
      <c r="J37" s="53" t="s">
        <v>6861</v>
      </c>
      <c r="K37" s="550">
        <v>70</v>
      </c>
      <c r="L37" s="145" t="s">
        <v>6839</v>
      </c>
    </row>
    <row r="38" spans="2:12" ht="18" customHeight="1" x14ac:dyDescent="0.2">
      <c r="B38" s="53">
        <v>34</v>
      </c>
      <c r="C38" s="81" t="s">
        <v>1978</v>
      </c>
      <c r="D38" s="43" t="s">
        <v>1979</v>
      </c>
      <c r="E38" s="48" t="s">
        <v>99</v>
      </c>
      <c r="F38" s="48">
        <v>2</v>
      </c>
      <c r="G38" s="549">
        <v>22024</v>
      </c>
      <c r="H38" s="536">
        <v>1726172787</v>
      </c>
      <c r="I38" s="136" t="s">
        <v>1981</v>
      </c>
      <c r="J38" s="53" t="s">
        <v>6861</v>
      </c>
      <c r="K38" s="550">
        <v>69</v>
      </c>
      <c r="L38" s="145" t="s">
        <v>6840</v>
      </c>
    </row>
    <row r="39" spans="2:12" ht="18" customHeight="1" x14ac:dyDescent="0.2">
      <c r="B39" s="53">
        <v>35</v>
      </c>
      <c r="C39" s="81" t="s">
        <v>2043</v>
      </c>
      <c r="D39" s="43" t="s">
        <v>2044</v>
      </c>
      <c r="E39" s="48" t="s">
        <v>99</v>
      </c>
      <c r="F39" s="48">
        <v>2</v>
      </c>
      <c r="G39" s="549">
        <v>22029</v>
      </c>
      <c r="H39" s="536">
        <v>1714412308</v>
      </c>
      <c r="I39" s="136" t="s">
        <v>2046</v>
      </c>
      <c r="J39" s="53" t="s">
        <v>6861</v>
      </c>
      <c r="K39" s="550">
        <v>69</v>
      </c>
      <c r="L39" s="145" t="s">
        <v>6840</v>
      </c>
    </row>
    <row r="40" spans="2:12" ht="18" customHeight="1" x14ac:dyDescent="0.2">
      <c r="B40" s="53">
        <v>36</v>
      </c>
      <c r="C40" s="81" t="s">
        <v>2033</v>
      </c>
      <c r="D40" s="43" t="s">
        <v>2034</v>
      </c>
      <c r="E40" s="48" t="s">
        <v>99</v>
      </c>
      <c r="F40" s="48">
        <v>2</v>
      </c>
      <c r="G40" s="549">
        <v>22028</v>
      </c>
      <c r="H40" s="536">
        <v>1675951614</v>
      </c>
      <c r="I40" s="136" t="s">
        <v>2036</v>
      </c>
      <c r="J40" s="53" t="s">
        <v>6862</v>
      </c>
      <c r="K40" s="550">
        <v>69</v>
      </c>
      <c r="L40" s="145" t="s">
        <v>6840</v>
      </c>
    </row>
    <row r="41" spans="2:12" ht="18" customHeight="1" x14ac:dyDescent="0.2">
      <c r="B41" s="53">
        <v>37</v>
      </c>
      <c r="C41" s="81" t="s">
        <v>1952</v>
      </c>
      <c r="D41" s="43" t="s">
        <v>1953</v>
      </c>
      <c r="E41" s="48" t="s">
        <v>99</v>
      </c>
      <c r="F41" s="48">
        <v>2</v>
      </c>
      <c r="G41" s="549">
        <v>22023</v>
      </c>
      <c r="H41" s="536">
        <v>1647245978</v>
      </c>
      <c r="I41" s="136" t="s">
        <v>1955</v>
      </c>
      <c r="J41" s="53" t="s">
        <v>6862</v>
      </c>
      <c r="K41" s="550">
        <v>68</v>
      </c>
      <c r="L41" s="145" t="s">
        <v>6844</v>
      </c>
    </row>
    <row r="42" spans="2:12" ht="18" customHeight="1" x14ac:dyDescent="0.2">
      <c r="B42" s="53">
        <v>38</v>
      </c>
      <c r="C42" s="81" t="s">
        <v>6070</v>
      </c>
      <c r="D42" s="43" t="s">
        <v>2019</v>
      </c>
      <c r="E42" s="48" t="s">
        <v>99</v>
      </c>
      <c r="F42" s="48">
        <v>2</v>
      </c>
      <c r="G42" s="549">
        <v>22026</v>
      </c>
      <c r="H42" s="536">
        <v>1726713693</v>
      </c>
      <c r="I42" s="136" t="s">
        <v>1360</v>
      </c>
      <c r="J42" s="53" t="s">
        <v>6862</v>
      </c>
      <c r="K42" s="550">
        <v>68</v>
      </c>
      <c r="L42" s="145" t="s">
        <v>6844</v>
      </c>
    </row>
    <row r="43" spans="2:12" ht="18" customHeight="1" x14ac:dyDescent="0.2">
      <c r="B43" s="53">
        <v>39</v>
      </c>
      <c r="C43" s="81" t="s">
        <v>2240</v>
      </c>
      <c r="D43" s="43" t="s">
        <v>2241</v>
      </c>
      <c r="E43" s="48" t="s">
        <v>99</v>
      </c>
      <c r="F43" s="48">
        <v>2</v>
      </c>
      <c r="G43" s="549">
        <v>22034</v>
      </c>
      <c r="H43" s="536">
        <v>1779001295</v>
      </c>
      <c r="I43" s="136" t="s">
        <v>2243</v>
      </c>
      <c r="J43" s="53" t="s">
        <v>6862</v>
      </c>
      <c r="K43" s="550">
        <v>68</v>
      </c>
      <c r="L43" s="145" t="s">
        <v>6844</v>
      </c>
    </row>
    <row r="44" spans="2:12" ht="18" customHeight="1" x14ac:dyDescent="0.2">
      <c r="B44" s="53">
        <v>40</v>
      </c>
      <c r="C44" s="81" t="s">
        <v>2020</v>
      </c>
      <c r="D44" s="43" t="s">
        <v>2021</v>
      </c>
      <c r="E44" s="48" t="s">
        <v>99</v>
      </c>
      <c r="F44" s="48">
        <v>2</v>
      </c>
      <c r="G44" s="549">
        <v>22027</v>
      </c>
      <c r="H44" s="536">
        <v>1611186164</v>
      </c>
      <c r="I44" s="136" t="s">
        <v>1294</v>
      </c>
      <c r="J44" s="53" t="s">
        <v>6862</v>
      </c>
      <c r="K44" s="550">
        <v>67</v>
      </c>
      <c r="L44" s="145" t="s">
        <v>6843</v>
      </c>
    </row>
    <row r="45" spans="2:12" ht="18" customHeight="1" x14ac:dyDescent="0.2">
      <c r="B45" s="53">
        <v>41</v>
      </c>
      <c r="C45" s="81" t="s">
        <v>1516</v>
      </c>
      <c r="D45" s="43" t="s">
        <v>1517</v>
      </c>
      <c r="E45" s="48" t="s">
        <v>99</v>
      </c>
      <c r="F45" s="48">
        <v>2</v>
      </c>
      <c r="G45" s="549">
        <v>22018</v>
      </c>
      <c r="H45" s="536">
        <v>1717105083</v>
      </c>
      <c r="I45" s="136" t="s">
        <v>1519</v>
      </c>
      <c r="J45" s="53" t="s">
        <v>6861</v>
      </c>
      <c r="K45" s="550">
        <v>68</v>
      </c>
      <c r="L45" s="145" t="s">
        <v>6844</v>
      </c>
    </row>
    <row r="46" spans="2:12" ht="18" customHeight="1" x14ac:dyDescent="0.2">
      <c r="B46" s="53">
        <v>42</v>
      </c>
      <c r="C46" s="81" t="s">
        <v>2081</v>
      </c>
      <c r="D46" s="43" t="s">
        <v>2082</v>
      </c>
      <c r="E46" s="48" t="s">
        <v>99</v>
      </c>
      <c r="F46" s="48">
        <v>2</v>
      </c>
      <c r="G46" s="549">
        <v>22032</v>
      </c>
      <c r="H46" s="536">
        <v>1672941958</v>
      </c>
      <c r="I46" s="136" t="s">
        <v>2084</v>
      </c>
      <c r="J46" s="53" t="s">
        <v>6861</v>
      </c>
      <c r="K46" s="550">
        <v>68</v>
      </c>
      <c r="L46" s="145" t="s">
        <v>6844</v>
      </c>
    </row>
    <row r="47" spans="2:12" ht="18" customHeight="1" x14ac:dyDescent="0.2">
      <c r="B47" s="53">
        <v>43</v>
      </c>
      <c r="C47" s="81" t="s">
        <v>2068</v>
      </c>
      <c r="D47" s="43" t="s">
        <v>2069</v>
      </c>
      <c r="E47" s="48" t="s">
        <v>99</v>
      </c>
      <c r="F47" s="48">
        <v>2</v>
      </c>
      <c r="G47" s="549">
        <v>22031</v>
      </c>
      <c r="H47" s="536">
        <v>1751637090</v>
      </c>
      <c r="I47" s="136" t="s">
        <v>2071</v>
      </c>
      <c r="J47" s="53" t="s">
        <v>6861</v>
      </c>
      <c r="K47" s="550">
        <v>67</v>
      </c>
      <c r="L47" s="145" t="s">
        <v>6843</v>
      </c>
    </row>
    <row r="48" spans="2:12" ht="18" customHeight="1" x14ac:dyDescent="0.2">
      <c r="B48" s="53">
        <v>44</v>
      </c>
      <c r="C48" s="81" t="s">
        <v>1136</v>
      </c>
      <c r="D48" s="43" t="s">
        <v>1137</v>
      </c>
      <c r="E48" s="43" t="s">
        <v>99</v>
      </c>
      <c r="F48" s="48">
        <v>1</v>
      </c>
      <c r="G48" s="549">
        <v>11025</v>
      </c>
      <c r="H48" s="536">
        <v>1915874691</v>
      </c>
      <c r="I48" s="136" t="s">
        <v>1139</v>
      </c>
      <c r="J48" s="53" t="s">
        <v>6861</v>
      </c>
      <c r="K48" s="550">
        <v>66</v>
      </c>
      <c r="L48" s="145" t="s">
        <v>6840</v>
      </c>
    </row>
    <row r="49" spans="2:12" ht="18" customHeight="1" x14ac:dyDescent="0.2">
      <c r="B49" s="53">
        <v>45</v>
      </c>
      <c r="C49" s="81" t="s">
        <v>1119</v>
      </c>
      <c r="D49" s="43" t="s">
        <v>1120</v>
      </c>
      <c r="E49" s="43" t="s">
        <v>99</v>
      </c>
      <c r="F49" s="48">
        <v>1</v>
      </c>
      <c r="G49" s="549">
        <v>11024</v>
      </c>
      <c r="H49" s="536">
        <v>1977003347</v>
      </c>
      <c r="I49" s="136" t="s">
        <v>1122</v>
      </c>
      <c r="J49" s="53" t="s">
        <v>6863</v>
      </c>
      <c r="K49" s="550">
        <v>47</v>
      </c>
      <c r="L49" s="145" t="s">
        <v>6843</v>
      </c>
    </row>
    <row r="50" spans="2:12" ht="18" customHeight="1" x14ac:dyDescent="0.2">
      <c r="B50" s="53">
        <v>46</v>
      </c>
      <c r="C50" s="81" t="s">
        <v>1216</v>
      </c>
      <c r="D50" s="43" t="s">
        <v>1217</v>
      </c>
      <c r="E50" s="48" t="s">
        <v>99</v>
      </c>
      <c r="F50" s="48">
        <v>4</v>
      </c>
      <c r="G50" s="549">
        <v>14001</v>
      </c>
      <c r="H50" s="536">
        <v>1825332695</v>
      </c>
      <c r="I50" s="136" t="s">
        <v>1220</v>
      </c>
      <c r="J50" s="53" t="s">
        <v>6861</v>
      </c>
      <c r="K50" s="550">
        <v>37</v>
      </c>
      <c r="L50" s="145" t="s">
        <v>6839</v>
      </c>
    </row>
    <row r="51" spans="2:12" ht="18" customHeight="1" x14ac:dyDescent="0.2">
      <c r="B51" s="53">
        <v>47</v>
      </c>
      <c r="C51" s="114" t="s">
        <v>6126</v>
      </c>
      <c r="D51" s="43" t="s">
        <v>6127</v>
      </c>
      <c r="E51" s="43" t="s">
        <v>99</v>
      </c>
      <c r="F51" s="43">
        <v>4</v>
      </c>
      <c r="G51" s="549">
        <v>14002</v>
      </c>
      <c r="H51" s="116">
        <v>1855943344</v>
      </c>
      <c r="I51" s="114" t="s">
        <v>6128</v>
      </c>
      <c r="J51" s="53" t="s">
        <v>6863</v>
      </c>
      <c r="K51" s="550">
        <v>35</v>
      </c>
      <c r="L51" s="145" t="s">
        <v>6839</v>
      </c>
    </row>
    <row r="52" spans="2:12" ht="18" customHeight="1" x14ac:dyDescent="0.2">
      <c r="B52" s="53">
        <v>48</v>
      </c>
      <c r="C52" s="81" t="s">
        <v>1397</v>
      </c>
      <c r="D52" s="43" t="s">
        <v>1398</v>
      </c>
      <c r="E52" s="48" t="s">
        <v>99</v>
      </c>
      <c r="F52" s="48">
        <v>5</v>
      </c>
      <c r="G52" s="549">
        <v>15005</v>
      </c>
      <c r="H52" s="536">
        <v>1731512203</v>
      </c>
      <c r="I52" s="136" t="s">
        <v>1401</v>
      </c>
      <c r="J52" s="53" t="s">
        <v>6862</v>
      </c>
      <c r="K52" s="550">
        <v>45</v>
      </c>
      <c r="L52" s="145" t="s">
        <v>6840</v>
      </c>
    </row>
    <row r="53" spans="2:12" ht="18" customHeight="1" x14ac:dyDescent="0.2">
      <c r="B53" s="53">
        <v>49</v>
      </c>
      <c r="C53" s="81" t="s">
        <v>114</v>
      </c>
      <c r="D53" s="43" t="s">
        <v>115</v>
      </c>
      <c r="E53" s="48" t="s">
        <v>99</v>
      </c>
      <c r="F53" s="48">
        <v>7</v>
      </c>
      <c r="G53" s="549">
        <v>17008</v>
      </c>
      <c r="H53" s="536">
        <v>1722157733</v>
      </c>
      <c r="I53" s="136" t="s">
        <v>116</v>
      </c>
      <c r="J53" s="53" t="s">
        <v>6862</v>
      </c>
      <c r="K53" s="48">
        <v>32</v>
      </c>
      <c r="L53" s="145" t="s">
        <v>6839</v>
      </c>
    </row>
    <row r="54" spans="2:12" ht="18" customHeight="1" x14ac:dyDescent="0.2">
      <c r="B54" s="53">
        <v>50</v>
      </c>
      <c r="C54" s="81" t="s">
        <v>2370</v>
      </c>
      <c r="D54" s="43" t="s">
        <v>2371</v>
      </c>
      <c r="E54" s="48" t="s">
        <v>99</v>
      </c>
      <c r="F54" s="48">
        <v>8</v>
      </c>
      <c r="G54" s="549">
        <v>18012</v>
      </c>
      <c r="H54" s="536">
        <v>1731512203</v>
      </c>
      <c r="I54" s="136" t="s">
        <v>2373</v>
      </c>
      <c r="J54" s="53" t="s">
        <v>6861</v>
      </c>
      <c r="K54" s="550">
        <v>60</v>
      </c>
      <c r="L54" s="145" t="s">
        <v>6839</v>
      </c>
    </row>
    <row r="55" spans="2:12" ht="18" customHeight="1" x14ac:dyDescent="0.2">
      <c r="B55" s="53">
        <v>51</v>
      </c>
      <c r="C55" s="81" t="s">
        <v>1348</v>
      </c>
      <c r="D55" s="43" t="s">
        <v>1349</v>
      </c>
      <c r="E55" s="48" t="s">
        <v>988</v>
      </c>
      <c r="F55" s="48">
        <v>2</v>
      </c>
      <c r="G55" s="549">
        <v>22003</v>
      </c>
      <c r="H55" s="536">
        <v>1713224466</v>
      </c>
      <c r="I55" s="136" t="s">
        <v>1351</v>
      </c>
      <c r="J55" s="53" t="s">
        <v>6863</v>
      </c>
      <c r="K55" s="550">
        <v>70</v>
      </c>
      <c r="L55" s="145" t="s">
        <v>6839</v>
      </c>
    </row>
    <row r="56" spans="2:12" ht="18" customHeight="1" x14ac:dyDescent="0.2">
      <c r="B56" s="53">
        <v>52</v>
      </c>
      <c r="C56" s="81" t="s">
        <v>1798</v>
      </c>
      <c r="D56" s="43" t="s">
        <v>1799</v>
      </c>
      <c r="E56" s="48" t="s">
        <v>988</v>
      </c>
      <c r="F56" s="48">
        <v>2</v>
      </c>
      <c r="G56" s="549">
        <v>22006</v>
      </c>
      <c r="H56" s="536">
        <v>1718515919</v>
      </c>
      <c r="I56" s="136" t="s">
        <v>1797</v>
      </c>
      <c r="J56" s="53" t="s">
        <v>6863</v>
      </c>
      <c r="K56" s="550">
        <v>68</v>
      </c>
      <c r="L56" s="145" t="s">
        <v>6844</v>
      </c>
    </row>
    <row r="57" spans="2:12" ht="18" customHeight="1" x14ac:dyDescent="0.2">
      <c r="B57" s="53">
        <v>53</v>
      </c>
      <c r="C57" s="81" t="s">
        <v>1322</v>
      </c>
      <c r="D57" s="43" t="s">
        <v>1323</v>
      </c>
      <c r="E57" s="48" t="s">
        <v>988</v>
      </c>
      <c r="F57" s="48">
        <v>2</v>
      </c>
      <c r="G57" s="549">
        <v>22002</v>
      </c>
      <c r="H57" s="536">
        <v>1728056378</v>
      </c>
      <c r="I57" s="136" t="s">
        <v>1325</v>
      </c>
      <c r="J57" s="53" t="s">
        <v>6863</v>
      </c>
      <c r="K57" s="550">
        <v>67</v>
      </c>
      <c r="L57" s="145" t="s">
        <v>6843</v>
      </c>
    </row>
    <row r="58" spans="2:12" ht="18" customHeight="1" x14ac:dyDescent="0.2">
      <c r="B58" s="53">
        <v>54</v>
      </c>
      <c r="C58" s="81" t="s">
        <v>1372</v>
      </c>
      <c r="D58" s="43" t="s">
        <v>1373</v>
      </c>
      <c r="E58" s="48" t="s">
        <v>988</v>
      </c>
      <c r="F58" s="48">
        <v>2</v>
      </c>
      <c r="G58" s="549">
        <v>22004</v>
      </c>
      <c r="H58" s="536">
        <v>1713071106</v>
      </c>
      <c r="I58" s="136" t="s">
        <v>1375</v>
      </c>
      <c r="J58" s="53" t="s">
        <v>6861</v>
      </c>
      <c r="K58" s="550">
        <v>68</v>
      </c>
      <c r="L58" s="145" t="s">
        <v>6844</v>
      </c>
    </row>
    <row r="59" spans="2:12" ht="18" customHeight="1" x14ac:dyDescent="0.2">
      <c r="B59" s="53">
        <v>55</v>
      </c>
      <c r="C59" s="81" t="s">
        <v>1304</v>
      </c>
      <c r="D59" s="43" t="s">
        <v>1305</v>
      </c>
      <c r="E59" s="48" t="s">
        <v>988</v>
      </c>
      <c r="F59" s="48">
        <v>2</v>
      </c>
      <c r="G59" s="549">
        <v>22001</v>
      </c>
      <c r="H59" s="536">
        <v>1716970641</v>
      </c>
      <c r="I59" s="136" t="s">
        <v>1308</v>
      </c>
      <c r="J59" s="53" t="s">
        <v>6861</v>
      </c>
      <c r="K59" s="550">
        <v>67</v>
      </c>
      <c r="L59" s="145" t="s">
        <v>6843</v>
      </c>
    </row>
    <row r="60" spans="2:12" ht="18" customHeight="1" x14ac:dyDescent="0.2">
      <c r="B60" s="53">
        <v>56</v>
      </c>
      <c r="C60" s="81" t="s">
        <v>1434</v>
      </c>
      <c r="D60" s="43" t="s">
        <v>1435</v>
      </c>
      <c r="E60" s="48" t="s">
        <v>988</v>
      </c>
      <c r="F60" s="48">
        <v>2</v>
      </c>
      <c r="G60" s="549">
        <v>22005</v>
      </c>
      <c r="H60" s="536">
        <v>1716461600</v>
      </c>
      <c r="I60" s="136" t="s">
        <v>1437</v>
      </c>
      <c r="J60" s="53" t="s">
        <v>6861</v>
      </c>
      <c r="K60" s="550">
        <v>67</v>
      </c>
      <c r="L60" s="145" t="s">
        <v>6843</v>
      </c>
    </row>
    <row r="61" spans="2:12" ht="18" customHeight="1" x14ac:dyDescent="0.2">
      <c r="B61" s="53">
        <v>57</v>
      </c>
      <c r="C61" s="81" t="s">
        <v>1009</v>
      </c>
      <c r="D61" s="43" t="s">
        <v>1010</v>
      </c>
      <c r="E61" s="48" t="s">
        <v>988</v>
      </c>
      <c r="F61" s="48">
        <v>2</v>
      </c>
      <c r="G61" s="549">
        <v>12004</v>
      </c>
      <c r="H61" s="536">
        <v>1746499443</v>
      </c>
      <c r="I61" s="136" t="s">
        <v>1012</v>
      </c>
      <c r="J61" s="53" t="s">
        <v>6863</v>
      </c>
      <c r="K61" s="48">
        <v>40</v>
      </c>
      <c r="L61" s="145" t="s">
        <v>6841</v>
      </c>
    </row>
    <row r="62" spans="2:12" ht="18" customHeight="1" x14ac:dyDescent="0.2">
      <c r="B62" s="53">
        <v>58</v>
      </c>
      <c r="C62" s="81" t="s">
        <v>1018</v>
      </c>
      <c r="D62" s="43" t="s">
        <v>1019</v>
      </c>
      <c r="E62" s="48" t="s">
        <v>988</v>
      </c>
      <c r="F62" s="48">
        <v>3</v>
      </c>
      <c r="G62" s="549">
        <v>13002</v>
      </c>
      <c r="H62" s="536">
        <v>1749666946</v>
      </c>
      <c r="I62" s="136" t="s">
        <v>1020</v>
      </c>
      <c r="J62" s="53" t="s">
        <v>6861</v>
      </c>
      <c r="K62" s="550">
        <v>53</v>
      </c>
      <c r="L62" s="145" t="s">
        <v>6844</v>
      </c>
    </row>
    <row r="63" spans="2:12" ht="18" customHeight="1" x14ac:dyDescent="0.2">
      <c r="B63" s="53">
        <v>59</v>
      </c>
      <c r="C63" s="81" t="s">
        <v>1013</v>
      </c>
      <c r="D63" s="43" t="s">
        <v>1014</v>
      </c>
      <c r="E63" s="48" t="s">
        <v>988</v>
      </c>
      <c r="F63" s="48">
        <v>3</v>
      </c>
      <c r="G63" s="549">
        <v>13001</v>
      </c>
      <c r="H63" s="536">
        <v>1757707475</v>
      </c>
      <c r="I63" s="136" t="s">
        <v>1017</v>
      </c>
      <c r="J63" s="53" t="s">
        <v>6863</v>
      </c>
      <c r="K63" s="550">
        <v>57</v>
      </c>
      <c r="L63" s="145" t="s">
        <v>6839</v>
      </c>
    </row>
    <row r="64" spans="2:12" ht="18" customHeight="1" x14ac:dyDescent="0.2">
      <c r="B64" s="53">
        <v>60</v>
      </c>
      <c r="C64" s="81" t="s">
        <v>992</v>
      </c>
      <c r="D64" s="43" t="s">
        <v>993</v>
      </c>
      <c r="E64" s="48" t="s">
        <v>988</v>
      </c>
      <c r="F64" s="48">
        <v>6</v>
      </c>
      <c r="G64" s="549">
        <v>16002</v>
      </c>
      <c r="H64" s="536">
        <v>1726725699</v>
      </c>
      <c r="I64" s="136" t="s">
        <v>995</v>
      </c>
      <c r="J64" s="53" t="s">
        <v>6863</v>
      </c>
      <c r="K64" s="48">
        <v>40</v>
      </c>
      <c r="L64" s="145" t="s">
        <v>6839</v>
      </c>
    </row>
    <row r="65" spans="2:12" ht="18" customHeight="1" x14ac:dyDescent="0.2">
      <c r="B65" s="53">
        <v>61</v>
      </c>
      <c r="C65" s="81" t="s">
        <v>3296</v>
      </c>
      <c r="D65" s="43" t="s">
        <v>3297</v>
      </c>
      <c r="E65" s="43" t="s">
        <v>6849</v>
      </c>
      <c r="F65" s="48">
        <v>1</v>
      </c>
      <c r="G65" s="549">
        <v>11079</v>
      </c>
      <c r="H65" s="536">
        <v>1683186196</v>
      </c>
      <c r="I65" s="136" t="s">
        <v>3300</v>
      </c>
      <c r="J65" s="53" t="s">
        <v>6863</v>
      </c>
      <c r="K65" s="550">
        <v>47</v>
      </c>
      <c r="L65" s="145" t="s">
        <v>6843</v>
      </c>
    </row>
    <row r="66" spans="2:12" ht="18" customHeight="1" x14ac:dyDescent="0.2">
      <c r="B66" s="53">
        <v>62</v>
      </c>
      <c r="C66" s="81" t="s">
        <v>3314</v>
      </c>
      <c r="D66" s="43" t="s">
        <v>3315</v>
      </c>
      <c r="E66" s="48" t="s">
        <v>2622</v>
      </c>
      <c r="F66" s="48">
        <v>1</v>
      </c>
      <c r="G66" s="549">
        <v>21045</v>
      </c>
      <c r="H66" s="536">
        <v>1714883026</v>
      </c>
      <c r="I66" s="136" t="s">
        <v>3317</v>
      </c>
      <c r="J66" s="53" t="s">
        <v>6861</v>
      </c>
      <c r="K66" s="550">
        <v>70</v>
      </c>
      <c r="L66" s="145" t="s">
        <v>6839</v>
      </c>
    </row>
    <row r="67" spans="2:12" ht="18" customHeight="1" x14ac:dyDescent="0.2">
      <c r="B67" s="53">
        <v>63</v>
      </c>
      <c r="C67" s="81" t="s">
        <v>2782</v>
      </c>
      <c r="D67" s="43" t="s">
        <v>2783</v>
      </c>
      <c r="E67" s="48" t="s">
        <v>2622</v>
      </c>
      <c r="F67" s="48">
        <v>1</v>
      </c>
      <c r="G67" s="549">
        <v>21032</v>
      </c>
      <c r="H67" s="536">
        <v>1712515718</v>
      </c>
      <c r="I67" s="136" t="s">
        <v>2785</v>
      </c>
      <c r="J67" s="53" t="s">
        <v>6862</v>
      </c>
      <c r="K67" s="550">
        <v>70</v>
      </c>
      <c r="L67" s="145" t="s">
        <v>6839</v>
      </c>
    </row>
    <row r="68" spans="2:12" ht="18" customHeight="1" x14ac:dyDescent="0.2">
      <c r="B68" s="53">
        <v>64</v>
      </c>
      <c r="C68" s="81" t="s">
        <v>2789</v>
      </c>
      <c r="D68" s="43" t="s">
        <v>2790</v>
      </c>
      <c r="E68" s="48" t="s">
        <v>2622</v>
      </c>
      <c r="F68" s="48">
        <v>1</v>
      </c>
      <c r="G68" s="549">
        <v>21034</v>
      </c>
      <c r="H68" s="536">
        <v>1738385140</v>
      </c>
      <c r="I68" s="136" t="s">
        <v>2792</v>
      </c>
      <c r="J68" s="53" t="s">
        <v>6863</v>
      </c>
      <c r="K68" s="550">
        <v>70</v>
      </c>
      <c r="L68" s="145" t="s">
        <v>6839</v>
      </c>
    </row>
    <row r="69" spans="2:12" ht="18" customHeight="1" x14ac:dyDescent="0.2">
      <c r="B69" s="53">
        <v>65</v>
      </c>
      <c r="C69" s="81" t="s">
        <v>2786</v>
      </c>
      <c r="D69" s="43" t="s">
        <v>2787</v>
      </c>
      <c r="E69" s="48" t="s">
        <v>2622</v>
      </c>
      <c r="F69" s="48">
        <v>1</v>
      </c>
      <c r="G69" s="549">
        <v>21033</v>
      </c>
      <c r="H69" s="536">
        <v>1552496088</v>
      </c>
      <c r="I69" s="136" t="s">
        <v>273</v>
      </c>
      <c r="J69" s="53" t="s">
        <v>6862</v>
      </c>
      <c r="K69" s="550">
        <v>69</v>
      </c>
      <c r="L69" s="145" t="s">
        <v>6840</v>
      </c>
    </row>
    <row r="70" spans="2:12" ht="18" customHeight="1" x14ac:dyDescent="0.2">
      <c r="B70" s="53">
        <v>66</v>
      </c>
      <c r="C70" s="81" t="s">
        <v>3356</v>
      </c>
      <c r="D70" s="43" t="s">
        <v>3357</v>
      </c>
      <c r="E70" s="48" t="s">
        <v>2622</v>
      </c>
      <c r="F70" s="48">
        <v>1</v>
      </c>
      <c r="G70" s="549">
        <v>21048</v>
      </c>
      <c r="H70" s="536">
        <v>1768448888</v>
      </c>
      <c r="I70" s="136" t="s">
        <v>3138</v>
      </c>
      <c r="J70" s="53" t="s">
        <v>6862</v>
      </c>
      <c r="K70" s="550">
        <v>69</v>
      </c>
      <c r="L70" s="145" t="s">
        <v>6840</v>
      </c>
    </row>
    <row r="71" spans="2:12" ht="18" customHeight="1" x14ac:dyDescent="0.2">
      <c r="B71" s="53">
        <v>67</v>
      </c>
      <c r="C71" s="114" t="s">
        <v>6187</v>
      </c>
      <c r="D71" s="43" t="s">
        <v>6188</v>
      </c>
      <c r="E71" s="43" t="s">
        <v>2622</v>
      </c>
      <c r="F71" s="43">
        <v>1</v>
      </c>
      <c r="G71" s="549">
        <v>21052</v>
      </c>
      <c r="H71" s="116">
        <v>1721783975</v>
      </c>
      <c r="I71" s="114" t="s">
        <v>6189</v>
      </c>
      <c r="J71" s="53" t="s">
        <v>6862</v>
      </c>
      <c r="K71" s="550">
        <v>69</v>
      </c>
      <c r="L71" s="145" t="s">
        <v>6840</v>
      </c>
    </row>
    <row r="72" spans="2:12" ht="18" customHeight="1" x14ac:dyDescent="0.2">
      <c r="B72" s="53">
        <v>68</v>
      </c>
      <c r="C72" s="81" t="s">
        <v>2756</v>
      </c>
      <c r="D72" s="43" t="s">
        <v>2757</v>
      </c>
      <c r="E72" s="48" t="s">
        <v>2622</v>
      </c>
      <c r="F72" s="48">
        <v>1</v>
      </c>
      <c r="G72" s="549">
        <v>21030</v>
      </c>
      <c r="H72" s="116">
        <v>1727507058</v>
      </c>
      <c r="I72" s="136" t="s">
        <v>2758</v>
      </c>
      <c r="J72" s="53" t="s">
        <v>6863</v>
      </c>
      <c r="K72" s="550">
        <v>67</v>
      </c>
      <c r="L72" s="145" t="s">
        <v>6843</v>
      </c>
    </row>
    <row r="73" spans="2:12" ht="18" customHeight="1" x14ac:dyDescent="0.2">
      <c r="B73" s="53">
        <v>69</v>
      </c>
      <c r="C73" s="81" t="s">
        <v>2675</v>
      </c>
      <c r="D73" s="43" t="s">
        <v>2676</v>
      </c>
      <c r="E73" s="48" t="s">
        <v>2622</v>
      </c>
      <c r="F73" s="48">
        <v>2</v>
      </c>
      <c r="G73" s="549">
        <v>22045</v>
      </c>
      <c r="H73" s="536">
        <v>1708914591</v>
      </c>
      <c r="I73" s="136" t="s">
        <v>2678</v>
      </c>
      <c r="J73" s="53" t="s">
        <v>6863</v>
      </c>
      <c r="K73" s="550">
        <v>69</v>
      </c>
      <c r="L73" s="145" t="s">
        <v>6840</v>
      </c>
    </row>
    <row r="74" spans="2:12" ht="18" customHeight="1" x14ac:dyDescent="0.2">
      <c r="B74" s="53">
        <v>70</v>
      </c>
      <c r="C74" s="81" t="s">
        <v>2816</v>
      </c>
      <c r="D74" s="43" t="s">
        <v>2817</v>
      </c>
      <c r="E74" s="48" t="s">
        <v>2622</v>
      </c>
      <c r="F74" s="48">
        <v>2</v>
      </c>
      <c r="G74" s="549">
        <v>22052</v>
      </c>
      <c r="H74" s="116">
        <v>1712817793</v>
      </c>
      <c r="I74" s="136" t="s">
        <v>2818</v>
      </c>
      <c r="J74" s="53" t="s">
        <v>6861</v>
      </c>
      <c r="K74" s="550">
        <v>69</v>
      </c>
      <c r="L74" s="145" t="s">
        <v>6840</v>
      </c>
    </row>
    <row r="75" spans="2:12" ht="18" customHeight="1" x14ac:dyDescent="0.2">
      <c r="B75" s="53">
        <v>71</v>
      </c>
      <c r="C75" s="81" t="s">
        <v>2939</v>
      </c>
      <c r="D75" s="43" t="s">
        <v>2940</v>
      </c>
      <c r="E75" s="48" t="s">
        <v>2622</v>
      </c>
      <c r="F75" s="48">
        <v>2</v>
      </c>
      <c r="G75" s="549">
        <v>22055</v>
      </c>
      <c r="H75" s="536">
        <v>1949006495</v>
      </c>
      <c r="I75" s="136" t="s">
        <v>2942</v>
      </c>
      <c r="J75" s="53" t="s">
        <v>6861</v>
      </c>
      <c r="K75" s="550">
        <v>69</v>
      </c>
      <c r="L75" s="145" t="s">
        <v>6840</v>
      </c>
    </row>
    <row r="76" spans="2:12" ht="18" customHeight="1" x14ac:dyDescent="0.2">
      <c r="B76" s="53">
        <v>72</v>
      </c>
      <c r="C76" s="81" t="s">
        <v>3050</v>
      </c>
      <c r="D76" s="43" t="s">
        <v>3051</v>
      </c>
      <c r="E76" s="48" t="s">
        <v>2622</v>
      </c>
      <c r="F76" s="48">
        <v>2</v>
      </c>
      <c r="G76" s="549">
        <v>22058</v>
      </c>
      <c r="H76" s="536">
        <v>1711812644</v>
      </c>
      <c r="I76" s="136" t="s">
        <v>3041</v>
      </c>
      <c r="J76" s="53" t="s">
        <v>6862</v>
      </c>
      <c r="K76" s="550">
        <v>68</v>
      </c>
      <c r="L76" s="145" t="s">
        <v>6844</v>
      </c>
    </row>
    <row r="77" spans="2:12" ht="18" customHeight="1" x14ac:dyDescent="0.2">
      <c r="B77" s="53">
        <v>73</v>
      </c>
      <c r="C77" s="81" t="s">
        <v>3057</v>
      </c>
      <c r="D77" s="43" t="s">
        <v>3058</v>
      </c>
      <c r="E77" s="48" t="s">
        <v>2622</v>
      </c>
      <c r="F77" s="48">
        <v>2</v>
      </c>
      <c r="G77" s="549">
        <v>22059</v>
      </c>
      <c r="H77" s="536">
        <v>1726702560</v>
      </c>
      <c r="I77" s="136" t="s">
        <v>3060</v>
      </c>
      <c r="J77" s="53" t="s">
        <v>6862</v>
      </c>
      <c r="K77" s="550">
        <v>68</v>
      </c>
      <c r="L77" s="145" t="s">
        <v>6844</v>
      </c>
    </row>
    <row r="78" spans="2:12" ht="18" customHeight="1" x14ac:dyDescent="0.2">
      <c r="B78" s="53">
        <v>74</v>
      </c>
      <c r="C78" s="114" t="s">
        <v>6178</v>
      </c>
      <c r="D78" s="43" t="s">
        <v>6179</v>
      </c>
      <c r="E78" s="43" t="s">
        <v>2622</v>
      </c>
      <c r="F78" s="43">
        <v>2</v>
      </c>
      <c r="G78" s="549">
        <v>22062</v>
      </c>
      <c r="H78" s="116">
        <v>1712141982</v>
      </c>
      <c r="I78" s="114" t="s">
        <v>6180</v>
      </c>
      <c r="J78" s="53" t="s">
        <v>6862</v>
      </c>
      <c r="K78" s="550">
        <v>67</v>
      </c>
      <c r="L78" s="145" t="s">
        <v>6843</v>
      </c>
    </row>
    <row r="79" spans="2:12" ht="18" customHeight="1" x14ac:dyDescent="0.2">
      <c r="B79" s="53">
        <v>75</v>
      </c>
      <c r="C79" s="81" t="s">
        <v>2619</v>
      </c>
      <c r="D79" s="43" t="s">
        <v>2620</v>
      </c>
      <c r="E79" s="48" t="s">
        <v>2622</v>
      </c>
      <c r="F79" s="48">
        <v>2</v>
      </c>
      <c r="G79" s="549">
        <v>22043</v>
      </c>
      <c r="H79" s="536">
        <v>1912360542</v>
      </c>
      <c r="I79" s="136" t="s">
        <v>2624</v>
      </c>
      <c r="J79" s="53" t="s">
        <v>6862</v>
      </c>
      <c r="K79" s="550">
        <v>57</v>
      </c>
      <c r="L79" s="145" t="s">
        <v>6839</v>
      </c>
    </row>
    <row r="80" spans="2:12" ht="18" customHeight="1" x14ac:dyDescent="0.2">
      <c r="B80" s="53">
        <v>76</v>
      </c>
      <c r="C80" s="81" t="s">
        <v>3241</v>
      </c>
      <c r="D80" s="43" t="s">
        <v>3242</v>
      </c>
      <c r="E80" s="48" t="s">
        <v>2622</v>
      </c>
      <c r="F80" s="48">
        <v>2</v>
      </c>
      <c r="G80" s="549">
        <v>12055</v>
      </c>
      <c r="H80" s="536">
        <v>1918120710</v>
      </c>
      <c r="I80" s="136" t="s">
        <v>3240</v>
      </c>
      <c r="J80" s="53" t="s">
        <v>6861</v>
      </c>
      <c r="K80" s="48">
        <v>69</v>
      </c>
      <c r="L80" s="145" t="s">
        <v>6839</v>
      </c>
    </row>
    <row r="81" spans="2:12" ht="18" customHeight="1" x14ac:dyDescent="0.2">
      <c r="B81" s="53">
        <v>77</v>
      </c>
      <c r="C81" s="81" t="s">
        <v>2902</v>
      </c>
      <c r="D81" s="43" t="s">
        <v>2903</v>
      </c>
      <c r="E81" s="48" t="s">
        <v>2622</v>
      </c>
      <c r="F81" s="48">
        <v>2</v>
      </c>
      <c r="G81" s="549">
        <v>12044</v>
      </c>
      <c r="H81" s="536">
        <v>1955560300</v>
      </c>
      <c r="I81" s="136" t="s">
        <v>2905</v>
      </c>
      <c r="J81" s="53" t="s">
        <v>6862</v>
      </c>
      <c r="K81" s="48">
        <v>53</v>
      </c>
      <c r="L81" s="145" t="s">
        <v>6842</v>
      </c>
    </row>
    <row r="82" spans="2:12" ht="18" customHeight="1" x14ac:dyDescent="0.2">
      <c r="B82" s="53">
        <v>78</v>
      </c>
      <c r="C82" s="81" t="s">
        <v>2967</v>
      </c>
      <c r="D82" s="43" t="s">
        <v>2968</v>
      </c>
      <c r="E82" s="48" t="s">
        <v>2622</v>
      </c>
      <c r="F82" s="48">
        <v>5</v>
      </c>
      <c r="G82" s="549">
        <v>15009</v>
      </c>
      <c r="H82" s="536">
        <v>1818596787</v>
      </c>
      <c r="I82" s="136" t="s">
        <v>2970</v>
      </c>
      <c r="J82" s="53" t="s">
        <v>6862</v>
      </c>
      <c r="K82" s="550">
        <v>44</v>
      </c>
      <c r="L82" s="145" t="s">
        <v>6844</v>
      </c>
    </row>
    <row r="83" spans="2:12" ht="22.5" customHeight="1" x14ac:dyDescent="0.2">
      <c r="B83" s="53">
        <v>79</v>
      </c>
      <c r="C83" s="81" t="s">
        <v>3327</v>
      </c>
      <c r="D83" s="43" t="s">
        <v>5515</v>
      </c>
      <c r="E83" s="48" t="s">
        <v>2622</v>
      </c>
      <c r="F83" s="48">
        <v>8</v>
      </c>
      <c r="G83" s="549">
        <v>18019</v>
      </c>
      <c r="H83" s="536">
        <v>1720514158</v>
      </c>
      <c r="I83" s="136" t="s">
        <v>3329</v>
      </c>
      <c r="J83" s="53" t="s">
        <v>6862</v>
      </c>
      <c r="K83" s="550">
        <v>61</v>
      </c>
      <c r="L83" s="145" t="s">
        <v>6839</v>
      </c>
    </row>
    <row r="84" spans="2:12" ht="18" customHeight="1" x14ac:dyDescent="0.2">
      <c r="B84" s="53">
        <v>80</v>
      </c>
      <c r="C84" s="81" t="s">
        <v>269</v>
      </c>
      <c r="D84" s="43" t="s">
        <v>270</v>
      </c>
      <c r="E84" s="48" t="s">
        <v>2622</v>
      </c>
      <c r="F84" s="48">
        <v>8</v>
      </c>
      <c r="G84" s="549">
        <v>18016</v>
      </c>
      <c r="H84" s="116">
        <v>1552496088</v>
      </c>
      <c r="I84" s="136" t="s">
        <v>273</v>
      </c>
      <c r="J84" s="53" t="s">
        <v>6862</v>
      </c>
      <c r="K84" s="550">
        <v>56</v>
      </c>
      <c r="L84" s="145" t="s">
        <v>6840</v>
      </c>
    </row>
    <row r="85" spans="2:12" ht="18" customHeight="1" x14ac:dyDescent="0.2">
      <c r="B85" s="53">
        <v>81</v>
      </c>
      <c r="C85" s="81" t="s">
        <v>3318</v>
      </c>
      <c r="D85" s="43" t="s">
        <v>3319</v>
      </c>
      <c r="E85" s="48" t="s">
        <v>2622</v>
      </c>
      <c r="F85" s="48">
        <v>8</v>
      </c>
      <c r="G85" s="549">
        <v>18018</v>
      </c>
      <c r="H85" s="536">
        <v>1710848358</v>
      </c>
      <c r="I85" s="136" t="s">
        <v>3322</v>
      </c>
      <c r="J85" s="53" t="s">
        <v>6862</v>
      </c>
      <c r="K85" s="550">
        <v>52</v>
      </c>
      <c r="L85" s="145" t="s">
        <v>6843</v>
      </c>
    </row>
    <row r="86" spans="2:12" ht="18" customHeight="1" x14ac:dyDescent="0.2">
      <c r="B86" s="53">
        <v>82</v>
      </c>
      <c r="C86" s="81" t="s">
        <v>5497</v>
      </c>
      <c r="D86" s="43" t="s">
        <v>5982</v>
      </c>
      <c r="E86" s="48" t="s">
        <v>2622</v>
      </c>
      <c r="F86" s="48">
        <v>8</v>
      </c>
      <c r="G86" s="549">
        <v>18020</v>
      </c>
      <c r="H86" s="116">
        <v>1724107311</v>
      </c>
      <c r="I86" s="157" t="s">
        <v>5498</v>
      </c>
      <c r="J86" s="53" t="s">
        <v>6863</v>
      </c>
      <c r="K86" s="550">
        <v>49</v>
      </c>
      <c r="L86" s="145" t="s">
        <v>6839</v>
      </c>
    </row>
    <row r="87" spans="2:12" ht="18" customHeight="1" x14ac:dyDescent="0.2">
      <c r="B87" s="53">
        <v>83</v>
      </c>
      <c r="C87" s="114" t="s">
        <v>5903</v>
      </c>
      <c r="D87" s="43" t="s">
        <v>5904</v>
      </c>
      <c r="E87" s="43" t="s">
        <v>2622</v>
      </c>
      <c r="F87" s="43">
        <v>8</v>
      </c>
      <c r="G87" s="549">
        <v>18021</v>
      </c>
      <c r="H87" s="116">
        <v>1755522161</v>
      </c>
      <c r="I87" s="114" t="s">
        <v>5905</v>
      </c>
      <c r="J87" s="53" t="s">
        <v>6863</v>
      </c>
      <c r="K87" s="550">
        <v>34</v>
      </c>
      <c r="L87" s="145" t="s">
        <v>6843</v>
      </c>
    </row>
    <row r="88" spans="2:12" s="18" customFormat="1" ht="18" customHeight="1" x14ac:dyDescent="0.2">
      <c r="B88" s="53">
        <v>84</v>
      </c>
      <c r="C88" s="81" t="s">
        <v>402</v>
      </c>
      <c r="D88" s="43" t="s">
        <v>403</v>
      </c>
      <c r="E88" s="48" t="s">
        <v>384</v>
      </c>
      <c r="F88" s="48">
        <v>1</v>
      </c>
      <c r="G88" s="549">
        <v>21174</v>
      </c>
      <c r="H88" s="536">
        <v>1782326833</v>
      </c>
      <c r="I88" s="136" t="s">
        <v>401</v>
      </c>
      <c r="J88" s="53" t="s">
        <v>6862</v>
      </c>
      <c r="K88" s="550">
        <v>68</v>
      </c>
      <c r="L88" s="145" t="s">
        <v>6844</v>
      </c>
    </row>
    <row r="89" spans="2:12" s="18" customFormat="1" ht="18" customHeight="1" x14ac:dyDescent="0.2">
      <c r="B89" s="53">
        <v>85</v>
      </c>
      <c r="C89" s="145" t="s">
        <v>5991</v>
      </c>
      <c r="D89" s="99" t="s">
        <v>5992</v>
      </c>
      <c r="E89" s="53" t="s">
        <v>384</v>
      </c>
      <c r="F89" s="53">
        <v>2</v>
      </c>
      <c r="G89" s="549">
        <v>22166</v>
      </c>
      <c r="H89" s="147">
        <v>1718899338</v>
      </c>
      <c r="I89" s="157" t="s">
        <v>5993</v>
      </c>
      <c r="J89" s="53" t="s">
        <v>6861</v>
      </c>
      <c r="K89" s="550">
        <v>69</v>
      </c>
      <c r="L89" s="145" t="s">
        <v>6840</v>
      </c>
    </row>
    <row r="90" spans="2:12" s="18" customFormat="1" ht="18" customHeight="1" x14ac:dyDescent="0.2">
      <c r="B90" s="53">
        <v>86</v>
      </c>
      <c r="C90" s="81" t="s">
        <v>388</v>
      </c>
      <c r="D90" s="43" t="s">
        <v>389</v>
      </c>
      <c r="E90" s="48" t="s">
        <v>384</v>
      </c>
      <c r="F90" s="48">
        <v>2</v>
      </c>
      <c r="G90" s="549">
        <v>22161</v>
      </c>
      <c r="H90" s="536">
        <v>1714557405</v>
      </c>
      <c r="I90" s="136" t="s">
        <v>387</v>
      </c>
      <c r="J90" s="53" t="s">
        <v>6862</v>
      </c>
      <c r="K90" s="550">
        <v>68</v>
      </c>
      <c r="L90" s="145" t="s">
        <v>6844</v>
      </c>
    </row>
    <row r="91" spans="2:12" s="18" customFormat="1" ht="18" customHeight="1" x14ac:dyDescent="0.2">
      <c r="B91" s="53">
        <v>87</v>
      </c>
      <c r="C91" s="81" t="s">
        <v>405</v>
      </c>
      <c r="D91" s="43" t="s">
        <v>406</v>
      </c>
      <c r="E91" s="48" t="s">
        <v>384</v>
      </c>
      <c r="F91" s="48">
        <v>2</v>
      </c>
      <c r="G91" s="549">
        <v>22163</v>
      </c>
      <c r="H91" s="536">
        <v>1712702525</v>
      </c>
      <c r="I91" s="136" t="s">
        <v>407</v>
      </c>
      <c r="J91" s="53" t="s">
        <v>6862</v>
      </c>
      <c r="K91" s="550">
        <v>67</v>
      </c>
      <c r="L91" s="145" t="s">
        <v>6843</v>
      </c>
    </row>
    <row r="92" spans="2:12" s="18" customFormat="1" ht="18" customHeight="1" x14ac:dyDescent="0.2">
      <c r="B92" s="53">
        <v>88</v>
      </c>
      <c r="C92" s="81" t="s">
        <v>1096</v>
      </c>
      <c r="D92" s="43" t="s">
        <v>1097</v>
      </c>
      <c r="E92" s="48" t="s">
        <v>384</v>
      </c>
      <c r="F92" s="48">
        <v>2</v>
      </c>
      <c r="G92" s="549">
        <v>22164</v>
      </c>
      <c r="H92" s="536">
        <v>1786947088</v>
      </c>
      <c r="I92" s="136" t="s">
        <v>1099</v>
      </c>
      <c r="J92" s="53" t="s">
        <v>6862</v>
      </c>
      <c r="K92" s="550">
        <v>67</v>
      </c>
      <c r="L92" s="145" t="s">
        <v>6843</v>
      </c>
    </row>
    <row r="93" spans="2:12" s="18" customFormat="1" ht="18" customHeight="1" x14ac:dyDescent="0.2">
      <c r="B93" s="53">
        <v>89</v>
      </c>
      <c r="C93" s="81" t="s">
        <v>391</v>
      </c>
      <c r="D93" s="43" t="s">
        <v>392</v>
      </c>
      <c r="E93" s="48" t="s">
        <v>384</v>
      </c>
      <c r="F93" s="48">
        <v>2</v>
      </c>
      <c r="G93" s="549">
        <v>22162</v>
      </c>
      <c r="H93" s="536">
        <v>1882038352</v>
      </c>
      <c r="I93" s="136" t="s">
        <v>393</v>
      </c>
      <c r="J93" s="53" t="s">
        <v>6861</v>
      </c>
      <c r="K93" s="550">
        <v>68</v>
      </c>
      <c r="L93" s="145" t="s">
        <v>6844</v>
      </c>
    </row>
    <row r="94" spans="2:12" s="18" customFormat="1" ht="18" customHeight="1" x14ac:dyDescent="0.2">
      <c r="B94" s="53">
        <v>90</v>
      </c>
      <c r="C94" s="81" t="s">
        <v>394</v>
      </c>
      <c r="D94" s="43" t="s">
        <v>395</v>
      </c>
      <c r="E94" s="48" t="s">
        <v>384</v>
      </c>
      <c r="F94" s="48">
        <v>2</v>
      </c>
      <c r="G94" s="549">
        <v>12234</v>
      </c>
      <c r="H94" s="536">
        <v>1731108532</v>
      </c>
      <c r="I94" s="136" t="s">
        <v>397</v>
      </c>
      <c r="J94" s="53" t="s">
        <v>6863</v>
      </c>
      <c r="K94" s="48">
        <v>39</v>
      </c>
      <c r="L94" s="145" t="s">
        <v>6842</v>
      </c>
    </row>
    <row r="95" spans="2:12" s="18" customFormat="1" ht="18" customHeight="1" x14ac:dyDescent="0.2">
      <c r="B95" s="53">
        <v>91</v>
      </c>
      <c r="C95" s="81" t="s">
        <v>1034</v>
      </c>
      <c r="D95" s="43" t="s">
        <v>1035</v>
      </c>
      <c r="E95" s="48" t="s">
        <v>384</v>
      </c>
      <c r="F95" s="48">
        <v>8</v>
      </c>
      <c r="G95" s="549">
        <v>18129</v>
      </c>
      <c r="H95" s="536">
        <v>1717107715</v>
      </c>
      <c r="I95" s="136" t="s">
        <v>1037</v>
      </c>
      <c r="J95" s="53" t="s">
        <v>6861</v>
      </c>
      <c r="K95" s="550">
        <v>57</v>
      </c>
      <c r="L95" s="145" t="s">
        <v>6844</v>
      </c>
    </row>
    <row r="96" spans="2:12" s="18" customFormat="1" ht="18" customHeight="1" x14ac:dyDescent="0.2">
      <c r="B96" s="53">
        <v>92</v>
      </c>
      <c r="C96" s="81" t="s">
        <v>2325</v>
      </c>
      <c r="D96" s="43" t="s">
        <v>2326</v>
      </c>
      <c r="E96" s="48" t="s">
        <v>690</v>
      </c>
      <c r="F96" s="48">
        <v>1</v>
      </c>
      <c r="G96" s="549">
        <v>21059</v>
      </c>
      <c r="H96" s="536">
        <v>1841164734</v>
      </c>
      <c r="I96" s="136" t="s">
        <v>2328</v>
      </c>
      <c r="J96" s="53" t="s">
        <v>6862</v>
      </c>
      <c r="K96" s="550">
        <v>69</v>
      </c>
      <c r="L96" s="145" t="s">
        <v>6840</v>
      </c>
    </row>
    <row r="97" spans="2:12" s="18" customFormat="1" ht="18" customHeight="1" x14ac:dyDescent="0.2">
      <c r="B97" s="53">
        <v>93</v>
      </c>
      <c r="C97" s="81" t="s">
        <v>2475</v>
      </c>
      <c r="D97" s="43" t="s">
        <v>2476</v>
      </c>
      <c r="E97" s="48" t="s">
        <v>690</v>
      </c>
      <c r="F97" s="48">
        <v>1</v>
      </c>
      <c r="G97" s="549">
        <v>21060</v>
      </c>
      <c r="H97" s="536">
        <v>1718517820</v>
      </c>
      <c r="I97" s="136" t="s">
        <v>2478</v>
      </c>
      <c r="J97" s="53" t="s">
        <v>6861</v>
      </c>
      <c r="K97" s="550">
        <v>68</v>
      </c>
      <c r="L97" s="145" t="s">
        <v>6844</v>
      </c>
    </row>
    <row r="98" spans="2:12" s="18" customFormat="1" ht="18" customHeight="1" x14ac:dyDescent="0.2">
      <c r="B98" s="53">
        <v>94</v>
      </c>
      <c r="C98" s="81" t="s">
        <v>2165</v>
      </c>
      <c r="D98" s="43" t="s">
        <v>2166</v>
      </c>
      <c r="E98" s="48" t="s">
        <v>690</v>
      </c>
      <c r="F98" s="48">
        <v>2</v>
      </c>
      <c r="G98" s="549">
        <v>22066</v>
      </c>
      <c r="H98" s="536">
        <v>1920033940</v>
      </c>
      <c r="I98" s="136" t="s">
        <v>2168</v>
      </c>
      <c r="J98" s="53" t="s">
        <v>6863</v>
      </c>
      <c r="K98" s="550">
        <v>70</v>
      </c>
      <c r="L98" s="145" t="s">
        <v>6839</v>
      </c>
    </row>
    <row r="99" spans="2:12" s="18" customFormat="1" ht="18" customHeight="1" x14ac:dyDescent="0.2">
      <c r="B99" s="53">
        <v>95</v>
      </c>
      <c r="C99" s="81" t="s">
        <v>2072</v>
      </c>
      <c r="D99" s="43" t="s">
        <v>2073</v>
      </c>
      <c r="E99" s="48" t="s">
        <v>690</v>
      </c>
      <c r="F99" s="48">
        <v>2</v>
      </c>
      <c r="G99" s="549">
        <v>22064</v>
      </c>
      <c r="H99" s="536">
        <v>1911629795</v>
      </c>
      <c r="I99" s="136" t="s">
        <v>2075</v>
      </c>
      <c r="J99" s="53" t="s">
        <v>6862</v>
      </c>
      <c r="K99" s="550">
        <v>70</v>
      </c>
      <c r="L99" s="145" t="s">
        <v>6839</v>
      </c>
    </row>
    <row r="100" spans="2:12" s="18" customFormat="1" ht="18" customHeight="1" x14ac:dyDescent="0.2">
      <c r="B100" s="53">
        <v>96</v>
      </c>
      <c r="C100" s="81" t="s">
        <v>2354</v>
      </c>
      <c r="D100" s="43" t="s">
        <v>2355</v>
      </c>
      <c r="E100" s="48" t="s">
        <v>690</v>
      </c>
      <c r="F100" s="48">
        <v>2</v>
      </c>
      <c r="G100" s="549">
        <v>22071</v>
      </c>
      <c r="H100" s="536">
        <v>1712807749</v>
      </c>
      <c r="I100" s="136" t="s">
        <v>1095</v>
      </c>
      <c r="J100" s="53" t="s">
        <v>6862</v>
      </c>
      <c r="K100" s="550">
        <v>67</v>
      </c>
      <c r="L100" s="145" t="s">
        <v>6843</v>
      </c>
    </row>
    <row r="101" spans="2:12" s="18" customFormat="1" ht="18" customHeight="1" x14ac:dyDescent="0.2">
      <c r="B101" s="53">
        <v>97</v>
      </c>
      <c r="C101" s="114" t="s">
        <v>6201</v>
      </c>
      <c r="D101" s="43" t="s">
        <v>6202</v>
      </c>
      <c r="E101" s="43" t="s">
        <v>690</v>
      </c>
      <c r="F101" s="43">
        <v>2</v>
      </c>
      <c r="G101" s="549">
        <v>22073</v>
      </c>
      <c r="H101" s="116">
        <v>1633643511</v>
      </c>
      <c r="I101" s="114" t="s">
        <v>729</v>
      </c>
      <c r="J101" s="53" t="s">
        <v>6861</v>
      </c>
      <c r="K101" s="550">
        <v>68</v>
      </c>
      <c r="L101" s="145" t="s">
        <v>6844</v>
      </c>
    </row>
    <row r="102" spans="2:12" s="18" customFormat="1" ht="18" customHeight="1" x14ac:dyDescent="0.2">
      <c r="B102" s="53">
        <v>98</v>
      </c>
      <c r="C102" s="81" t="s">
        <v>2059</v>
      </c>
      <c r="D102" s="43" t="s">
        <v>2060</v>
      </c>
      <c r="E102" s="48" t="s">
        <v>690</v>
      </c>
      <c r="F102" s="48">
        <v>2</v>
      </c>
      <c r="G102" s="549">
        <v>22063</v>
      </c>
      <c r="H102" s="536">
        <v>1680056344</v>
      </c>
      <c r="I102" s="136" t="s">
        <v>2063</v>
      </c>
      <c r="J102" s="53" t="s">
        <v>6861</v>
      </c>
      <c r="K102" s="550">
        <v>67</v>
      </c>
      <c r="L102" s="145" t="s">
        <v>6843</v>
      </c>
    </row>
    <row r="103" spans="2:12" s="18" customFormat="1" ht="18" customHeight="1" x14ac:dyDescent="0.2">
      <c r="B103" s="53">
        <v>99</v>
      </c>
      <c r="C103" s="81" t="s">
        <v>2339</v>
      </c>
      <c r="D103" s="43" t="s">
        <v>2340</v>
      </c>
      <c r="E103" s="48" t="s">
        <v>690</v>
      </c>
      <c r="F103" s="48">
        <v>2</v>
      </c>
      <c r="G103" s="549">
        <v>22070</v>
      </c>
      <c r="H103" s="536">
        <v>1626760401</v>
      </c>
      <c r="I103" s="136" t="s">
        <v>2342</v>
      </c>
      <c r="J103" s="53" t="s">
        <v>6861</v>
      </c>
      <c r="K103" s="550">
        <v>67</v>
      </c>
      <c r="L103" s="145" t="s">
        <v>6843</v>
      </c>
    </row>
    <row r="104" spans="2:12" s="18" customFormat="1" ht="18" customHeight="1" x14ac:dyDescent="0.2">
      <c r="B104" s="53">
        <v>100</v>
      </c>
      <c r="C104" s="81" t="s">
        <v>1721</v>
      </c>
      <c r="D104" s="43" t="s">
        <v>1722</v>
      </c>
      <c r="E104" s="48" t="s">
        <v>690</v>
      </c>
      <c r="F104" s="48">
        <v>4</v>
      </c>
      <c r="G104" s="549">
        <v>14008</v>
      </c>
      <c r="H104" s="536">
        <v>1677173969</v>
      </c>
      <c r="I104" s="136" t="s">
        <v>1724</v>
      </c>
      <c r="J104" s="53" t="s">
        <v>6862</v>
      </c>
      <c r="K104" s="550">
        <v>39</v>
      </c>
      <c r="L104" s="145" t="s">
        <v>6840</v>
      </c>
    </row>
    <row r="105" spans="2:12" s="18" customFormat="1" ht="18" customHeight="1" x14ac:dyDescent="0.2">
      <c r="B105" s="53">
        <v>101</v>
      </c>
      <c r="C105" s="81" t="s">
        <v>2148</v>
      </c>
      <c r="D105" s="43" t="s">
        <v>2149</v>
      </c>
      <c r="E105" s="43" t="s">
        <v>429</v>
      </c>
      <c r="F105" s="48">
        <v>1</v>
      </c>
      <c r="G105" s="549">
        <v>11121</v>
      </c>
      <c r="H105" s="536">
        <v>1912310683</v>
      </c>
      <c r="I105" s="136" t="s">
        <v>2151</v>
      </c>
      <c r="J105" s="53" t="s">
        <v>6863</v>
      </c>
      <c r="K105" s="550">
        <v>48</v>
      </c>
      <c r="L105" s="145" t="s">
        <v>6844</v>
      </c>
    </row>
    <row r="106" spans="2:12" s="18" customFormat="1" ht="18" customHeight="1" x14ac:dyDescent="0.2">
      <c r="B106" s="53">
        <v>102</v>
      </c>
      <c r="C106" s="81" t="s">
        <v>2573</v>
      </c>
      <c r="D106" s="43" t="s">
        <v>2574</v>
      </c>
      <c r="E106" s="48" t="s">
        <v>2011</v>
      </c>
      <c r="F106" s="48">
        <v>1</v>
      </c>
      <c r="G106" s="549">
        <v>21178</v>
      </c>
      <c r="H106" s="536">
        <v>1732954055</v>
      </c>
      <c r="I106" s="136" t="s">
        <v>2576</v>
      </c>
      <c r="J106" s="53" t="s">
        <v>6862</v>
      </c>
      <c r="K106" s="550">
        <v>70</v>
      </c>
      <c r="L106" s="145" t="s">
        <v>6839</v>
      </c>
    </row>
    <row r="107" spans="2:12" s="18" customFormat="1" ht="18" customHeight="1" x14ac:dyDescent="0.2">
      <c r="B107" s="53">
        <v>103</v>
      </c>
      <c r="C107" s="81" t="s">
        <v>2566</v>
      </c>
      <c r="D107" s="43" t="s">
        <v>2567</v>
      </c>
      <c r="E107" s="48" t="s">
        <v>2011</v>
      </c>
      <c r="F107" s="48">
        <v>1</v>
      </c>
      <c r="G107" s="549">
        <v>21177</v>
      </c>
      <c r="H107" s="536">
        <v>1925558213</v>
      </c>
      <c r="I107" s="136" t="s">
        <v>2549</v>
      </c>
      <c r="J107" s="53" t="s">
        <v>6861</v>
      </c>
      <c r="K107" s="550">
        <v>70</v>
      </c>
      <c r="L107" s="145" t="s">
        <v>6839</v>
      </c>
    </row>
    <row r="108" spans="2:12" s="18" customFormat="1" ht="18" customHeight="1" x14ac:dyDescent="0.2">
      <c r="B108" s="53">
        <v>104</v>
      </c>
      <c r="C108" s="81" t="s">
        <v>2579</v>
      </c>
      <c r="D108" s="43" t="s">
        <v>2580</v>
      </c>
      <c r="E108" s="48" t="s">
        <v>2011</v>
      </c>
      <c r="F108" s="48">
        <v>1</v>
      </c>
      <c r="G108" s="549">
        <v>21179</v>
      </c>
      <c r="H108" s="536">
        <v>1732954055</v>
      </c>
      <c r="I108" s="136" t="s">
        <v>2576</v>
      </c>
      <c r="J108" s="53" t="s">
        <v>6861</v>
      </c>
      <c r="K108" s="550">
        <v>70</v>
      </c>
      <c r="L108" s="145" t="s">
        <v>6839</v>
      </c>
    </row>
    <row r="109" spans="2:12" s="18" customFormat="1" ht="18" customHeight="1" x14ac:dyDescent="0.2">
      <c r="B109" s="53">
        <v>105</v>
      </c>
      <c r="C109" s="81" t="s">
        <v>2595</v>
      </c>
      <c r="D109" s="43" t="s">
        <v>2596</v>
      </c>
      <c r="E109" s="48" t="s">
        <v>2011</v>
      </c>
      <c r="F109" s="48">
        <v>1</v>
      </c>
      <c r="G109" s="549">
        <v>21181</v>
      </c>
      <c r="H109" s="536">
        <v>1716892598</v>
      </c>
      <c r="I109" s="136" t="s">
        <v>2598</v>
      </c>
      <c r="J109" s="53" t="s">
        <v>6861</v>
      </c>
      <c r="K109" s="550">
        <v>70</v>
      </c>
      <c r="L109" s="145" t="s">
        <v>6839</v>
      </c>
    </row>
    <row r="110" spans="2:12" s="18" customFormat="1" ht="18" customHeight="1" x14ac:dyDescent="0.2">
      <c r="B110" s="53">
        <v>106</v>
      </c>
      <c r="C110" s="81" t="s">
        <v>2608</v>
      </c>
      <c r="D110" s="43" t="s">
        <v>2609</v>
      </c>
      <c r="E110" s="48" t="s">
        <v>2011</v>
      </c>
      <c r="F110" s="48">
        <v>1</v>
      </c>
      <c r="G110" s="549">
        <v>21182</v>
      </c>
      <c r="H110" s="536">
        <v>1712181178</v>
      </c>
      <c r="I110" s="136" t="s">
        <v>2612</v>
      </c>
      <c r="J110" s="53" t="s">
        <v>6861</v>
      </c>
      <c r="K110" s="550">
        <v>70</v>
      </c>
      <c r="L110" s="145" t="s">
        <v>6839</v>
      </c>
    </row>
    <row r="111" spans="2:12" s="18" customFormat="1" ht="18" customHeight="1" x14ac:dyDescent="0.2">
      <c r="B111" s="53">
        <v>107</v>
      </c>
      <c r="C111" s="81" t="s">
        <v>2581</v>
      </c>
      <c r="D111" s="43" t="s">
        <v>2582</v>
      </c>
      <c r="E111" s="48" t="s">
        <v>2011</v>
      </c>
      <c r="F111" s="48">
        <v>1</v>
      </c>
      <c r="G111" s="549">
        <v>21180</v>
      </c>
      <c r="H111" s="536">
        <v>1733371333</v>
      </c>
      <c r="I111" s="136" t="s">
        <v>2583</v>
      </c>
      <c r="J111" s="53" t="s">
        <v>6861</v>
      </c>
      <c r="K111" s="550">
        <v>67</v>
      </c>
      <c r="L111" s="145" t="s">
        <v>6843</v>
      </c>
    </row>
    <row r="112" spans="2:12" s="18" customFormat="1" ht="18" customHeight="1" x14ac:dyDescent="0.2">
      <c r="B112" s="53">
        <v>108</v>
      </c>
      <c r="C112" s="81" t="s">
        <v>2310</v>
      </c>
      <c r="D112" s="43" t="s">
        <v>2311</v>
      </c>
      <c r="E112" s="48" t="s">
        <v>2011</v>
      </c>
      <c r="F112" s="48">
        <v>2</v>
      </c>
      <c r="G112" s="549">
        <v>22167</v>
      </c>
      <c r="H112" s="536">
        <v>1711061445</v>
      </c>
      <c r="I112" s="136" t="s">
        <v>2272</v>
      </c>
      <c r="J112" s="53" t="s">
        <v>6861</v>
      </c>
      <c r="K112" s="550">
        <v>70</v>
      </c>
      <c r="L112" s="145" t="s">
        <v>6839</v>
      </c>
    </row>
    <row r="113" spans="2:12" s="18" customFormat="1" ht="18" customHeight="1" x14ac:dyDescent="0.2">
      <c r="B113" s="53">
        <v>109</v>
      </c>
      <c r="C113" s="81" t="s">
        <v>2268</v>
      </c>
      <c r="D113" s="43" t="s">
        <v>2269</v>
      </c>
      <c r="E113" s="48" t="s">
        <v>2011</v>
      </c>
      <c r="F113" s="48">
        <v>5</v>
      </c>
      <c r="G113" s="549">
        <v>25075</v>
      </c>
      <c r="H113" s="536">
        <v>1711061445</v>
      </c>
      <c r="I113" s="136" t="s">
        <v>2272</v>
      </c>
      <c r="J113" s="53" t="s">
        <v>6861</v>
      </c>
      <c r="K113" s="550">
        <v>70</v>
      </c>
      <c r="L113" s="145" t="s">
        <v>6839</v>
      </c>
    </row>
    <row r="114" spans="2:12" s="18" customFormat="1" ht="18" customHeight="1" x14ac:dyDescent="0.2">
      <c r="B114" s="53">
        <v>110</v>
      </c>
      <c r="C114" s="81" t="s">
        <v>2368</v>
      </c>
      <c r="D114" s="43" t="s">
        <v>2369</v>
      </c>
      <c r="E114" s="48" t="s">
        <v>2011</v>
      </c>
      <c r="F114" s="48">
        <v>5</v>
      </c>
      <c r="G114" s="549">
        <v>25076</v>
      </c>
      <c r="H114" s="536">
        <v>1778626127</v>
      </c>
      <c r="I114" s="136" t="s">
        <v>2347</v>
      </c>
      <c r="J114" s="53" t="s">
        <v>6861</v>
      </c>
      <c r="K114" s="550">
        <v>70</v>
      </c>
      <c r="L114" s="145" t="s">
        <v>6839</v>
      </c>
    </row>
    <row r="115" spans="2:12" s="18" customFormat="1" ht="18" customHeight="1" x14ac:dyDescent="0.2">
      <c r="B115" s="53">
        <v>111</v>
      </c>
      <c r="C115" s="81" t="s">
        <v>2545</v>
      </c>
      <c r="D115" s="43" t="s">
        <v>2546</v>
      </c>
      <c r="E115" s="48" t="s">
        <v>2011</v>
      </c>
      <c r="F115" s="48">
        <v>5</v>
      </c>
      <c r="G115" s="549">
        <v>25078</v>
      </c>
      <c r="H115" s="536">
        <v>1925558213</v>
      </c>
      <c r="I115" s="136" t="s">
        <v>2549</v>
      </c>
      <c r="J115" s="53" t="s">
        <v>6861</v>
      </c>
      <c r="K115" s="550">
        <v>70</v>
      </c>
      <c r="L115" s="145" t="s">
        <v>6839</v>
      </c>
    </row>
    <row r="116" spans="2:12" s="18" customFormat="1" ht="18" customHeight="1" x14ac:dyDescent="0.2">
      <c r="B116" s="53">
        <v>112</v>
      </c>
      <c r="C116" s="81" t="s">
        <v>2427</v>
      </c>
      <c r="D116" s="43" t="s">
        <v>2428</v>
      </c>
      <c r="E116" s="48" t="s">
        <v>2011</v>
      </c>
      <c r="F116" s="48">
        <v>5</v>
      </c>
      <c r="G116" s="549">
        <v>25077</v>
      </c>
      <c r="H116" s="536">
        <v>1730578858</v>
      </c>
      <c r="I116" s="136" t="s">
        <v>2419</v>
      </c>
      <c r="J116" s="53" t="s">
        <v>6861</v>
      </c>
      <c r="K116" s="550">
        <v>63</v>
      </c>
      <c r="L116" s="145" t="s">
        <v>6840</v>
      </c>
    </row>
    <row r="117" spans="2:12" s="18" customFormat="1" ht="18" customHeight="1" x14ac:dyDescent="0.2">
      <c r="B117" s="53">
        <v>113</v>
      </c>
      <c r="C117" s="81" t="s">
        <v>2602</v>
      </c>
      <c r="D117" s="43" t="s">
        <v>2603</v>
      </c>
      <c r="E117" s="48" t="s">
        <v>2011</v>
      </c>
      <c r="F117" s="48">
        <v>5</v>
      </c>
      <c r="G117" s="549">
        <v>25079</v>
      </c>
      <c r="H117" s="536">
        <v>1726394134</v>
      </c>
      <c r="I117" s="136" t="s">
        <v>2407</v>
      </c>
      <c r="J117" s="53" t="s">
        <v>6862</v>
      </c>
      <c r="K117" s="550">
        <v>61</v>
      </c>
      <c r="L117" s="145" t="s">
        <v>6844</v>
      </c>
    </row>
    <row r="118" spans="2:12" s="18" customFormat="1" ht="18" customHeight="1" x14ac:dyDescent="0.2">
      <c r="B118" s="53">
        <v>114</v>
      </c>
      <c r="C118" s="81" t="s">
        <v>2484</v>
      </c>
      <c r="D118" s="43" t="s">
        <v>2485</v>
      </c>
      <c r="E118" s="43" t="s">
        <v>6845</v>
      </c>
      <c r="F118" s="48">
        <v>1</v>
      </c>
      <c r="G118" s="549">
        <v>11324</v>
      </c>
      <c r="H118" s="536">
        <v>1711365969</v>
      </c>
      <c r="I118" s="136" t="s">
        <v>2487</v>
      </c>
      <c r="J118" s="53" t="s">
        <v>6862</v>
      </c>
      <c r="K118" s="550">
        <v>60</v>
      </c>
      <c r="L118" s="145" t="s">
        <v>6840</v>
      </c>
    </row>
    <row r="119" spans="2:12" s="18" customFormat="1" ht="18" customHeight="1" x14ac:dyDescent="0.2">
      <c r="B119" s="53">
        <v>115</v>
      </c>
      <c r="C119" s="81" t="s">
        <v>2450</v>
      </c>
      <c r="D119" s="43" t="s">
        <v>2451</v>
      </c>
      <c r="E119" s="48" t="s">
        <v>2011</v>
      </c>
      <c r="F119" s="48">
        <v>3</v>
      </c>
      <c r="G119" s="549">
        <v>13120</v>
      </c>
      <c r="H119" s="536">
        <v>1816100901</v>
      </c>
      <c r="I119" s="136" t="s">
        <v>2454</v>
      </c>
      <c r="J119" s="53" t="s">
        <v>6861</v>
      </c>
      <c r="K119" s="550">
        <v>69</v>
      </c>
      <c r="L119" s="145" t="s">
        <v>6839</v>
      </c>
    </row>
    <row r="120" spans="2:12" s="18" customFormat="1" ht="18" customHeight="1" x14ac:dyDescent="0.2">
      <c r="B120" s="53">
        <v>116</v>
      </c>
      <c r="C120" s="81" t="s">
        <v>2455</v>
      </c>
      <c r="D120" s="43" t="s">
        <v>2456</v>
      </c>
      <c r="E120" s="48" t="s">
        <v>2011</v>
      </c>
      <c r="F120" s="48">
        <v>3</v>
      </c>
      <c r="G120" s="549">
        <v>13121</v>
      </c>
      <c r="H120" s="536">
        <v>1911088996</v>
      </c>
      <c r="I120" s="136" t="s">
        <v>2459</v>
      </c>
      <c r="J120" s="53" t="s">
        <v>6861</v>
      </c>
      <c r="K120" s="550">
        <v>61</v>
      </c>
      <c r="L120" s="145" t="s">
        <v>6840</v>
      </c>
    </row>
    <row r="121" spans="2:12" s="18" customFormat="1" ht="18" customHeight="1" x14ac:dyDescent="0.2">
      <c r="B121" s="53">
        <v>117</v>
      </c>
      <c r="C121" s="81" t="s">
        <v>2343</v>
      </c>
      <c r="D121" s="43" t="s">
        <v>2344</v>
      </c>
      <c r="E121" s="48" t="s">
        <v>2011</v>
      </c>
      <c r="F121" s="48">
        <v>5</v>
      </c>
      <c r="G121" s="549">
        <v>15062</v>
      </c>
      <c r="H121" s="536">
        <v>1778626127</v>
      </c>
      <c r="I121" s="136" t="s">
        <v>2347</v>
      </c>
      <c r="J121" s="53" t="s">
        <v>6861</v>
      </c>
      <c r="K121" s="550">
        <v>61</v>
      </c>
      <c r="L121" s="145" t="s">
        <v>6839</v>
      </c>
    </row>
    <row r="122" spans="2:12" s="18" customFormat="1" ht="18" customHeight="1" x14ac:dyDescent="0.2">
      <c r="B122" s="53">
        <v>118</v>
      </c>
      <c r="C122" s="81" t="s">
        <v>2416</v>
      </c>
      <c r="D122" s="43" t="s">
        <v>2417</v>
      </c>
      <c r="E122" s="48" t="s">
        <v>2011</v>
      </c>
      <c r="F122" s="48">
        <v>5</v>
      </c>
      <c r="G122" s="549">
        <v>15064</v>
      </c>
      <c r="H122" s="536">
        <v>1730578858</v>
      </c>
      <c r="I122" s="136" t="s">
        <v>2419</v>
      </c>
      <c r="J122" s="53" t="s">
        <v>6862</v>
      </c>
      <c r="K122" s="550">
        <v>63</v>
      </c>
      <c r="L122" s="145" t="s">
        <v>6839</v>
      </c>
    </row>
    <row r="123" spans="2:12" s="18" customFormat="1" ht="18" customHeight="1" x14ac:dyDescent="0.2">
      <c r="B123" s="53">
        <v>119</v>
      </c>
      <c r="C123" s="81" t="s">
        <v>2222</v>
      </c>
      <c r="D123" s="43" t="s">
        <v>2223</v>
      </c>
      <c r="E123" s="48" t="s">
        <v>2011</v>
      </c>
      <c r="F123" s="48">
        <v>5</v>
      </c>
      <c r="G123" s="549">
        <v>15061</v>
      </c>
      <c r="H123" s="536">
        <v>1712744736</v>
      </c>
      <c r="I123" s="136" t="s">
        <v>2226</v>
      </c>
      <c r="J123" s="53" t="s">
        <v>6861</v>
      </c>
      <c r="K123" s="550">
        <v>60</v>
      </c>
      <c r="L123" s="145" t="s">
        <v>6840</v>
      </c>
    </row>
    <row r="124" spans="2:12" s="18" customFormat="1" ht="18" customHeight="1" x14ac:dyDescent="0.2">
      <c r="B124" s="53">
        <v>120</v>
      </c>
      <c r="C124" s="81" t="s">
        <v>736</v>
      </c>
      <c r="D124" s="43" t="s">
        <v>737</v>
      </c>
      <c r="E124" s="48" t="s">
        <v>187</v>
      </c>
      <c r="F124" s="348">
        <v>1</v>
      </c>
      <c r="G124" s="549">
        <v>21067</v>
      </c>
      <c r="H124" s="536">
        <v>1708565563</v>
      </c>
      <c r="I124" s="136" t="s">
        <v>740</v>
      </c>
      <c r="J124" s="53" t="s">
        <v>6861</v>
      </c>
      <c r="K124" s="550">
        <v>70</v>
      </c>
      <c r="L124" s="145" t="s">
        <v>6839</v>
      </c>
    </row>
    <row r="125" spans="2:12" s="18" customFormat="1" ht="18" customHeight="1" x14ac:dyDescent="0.2">
      <c r="B125" s="53">
        <v>121</v>
      </c>
      <c r="C125" s="81" t="s">
        <v>753</v>
      </c>
      <c r="D125" s="43" t="s">
        <v>754</v>
      </c>
      <c r="E125" s="48" t="s">
        <v>187</v>
      </c>
      <c r="F125" s="348">
        <v>1</v>
      </c>
      <c r="G125" s="549">
        <v>21068</v>
      </c>
      <c r="H125" s="536">
        <v>1674695880</v>
      </c>
      <c r="I125" s="136" t="s">
        <v>757</v>
      </c>
      <c r="J125" s="53" t="s">
        <v>6861</v>
      </c>
      <c r="K125" s="550">
        <v>70</v>
      </c>
      <c r="L125" s="145" t="s">
        <v>6839</v>
      </c>
    </row>
    <row r="126" spans="2:12" s="18" customFormat="1" ht="18" customHeight="1" x14ac:dyDescent="0.2">
      <c r="B126" s="53">
        <v>122</v>
      </c>
      <c r="C126" s="81" t="s">
        <v>1755</v>
      </c>
      <c r="D126" s="43" t="s">
        <v>1756</v>
      </c>
      <c r="E126" s="48" t="s">
        <v>187</v>
      </c>
      <c r="F126" s="348">
        <v>1</v>
      </c>
      <c r="G126" s="549">
        <v>21072</v>
      </c>
      <c r="H126" s="536">
        <v>1911566842</v>
      </c>
      <c r="I126" s="136" t="s">
        <v>1758</v>
      </c>
      <c r="J126" s="53" t="s">
        <v>6861</v>
      </c>
      <c r="K126" s="550">
        <v>70</v>
      </c>
      <c r="L126" s="145" t="s">
        <v>6839</v>
      </c>
    </row>
    <row r="127" spans="2:12" s="18" customFormat="1" ht="18" customHeight="1" x14ac:dyDescent="0.2">
      <c r="B127" s="53">
        <v>123</v>
      </c>
      <c r="C127" s="81" t="s">
        <v>977</v>
      </c>
      <c r="D127" s="43" t="s">
        <v>978</v>
      </c>
      <c r="E127" s="48" t="s">
        <v>187</v>
      </c>
      <c r="F127" s="348">
        <v>1</v>
      </c>
      <c r="G127" s="549">
        <v>21070</v>
      </c>
      <c r="H127" s="536">
        <v>1723025208</v>
      </c>
      <c r="I127" s="136" t="s">
        <v>980</v>
      </c>
      <c r="J127" s="53" t="s">
        <v>6862</v>
      </c>
      <c r="K127" s="550">
        <v>70</v>
      </c>
      <c r="L127" s="145" t="s">
        <v>6839</v>
      </c>
    </row>
    <row r="128" spans="2:12" s="18" customFormat="1" ht="18" customHeight="1" x14ac:dyDescent="0.2">
      <c r="B128" s="53">
        <v>124</v>
      </c>
      <c r="C128" s="114" t="s">
        <v>6243</v>
      </c>
      <c r="D128" s="43" t="s">
        <v>6244</v>
      </c>
      <c r="E128" s="43" t="s">
        <v>187</v>
      </c>
      <c r="F128" s="43">
        <v>1</v>
      </c>
      <c r="G128" s="549">
        <v>21074</v>
      </c>
      <c r="H128" s="116">
        <v>1920444109</v>
      </c>
      <c r="I128" s="114" t="s">
        <v>6245</v>
      </c>
      <c r="J128" s="53" t="s">
        <v>6862</v>
      </c>
      <c r="K128" s="550">
        <v>70</v>
      </c>
      <c r="L128" s="145" t="s">
        <v>6839</v>
      </c>
    </row>
    <row r="129" spans="2:12" s="18" customFormat="1" ht="18" customHeight="1" x14ac:dyDescent="0.2">
      <c r="B129" s="53">
        <v>125</v>
      </c>
      <c r="C129" s="81" t="s">
        <v>981</v>
      </c>
      <c r="D129" s="43" t="s">
        <v>982</v>
      </c>
      <c r="E129" s="48" t="s">
        <v>187</v>
      </c>
      <c r="F129" s="348">
        <v>1</v>
      </c>
      <c r="G129" s="549">
        <v>21071</v>
      </c>
      <c r="H129" s="536">
        <v>1793255700</v>
      </c>
      <c r="I129" s="136" t="s">
        <v>984</v>
      </c>
      <c r="J129" s="53" t="s">
        <v>6862</v>
      </c>
      <c r="K129" s="550">
        <v>69</v>
      </c>
      <c r="L129" s="145" t="s">
        <v>6840</v>
      </c>
    </row>
    <row r="130" spans="2:12" s="18" customFormat="1" ht="18" customHeight="1" x14ac:dyDescent="0.2">
      <c r="B130" s="53">
        <v>126</v>
      </c>
      <c r="C130" s="81" t="s">
        <v>1771</v>
      </c>
      <c r="D130" s="43" t="s">
        <v>1772</v>
      </c>
      <c r="E130" s="48" t="s">
        <v>187</v>
      </c>
      <c r="F130" s="348">
        <v>1</v>
      </c>
      <c r="G130" s="549">
        <v>21073</v>
      </c>
      <c r="H130" s="536">
        <v>1923474622</v>
      </c>
      <c r="I130" s="136" t="s">
        <v>1774</v>
      </c>
      <c r="J130" s="53" t="s">
        <v>6862</v>
      </c>
      <c r="K130" s="550">
        <v>68</v>
      </c>
      <c r="L130" s="145" t="s">
        <v>6844</v>
      </c>
    </row>
    <row r="131" spans="2:12" s="18" customFormat="1" ht="18" customHeight="1" x14ac:dyDescent="0.2">
      <c r="B131" s="53">
        <v>127</v>
      </c>
      <c r="C131" s="81" t="s">
        <v>973</v>
      </c>
      <c r="D131" s="43" t="s">
        <v>974</v>
      </c>
      <c r="E131" s="48" t="s">
        <v>187</v>
      </c>
      <c r="F131" s="348">
        <v>1</v>
      </c>
      <c r="G131" s="549">
        <v>21069</v>
      </c>
      <c r="H131" s="536">
        <v>1947964048</v>
      </c>
      <c r="I131" s="136" t="s">
        <v>976</v>
      </c>
      <c r="J131" s="53" t="s">
        <v>6861</v>
      </c>
      <c r="K131" s="550">
        <v>69</v>
      </c>
      <c r="L131" s="145" t="s">
        <v>6840</v>
      </c>
    </row>
    <row r="132" spans="2:12" s="18" customFormat="1" ht="18" customHeight="1" x14ac:dyDescent="0.2">
      <c r="B132" s="53">
        <v>128</v>
      </c>
      <c r="C132" s="114" t="s">
        <v>6246</v>
      </c>
      <c r="D132" s="43" t="s">
        <v>6247</v>
      </c>
      <c r="E132" s="43" t="s">
        <v>187</v>
      </c>
      <c r="F132" s="43">
        <v>1</v>
      </c>
      <c r="G132" s="549">
        <v>21075</v>
      </c>
      <c r="H132" s="116">
        <v>1964444419</v>
      </c>
      <c r="I132" s="114" t="s">
        <v>6248</v>
      </c>
      <c r="J132" s="53" t="s">
        <v>6861</v>
      </c>
      <c r="K132" s="550">
        <v>69</v>
      </c>
      <c r="L132" s="145" t="s">
        <v>6840</v>
      </c>
    </row>
    <row r="133" spans="2:12" s="18" customFormat="1" ht="18" customHeight="1" x14ac:dyDescent="0.2">
      <c r="B133" s="53">
        <v>129</v>
      </c>
      <c r="C133" s="81" t="s">
        <v>746</v>
      </c>
      <c r="D133" s="43" t="s">
        <v>747</v>
      </c>
      <c r="E133" s="48" t="s">
        <v>187</v>
      </c>
      <c r="F133" s="348">
        <v>3</v>
      </c>
      <c r="G133" s="549">
        <v>23005</v>
      </c>
      <c r="H133" s="536">
        <v>1712578146</v>
      </c>
      <c r="I133" s="136" t="s">
        <v>750</v>
      </c>
      <c r="J133" s="53" t="s">
        <v>6861</v>
      </c>
      <c r="K133" s="48">
        <v>69</v>
      </c>
      <c r="L133" s="145" t="s">
        <v>6840</v>
      </c>
    </row>
    <row r="134" spans="2:12" s="18" customFormat="1" ht="18" customHeight="1" x14ac:dyDescent="0.2">
      <c r="B134" s="53">
        <v>130</v>
      </c>
      <c r="C134" s="81" t="s">
        <v>1751</v>
      </c>
      <c r="D134" s="43" t="s">
        <v>1752</v>
      </c>
      <c r="E134" s="48" t="s">
        <v>187</v>
      </c>
      <c r="F134" s="348">
        <v>6</v>
      </c>
      <c r="G134" s="549">
        <v>26011</v>
      </c>
      <c r="H134" s="536">
        <v>1670406039</v>
      </c>
      <c r="I134" s="136" t="s">
        <v>1754</v>
      </c>
      <c r="J134" s="53" t="s">
        <v>6861</v>
      </c>
      <c r="K134" s="550">
        <v>66</v>
      </c>
      <c r="L134" s="145" t="s">
        <v>6844</v>
      </c>
    </row>
    <row r="135" spans="2:12" s="18" customFormat="1" ht="18" customHeight="1" x14ac:dyDescent="0.2">
      <c r="B135" s="53">
        <v>131</v>
      </c>
      <c r="C135" s="81" t="s">
        <v>1763</v>
      </c>
      <c r="D135" s="43" t="s">
        <v>1764</v>
      </c>
      <c r="E135" s="48" t="s">
        <v>187</v>
      </c>
      <c r="F135" s="348">
        <v>6</v>
      </c>
      <c r="G135" s="549">
        <v>26012</v>
      </c>
      <c r="H135" s="536">
        <v>1676877578</v>
      </c>
      <c r="I135" s="136" t="s">
        <v>1766</v>
      </c>
      <c r="J135" s="53" t="s">
        <v>6861</v>
      </c>
      <c r="K135" s="550">
        <v>65</v>
      </c>
      <c r="L135" s="145" t="s">
        <v>6843</v>
      </c>
    </row>
    <row r="136" spans="2:12" s="18" customFormat="1" ht="18" customHeight="1" x14ac:dyDescent="0.2">
      <c r="B136" s="53">
        <v>132</v>
      </c>
      <c r="C136" s="81" t="s">
        <v>1775</v>
      </c>
      <c r="D136" s="43" t="s">
        <v>1776</v>
      </c>
      <c r="E136" s="43" t="s">
        <v>187</v>
      </c>
      <c r="F136" s="348">
        <v>1</v>
      </c>
      <c r="G136" s="549">
        <v>11140</v>
      </c>
      <c r="H136" s="536">
        <v>1911566842</v>
      </c>
      <c r="I136" s="136" t="s">
        <v>1758</v>
      </c>
      <c r="J136" s="53" t="s">
        <v>6862</v>
      </c>
      <c r="K136" s="550">
        <v>63</v>
      </c>
      <c r="L136" s="145" t="s">
        <v>6839</v>
      </c>
    </row>
    <row r="137" spans="2:12" s="18" customFormat="1" ht="18" customHeight="1" x14ac:dyDescent="0.2">
      <c r="B137" s="53">
        <v>133</v>
      </c>
      <c r="C137" s="81" t="s">
        <v>850</v>
      </c>
      <c r="D137" s="43" t="s">
        <v>851</v>
      </c>
      <c r="E137" s="48" t="s">
        <v>187</v>
      </c>
      <c r="F137" s="348">
        <v>2</v>
      </c>
      <c r="G137" s="549">
        <v>12069</v>
      </c>
      <c r="H137" s="536">
        <v>1713035125</v>
      </c>
      <c r="I137" s="136" t="s">
        <v>854</v>
      </c>
      <c r="J137" s="53" t="s">
        <v>6861</v>
      </c>
      <c r="K137" s="48">
        <v>66</v>
      </c>
      <c r="L137" s="145" t="s">
        <v>6840</v>
      </c>
    </row>
    <row r="138" spans="2:12" s="18" customFormat="1" ht="18" customHeight="1" x14ac:dyDescent="0.2">
      <c r="B138" s="53">
        <v>134</v>
      </c>
      <c r="C138" s="81" t="s">
        <v>938</v>
      </c>
      <c r="D138" s="43" t="s">
        <v>939</v>
      </c>
      <c r="E138" s="48" t="s">
        <v>187</v>
      </c>
      <c r="F138" s="348">
        <v>2</v>
      </c>
      <c r="G138" s="549">
        <v>12070</v>
      </c>
      <c r="H138" s="536">
        <v>1714223542</v>
      </c>
      <c r="I138" s="136" t="s">
        <v>941</v>
      </c>
      <c r="J138" s="53" t="s">
        <v>6861</v>
      </c>
      <c r="K138" s="48">
        <v>64</v>
      </c>
      <c r="L138" s="145" t="s">
        <v>6841</v>
      </c>
    </row>
    <row r="139" spans="2:12" s="18" customFormat="1" ht="18" customHeight="1" x14ac:dyDescent="0.2">
      <c r="B139" s="53">
        <v>135</v>
      </c>
      <c r="C139" s="81" t="s">
        <v>1782</v>
      </c>
      <c r="D139" s="43" t="s">
        <v>1783</v>
      </c>
      <c r="E139" s="48" t="s">
        <v>187</v>
      </c>
      <c r="F139" s="348">
        <v>6</v>
      </c>
      <c r="G139" s="549">
        <v>16007</v>
      </c>
      <c r="H139" s="536">
        <v>1711133252</v>
      </c>
      <c r="I139" s="136" t="s">
        <v>1785</v>
      </c>
      <c r="J139" s="53" t="s">
        <v>6861</v>
      </c>
      <c r="K139" s="48">
        <v>45</v>
      </c>
      <c r="L139" s="145" t="s">
        <v>6839</v>
      </c>
    </row>
    <row r="140" spans="2:12" s="18" customFormat="1" ht="18" customHeight="1" x14ac:dyDescent="0.2">
      <c r="B140" s="53">
        <v>136</v>
      </c>
      <c r="C140" s="114" t="s">
        <v>6273</v>
      </c>
      <c r="D140" s="43" t="s">
        <v>6274</v>
      </c>
      <c r="E140" s="43" t="s">
        <v>714</v>
      </c>
      <c r="F140" s="48">
        <v>2</v>
      </c>
      <c r="G140" s="549">
        <v>22079</v>
      </c>
      <c r="H140" s="116">
        <v>1671446927</v>
      </c>
      <c r="I140" s="114" t="s">
        <v>6275</v>
      </c>
      <c r="J140" s="53" t="s">
        <v>6861</v>
      </c>
      <c r="K140" s="550">
        <v>69</v>
      </c>
      <c r="L140" s="145" t="s">
        <v>6840</v>
      </c>
    </row>
    <row r="141" spans="2:12" s="18" customFormat="1" ht="18" customHeight="1" x14ac:dyDescent="0.2">
      <c r="B141" s="53">
        <v>137</v>
      </c>
      <c r="C141" s="81" t="s">
        <v>1179</v>
      </c>
      <c r="D141" s="43" t="s">
        <v>1180</v>
      </c>
      <c r="E141" s="48" t="s">
        <v>714</v>
      </c>
      <c r="F141" s="48">
        <v>2</v>
      </c>
      <c r="G141" s="549">
        <v>22074</v>
      </c>
      <c r="H141" s="536">
        <v>1732844281</v>
      </c>
      <c r="I141" s="136" t="s">
        <v>1183</v>
      </c>
      <c r="J141" s="53" t="s">
        <v>6862</v>
      </c>
      <c r="K141" s="550">
        <v>67</v>
      </c>
      <c r="L141" s="145" t="s">
        <v>6843</v>
      </c>
    </row>
    <row r="142" spans="2:12" s="18" customFormat="1" ht="18" customHeight="1" x14ac:dyDescent="0.2">
      <c r="B142" s="53">
        <v>138</v>
      </c>
      <c r="C142" s="81" t="s">
        <v>1287</v>
      </c>
      <c r="D142" s="43" t="s">
        <v>1288</v>
      </c>
      <c r="E142" s="48" t="s">
        <v>714</v>
      </c>
      <c r="F142" s="48">
        <v>2</v>
      </c>
      <c r="G142" s="549">
        <v>22077</v>
      </c>
      <c r="H142" s="536">
        <v>1913245720</v>
      </c>
      <c r="I142" s="136" t="s">
        <v>1290</v>
      </c>
      <c r="J142" s="53" t="s">
        <v>6862</v>
      </c>
      <c r="K142" s="550">
        <v>67</v>
      </c>
      <c r="L142" s="145" t="s">
        <v>6843</v>
      </c>
    </row>
    <row r="143" spans="2:12" s="18" customFormat="1" ht="18" customHeight="1" x14ac:dyDescent="0.2">
      <c r="B143" s="53">
        <v>139</v>
      </c>
      <c r="C143" s="81" t="s">
        <v>1300</v>
      </c>
      <c r="D143" s="43" t="s">
        <v>1301</v>
      </c>
      <c r="E143" s="48" t="s">
        <v>714</v>
      </c>
      <c r="F143" s="48">
        <v>2</v>
      </c>
      <c r="G143" s="549">
        <v>22078</v>
      </c>
      <c r="H143" s="536">
        <v>1753582487</v>
      </c>
      <c r="I143" s="136" t="s">
        <v>1303</v>
      </c>
      <c r="J143" s="53" t="s">
        <v>6861</v>
      </c>
      <c r="K143" s="550">
        <v>68</v>
      </c>
      <c r="L143" s="145" t="s">
        <v>6844</v>
      </c>
    </row>
    <row r="144" spans="2:12" s="18" customFormat="1" ht="18" customHeight="1" x14ac:dyDescent="0.2">
      <c r="B144" s="53">
        <v>140</v>
      </c>
      <c r="C144" s="145" t="s">
        <v>5994</v>
      </c>
      <c r="D144" s="99" t="s">
        <v>5995</v>
      </c>
      <c r="E144" s="53" t="s">
        <v>714</v>
      </c>
      <c r="F144" s="53">
        <v>8</v>
      </c>
      <c r="G144" s="549">
        <v>18027</v>
      </c>
      <c r="H144" s="147">
        <v>1918872519</v>
      </c>
      <c r="I144" s="157" t="s">
        <v>1321</v>
      </c>
      <c r="J144" s="53" t="s">
        <v>6861</v>
      </c>
      <c r="K144" s="550">
        <v>58</v>
      </c>
      <c r="L144" s="145" t="s">
        <v>6840</v>
      </c>
    </row>
    <row r="145" spans="2:12" s="18" customFormat="1" ht="18" customHeight="1" x14ac:dyDescent="0.2">
      <c r="B145" s="53">
        <v>141</v>
      </c>
      <c r="C145" s="114" t="s">
        <v>5927</v>
      </c>
      <c r="D145" s="43" t="s">
        <v>5928</v>
      </c>
      <c r="E145" s="43" t="s">
        <v>3377</v>
      </c>
      <c r="F145" s="43">
        <v>2</v>
      </c>
      <c r="G145" s="549">
        <v>22008</v>
      </c>
      <c r="H145" s="116">
        <v>1711750495</v>
      </c>
      <c r="I145" s="114" t="s">
        <v>5930</v>
      </c>
      <c r="J145" s="53" t="s">
        <v>6861</v>
      </c>
      <c r="K145" s="550">
        <v>68</v>
      </c>
      <c r="L145" s="145" t="s">
        <v>6844</v>
      </c>
    </row>
    <row r="146" spans="2:12" s="18" customFormat="1" ht="18" customHeight="1" x14ac:dyDescent="0.2">
      <c r="B146" s="53">
        <v>142</v>
      </c>
      <c r="C146" s="114" t="s">
        <v>5931</v>
      </c>
      <c r="D146" s="43" t="s">
        <v>5932</v>
      </c>
      <c r="E146" s="43" t="s">
        <v>3377</v>
      </c>
      <c r="F146" s="43">
        <v>2</v>
      </c>
      <c r="G146" s="549">
        <v>22009</v>
      </c>
      <c r="H146" s="116">
        <v>1732985674</v>
      </c>
      <c r="I146" s="114" t="s">
        <v>5933</v>
      </c>
      <c r="J146" s="53" t="s">
        <v>6861</v>
      </c>
      <c r="K146" s="550">
        <v>67</v>
      </c>
      <c r="L146" s="145" t="s">
        <v>6843</v>
      </c>
    </row>
    <row r="147" spans="2:12" s="18" customFormat="1" ht="18" customHeight="1" x14ac:dyDescent="0.2">
      <c r="B147" s="53">
        <v>143</v>
      </c>
      <c r="C147" s="114" t="s">
        <v>5934</v>
      </c>
      <c r="D147" s="43" t="s">
        <v>5935</v>
      </c>
      <c r="E147" s="43" t="s">
        <v>3377</v>
      </c>
      <c r="F147" s="43">
        <v>4</v>
      </c>
      <c r="G147" s="549">
        <v>24002</v>
      </c>
      <c r="H147" s="116">
        <v>1919260037</v>
      </c>
      <c r="I147" s="114" t="s">
        <v>5937</v>
      </c>
      <c r="J147" s="53" t="s">
        <v>6861</v>
      </c>
      <c r="K147" s="550">
        <v>64</v>
      </c>
      <c r="L147" s="145" t="s">
        <v>6840</v>
      </c>
    </row>
    <row r="148" spans="2:12" s="18" customFormat="1" ht="18" customHeight="1" x14ac:dyDescent="0.2">
      <c r="B148" s="53">
        <v>144</v>
      </c>
      <c r="C148" s="114" t="s">
        <v>5862</v>
      </c>
      <c r="D148" s="43" t="s">
        <v>5863</v>
      </c>
      <c r="E148" s="43" t="s">
        <v>3377</v>
      </c>
      <c r="F148" s="43">
        <v>5</v>
      </c>
      <c r="G148" s="549">
        <v>25001</v>
      </c>
      <c r="H148" s="116">
        <v>1819802224</v>
      </c>
      <c r="I148" s="114" t="s">
        <v>5865</v>
      </c>
      <c r="J148" s="53" t="s">
        <v>6861</v>
      </c>
      <c r="K148" s="550">
        <v>70</v>
      </c>
      <c r="L148" s="145" t="s">
        <v>6839</v>
      </c>
    </row>
    <row r="149" spans="2:12" s="18" customFormat="1" ht="18" customHeight="1" x14ac:dyDescent="0.2">
      <c r="B149" s="53">
        <v>145</v>
      </c>
      <c r="C149" s="114" t="s">
        <v>5870</v>
      </c>
      <c r="D149" s="43" t="s">
        <v>5871</v>
      </c>
      <c r="E149" s="43" t="s">
        <v>3377</v>
      </c>
      <c r="F149" s="43">
        <v>5</v>
      </c>
      <c r="G149" s="549">
        <v>25003</v>
      </c>
      <c r="H149" s="116">
        <v>1919361434</v>
      </c>
      <c r="I149" s="114" t="s">
        <v>5872</v>
      </c>
      <c r="J149" s="53" t="s">
        <v>6861</v>
      </c>
      <c r="K149" s="550">
        <v>70</v>
      </c>
      <c r="L149" s="145" t="s">
        <v>6839</v>
      </c>
    </row>
    <row r="150" spans="2:12" s="18" customFormat="1" ht="18" customHeight="1" x14ac:dyDescent="0.2">
      <c r="B150" s="53">
        <v>146</v>
      </c>
      <c r="C150" s="114" t="s">
        <v>5938</v>
      </c>
      <c r="D150" s="43" t="s">
        <v>5939</v>
      </c>
      <c r="E150" s="43" t="s">
        <v>3377</v>
      </c>
      <c r="F150" s="43">
        <v>5</v>
      </c>
      <c r="G150" s="549">
        <v>25004</v>
      </c>
      <c r="H150" s="116">
        <v>1818001702</v>
      </c>
      <c r="I150" s="114" t="s">
        <v>5941</v>
      </c>
      <c r="J150" s="53" t="s">
        <v>6861</v>
      </c>
      <c r="K150" s="550">
        <v>60</v>
      </c>
      <c r="L150" s="145" t="s">
        <v>6843</v>
      </c>
    </row>
    <row r="151" spans="2:12" s="18" customFormat="1" ht="18" customHeight="1" x14ac:dyDescent="0.2">
      <c r="B151" s="53">
        <v>147</v>
      </c>
      <c r="C151" s="114" t="s">
        <v>5891</v>
      </c>
      <c r="D151" s="43" t="s">
        <v>5892</v>
      </c>
      <c r="E151" s="43" t="s">
        <v>3377</v>
      </c>
      <c r="F151" s="43">
        <v>1</v>
      </c>
      <c r="G151" s="549">
        <v>11007</v>
      </c>
      <c r="H151" s="116">
        <v>1741964123</v>
      </c>
      <c r="I151" s="114" t="s">
        <v>5893</v>
      </c>
      <c r="J151" s="53" t="s">
        <v>6862</v>
      </c>
      <c r="K151" s="550">
        <v>59</v>
      </c>
      <c r="L151" s="145" t="s">
        <v>6844</v>
      </c>
    </row>
    <row r="152" spans="2:12" s="18" customFormat="1" ht="18" customHeight="1" x14ac:dyDescent="0.2">
      <c r="B152" s="53">
        <v>148</v>
      </c>
      <c r="C152" s="114" t="s">
        <v>5894</v>
      </c>
      <c r="D152" s="43" t="s">
        <v>5895</v>
      </c>
      <c r="E152" s="43" t="s">
        <v>3377</v>
      </c>
      <c r="F152" s="43">
        <v>1</v>
      </c>
      <c r="G152" s="549">
        <v>11008</v>
      </c>
      <c r="H152" s="116">
        <v>1302074050</v>
      </c>
      <c r="I152" s="114" t="s">
        <v>5896</v>
      </c>
      <c r="J152" s="53" t="s">
        <v>6863</v>
      </c>
      <c r="K152" s="550">
        <v>48</v>
      </c>
      <c r="L152" s="145" t="s">
        <v>6844</v>
      </c>
    </row>
    <row r="153" spans="2:12" s="18" customFormat="1" ht="18" customHeight="1" x14ac:dyDescent="0.2">
      <c r="B153" s="53">
        <v>149</v>
      </c>
      <c r="C153" s="114" t="s">
        <v>5913</v>
      </c>
      <c r="D153" s="43" t="s">
        <v>5914</v>
      </c>
      <c r="E153" s="43" t="s">
        <v>3377</v>
      </c>
      <c r="F153" s="43">
        <v>5</v>
      </c>
      <c r="G153" s="549">
        <v>15001</v>
      </c>
      <c r="H153" s="116">
        <v>1816825526</v>
      </c>
      <c r="I153" s="114" t="s">
        <v>5917</v>
      </c>
      <c r="J153" s="53" t="s">
        <v>6861</v>
      </c>
      <c r="K153" s="550">
        <v>52</v>
      </c>
      <c r="L153" s="145" t="s">
        <v>6844</v>
      </c>
    </row>
    <row r="154" spans="2:12" s="18" customFormat="1" ht="18" customHeight="1" x14ac:dyDescent="0.2">
      <c r="B154" s="53">
        <v>150</v>
      </c>
      <c r="C154" s="114" t="s">
        <v>5883</v>
      </c>
      <c r="D154" s="43" t="s">
        <v>5884</v>
      </c>
      <c r="E154" s="43" t="s">
        <v>3377</v>
      </c>
      <c r="F154" s="43">
        <v>7</v>
      </c>
      <c r="G154" s="549">
        <v>17001</v>
      </c>
      <c r="H154" s="116">
        <v>1711288724</v>
      </c>
      <c r="I154" s="114" t="s">
        <v>5887</v>
      </c>
      <c r="J154" s="53" t="s">
        <v>6862</v>
      </c>
      <c r="K154" s="48">
        <v>30</v>
      </c>
      <c r="L154" s="145" t="s">
        <v>6840</v>
      </c>
    </row>
    <row r="155" spans="2:12" s="18" customFormat="1" ht="18" customHeight="1" x14ac:dyDescent="0.2">
      <c r="B155" s="53">
        <v>151</v>
      </c>
      <c r="C155" s="114" t="s">
        <v>6288</v>
      </c>
      <c r="D155" s="43" t="s">
        <v>6289</v>
      </c>
      <c r="E155" s="43" t="s">
        <v>6286</v>
      </c>
      <c r="F155" s="43">
        <v>2</v>
      </c>
      <c r="G155" s="549">
        <v>22111</v>
      </c>
      <c r="H155" s="116">
        <v>1716116511</v>
      </c>
      <c r="I155" s="114" t="s">
        <v>6290</v>
      </c>
      <c r="J155" s="53" t="s">
        <v>6862</v>
      </c>
      <c r="K155" s="550">
        <v>69</v>
      </c>
      <c r="L155" s="145" t="s">
        <v>6840</v>
      </c>
    </row>
    <row r="156" spans="2:12" s="18" customFormat="1" ht="18" customHeight="1" x14ac:dyDescent="0.2">
      <c r="B156" s="53">
        <v>152</v>
      </c>
      <c r="C156" s="540" t="s">
        <v>3308</v>
      </c>
      <c r="D156" s="99" t="s">
        <v>3404</v>
      </c>
      <c r="E156" s="53" t="s">
        <v>3384</v>
      </c>
      <c r="F156" s="53">
        <v>1</v>
      </c>
      <c r="G156" s="549">
        <v>21092</v>
      </c>
      <c r="H156" s="541">
        <v>1717462146</v>
      </c>
      <c r="I156" s="542" t="s">
        <v>3406</v>
      </c>
      <c r="J156" s="53" t="s">
        <v>6862</v>
      </c>
      <c r="K156" s="550">
        <v>69</v>
      </c>
      <c r="L156" s="145" t="s">
        <v>6840</v>
      </c>
    </row>
    <row r="157" spans="2:12" s="18" customFormat="1" ht="18" customHeight="1" x14ac:dyDescent="0.2">
      <c r="B157" s="53">
        <v>153</v>
      </c>
      <c r="C157" s="540" t="s">
        <v>3394</v>
      </c>
      <c r="D157" s="99" t="s">
        <v>3395</v>
      </c>
      <c r="E157" s="53" t="s">
        <v>3384</v>
      </c>
      <c r="F157" s="53">
        <v>1</v>
      </c>
      <c r="G157" s="549">
        <v>21089</v>
      </c>
      <c r="H157" s="541">
        <v>1847021473</v>
      </c>
      <c r="I157" s="542" t="s">
        <v>3396</v>
      </c>
      <c r="J157" s="53" t="s">
        <v>6862</v>
      </c>
      <c r="K157" s="550">
        <v>68</v>
      </c>
      <c r="L157" s="145" t="s">
        <v>6844</v>
      </c>
    </row>
    <row r="158" spans="2:12" s="18" customFormat="1" ht="18" customHeight="1" x14ac:dyDescent="0.2">
      <c r="B158" s="53">
        <v>154</v>
      </c>
      <c r="C158" s="540" t="s">
        <v>3387</v>
      </c>
      <c r="D158" s="99" t="s">
        <v>3388</v>
      </c>
      <c r="E158" s="53" t="s">
        <v>3384</v>
      </c>
      <c r="F158" s="53">
        <v>1</v>
      </c>
      <c r="G158" s="549">
        <v>21087</v>
      </c>
      <c r="H158" s="541">
        <v>1630929826</v>
      </c>
      <c r="I158" s="542" t="s">
        <v>3390</v>
      </c>
      <c r="J158" s="53" t="s">
        <v>6862</v>
      </c>
      <c r="K158" s="550">
        <v>67</v>
      </c>
      <c r="L158" s="145" t="s">
        <v>6843</v>
      </c>
    </row>
    <row r="159" spans="2:12" s="18" customFormat="1" ht="18" customHeight="1" x14ac:dyDescent="0.2">
      <c r="B159" s="53">
        <v>155</v>
      </c>
      <c r="C159" s="540" t="s">
        <v>3401</v>
      </c>
      <c r="D159" s="99" t="s">
        <v>3402</v>
      </c>
      <c r="E159" s="53" t="s">
        <v>3384</v>
      </c>
      <c r="F159" s="53">
        <v>1</v>
      </c>
      <c r="G159" s="549">
        <v>21091</v>
      </c>
      <c r="H159" s="541">
        <v>1976769868</v>
      </c>
      <c r="I159" s="542" t="s">
        <v>3403</v>
      </c>
      <c r="J159" s="53" t="s">
        <v>6862</v>
      </c>
      <c r="K159" s="550">
        <v>67</v>
      </c>
      <c r="L159" s="145" t="s">
        <v>6843</v>
      </c>
    </row>
    <row r="160" spans="2:12" s="18" customFormat="1" ht="18" customHeight="1" x14ac:dyDescent="0.2">
      <c r="B160" s="53">
        <v>156</v>
      </c>
      <c r="C160" s="540" t="s">
        <v>3391</v>
      </c>
      <c r="D160" s="99" t="s">
        <v>3392</v>
      </c>
      <c r="E160" s="53" t="s">
        <v>3384</v>
      </c>
      <c r="F160" s="53">
        <v>1</v>
      </c>
      <c r="G160" s="549">
        <v>21088</v>
      </c>
      <c r="H160" s="541">
        <v>1911594406</v>
      </c>
      <c r="I160" s="542" t="s">
        <v>3393</v>
      </c>
      <c r="J160" s="53" t="s">
        <v>6861</v>
      </c>
      <c r="K160" s="550">
        <v>68</v>
      </c>
      <c r="L160" s="145" t="s">
        <v>6844</v>
      </c>
    </row>
    <row r="161" spans="2:12" s="18" customFormat="1" ht="18" customHeight="1" x14ac:dyDescent="0.2">
      <c r="B161" s="53">
        <v>157</v>
      </c>
      <c r="C161" s="540" t="s">
        <v>3503</v>
      </c>
      <c r="D161" s="99" t="s">
        <v>3504</v>
      </c>
      <c r="E161" s="53" t="s">
        <v>3384</v>
      </c>
      <c r="F161" s="53">
        <v>2</v>
      </c>
      <c r="G161" s="549">
        <v>22101</v>
      </c>
      <c r="H161" s="541">
        <v>1729883346</v>
      </c>
      <c r="I161" s="542" t="s">
        <v>3506</v>
      </c>
      <c r="J161" s="53" t="s">
        <v>6861</v>
      </c>
      <c r="K161" s="550">
        <v>70</v>
      </c>
      <c r="L161" s="145" t="s">
        <v>6839</v>
      </c>
    </row>
    <row r="162" spans="2:12" s="18" customFormat="1" ht="18" customHeight="1" x14ac:dyDescent="0.2">
      <c r="B162" s="53">
        <v>158</v>
      </c>
      <c r="C162" s="540" t="s">
        <v>3528</v>
      </c>
      <c r="D162" s="99" t="s">
        <v>3529</v>
      </c>
      <c r="E162" s="53" t="s">
        <v>3384</v>
      </c>
      <c r="F162" s="53">
        <v>2</v>
      </c>
      <c r="G162" s="549">
        <v>22109</v>
      </c>
      <c r="H162" s="541">
        <v>1711541850</v>
      </c>
      <c r="I162" s="542" t="s">
        <v>3530</v>
      </c>
      <c r="J162" s="53" t="s">
        <v>6861</v>
      </c>
      <c r="K162" s="550">
        <v>70</v>
      </c>
      <c r="L162" s="145" t="s">
        <v>6839</v>
      </c>
    </row>
    <row r="163" spans="2:12" s="18" customFormat="1" ht="18" customHeight="1" x14ac:dyDescent="0.2">
      <c r="B163" s="53">
        <v>159</v>
      </c>
      <c r="C163" s="540" t="s">
        <v>3455</v>
      </c>
      <c r="D163" s="99" t="s">
        <v>3456</v>
      </c>
      <c r="E163" s="53" t="s">
        <v>3384</v>
      </c>
      <c r="F163" s="53">
        <v>2</v>
      </c>
      <c r="G163" s="549">
        <v>22086</v>
      </c>
      <c r="H163" s="541">
        <v>1774002839</v>
      </c>
      <c r="I163" s="540" t="s">
        <v>3458</v>
      </c>
      <c r="J163" s="53" t="s">
        <v>6862</v>
      </c>
      <c r="K163" s="550">
        <v>70</v>
      </c>
      <c r="L163" s="145" t="s">
        <v>6839</v>
      </c>
    </row>
    <row r="164" spans="2:12" s="18" customFormat="1" ht="18" customHeight="1" x14ac:dyDescent="0.2">
      <c r="B164" s="53">
        <v>160</v>
      </c>
      <c r="C164" s="540" t="s">
        <v>3507</v>
      </c>
      <c r="D164" s="99" t="s">
        <v>3508</v>
      </c>
      <c r="E164" s="53" t="s">
        <v>3384</v>
      </c>
      <c r="F164" s="53">
        <v>2</v>
      </c>
      <c r="G164" s="549">
        <v>22102</v>
      </c>
      <c r="H164" s="541">
        <v>1618977355</v>
      </c>
      <c r="I164" s="542" t="s">
        <v>3510</v>
      </c>
      <c r="J164" s="53" t="s">
        <v>6862</v>
      </c>
      <c r="K164" s="550">
        <v>69</v>
      </c>
      <c r="L164" s="145" t="s">
        <v>6840</v>
      </c>
    </row>
    <row r="165" spans="2:12" s="18" customFormat="1" ht="18" customHeight="1" x14ac:dyDescent="0.2">
      <c r="B165" s="53">
        <v>161</v>
      </c>
      <c r="C165" s="540" t="s">
        <v>3531</v>
      </c>
      <c r="D165" s="99" t="s">
        <v>3532</v>
      </c>
      <c r="E165" s="53" t="s">
        <v>3384</v>
      </c>
      <c r="F165" s="53">
        <v>2</v>
      </c>
      <c r="G165" s="549">
        <v>22110</v>
      </c>
      <c r="H165" s="541">
        <v>1621279006</v>
      </c>
      <c r="I165" s="542" t="s">
        <v>3533</v>
      </c>
      <c r="J165" s="53" t="s">
        <v>6861</v>
      </c>
      <c r="K165" s="550">
        <v>69</v>
      </c>
      <c r="L165" s="145" t="s">
        <v>6840</v>
      </c>
    </row>
    <row r="166" spans="2:12" s="18" customFormat="1" ht="18" customHeight="1" x14ac:dyDescent="0.2">
      <c r="B166" s="53">
        <v>162</v>
      </c>
      <c r="C166" s="540" t="s">
        <v>3525</v>
      </c>
      <c r="D166" s="99" t="s">
        <v>3526</v>
      </c>
      <c r="E166" s="53" t="s">
        <v>3384</v>
      </c>
      <c r="F166" s="53">
        <v>2</v>
      </c>
      <c r="G166" s="549">
        <v>22108</v>
      </c>
      <c r="H166" s="541">
        <v>1914132040</v>
      </c>
      <c r="I166" s="542" t="s">
        <v>3527</v>
      </c>
      <c r="J166" s="53" t="s">
        <v>6863</v>
      </c>
      <c r="K166" s="550">
        <v>68</v>
      </c>
      <c r="L166" s="145" t="s">
        <v>6844</v>
      </c>
    </row>
    <row r="167" spans="2:12" s="18" customFormat="1" ht="18" customHeight="1" x14ac:dyDescent="0.2">
      <c r="B167" s="53">
        <v>163</v>
      </c>
      <c r="C167" s="540" t="s">
        <v>3481</v>
      </c>
      <c r="D167" s="99" t="s">
        <v>3482</v>
      </c>
      <c r="E167" s="53" t="s">
        <v>3384</v>
      </c>
      <c r="F167" s="53">
        <v>2</v>
      </c>
      <c r="G167" s="549">
        <v>22094</v>
      </c>
      <c r="H167" s="541">
        <v>1994078407</v>
      </c>
      <c r="I167" s="542" t="s">
        <v>3483</v>
      </c>
      <c r="J167" s="53" t="s">
        <v>6862</v>
      </c>
      <c r="K167" s="550">
        <v>68</v>
      </c>
      <c r="L167" s="145" t="s">
        <v>6844</v>
      </c>
    </row>
    <row r="168" spans="2:12" s="18" customFormat="1" ht="18" customHeight="1" x14ac:dyDescent="0.2">
      <c r="B168" s="53">
        <v>164</v>
      </c>
      <c r="C168" s="540" t="s">
        <v>3522</v>
      </c>
      <c r="D168" s="99" t="s">
        <v>3523</v>
      </c>
      <c r="E168" s="53" t="s">
        <v>3384</v>
      </c>
      <c r="F168" s="53">
        <v>2</v>
      </c>
      <c r="G168" s="549">
        <v>22107</v>
      </c>
      <c r="H168" s="541">
        <v>1723375315</v>
      </c>
      <c r="I168" s="542" t="s">
        <v>3524</v>
      </c>
      <c r="J168" s="53" t="s">
        <v>6862</v>
      </c>
      <c r="K168" s="550">
        <v>68</v>
      </c>
      <c r="L168" s="145" t="s">
        <v>6844</v>
      </c>
    </row>
    <row r="169" spans="2:12" s="18" customFormat="1" ht="18" customHeight="1" x14ac:dyDescent="0.2">
      <c r="B169" s="53">
        <v>165</v>
      </c>
      <c r="C169" s="540" t="s">
        <v>3487</v>
      </c>
      <c r="D169" s="99" t="s">
        <v>3488</v>
      </c>
      <c r="E169" s="53" t="s">
        <v>3384</v>
      </c>
      <c r="F169" s="48">
        <v>2</v>
      </c>
      <c r="G169" s="549">
        <v>22096</v>
      </c>
      <c r="H169" s="541">
        <v>1973012902</v>
      </c>
      <c r="I169" s="542" t="s">
        <v>3486</v>
      </c>
      <c r="J169" s="53" t="s">
        <v>6862</v>
      </c>
      <c r="K169" s="550">
        <v>56</v>
      </c>
      <c r="L169" s="145" t="s">
        <v>6840</v>
      </c>
    </row>
    <row r="170" spans="2:12" s="18" customFormat="1" ht="18" customHeight="1" x14ac:dyDescent="0.2">
      <c r="B170" s="53">
        <v>166</v>
      </c>
      <c r="C170" s="540" t="s">
        <v>3534</v>
      </c>
      <c r="D170" s="99" t="s">
        <v>3535</v>
      </c>
      <c r="E170" s="53" t="s">
        <v>3384</v>
      </c>
      <c r="F170" s="53">
        <v>3</v>
      </c>
      <c r="G170" s="549">
        <v>23008</v>
      </c>
      <c r="H170" s="541">
        <v>1911008252</v>
      </c>
      <c r="I170" s="542" t="s">
        <v>3537</v>
      </c>
      <c r="J170" s="53" t="s">
        <v>6861</v>
      </c>
      <c r="K170" s="48">
        <v>70</v>
      </c>
      <c r="L170" s="145" t="s">
        <v>6839</v>
      </c>
    </row>
    <row r="171" spans="2:12" s="18" customFormat="1" ht="18" customHeight="1" x14ac:dyDescent="0.2">
      <c r="B171" s="53">
        <v>167</v>
      </c>
      <c r="C171" s="540" t="s">
        <v>3560</v>
      </c>
      <c r="D171" s="99" t="s">
        <v>3561</v>
      </c>
      <c r="E171" s="53" t="s">
        <v>3384</v>
      </c>
      <c r="F171" s="53">
        <v>3</v>
      </c>
      <c r="G171" s="549">
        <v>23017</v>
      </c>
      <c r="H171" s="541">
        <v>1402779495</v>
      </c>
      <c r="I171" s="542" t="s">
        <v>3563</v>
      </c>
      <c r="J171" s="53" t="s">
        <v>6861</v>
      </c>
      <c r="K171" s="48">
        <v>68</v>
      </c>
      <c r="L171" s="145" t="s">
        <v>6844</v>
      </c>
    </row>
    <row r="172" spans="2:12" s="18" customFormat="1" ht="18" customHeight="1" x14ac:dyDescent="0.2">
      <c r="B172" s="53">
        <v>168</v>
      </c>
      <c r="C172" s="540" t="s">
        <v>3544</v>
      </c>
      <c r="D172" s="99" t="s">
        <v>3545</v>
      </c>
      <c r="E172" s="53" t="s">
        <v>3384</v>
      </c>
      <c r="F172" s="53">
        <v>3</v>
      </c>
      <c r="G172" s="549">
        <v>23011</v>
      </c>
      <c r="H172" s="541">
        <v>1712739856</v>
      </c>
      <c r="I172" s="542" t="s">
        <v>3546</v>
      </c>
      <c r="J172" s="53" t="s">
        <v>6861</v>
      </c>
      <c r="K172" s="48">
        <v>67</v>
      </c>
      <c r="L172" s="145" t="s">
        <v>6843</v>
      </c>
    </row>
    <row r="173" spans="2:12" s="18" customFormat="1" ht="18" customHeight="1" x14ac:dyDescent="0.2">
      <c r="B173" s="53">
        <v>169</v>
      </c>
      <c r="C173" s="540" t="s">
        <v>3564</v>
      </c>
      <c r="D173" s="99" t="s">
        <v>3565</v>
      </c>
      <c r="E173" s="53" t="s">
        <v>3384</v>
      </c>
      <c r="F173" s="53">
        <v>3</v>
      </c>
      <c r="G173" s="549">
        <v>23018</v>
      </c>
      <c r="H173" s="541">
        <v>1748466966</v>
      </c>
      <c r="I173" s="542" t="s">
        <v>3566</v>
      </c>
      <c r="J173" s="53" t="s">
        <v>6862</v>
      </c>
      <c r="K173" s="48">
        <v>64</v>
      </c>
      <c r="L173" s="145" t="s">
        <v>6839</v>
      </c>
    </row>
    <row r="174" spans="2:12" s="18" customFormat="1" ht="18" customHeight="1" x14ac:dyDescent="0.2">
      <c r="B174" s="53">
        <v>170</v>
      </c>
      <c r="C174" s="540" t="s">
        <v>3538</v>
      </c>
      <c r="D174" s="99" t="s">
        <v>3539</v>
      </c>
      <c r="E174" s="53" t="s">
        <v>3384</v>
      </c>
      <c r="F174" s="53">
        <v>3</v>
      </c>
      <c r="G174" s="549">
        <v>23009</v>
      </c>
      <c r="H174" s="541">
        <v>1757106647</v>
      </c>
      <c r="I174" s="542" t="s">
        <v>3541</v>
      </c>
      <c r="J174" s="53" t="s">
        <v>6862</v>
      </c>
      <c r="K174" s="48">
        <v>61</v>
      </c>
      <c r="L174" s="145" t="s">
        <v>6839</v>
      </c>
    </row>
    <row r="175" spans="2:12" s="18" customFormat="1" ht="18" customHeight="1" x14ac:dyDescent="0.2">
      <c r="B175" s="53">
        <v>171</v>
      </c>
      <c r="C175" s="540" t="s">
        <v>3554</v>
      </c>
      <c r="D175" s="99" t="s">
        <v>3555</v>
      </c>
      <c r="E175" s="53" t="s">
        <v>3384</v>
      </c>
      <c r="F175" s="53">
        <v>3</v>
      </c>
      <c r="G175" s="549">
        <v>23015</v>
      </c>
      <c r="H175" s="541">
        <v>1753077779</v>
      </c>
      <c r="I175" s="542" t="s">
        <v>3557</v>
      </c>
      <c r="J175" s="53" t="s">
        <v>6862</v>
      </c>
      <c r="K175" s="48">
        <v>58</v>
      </c>
      <c r="L175" s="145" t="s">
        <v>6839</v>
      </c>
    </row>
    <row r="176" spans="2:12" s="18" customFormat="1" ht="18" customHeight="1" x14ac:dyDescent="0.2">
      <c r="B176" s="53">
        <v>172</v>
      </c>
      <c r="C176" s="540" t="s">
        <v>3558</v>
      </c>
      <c r="D176" s="99" t="s">
        <v>3559</v>
      </c>
      <c r="E176" s="53" t="s">
        <v>3384</v>
      </c>
      <c r="F176" s="53">
        <v>3</v>
      </c>
      <c r="G176" s="549">
        <v>23016</v>
      </c>
      <c r="H176" s="541">
        <v>1753077779</v>
      </c>
      <c r="I176" s="542" t="s">
        <v>3557</v>
      </c>
      <c r="J176" s="53" t="s">
        <v>6862</v>
      </c>
      <c r="K176" s="48">
        <v>55</v>
      </c>
      <c r="L176" s="145" t="s">
        <v>6839</v>
      </c>
    </row>
    <row r="177" spans="2:12" s="18" customFormat="1" ht="18" customHeight="1" x14ac:dyDescent="0.2">
      <c r="B177" s="53">
        <v>173</v>
      </c>
      <c r="C177" s="540" t="s">
        <v>3446</v>
      </c>
      <c r="D177" s="99" t="s">
        <v>3447</v>
      </c>
      <c r="E177" s="53" t="s">
        <v>3384</v>
      </c>
      <c r="F177" s="53">
        <v>6</v>
      </c>
      <c r="G177" s="549">
        <v>26018</v>
      </c>
      <c r="H177" s="541">
        <v>1716832133</v>
      </c>
      <c r="I177" s="542" t="s">
        <v>3448</v>
      </c>
      <c r="J177" s="53" t="s">
        <v>6861</v>
      </c>
      <c r="K177" s="550">
        <v>68</v>
      </c>
      <c r="L177" s="145" t="s">
        <v>6839</v>
      </c>
    </row>
    <row r="178" spans="2:12" s="18" customFormat="1" ht="18" customHeight="1" x14ac:dyDescent="0.2">
      <c r="B178" s="53">
        <v>174</v>
      </c>
      <c r="C178" s="540" t="s">
        <v>3770</v>
      </c>
      <c r="D178" s="99" t="s">
        <v>3771</v>
      </c>
      <c r="E178" s="53" t="s">
        <v>3384</v>
      </c>
      <c r="F178" s="53">
        <v>2</v>
      </c>
      <c r="G178" s="549">
        <v>12100</v>
      </c>
      <c r="H178" s="147">
        <v>1920791169</v>
      </c>
      <c r="I178" s="542" t="s">
        <v>3772</v>
      </c>
      <c r="J178" s="53" t="s">
        <v>6862</v>
      </c>
      <c r="K178" s="48">
        <v>54</v>
      </c>
      <c r="L178" s="145" t="s">
        <v>6841</v>
      </c>
    </row>
    <row r="179" spans="2:12" s="18" customFormat="1" ht="18" customHeight="1" x14ac:dyDescent="0.2">
      <c r="B179" s="53">
        <v>175</v>
      </c>
      <c r="C179" s="540" t="s">
        <v>3731</v>
      </c>
      <c r="D179" s="99" t="s">
        <v>3732</v>
      </c>
      <c r="E179" s="53" t="s">
        <v>3384</v>
      </c>
      <c r="F179" s="53">
        <v>2</v>
      </c>
      <c r="G179" s="549">
        <v>12087</v>
      </c>
      <c r="H179" s="147">
        <v>1716042561</v>
      </c>
      <c r="I179" s="542" t="s">
        <v>3733</v>
      </c>
      <c r="J179" s="53" t="s">
        <v>6863</v>
      </c>
      <c r="K179" s="48">
        <v>40</v>
      </c>
      <c r="L179" s="145" t="s">
        <v>6841</v>
      </c>
    </row>
    <row r="180" spans="2:12" s="18" customFormat="1" ht="18" customHeight="1" x14ac:dyDescent="0.2">
      <c r="B180" s="53">
        <v>176</v>
      </c>
      <c r="C180" s="540" t="s">
        <v>3654</v>
      </c>
      <c r="D180" s="99" t="s">
        <v>3655</v>
      </c>
      <c r="E180" s="53" t="s">
        <v>3384</v>
      </c>
      <c r="F180" s="53">
        <v>3</v>
      </c>
      <c r="G180" s="549">
        <v>13026</v>
      </c>
      <c r="H180" s="147">
        <v>1731087574</v>
      </c>
      <c r="I180" s="542" t="s">
        <v>3656</v>
      </c>
      <c r="J180" s="53" t="s">
        <v>6862</v>
      </c>
      <c r="K180" s="550">
        <v>62</v>
      </c>
      <c r="L180" s="145" t="s">
        <v>6839</v>
      </c>
    </row>
    <row r="181" spans="2:12" s="18" customFormat="1" ht="18" customHeight="1" x14ac:dyDescent="0.2">
      <c r="B181" s="53">
        <v>177</v>
      </c>
      <c r="C181" s="540" t="s">
        <v>3696</v>
      </c>
      <c r="D181" s="99" t="s">
        <v>3697</v>
      </c>
      <c r="E181" s="53" t="s">
        <v>3384</v>
      </c>
      <c r="F181" s="53">
        <v>3</v>
      </c>
      <c r="G181" s="549">
        <v>13039</v>
      </c>
      <c r="H181" s="147">
        <v>1745867242</v>
      </c>
      <c r="I181" s="542" t="s">
        <v>3698</v>
      </c>
      <c r="J181" s="53" t="s">
        <v>6862</v>
      </c>
      <c r="K181" s="550">
        <v>54</v>
      </c>
      <c r="L181" s="145" t="s">
        <v>6840</v>
      </c>
    </row>
    <row r="182" spans="2:12" s="18" customFormat="1" ht="18" customHeight="1" x14ac:dyDescent="0.2">
      <c r="B182" s="53">
        <v>178</v>
      </c>
      <c r="C182" s="540" t="s">
        <v>3643</v>
      </c>
      <c r="D182" s="99" t="s">
        <v>3644</v>
      </c>
      <c r="E182" s="53" t="s">
        <v>3384</v>
      </c>
      <c r="F182" s="53">
        <v>3</v>
      </c>
      <c r="G182" s="549">
        <v>13022</v>
      </c>
      <c r="H182" s="147">
        <v>1707724407</v>
      </c>
      <c r="I182" s="542" t="s">
        <v>3645</v>
      </c>
      <c r="J182" s="53" t="s">
        <v>6861</v>
      </c>
      <c r="K182" s="550">
        <v>48</v>
      </c>
      <c r="L182" s="145" t="s">
        <v>6843</v>
      </c>
    </row>
    <row r="183" spans="2:12" s="18" customFormat="1" ht="18" customHeight="1" x14ac:dyDescent="0.2">
      <c r="B183" s="53">
        <v>179</v>
      </c>
      <c r="C183" s="81" t="s">
        <v>1209</v>
      </c>
      <c r="D183" s="43" t="s">
        <v>1210</v>
      </c>
      <c r="E183" s="48" t="s">
        <v>1212</v>
      </c>
      <c r="F183" s="48">
        <v>2</v>
      </c>
      <c r="G183" s="549">
        <v>22080</v>
      </c>
      <c r="H183" s="536">
        <v>1732292131</v>
      </c>
      <c r="I183" s="136" t="s">
        <v>1215</v>
      </c>
      <c r="J183" s="53" t="s">
        <v>6861</v>
      </c>
      <c r="K183" s="550">
        <v>70</v>
      </c>
      <c r="L183" s="145" t="s">
        <v>6839</v>
      </c>
    </row>
    <row r="184" spans="2:12" s="18" customFormat="1" ht="18" customHeight="1" x14ac:dyDescent="0.2">
      <c r="B184" s="53">
        <v>180</v>
      </c>
      <c r="C184" s="81" t="s">
        <v>1228</v>
      </c>
      <c r="D184" s="43" t="s">
        <v>1229</v>
      </c>
      <c r="E184" s="48" t="s">
        <v>1212</v>
      </c>
      <c r="F184" s="48">
        <v>2</v>
      </c>
      <c r="G184" s="549">
        <v>22081</v>
      </c>
      <c r="H184" s="536">
        <v>1744925770</v>
      </c>
      <c r="I184" s="136" t="s">
        <v>1231</v>
      </c>
      <c r="J184" s="53" t="s">
        <v>6861</v>
      </c>
      <c r="K184" s="550">
        <v>69</v>
      </c>
      <c r="L184" s="145" t="s">
        <v>6840</v>
      </c>
    </row>
    <row r="185" spans="2:12" s="18" customFormat="1" ht="18" customHeight="1" x14ac:dyDescent="0.2">
      <c r="B185" s="53">
        <v>181</v>
      </c>
      <c r="C185" s="81" t="s">
        <v>1076</v>
      </c>
      <c r="D185" s="43" t="s">
        <v>1077</v>
      </c>
      <c r="E185" s="48" t="s">
        <v>53</v>
      </c>
      <c r="F185" s="48">
        <v>1</v>
      </c>
      <c r="G185" s="549">
        <v>21107</v>
      </c>
      <c r="H185" s="536">
        <v>1787711555</v>
      </c>
      <c r="I185" s="136" t="s">
        <v>1079</v>
      </c>
      <c r="J185" s="53" t="s">
        <v>6861</v>
      </c>
      <c r="K185" s="550">
        <v>70</v>
      </c>
      <c r="L185" s="145" t="s">
        <v>6839</v>
      </c>
    </row>
    <row r="186" spans="2:12" s="18" customFormat="1" ht="18" customHeight="1" x14ac:dyDescent="0.2">
      <c r="B186" s="53">
        <v>182</v>
      </c>
      <c r="C186" s="114" t="s">
        <v>6340</v>
      </c>
      <c r="D186" s="43" t="s">
        <v>6341</v>
      </c>
      <c r="E186" s="43" t="s">
        <v>53</v>
      </c>
      <c r="F186" s="43">
        <v>1</v>
      </c>
      <c r="G186" s="549">
        <v>21110</v>
      </c>
      <c r="H186" s="116">
        <v>1817296369</v>
      </c>
      <c r="I186" s="114" t="s">
        <v>6342</v>
      </c>
      <c r="J186" s="53" t="s">
        <v>6861</v>
      </c>
      <c r="K186" s="550">
        <v>68</v>
      </c>
      <c r="L186" s="145" t="s">
        <v>6844</v>
      </c>
    </row>
    <row r="187" spans="2:12" s="18" customFormat="1" ht="18" customHeight="1" x14ac:dyDescent="0.2">
      <c r="B187" s="53">
        <v>183</v>
      </c>
      <c r="C187" s="81" t="s">
        <v>1352</v>
      </c>
      <c r="D187" s="43" t="s">
        <v>1353</v>
      </c>
      <c r="E187" s="48" t="s">
        <v>53</v>
      </c>
      <c r="F187" s="48">
        <v>3</v>
      </c>
      <c r="G187" s="549">
        <v>23022</v>
      </c>
      <c r="H187" s="536">
        <v>1726967208</v>
      </c>
      <c r="I187" s="136" t="s">
        <v>1356</v>
      </c>
      <c r="J187" s="53" t="s">
        <v>6862</v>
      </c>
      <c r="K187" s="48">
        <v>44</v>
      </c>
      <c r="L187" s="145" t="s">
        <v>6843</v>
      </c>
    </row>
    <row r="188" spans="2:12" s="18" customFormat="1" ht="18" customHeight="1" x14ac:dyDescent="0.2">
      <c r="B188" s="53">
        <v>184</v>
      </c>
      <c r="C188" s="114" t="s">
        <v>6332</v>
      </c>
      <c r="D188" s="43" t="s">
        <v>6333</v>
      </c>
      <c r="E188" s="43" t="s">
        <v>53</v>
      </c>
      <c r="F188" s="43">
        <v>1</v>
      </c>
      <c r="G188" s="549">
        <v>11190</v>
      </c>
      <c r="H188" s="116">
        <v>1758904005</v>
      </c>
      <c r="I188" s="114" t="s">
        <v>6334</v>
      </c>
      <c r="J188" s="53" t="s">
        <v>6862</v>
      </c>
      <c r="K188" s="550">
        <v>57</v>
      </c>
      <c r="L188" s="145" t="s">
        <v>6843</v>
      </c>
    </row>
    <row r="189" spans="2:12" s="18" customFormat="1" ht="18" customHeight="1" x14ac:dyDescent="0.2">
      <c r="B189" s="53">
        <v>185</v>
      </c>
      <c r="C189" s="114" t="s">
        <v>6326</v>
      </c>
      <c r="D189" s="43" t="s">
        <v>6327</v>
      </c>
      <c r="E189" s="43" t="s">
        <v>53</v>
      </c>
      <c r="F189" s="43">
        <v>1</v>
      </c>
      <c r="G189" s="549">
        <v>11189</v>
      </c>
      <c r="H189" s="116">
        <v>1932033490</v>
      </c>
      <c r="I189" s="114" t="s">
        <v>6328</v>
      </c>
      <c r="J189" s="53" t="s">
        <v>6861</v>
      </c>
      <c r="K189" s="550">
        <v>65</v>
      </c>
      <c r="L189" s="145" t="s">
        <v>6844</v>
      </c>
    </row>
    <row r="190" spans="2:12" s="18" customFormat="1" ht="18" customHeight="1" x14ac:dyDescent="0.2">
      <c r="B190" s="53">
        <v>186</v>
      </c>
      <c r="C190" s="114" t="s">
        <v>6320</v>
      </c>
      <c r="D190" s="43" t="s">
        <v>6321</v>
      </c>
      <c r="E190" s="43" t="s">
        <v>53</v>
      </c>
      <c r="F190" s="43">
        <v>1</v>
      </c>
      <c r="G190" s="549">
        <v>11187</v>
      </c>
      <c r="H190" s="116">
        <v>1711109399</v>
      </c>
      <c r="I190" s="114" t="s">
        <v>6322</v>
      </c>
      <c r="J190" s="53" t="s">
        <v>6861</v>
      </c>
      <c r="K190" s="550">
        <v>64</v>
      </c>
      <c r="L190" s="145" t="s">
        <v>6843</v>
      </c>
    </row>
    <row r="191" spans="2:12" s="18" customFormat="1" ht="18" customHeight="1" x14ac:dyDescent="0.2">
      <c r="B191" s="53">
        <v>187</v>
      </c>
      <c r="C191" s="81" t="s">
        <v>2554</v>
      </c>
      <c r="D191" s="43" t="s">
        <v>2555</v>
      </c>
      <c r="E191" s="48" t="s">
        <v>2471</v>
      </c>
      <c r="F191" s="48">
        <v>1</v>
      </c>
      <c r="G191" s="549">
        <v>21100</v>
      </c>
      <c r="H191" s="536">
        <v>1712985840</v>
      </c>
      <c r="I191" s="136" t="s">
        <v>2557</v>
      </c>
      <c r="J191" s="53" t="s">
        <v>6862</v>
      </c>
      <c r="K191" s="550">
        <v>70</v>
      </c>
      <c r="L191" s="145" t="s">
        <v>6839</v>
      </c>
    </row>
    <row r="192" spans="2:12" s="18" customFormat="1" ht="18" customHeight="1" x14ac:dyDescent="0.2">
      <c r="B192" s="53">
        <v>188</v>
      </c>
      <c r="C192" s="81" t="s">
        <v>2562</v>
      </c>
      <c r="D192" s="43" t="s">
        <v>2563</v>
      </c>
      <c r="E192" s="48" t="s">
        <v>2471</v>
      </c>
      <c r="F192" s="48">
        <v>1</v>
      </c>
      <c r="G192" s="549">
        <v>21101</v>
      </c>
      <c r="H192" s="536">
        <v>1739030833</v>
      </c>
      <c r="I192" s="136" t="s">
        <v>2565</v>
      </c>
      <c r="J192" s="53" t="s">
        <v>6862</v>
      </c>
      <c r="K192" s="550">
        <v>69</v>
      </c>
      <c r="L192" s="145" t="s">
        <v>6840</v>
      </c>
    </row>
    <row r="193" spans="2:12" s="18" customFormat="1" ht="18" customHeight="1" x14ac:dyDescent="0.2">
      <c r="B193" s="53">
        <v>189</v>
      </c>
      <c r="C193" s="81" t="s">
        <v>2577</v>
      </c>
      <c r="D193" s="43" t="s">
        <v>2578</v>
      </c>
      <c r="E193" s="48" t="s">
        <v>2471</v>
      </c>
      <c r="F193" s="48">
        <v>1</v>
      </c>
      <c r="G193" s="549">
        <v>21103</v>
      </c>
      <c r="H193" s="536">
        <v>1985085900</v>
      </c>
      <c r="I193" s="136" t="s">
        <v>2572</v>
      </c>
      <c r="J193" s="53" t="s">
        <v>6861</v>
      </c>
      <c r="K193" s="550">
        <v>69</v>
      </c>
      <c r="L193" s="145" t="s">
        <v>6840</v>
      </c>
    </row>
    <row r="194" spans="2:12" s="18" customFormat="1" ht="18" customHeight="1" x14ac:dyDescent="0.2">
      <c r="B194" s="53">
        <v>190</v>
      </c>
      <c r="C194" s="114" t="s">
        <v>6307</v>
      </c>
      <c r="D194" s="43" t="s">
        <v>6308</v>
      </c>
      <c r="E194" s="48" t="s">
        <v>2471</v>
      </c>
      <c r="F194" s="43">
        <v>1</v>
      </c>
      <c r="G194" s="549">
        <v>21104</v>
      </c>
      <c r="H194" s="116">
        <v>1322844250</v>
      </c>
      <c r="I194" s="114" t="s">
        <v>6309</v>
      </c>
      <c r="J194" s="53" t="s">
        <v>6861</v>
      </c>
      <c r="K194" s="550">
        <v>69</v>
      </c>
      <c r="L194" s="145" t="s">
        <v>6840</v>
      </c>
    </row>
    <row r="195" spans="2:12" s="18" customFormat="1" ht="18" customHeight="1" x14ac:dyDescent="0.2">
      <c r="B195" s="53">
        <v>191</v>
      </c>
      <c r="C195" s="81" t="s">
        <v>2569</v>
      </c>
      <c r="D195" s="43" t="s">
        <v>2570</v>
      </c>
      <c r="E195" s="48" t="s">
        <v>2471</v>
      </c>
      <c r="F195" s="48">
        <v>1</v>
      </c>
      <c r="G195" s="549">
        <v>21102</v>
      </c>
      <c r="H195" s="536">
        <v>1985085900</v>
      </c>
      <c r="I195" s="136" t="s">
        <v>2572</v>
      </c>
      <c r="J195" s="53" t="s">
        <v>6861</v>
      </c>
      <c r="K195" s="550">
        <v>68</v>
      </c>
      <c r="L195" s="145" t="s">
        <v>6844</v>
      </c>
    </row>
    <row r="196" spans="2:12" s="18" customFormat="1" ht="18" customHeight="1" x14ac:dyDescent="0.2">
      <c r="B196" s="53">
        <v>192</v>
      </c>
      <c r="C196" s="81" t="s">
        <v>2468</v>
      </c>
      <c r="D196" s="43" t="s">
        <v>2469</v>
      </c>
      <c r="E196" s="43" t="s">
        <v>6848</v>
      </c>
      <c r="F196" s="48">
        <v>1</v>
      </c>
      <c r="G196" s="549">
        <v>11167</v>
      </c>
      <c r="H196" s="536">
        <v>1732955186</v>
      </c>
      <c r="I196" s="136" t="s">
        <v>2474</v>
      </c>
      <c r="J196" s="53" t="s">
        <v>6861</v>
      </c>
      <c r="K196" s="550">
        <v>67</v>
      </c>
      <c r="L196" s="145" t="s">
        <v>6839</v>
      </c>
    </row>
    <row r="197" spans="2:12" s="18" customFormat="1" ht="18" customHeight="1" x14ac:dyDescent="0.2">
      <c r="B197" s="53">
        <v>193</v>
      </c>
      <c r="C197" s="114" t="s">
        <v>6298</v>
      </c>
      <c r="D197" s="43" t="s">
        <v>6299</v>
      </c>
      <c r="E197" s="43" t="s">
        <v>6848</v>
      </c>
      <c r="F197" s="43">
        <v>1</v>
      </c>
      <c r="G197" s="549">
        <v>11178</v>
      </c>
      <c r="H197" s="116">
        <v>1834801276</v>
      </c>
      <c r="I197" s="114" t="s">
        <v>6301</v>
      </c>
      <c r="J197" s="53" t="s">
        <v>6863</v>
      </c>
      <c r="K197" s="550">
        <v>48</v>
      </c>
      <c r="L197" s="145" t="s">
        <v>6844</v>
      </c>
    </row>
    <row r="198" spans="2:12" s="18" customFormat="1" ht="18" customHeight="1" x14ac:dyDescent="0.2">
      <c r="B198" s="53">
        <v>194</v>
      </c>
      <c r="C198" s="544" t="s">
        <v>6735</v>
      </c>
      <c r="D198" s="43" t="s">
        <v>6736</v>
      </c>
      <c r="E198" s="43" t="s">
        <v>2182</v>
      </c>
      <c r="F198" s="43">
        <v>2</v>
      </c>
      <c r="G198" s="549">
        <v>22171</v>
      </c>
      <c r="H198" s="116">
        <v>1301121259</v>
      </c>
      <c r="I198" s="114" t="s">
        <v>6737</v>
      </c>
      <c r="J198" s="53" t="s">
        <v>6861</v>
      </c>
      <c r="K198" s="550">
        <v>69</v>
      </c>
      <c r="L198" s="145" t="s">
        <v>6840</v>
      </c>
    </row>
    <row r="199" spans="2:12" s="18" customFormat="1" ht="18" customHeight="1" x14ac:dyDescent="0.2">
      <c r="B199" s="53">
        <v>195</v>
      </c>
      <c r="C199" s="81" t="s">
        <v>2179</v>
      </c>
      <c r="D199" s="43" t="s">
        <v>2180</v>
      </c>
      <c r="E199" s="48" t="s">
        <v>2182</v>
      </c>
      <c r="F199" s="48">
        <v>2</v>
      </c>
      <c r="G199" s="549">
        <v>22168</v>
      </c>
      <c r="H199" s="536">
        <v>1745192497</v>
      </c>
      <c r="I199" s="136" t="s">
        <v>2185</v>
      </c>
      <c r="J199" s="53" t="s">
        <v>6862</v>
      </c>
      <c r="K199" s="550">
        <v>67</v>
      </c>
      <c r="L199" s="145" t="s">
        <v>6843</v>
      </c>
    </row>
    <row r="200" spans="2:12" s="18" customFormat="1" ht="18" customHeight="1" x14ac:dyDescent="0.2">
      <c r="B200" s="53">
        <v>196</v>
      </c>
      <c r="C200" s="81" t="s">
        <v>2244</v>
      </c>
      <c r="D200" s="53" t="s">
        <v>5984</v>
      </c>
      <c r="E200" s="48" t="s">
        <v>2182</v>
      </c>
      <c r="F200" s="48">
        <v>6</v>
      </c>
      <c r="G200" s="549">
        <v>26073</v>
      </c>
      <c r="H200" s="536">
        <v>1717139913</v>
      </c>
      <c r="I200" s="136" t="s">
        <v>2247</v>
      </c>
      <c r="J200" s="53" t="s">
        <v>6861</v>
      </c>
      <c r="K200" s="550">
        <v>68</v>
      </c>
      <c r="L200" s="145" t="s">
        <v>6839</v>
      </c>
    </row>
    <row r="201" spans="2:12" s="18" customFormat="1" ht="18" customHeight="1" x14ac:dyDescent="0.2">
      <c r="B201" s="53">
        <v>197</v>
      </c>
      <c r="C201" s="81" t="s">
        <v>2235</v>
      </c>
      <c r="D201" s="43" t="s">
        <v>2236</v>
      </c>
      <c r="E201" s="48" t="s">
        <v>2182</v>
      </c>
      <c r="F201" s="48">
        <v>5</v>
      </c>
      <c r="G201" s="549">
        <v>15065</v>
      </c>
      <c r="H201" s="536">
        <v>1726759664</v>
      </c>
      <c r="I201" s="136" t="s">
        <v>2239</v>
      </c>
      <c r="J201" s="53" t="s">
        <v>6863</v>
      </c>
      <c r="K201" s="550">
        <v>33</v>
      </c>
      <c r="L201" s="145" t="s">
        <v>6840</v>
      </c>
    </row>
    <row r="202" spans="2:12" s="18" customFormat="1" ht="18" customHeight="1" x14ac:dyDescent="0.2">
      <c r="B202" s="53">
        <v>198</v>
      </c>
      <c r="C202" s="81" t="s">
        <v>201</v>
      </c>
      <c r="D202" s="43" t="s">
        <v>202</v>
      </c>
      <c r="E202" s="48" t="s">
        <v>125</v>
      </c>
      <c r="F202" s="48">
        <v>2</v>
      </c>
      <c r="G202" s="549">
        <v>22119</v>
      </c>
      <c r="H202" s="116">
        <v>1772371881</v>
      </c>
      <c r="I202" s="136" t="s">
        <v>203</v>
      </c>
      <c r="J202" s="53" t="s">
        <v>6861</v>
      </c>
      <c r="K202" s="550">
        <v>70</v>
      </c>
      <c r="L202" s="145" t="s">
        <v>6839</v>
      </c>
    </row>
    <row r="203" spans="2:12" s="18" customFormat="1" ht="18" customHeight="1" x14ac:dyDescent="0.2">
      <c r="B203" s="53">
        <v>199</v>
      </c>
      <c r="C203" s="81" t="s">
        <v>420</v>
      </c>
      <c r="D203" s="43" t="s">
        <v>421</v>
      </c>
      <c r="E203" s="48" t="s">
        <v>125</v>
      </c>
      <c r="F203" s="48">
        <v>2</v>
      </c>
      <c r="G203" s="549">
        <v>22123</v>
      </c>
      <c r="H203" s="116">
        <v>1913236850</v>
      </c>
      <c r="I203" s="136" t="s">
        <v>422</v>
      </c>
      <c r="J203" s="53" t="s">
        <v>6861</v>
      </c>
      <c r="K203" s="550">
        <v>70</v>
      </c>
      <c r="L203" s="145" t="s">
        <v>6839</v>
      </c>
    </row>
    <row r="204" spans="2:12" s="18" customFormat="1" ht="18" customHeight="1" x14ac:dyDescent="0.2">
      <c r="B204" s="53">
        <v>200</v>
      </c>
      <c r="C204" s="81" t="s">
        <v>198</v>
      </c>
      <c r="D204" s="43" t="s">
        <v>199</v>
      </c>
      <c r="E204" s="48" t="s">
        <v>125</v>
      </c>
      <c r="F204" s="48">
        <v>2</v>
      </c>
      <c r="G204" s="549">
        <v>22118</v>
      </c>
      <c r="H204" s="116">
        <v>1714266326</v>
      </c>
      <c r="I204" s="136" t="s">
        <v>200</v>
      </c>
      <c r="J204" s="53" t="s">
        <v>6861</v>
      </c>
      <c r="K204" s="550">
        <v>69</v>
      </c>
      <c r="L204" s="145" t="s">
        <v>6840</v>
      </c>
    </row>
    <row r="205" spans="2:12" s="18" customFormat="1" ht="18" customHeight="1" x14ac:dyDescent="0.2">
      <c r="B205" s="53">
        <v>201</v>
      </c>
      <c r="C205" s="81" t="s">
        <v>358</v>
      </c>
      <c r="D205" s="43" t="s">
        <v>359</v>
      </c>
      <c r="E205" s="48" t="s">
        <v>125</v>
      </c>
      <c r="F205" s="48">
        <v>2</v>
      </c>
      <c r="G205" s="549">
        <v>22121</v>
      </c>
      <c r="H205" s="116">
        <v>1683462764</v>
      </c>
      <c r="I205" s="136" t="s">
        <v>361</v>
      </c>
      <c r="J205" s="53" t="s">
        <v>6861</v>
      </c>
      <c r="K205" s="550">
        <v>69</v>
      </c>
      <c r="L205" s="145" t="s">
        <v>6840</v>
      </c>
    </row>
    <row r="206" spans="2:12" s="18" customFormat="1" ht="18" customHeight="1" x14ac:dyDescent="0.2">
      <c r="B206" s="53">
        <v>202</v>
      </c>
      <c r="C206" s="81" t="s">
        <v>1108</v>
      </c>
      <c r="D206" s="43" t="s">
        <v>1109</v>
      </c>
      <c r="E206" s="48" t="s">
        <v>125</v>
      </c>
      <c r="F206" s="48">
        <v>2</v>
      </c>
      <c r="G206" s="549">
        <v>22125</v>
      </c>
      <c r="H206" s="116">
        <v>1716030211</v>
      </c>
      <c r="I206" s="136" t="s">
        <v>1111</v>
      </c>
      <c r="J206" s="53" t="s">
        <v>6862</v>
      </c>
      <c r="K206" s="550">
        <v>68</v>
      </c>
      <c r="L206" s="145" t="s">
        <v>6844</v>
      </c>
    </row>
    <row r="207" spans="2:12" s="18" customFormat="1" ht="18" customHeight="1" x14ac:dyDescent="0.2">
      <c r="B207" s="53">
        <v>203</v>
      </c>
      <c r="C207" s="81" t="s">
        <v>350</v>
      </c>
      <c r="D207" s="43" t="s">
        <v>351</v>
      </c>
      <c r="E207" s="48" t="s">
        <v>125</v>
      </c>
      <c r="F207" s="48">
        <v>2</v>
      </c>
      <c r="G207" s="549">
        <v>22120</v>
      </c>
      <c r="H207" s="116">
        <v>1914594008</v>
      </c>
      <c r="I207" s="136" t="s">
        <v>353</v>
      </c>
      <c r="J207" s="53" t="s">
        <v>6861</v>
      </c>
      <c r="K207" s="550">
        <v>68</v>
      </c>
      <c r="L207" s="145" t="s">
        <v>6844</v>
      </c>
    </row>
    <row r="208" spans="2:12" s="18" customFormat="1" ht="18" customHeight="1" x14ac:dyDescent="0.2">
      <c r="B208" s="53">
        <v>204</v>
      </c>
      <c r="C208" s="81" t="s">
        <v>232</v>
      </c>
      <c r="D208" s="43" t="s">
        <v>233</v>
      </c>
      <c r="E208" s="48" t="s">
        <v>120</v>
      </c>
      <c r="F208" s="48">
        <v>3</v>
      </c>
      <c r="G208" s="549">
        <v>23028</v>
      </c>
      <c r="H208" s="116">
        <v>1964147834</v>
      </c>
      <c r="I208" s="136" t="s">
        <v>234</v>
      </c>
      <c r="J208" s="53" t="s">
        <v>6861</v>
      </c>
      <c r="K208" s="48">
        <v>67</v>
      </c>
      <c r="L208" s="145" t="s">
        <v>6843</v>
      </c>
    </row>
    <row r="209" spans="2:12" s="18" customFormat="1" ht="18" customHeight="1" x14ac:dyDescent="0.2">
      <c r="B209" s="53">
        <v>205</v>
      </c>
      <c r="C209" s="81" t="s">
        <v>248</v>
      </c>
      <c r="D209" s="43" t="s">
        <v>249</v>
      </c>
      <c r="E209" s="48" t="s">
        <v>120</v>
      </c>
      <c r="F209" s="48">
        <v>3</v>
      </c>
      <c r="G209" s="549">
        <v>23029</v>
      </c>
      <c r="H209" s="116">
        <v>1742441824</v>
      </c>
      <c r="I209" s="136" t="s">
        <v>250</v>
      </c>
      <c r="J209" s="53" t="s">
        <v>6862</v>
      </c>
      <c r="K209" s="48">
        <v>61</v>
      </c>
      <c r="L209" s="145" t="s">
        <v>6839</v>
      </c>
    </row>
    <row r="210" spans="2:12" s="18" customFormat="1" ht="18" customHeight="1" x14ac:dyDescent="0.2">
      <c r="B210" s="53">
        <v>206</v>
      </c>
      <c r="C210" s="81" t="s">
        <v>3201</v>
      </c>
      <c r="D210" s="43" t="s">
        <v>3202</v>
      </c>
      <c r="E210" s="48" t="s">
        <v>125</v>
      </c>
      <c r="F210" s="48">
        <v>6</v>
      </c>
      <c r="G210" s="549">
        <v>26022</v>
      </c>
      <c r="H210" s="116">
        <v>1719989995</v>
      </c>
      <c r="I210" s="136" t="s">
        <v>3204</v>
      </c>
      <c r="J210" s="53" t="s">
        <v>6861</v>
      </c>
      <c r="K210" s="550">
        <v>65</v>
      </c>
      <c r="L210" s="145" t="s">
        <v>6843</v>
      </c>
    </row>
    <row r="211" spans="2:12" s="18" customFormat="1" ht="18" customHeight="1" x14ac:dyDescent="0.2">
      <c r="B211" s="53">
        <v>207</v>
      </c>
      <c r="C211" s="81" t="s">
        <v>209</v>
      </c>
      <c r="D211" s="43" t="s">
        <v>210</v>
      </c>
      <c r="E211" s="48" t="s">
        <v>125</v>
      </c>
      <c r="F211" s="48">
        <v>2</v>
      </c>
      <c r="G211" s="549">
        <v>12136</v>
      </c>
      <c r="H211" s="116">
        <v>1721408918</v>
      </c>
      <c r="I211" s="136" t="s">
        <v>211</v>
      </c>
      <c r="J211" s="53" t="s">
        <v>6862</v>
      </c>
      <c r="K211" s="48">
        <v>66</v>
      </c>
      <c r="L211" s="145" t="s">
        <v>6839</v>
      </c>
    </row>
    <row r="212" spans="2:12" s="18" customFormat="1" ht="18" customHeight="1" x14ac:dyDescent="0.2">
      <c r="B212" s="53">
        <v>208</v>
      </c>
      <c r="C212" s="81" t="s">
        <v>1117</v>
      </c>
      <c r="D212" s="43" t="s">
        <v>1118</v>
      </c>
      <c r="E212" s="48" t="s">
        <v>125</v>
      </c>
      <c r="F212" s="48">
        <v>2</v>
      </c>
      <c r="G212" s="549">
        <v>12153</v>
      </c>
      <c r="H212" s="116" t="s">
        <v>1110</v>
      </c>
      <c r="I212" s="136" t="s">
        <v>1111</v>
      </c>
      <c r="J212" s="53" t="s">
        <v>6863</v>
      </c>
      <c r="K212" s="48">
        <v>42</v>
      </c>
      <c r="L212" s="145" t="s">
        <v>6840</v>
      </c>
    </row>
    <row r="213" spans="2:12" s="18" customFormat="1" ht="18" customHeight="1" x14ac:dyDescent="0.2">
      <c r="B213" s="53">
        <v>209</v>
      </c>
      <c r="C213" s="81" t="s">
        <v>1575</v>
      </c>
      <c r="D213" s="43" t="s">
        <v>1576</v>
      </c>
      <c r="E213" s="48" t="s">
        <v>120</v>
      </c>
      <c r="F213" s="48">
        <v>7</v>
      </c>
      <c r="G213" s="549">
        <v>17026</v>
      </c>
      <c r="H213" s="116">
        <v>1712147313</v>
      </c>
      <c r="I213" s="136" t="s">
        <v>1579</v>
      </c>
      <c r="J213" s="53" t="s">
        <v>6861</v>
      </c>
      <c r="K213" s="48">
        <v>33</v>
      </c>
      <c r="L213" s="145" t="s">
        <v>6839</v>
      </c>
    </row>
    <row r="214" spans="2:12" s="18" customFormat="1" ht="18" customHeight="1" x14ac:dyDescent="0.2">
      <c r="B214" s="53">
        <v>210</v>
      </c>
      <c r="C214" s="81" t="s">
        <v>362</v>
      </c>
      <c r="D214" s="43" t="s">
        <v>363</v>
      </c>
      <c r="E214" s="48" t="s">
        <v>364</v>
      </c>
      <c r="F214" s="48">
        <v>2</v>
      </c>
      <c r="G214" s="549">
        <v>22122</v>
      </c>
      <c r="H214" s="116">
        <v>1841578198</v>
      </c>
      <c r="I214" s="136" t="s">
        <v>366</v>
      </c>
      <c r="J214" s="53" t="s">
        <v>6861</v>
      </c>
      <c r="K214" s="550">
        <v>69</v>
      </c>
      <c r="L214" s="145" t="s">
        <v>6840</v>
      </c>
    </row>
    <row r="215" spans="2:12" s="18" customFormat="1" ht="18" customHeight="1" x14ac:dyDescent="0.2">
      <c r="B215" s="53">
        <v>211</v>
      </c>
      <c r="C215" s="81" t="s">
        <v>1046</v>
      </c>
      <c r="D215" s="43" t="s">
        <v>5517</v>
      </c>
      <c r="E215" s="48" t="s">
        <v>632</v>
      </c>
      <c r="F215" s="48">
        <v>1</v>
      </c>
      <c r="G215" s="549">
        <v>21120</v>
      </c>
      <c r="H215" s="116">
        <v>1911269421</v>
      </c>
      <c r="I215" s="136" t="s">
        <v>1048</v>
      </c>
      <c r="J215" s="53" t="s">
        <v>6863</v>
      </c>
      <c r="K215" s="550">
        <v>69</v>
      </c>
      <c r="L215" s="145" t="s">
        <v>6844</v>
      </c>
    </row>
    <row r="216" spans="2:12" s="18" customFormat="1" ht="18" customHeight="1" x14ac:dyDescent="0.2">
      <c r="B216" s="53">
        <v>212</v>
      </c>
      <c r="C216" s="81" t="s">
        <v>899</v>
      </c>
      <c r="D216" s="43" t="s">
        <v>900</v>
      </c>
      <c r="E216" s="48" t="s">
        <v>632</v>
      </c>
      <c r="F216" s="48">
        <v>1</v>
      </c>
      <c r="G216" s="549">
        <v>21114</v>
      </c>
      <c r="H216" s="536">
        <v>1730584940</v>
      </c>
      <c r="I216" s="136" t="s">
        <v>761</v>
      </c>
      <c r="J216" s="53" t="s">
        <v>6863</v>
      </c>
      <c r="K216" s="550">
        <v>67</v>
      </c>
      <c r="L216" s="145" t="s">
        <v>6843</v>
      </c>
    </row>
    <row r="217" spans="2:12" s="18" customFormat="1" ht="18" customHeight="1" x14ac:dyDescent="0.2">
      <c r="B217" s="53">
        <v>213</v>
      </c>
      <c r="C217" s="81" t="s">
        <v>722</v>
      </c>
      <c r="D217" s="43" t="s">
        <v>723</v>
      </c>
      <c r="E217" s="48" t="s">
        <v>632</v>
      </c>
      <c r="F217" s="48">
        <v>1</v>
      </c>
      <c r="G217" s="549">
        <v>21111</v>
      </c>
      <c r="H217" s="536">
        <v>1755077701</v>
      </c>
      <c r="I217" s="136" t="s">
        <v>725</v>
      </c>
      <c r="J217" s="53" t="s">
        <v>6862</v>
      </c>
      <c r="K217" s="550">
        <v>69</v>
      </c>
      <c r="L217" s="145" t="s">
        <v>6840</v>
      </c>
    </row>
    <row r="218" spans="2:12" s="18" customFormat="1" ht="18" customHeight="1" x14ac:dyDescent="0.2">
      <c r="B218" s="53">
        <v>214</v>
      </c>
      <c r="C218" s="81" t="s">
        <v>2110</v>
      </c>
      <c r="D218" s="43" t="s">
        <v>2111</v>
      </c>
      <c r="E218" s="48" t="s">
        <v>632</v>
      </c>
      <c r="F218" s="48">
        <v>1</v>
      </c>
      <c r="G218" s="549">
        <v>21123</v>
      </c>
      <c r="H218" s="536">
        <v>1716170371</v>
      </c>
      <c r="I218" s="136" t="s">
        <v>2113</v>
      </c>
      <c r="J218" s="53" t="s">
        <v>6862</v>
      </c>
      <c r="K218" s="550">
        <v>68</v>
      </c>
      <c r="L218" s="145" t="s">
        <v>6844</v>
      </c>
    </row>
    <row r="219" spans="2:12" s="18" customFormat="1" ht="18" customHeight="1" x14ac:dyDescent="0.2">
      <c r="B219" s="53">
        <v>215</v>
      </c>
      <c r="C219" s="114" t="s">
        <v>6348</v>
      </c>
      <c r="D219" s="43" t="s">
        <v>6349</v>
      </c>
      <c r="E219" s="43" t="s">
        <v>632</v>
      </c>
      <c r="F219" s="43">
        <v>2</v>
      </c>
      <c r="G219" s="549">
        <v>22116</v>
      </c>
      <c r="H219" s="116">
        <v>1555004441</v>
      </c>
      <c r="I219" s="114" t="s">
        <v>6351</v>
      </c>
      <c r="J219" s="53" t="s">
        <v>6861</v>
      </c>
      <c r="K219" s="550">
        <v>69</v>
      </c>
      <c r="L219" s="145" t="s">
        <v>6840</v>
      </c>
    </row>
    <row r="220" spans="2:12" s="18" customFormat="1" ht="18" customHeight="1" x14ac:dyDescent="0.2">
      <c r="B220" s="53">
        <v>216</v>
      </c>
      <c r="C220" s="81" t="s">
        <v>797</v>
      </c>
      <c r="D220" s="43" t="s">
        <v>798</v>
      </c>
      <c r="E220" s="48" t="s">
        <v>632</v>
      </c>
      <c r="F220" s="48">
        <v>2</v>
      </c>
      <c r="G220" s="549">
        <v>12128</v>
      </c>
      <c r="H220" s="536">
        <v>1611502075</v>
      </c>
      <c r="I220" s="136" t="s">
        <v>800</v>
      </c>
      <c r="J220" s="53" t="s">
        <v>6863</v>
      </c>
      <c r="K220" s="48">
        <v>48</v>
      </c>
      <c r="L220" s="145" t="s">
        <v>6839</v>
      </c>
    </row>
    <row r="221" spans="2:12" s="18" customFormat="1" ht="18" customHeight="1" x14ac:dyDescent="0.2">
      <c r="B221" s="53">
        <v>217</v>
      </c>
      <c r="C221" s="81" t="s">
        <v>2055</v>
      </c>
      <c r="D221" s="43" t="s">
        <v>2056</v>
      </c>
      <c r="E221" s="48" t="s">
        <v>2005</v>
      </c>
      <c r="F221" s="48">
        <v>1</v>
      </c>
      <c r="G221" s="549">
        <v>21136</v>
      </c>
      <c r="H221" s="536">
        <v>1712197756</v>
      </c>
      <c r="I221" s="136" t="s">
        <v>2058</v>
      </c>
      <c r="J221" s="53" t="s">
        <v>6861</v>
      </c>
      <c r="K221" s="550">
        <v>70</v>
      </c>
      <c r="L221" s="145" t="s">
        <v>6839</v>
      </c>
    </row>
    <row r="222" spans="2:12" s="18" customFormat="1" ht="18" customHeight="1" x14ac:dyDescent="0.2">
      <c r="B222" s="53">
        <v>218</v>
      </c>
      <c r="C222" s="81" t="s">
        <v>1734</v>
      </c>
      <c r="D222" s="43" t="s">
        <v>1735</v>
      </c>
      <c r="E222" s="48" t="s">
        <v>2005</v>
      </c>
      <c r="F222" s="48">
        <v>1</v>
      </c>
      <c r="G222" s="549">
        <v>21138</v>
      </c>
      <c r="H222" s="536">
        <v>1741173255</v>
      </c>
      <c r="I222" s="136" t="s">
        <v>1512</v>
      </c>
      <c r="J222" s="53" t="s">
        <v>6861</v>
      </c>
      <c r="K222" s="550">
        <v>69</v>
      </c>
      <c r="L222" s="145" t="s">
        <v>6840</v>
      </c>
    </row>
    <row r="223" spans="2:12" s="18" customFormat="1" ht="18" customHeight="1" x14ac:dyDescent="0.2">
      <c r="B223" s="53">
        <v>219</v>
      </c>
      <c r="C223" s="81" t="s">
        <v>2218</v>
      </c>
      <c r="D223" s="43" t="s">
        <v>2219</v>
      </c>
      <c r="E223" s="48" t="s">
        <v>2005</v>
      </c>
      <c r="F223" s="48">
        <v>1</v>
      </c>
      <c r="G223" s="549">
        <v>21139</v>
      </c>
      <c r="H223" s="536">
        <v>1711787192</v>
      </c>
      <c r="I223" s="136" t="s">
        <v>2221</v>
      </c>
      <c r="J223" s="53" t="s">
        <v>6861</v>
      </c>
      <c r="K223" s="550">
        <v>69</v>
      </c>
      <c r="L223" s="145" t="s">
        <v>6840</v>
      </c>
    </row>
    <row r="224" spans="2:12" s="18" customFormat="1" ht="18" customHeight="1" x14ac:dyDescent="0.2">
      <c r="B224" s="53">
        <v>220</v>
      </c>
      <c r="C224" s="81" t="s">
        <v>90</v>
      </c>
      <c r="D224" s="43" t="s">
        <v>91</v>
      </c>
      <c r="E224" s="48" t="s">
        <v>47</v>
      </c>
      <c r="F224" s="348">
        <v>1</v>
      </c>
      <c r="G224" s="549">
        <v>21151</v>
      </c>
      <c r="H224" s="536">
        <v>1816746902</v>
      </c>
      <c r="I224" s="136" t="s">
        <v>92</v>
      </c>
      <c r="J224" s="53" t="s">
        <v>6861</v>
      </c>
      <c r="K224" s="550">
        <v>70</v>
      </c>
      <c r="L224" s="145" t="s">
        <v>6839</v>
      </c>
    </row>
    <row r="225" spans="2:12" s="18" customFormat="1" ht="18" customHeight="1" x14ac:dyDescent="0.2">
      <c r="B225" s="53">
        <v>221</v>
      </c>
      <c r="C225" s="81" t="s">
        <v>445</v>
      </c>
      <c r="D225" s="43" t="s">
        <v>446</v>
      </c>
      <c r="E225" s="48" t="s">
        <v>47</v>
      </c>
      <c r="F225" s="348">
        <v>1</v>
      </c>
      <c r="G225" s="549">
        <v>21153</v>
      </c>
      <c r="H225" s="536">
        <v>1685730311</v>
      </c>
      <c r="I225" s="136" t="s">
        <v>447</v>
      </c>
      <c r="J225" s="53" t="s">
        <v>6861</v>
      </c>
      <c r="K225" s="550">
        <v>70</v>
      </c>
      <c r="L225" s="145" t="s">
        <v>6839</v>
      </c>
    </row>
    <row r="226" spans="2:12" s="18" customFormat="1" ht="18" customHeight="1" x14ac:dyDescent="0.2">
      <c r="B226" s="53">
        <v>222</v>
      </c>
      <c r="C226" s="81" t="s">
        <v>448</v>
      </c>
      <c r="D226" s="43" t="s">
        <v>449</v>
      </c>
      <c r="E226" s="48" t="s">
        <v>47</v>
      </c>
      <c r="F226" s="348">
        <v>1</v>
      </c>
      <c r="G226" s="549">
        <v>21154</v>
      </c>
      <c r="H226" s="536">
        <v>1711329963</v>
      </c>
      <c r="I226" s="136" t="s">
        <v>450</v>
      </c>
      <c r="J226" s="53" t="s">
        <v>6861</v>
      </c>
      <c r="K226" s="550">
        <v>70</v>
      </c>
      <c r="L226" s="145" t="s">
        <v>6839</v>
      </c>
    </row>
    <row r="227" spans="2:12" s="18" customFormat="1" ht="18" customHeight="1" x14ac:dyDescent="0.2">
      <c r="B227" s="53">
        <v>223</v>
      </c>
      <c r="C227" s="81" t="s">
        <v>44</v>
      </c>
      <c r="D227" s="43" t="s">
        <v>45</v>
      </c>
      <c r="E227" s="48" t="s">
        <v>47</v>
      </c>
      <c r="F227" s="48">
        <v>1</v>
      </c>
      <c r="G227" s="549">
        <v>21148</v>
      </c>
      <c r="H227" s="536">
        <v>1724577285</v>
      </c>
      <c r="I227" s="136" t="s">
        <v>49</v>
      </c>
      <c r="J227" s="53" t="s">
        <v>6862</v>
      </c>
      <c r="K227" s="550">
        <v>70</v>
      </c>
      <c r="L227" s="145" t="s">
        <v>6839</v>
      </c>
    </row>
    <row r="228" spans="2:12" s="18" customFormat="1" ht="18" customHeight="1" x14ac:dyDescent="0.2">
      <c r="B228" s="53">
        <v>224</v>
      </c>
      <c r="C228" s="114" t="s">
        <v>6422</v>
      </c>
      <c r="D228" s="43" t="s">
        <v>6423</v>
      </c>
      <c r="E228" s="48" t="s">
        <v>47</v>
      </c>
      <c r="F228" s="43">
        <v>1</v>
      </c>
      <c r="G228" s="549">
        <v>21160</v>
      </c>
      <c r="H228" s="116">
        <v>1712928070</v>
      </c>
      <c r="I228" s="114" t="s">
        <v>6424</v>
      </c>
      <c r="J228" s="53" t="s">
        <v>6862</v>
      </c>
      <c r="K228" s="550">
        <v>70</v>
      </c>
      <c r="L228" s="145" t="s">
        <v>6839</v>
      </c>
    </row>
    <row r="229" spans="2:12" ht="18" customHeight="1" x14ac:dyDescent="0.2">
      <c r="B229" s="53">
        <v>225</v>
      </c>
      <c r="C229" s="81" t="s">
        <v>506</v>
      </c>
      <c r="D229" s="43" t="s">
        <v>507</v>
      </c>
      <c r="E229" s="48" t="s">
        <v>47</v>
      </c>
      <c r="F229" s="348">
        <v>1</v>
      </c>
      <c r="G229" s="549">
        <v>21157</v>
      </c>
      <c r="H229" s="536">
        <v>1710563770</v>
      </c>
      <c r="I229" s="136" t="s">
        <v>505</v>
      </c>
      <c r="J229" s="53" t="s">
        <v>6861</v>
      </c>
      <c r="K229" s="550">
        <v>70</v>
      </c>
      <c r="L229" s="145" t="s">
        <v>6839</v>
      </c>
    </row>
    <row r="230" spans="2:12" ht="18" customHeight="1" x14ac:dyDescent="0.2">
      <c r="B230" s="53">
        <v>226</v>
      </c>
      <c r="C230" s="81" t="s">
        <v>93</v>
      </c>
      <c r="D230" s="43" t="s">
        <v>94</v>
      </c>
      <c r="E230" s="48" t="s">
        <v>47</v>
      </c>
      <c r="F230" s="348">
        <v>1</v>
      </c>
      <c r="G230" s="549">
        <v>21152</v>
      </c>
      <c r="H230" s="536">
        <v>1823943236</v>
      </c>
      <c r="I230" s="136" t="s">
        <v>95</v>
      </c>
      <c r="J230" s="53" t="s">
        <v>6862</v>
      </c>
      <c r="K230" s="550">
        <v>69</v>
      </c>
      <c r="L230" s="145" t="s">
        <v>6840</v>
      </c>
    </row>
    <row r="231" spans="2:12" ht="18" customHeight="1" x14ac:dyDescent="0.2">
      <c r="B231" s="53">
        <v>227</v>
      </c>
      <c r="C231" s="81" t="s">
        <v>87</v>
      </c>
      <c r="D231" s="43" t="s">
        <v>88</v>
      </c>
      <c r="E231" s="48" t="s">
        <v>47</v>
      </c>
      <c r="F231" s="348">
        <v>1</v>
      </c>
      <c r="G231" s="549">
        <v>21150</v>
      </c>
      <c r="H231" s="536">
        <v>1733339291</v>
      </c>
      <c r="I231" s="136" t="s">
        <v>89</v>
      </c>
      <c r="J231" s="53" t="s">
        <v>6862</v>
      </c>
      <c r="K231" s="550">
        <v>67</v>
      </c>
      <c r="L231" s="145" t="s">
        <v>6843</v>
      </c>
    </row>
    <row r="232" spans="2:12" ht="18" customHeight="1" x14ac:dyDescent="0.2">
      <c r="B232" s="53">
        <v>228</v>
      </c>
      <c r="C232" s="81" t="s">
        <v>1941</v>
      </c>
      <c r="D232" s="43" t="s">
        <v>1942</v>
      </c>
      <c r="E232" s="48" t="s">
        <v>47</v>
      </c>
      <c r="F232" s="48">
        <v>1</v>
      </c>
      <c r="G232" s="549">
        <v>21158</v>
      </c>
      <c r="H232" s="536">
        <v>1911114044</v>
      </c>
      <c r="I232" s="136" t="s">
        <v>1944</v>
      </c>
      <c r="J232" s="53" t="s">
        <v>6861</v>
      </c>
      <c r="K232" s="550">
        <v>68</v>
      </c>
      <c r="L232" s="145" t="s">
        <v>6844</v>
      </c>
    </row>
    <row r="233" spans="2:12" ht="18" customHeight="1" x14ac:dyDescent="0.2">
      <c r="B233" s="53">
        <v>229</v>
      </c>
      <c r="C233" s="114" t="s">
        <v>6419</v>
      </c>
      <c r="D233" s="43" t="s">
        <v>6420</v>
      </c>
      <c r="E233" s="48" t="s">
        <v>47</v>
      </c>
      <c r="F233" s="43">
        <v>1</v>
      </c>
      <c r="G233" s="549">
        <v>21159</v>
      </c>
      <c r="H233" s="116">
        <v>1712517179</v>
      </c>
      <c r="I233" s="114" t="s">
        <v>6421</v>
      </c>
      <c r="J233" s="53" t="s">
        <v>6861</v>
      </c>
      <c r="K233" s="550">
        <v>67</v>
      </c>
      <c r="L233" s="145" t="s">
        <v>6843</v>
      </c>
    </row>
    <row r="234" spans="2:12" ht="18" customHeight="1" x14ac:dyDescent="0.2">
      <c r="B234" s="53">
        <v>230</v>
      </c>
      <c r="C234" s="81" t="s">
        <v>1856</v>
      </c>
      <c r="D234" s="43" t="s">
        <v>1857</v>
      </c>
      <c r="E234" s="48" t="s">
        <v>47</v>
      </c>
      <c r="F234" s="348">
        <v>2</v>
      </c>
      <c r="G234" s="549">
        <v>12190</v>
      </c>
      <c r="H234" s="536">
        <v>1982949978</v>
      </c>
      <c r="I234" s="136" t="s">
        <v>1859</v>
      </c>
      <c r="J234" s="53" t="s">
        <v>6861</v>
      </c>
      <c r="K234" s="48">
        <v>60</v>
      </c>
      <c r="L234" s="145" t="s">
        <v>6842</v>
      </c>
    </row>
    <row r="235" spans="2:12" ht="18" customHeight="1" x14ac:dyDescent="0.2">
      <c r="B235" s="53">
        <v>231</v>
      </c>
      <c r="C235" s="81" t="s">
        <v>1865</v>
      </c>
      <c r="D235" s="43" t="s">
        <v>1866</v>
      </c>
      <c r="E235" s="48" t="s">
        <v>47</v>
      </c>
      <c r="F235" s="348">
        <v>6</v>
      </c>
      <c r="G235" s="549">
        <v>16009</v>
      </c>
      <c r="H235" s="536">
        <v>1819489575</v>
      </c>
      <c r="I235" s="136" t="s">
        <v>1869</v>
      </c>
      <c r="J235" s="53" t="s">
        <v>6861</v>
      </c>
      <c r="K235" s="48">
        <v>43</v>
      </c>
      <c r="L235" s="145" t="s">
        <v>6840</v>
      </c>
    </row>
    <row r="236" spans="2:12" ht="18" customHeight="1" x14ac:dyDescent="0.2">
      <c r="B236" s="53">
        <v>232</v>
      </c>
      <c r="C236" s="81" t="s">
        <v>1933</v>
      </c>
      <c r="D236" s="43" t="s">
        <v>1934</v>
      </c>
      <c r="E236" s="48" t="s">
        <v>47</v>
      </c>
      <c r="F236" s="348">
        <v>6</v>
      </c>
      <c r="G236" s="549">
        <v>16010</v>
      </c>
      <c r="H236" s="536">
        <v>1746146666</v>
      </c>
      <c r="I236" s="136" t="s">
        <v>1936</v>
      </c>
      <c r="J236" s="53" t="s">
        <v>6861</v>
      </c>
      <c r="K236" s="48">
        <v>42</v>
      </c>
      <c r="L236" s="145" t="s">
        <v>6844</v>
      </c>
    </row>
    <row r="237" spans="2:12" ht="18" customHeight="1" x14ac:dyDescent="0.2">
      <c r="B237" s="53">
        <v>233</v>
      </c>
      <c r="C237" s="81" t="s">
        <v>509</v>
      </c>
      <c r="D237" s="43" t="s">
        <v>510</v>
      </c>
      <c r="E237" s="48" t="s">
        <v>47</v>
      </c>
      <c r="F237" s="348">
        <v>8</v>
      </c>
      <c r="G237" s="549">
        <v>18046</v>
      </c>
      <c r="H237" s="536">
        <v>1732485060</v>
      </c>
      <c r="I237" s="136" t="s">
        <v>512</v>
      </c>
      <c r="J237" s="53" t="s">
        <v>6861</v>
      </c>
      <c r="K237" s="550">
        <v>58</v>
      </c>
      <c r="L237" s="145" t="s">
        <v>6840</v>
      </c>
    </row>
    <row r="238" spans="2:12" ht="18" customHeight="1" x14ac:dyDescent="0.2">
      <c r="B238" s="53">
        <v>234</v>
      </c>
      <c r="C238" s="81" t="s">
        <v>473</v>
      </c>
      <c r="D238" s="43" t="s">
        <v>474</v>
      </c>
      <c r="E238" s="48" t="s">
        <v>47</v>
      </c>
      <c r="F238" s="348">
        <v>8</v>
      </c>
      <c r="G238" s="549">
        <v>18044</v>
      </c>
      <c r="H238" s="536">
        <v>1717112532</v>
      </c>
      <c r="I238" s="136" t="s">
        <v>476</v>
      </c>
      <c r="J238" s="53" t="s">
        <v>6861</v>
      </c>
      <c r="K238" s="550">
        <v>56</v>
      </c>
      <c r="L238" s="145" t="s">
        <v>6843</v>
      </c>
    </row>
    <row r="239" spans="2:12" ht="18" customHeight="1" x14ac:dyDescent="0.2">
      <c r="B239" s="53">
        <v>235</v>
      </c>
      <c r="C239" s="81" t="s">
        <v>2656</v>
      </c>
      <c r="D239" s="43" t="s">
        <v>2657</v>
      </c>
      <c r="E239" s="53" t="s">
        <v>3368</v>
      </c>
      <c r="F239" s="48">
        <v>1</v>
      </c>
      <c r="G239" s="549">
        <v>21128</v>
      </c>
      <c r="H239" s="536">
        <v>1770513114</v>
      </c>
      <c r="I239" s="136" t="s">
        <v>2659</v>
      </c>
      <c r="J239" s="53" t="s">
        <v>6861</v>
      </c>
      <c r="K239" s="550">
        <v>70</v>
      </c>
      <c r="L239" s="145" t="s">
        <v>6839</v>
      </c>
    </row>
    <row r="240" spans="2:12" ht="18" customHeight="1" x14ac:dyDescent="0.2">
      <c r="B240" s="53">
        <v>236</v>
      </c>
      <c r="C240" s="81" t="s">
        <v>2865</v>
      </c>
      <c r="D240" s="43" t="s">
        <v>2866</v>
      </c>
      <c r="E240" s="53" t="s">
        <v>3368</v>
      </c>
      <c r="F240" s="48">
        <v>1</v>
      </c>
      <c r="G240" s="549">
        <v>21130</v>
      </c>
      <c r="H240" s="536">
        <v>1814495048</v>
      </c>
      <c r="I240" s="136" t="s">
        <v>2868</v>
      </c>
      <c r="J240" s="53" t="s">
        <v>6861</v>
      </c>
      <c r="K240" s="550">
        <v>70</v>
      </c>
      <c r="L240" s="145" t="s">
        <v>6839</v>
      </c>
    </row>
    <row r="241" spans="2:12" ht="18" customHeight="1" x14ac:dyDescent="0.2">
      <c r="B241" s="53">
        <v>237</v>
      </c>
      <c r="C241" s="81" t="s">
        <v>2642</v>
      </c>
      <c r="D241" s="43" t="s">
        <v>2643</v>
      </c>
      <c r="E241" s="53" t="s">
        <v>3368</v>
      </c>
      <c r="F241" s="48">
        <v>1</v>
      </c>
      <c r="G241" s="549">
        <v>21127</v>
      </c>
      <c r="H241" s="536">
        <v>1714814780</v>
      </c>
      <c r="I241" s="136" t="s">
        <v>2645</v>
      </c>
      <c r="J241" s="53" t="s">
        <v>6863</v>
      </c>
      <c r="K241" s="550">
        <v>69</v>
      </c>
      <c r="L241" s="145" t="s">
        <v>6844</v>
      </c>
    </row>
    <row r="242" spans="2:12" ht="18" customHeight="1" x14ac:dyDescent="0.2">
      <c r="B242" s="53">
        <v>238</v>
      </c>
      <c r="C242" s="81" t="s">
        <v>1908</v>
      </c>
      <c r="D242" s="43" t="s">
        <v>1909</v>
      </c>
      <c r="E242" s="53" t="s">
        <v>3996</v>
      </c>
      <c r="F242" s="348">
        <v>2</v>
      </c>
      <c r="G242" s="549">
        <v>22150</v>
      </c>
      <c r="H242" s="536">
        <v>1777754782</v>
      </c>
      <c r="I242" s="136" t="s">
        <v>1911</v>
      </c>
      <c r="J242" s="53" t="s">
        <v>6861</v>
      </c>
      <c r="K242" s="550">
        <v>70</v>
      </c>
      <c r="L242" s="145" t="s">
        <v>6839</v>
      </c>
    </row>
    <row r="243" spans="2:12" ht="18" customHeight="1" x14ac:dyDescent="0.2">
      <c r="B243" s="53">
        <v>239</v>
      </c>
      <c r="C243" s="81" t="s">
        <v>172</v>
      </c>
      <c r="D243" s="43" t="s">
        <v>173</v>
      </c>
      <c r="E243" s="53" t="s">
        <v>3996</v>
      </c>
      <c r="F243" s="348">
        <v>2</v>
      </c>
      <c r="G243" s="549">
        <v>22146</v>
      </c>
      <c r="H243" s="536">
        <v>1778356880</v>
      </c>
      <c r="I243" s="136" t="s">
        <v>175</v>
      </c>
      <c r="J243" s="53" t="s">
        <v>6861</v>
      </c>
      <c r="K243" s="550">
        <v>69</v>
      </c>
      <c r="L243" s="145" t="s">
        <v>6840</v>
      </c>
    </row>
    <row r="244" spans="2:12" ht="18" customHeight="1" x14ac:dyDescent="0.2">
      <c r="B244" s="53">
        <v>240</v>
      </c>
      <c r="C244" s="81" t="s">
        <v>176</v>
      </c>
      <c r="D244" s="43" t="s">
        <v>177</v>
      </c>
      <c r="E244" s="53" t="s">
        <v>3996</v>
      </c>
      <c r="F244" s="348">
        <v>2</v>
      </c>
      <c r="G244" s="549">
        <v>22147</v>
      </c>
      <c r="H244" s="536">
        <v>1777752302</v>
      </c>
      <c r="I244" s="136" t="s">
        <v>178</v>
      </c>
      <c r="J244" s="53" t="s">
        <v>6861</v>
      </c>
      <c r="K244" s="550">
        <v>69</v>
      </c>
      <c r="L244" s="145" t="s">
        <v>6840</v>
      </c>
    </row>
    <row r="245" spans="2:12" ht="18" customHeight="1" x14ac:dyDescent="0.2">
      <c r="B245" s="53">
        <v>241</v>
      </c>
      <c r="C245" s="81" t="s">
        <v>1916</v>
      </c>
      <c r="D245" s="43" t="s">
        <v>1917</v>
      </c>
      <c r="E245" s="53" t="s">
        <v>3996</v>
      </c>
      <c r="F245" s="348">
        <v>2</v>
      </c>
      <c r="G245" s="549">
        <v>22151</v>
      </c>
      <c r="H245" s="536">
        <v>1713680281</v>
      </c>
      <c r="I245" s="136" t="s">
        <v>1919</v>
      </c>
      <c r="J245" s="53" t="s">
        <v>6861</v>
      </c>
      <c r="K245" s="550">
        <v>69</v>
      </c>
      <c r="L245" s="145" t="s">
        <v>6840</v>
      </c>
    </row>
    <row r="246" spans="2:12" ht="18" customHeight="1" x14ac:dyDescent="0.2">
      <c r="B246" s="53">
        <v>242</v>
      </c>
      <c r="C246" s="81" t="s">
        <v>3366</v>
      </c>
      <c r="D246" s="43" t="s">
        <v>3367</v>
      </c>
      <c r="E246" s="53" t="s">
        <v>3368</v>
      </c>
      <c r="F246" s="48">
        <v>1</v>
      </c>
      <c r="G246" s="549">
        <v>21131</v>
      </c>
      <c r="H246" s="536" t="s">
        <v>6814</v>
      </c>
      <c r="I246" s="136" t="s">
        <v>3369</v>
      </c>
      <c r="J246" s="53" t="s">
        <v>6861</v>
      </c>
      <c r="K246" s="550">
        <v>69</v>
      </c>
      <c r="L246" s="145" t="s">
        <v>6840</v>
      </c>
    </row>
    <row r="247" spans="2:12" ht="18" customHeight="1" x14ac:dyDescent="0.2">
      <c r="B247" s="53">
        <v>243</v>
      </c>
      <c r="C247" s="114" t="s">
        <v>6405</v>
      </c>
      <c r="D247" s="43" t="s">
        <v>6406</v>
      </c>
      <c r="E247" s="53" t="s">
        <v>3368</v>
      </c>
      <c r="F247" s="43">
        <v>2</v>
      </c>
      <c r="G247" s="549">
        <v>22135</v>
      </c>
      <c r="H247" s="116">
        <v>1715343347</v>
      </c>
      <c r="I247" s="114" t="s">
        <v>6407</v>
      </c>
      <c r="J247" s="53" t="s">
        <v>6862</v>
      </c>
      <c r="K247" s="550">
        <v>70</v>
      </c>
      <c r="L247" s="145" t="s">
        <v>6839</v>
      </c>
    </row>
    <row r="248" spans="2:12" ht="18" customHeight="1" x14ac:dyDescent="0.2">
      <c r="B248" s="53">
        <v>244</v>
      </c>
      <c r="C248" s="81" t="s">
        <v>75</v>
      </c>
      <c r="D248" s="43" t="s">
        <v>76</v>
      </c>
      <c r="E248" s="53" t="s">
        <v>3368</v>
      </c>
      <c r="F248" s="48">
        <v>2</v>
      </c>
      <c r="G248" s="549">
        <v>22129</v>
      </c>
      <c r="H248" s="536">
        <v>1716542141</v>
      </c>
      <c r="I248" s="136" t="s">
        <v>78</v>
      </c>
      <c r="J248" s="53" t="s">
        <v>6863</v>
      </c>
      <c r="K248" s="550">
        <v>67</v>
      </c>
      <c r="L248" s="145" t="s">
        <v>6843</v>
      </c>
    </row>
    <row r="249" spans="2:12" ht="18" customHeight="1" x14ac:dyDescent="0.2">
      <c r="B249" s="53">
        <v>245</v>
      </c>
      <c r="C249" s="81" t="s">
        <v>516</v>
      </c>
      <c r="D249" s="43" t="s">
        <v>517</v>
      </c>
      <c r="E249" s="53" t="s">
        <v>3996</v>
      </c>
      <c r="F249" s="348">
        <v>1</v>
      </c>
      <c r="G249" s="549">
        <v>11261</v>
      </c>
      <c r="H249" s="536">
        <v>1953639599</v>
      </c>
      <c r="I249" s="136" t="s">
        <v>518</v>
      </c>
      <c r="J249" s="53" t="s">
        <v>6863</v>
      </c>
      <c r="K249" s="550">
        <v>51</v>
      </c>
      <c r="L249" s="145" t="s">
        <v>6840</v>
      </c>
    </row>
    <row r="250" spans="2:12" ht="18" customHeight="1" x14ac:dyDescent="0.2">
      <c r="B250" s="53">
        <v>246</v>
      </c>
      <c r="C250" s="81" t="s">
        <v>513</v>
      </c>
      <c r="D250" s="43" t="s">
        <v>514</v>
      </c>
      <c r="E250" s="53" t="s">
        <v>3996</v>
      </c>
      <c r="F250" s="348">
        <v>1</v>
      </c>
      <c r="G250" s="549">
        <v>11260</v>
      </c>
      <c r="H250" s="536">
        <v>174334827</v>
      </c>
      <c r="I250" s="136" t="s">
        <v>515</v>
      </c>
      <c r="J250" s="53" t="s">
        <v>6861</v>
      </c>
      <c r="K250" s="550">
        <v>65</v>
      </c>
      <c r="L250" s="145" t="s">
        <v>6844</v>
      </c>
    </row>
    <row r="251" spans="2:12" ht="18" customHeight="1" x14ac:dyDescent="0.2">
      <c r="B251" s="53">
        <v>247</v>
      </c>
      <c r="C251" s="81" t="s">
        <v>289</v>
      </c>
      <c r="D251" s="43" t="s">
        <v>290</v>
      </c>
      <c r="E251" s="53" t="s">
        <v>6762</v>
      </c>
      <c r="F251" s="48">
        <v>1</v>
      </c>
      <c r="G251" s="549">
        <v>21145</v>
      </c>
      <c r="H251" s="536">
        <v>1732526452</v>
      </c>
      <c r="I251" s="136" t="s">
        <v>291</v>
      </c>
      <c r="J251" s="53" t="s">
        <v>6863</v>
      </c>
      <c r="K251" s="550">
        <v>69</v>
      </c>
      <c r="L251" s="145" t="s">
        <v>6844</v>
      </c>
    </row>
    <row r="252" spans="2:12" ht="18" customHeight="1" x14ac:dyDescent="0.2">
      <c r="B252" s="53">
        <v>248</v>
      </c>
      <c r="C252" s="81" t="s">
        <v>251</v>
      </c>
      <c r="D252" s="43" t="s">
        <v>252</v>
      </c>
      <c r="E252" s="53" t="s">
        <v>6762</v>
      </c>
      <c r="F252" s="48">
        <v>1</v>
      </c>
      <c r="G252" s="549">
        <v>21142</v>
      </c>
      <c r="H252" s="536">
        <v>1918631954</v>
      </c>
      <c r="I252" s="136" t="s">
        <v>254</v>
      </c>
      <c r="J252" s="53" t="s">
        <v>6862</v>
      </c>
      <c r="K252" s="550">
        <v>67</v>
      </c>
      <c r="L252" s="145" t="s">
        <v>6843</v>
      </c>
    </row>
    <row r="253" spans="2:12" ht="18" customHeight="1" x14ac:dyDescent="0.2">
      <c r="B253" s="53">
        <v>249</v>
      </c>
      <c r="C253" s="81" t="s">
        <v>374</v>
      </c>
      <c r="D253" s="43" t="s">
        <v>375</v>
      </c>
      <c r="E253" s="53" t="s">
        <v>6762</v>
      </c>
      <c r="F253" s="48">
        <v>2</v>
      </c>
      <c r="G253" s="549">
        <v>22140</v>
      </c>
      <c r="H253" s="536">
        <v>1790597794</v>
      </c>
      <c r="I253" s="136" t="s">
        <v>376</v>
      </c>
      <c r="J253" s="53" t="s">
        <v>6862</v>
      </c>
      <c r="K253" s="550">
        <v>70</v>
      </c>
      <c r="L253" s="145" t="s">
        <v>6839</v>
      </c>
    </row>
    <row r="254" spans="2:12" ht="18" customHeight="1" x14ac:dyDescent="0.2">
      <c r="B254" s="53">
        <v>250</v>
      </c>
      <c r="C254" s="81" t="s">
        <v>354</v>
      </c>
      <c r="D254" s="43" t="s">
        <v>355</v>
      </c>
      <c r="E254" s="53" t="s">
        <v>6762</v>
      </c>
      <c r="F254" s="48">
        <v>2</v>
      </c>
      <c r="G254" s="549">
        <v>22138</v>
      </c>
      <c r="H254" s="536">
        <v>1981613100</v>
      </c>
      <c r="I254" s="136" t="s">
        <v>357</v>
      </c>
      <c r="J254" s="53" t="s">
        <v>6862</v>
      </c>
      <c r="K254" s="550">
        <v>68</v>
      </c>
      <c r="L254" s="145" t="s">
        <v>6844</v>
      </c>
    </row>
    <row r="255" spans="2:12" ht="18" customHeight="1" x14ac:dyDescent="0.2">
      <c r="B255" s="53">
        <v>251</v>
      </c>
      <c r="C255" s="81" t="s">
        <v>266</v>
      </c>
      <c r="D255" s="43" t="s">
        <v>267</v>
      </c>
      <c r="E255" s="53" t="s">
        <v>6762</v>
      </c>
      <c r="F255" s="48">
        <v>2</v>
      </c>
      <c r="G255" s="549">
        <v>22137</v>
      </c>
      <c r="H255" s="536">
        <v>1977478239</v>
      </c>
      <c r="I255" s="136" t="s">
        <v>268</v>
      </c>
      <c r="J255" s="53" t="s">
        <v>6862</v>
      </c>
      <c r="K255" s="550">
        <v>67</v>
      </c>
      <c r="L255" s="145" t="s">
        <v>6843</v>
      </c>
    </row>
    <row r="256" spans="2:12" ht="18" customHeight="1" x14ac:dyDescent="0.2">
      <c r="B256" s="53">
        <v>252</v>
      </c>
      <c r="C256" s="81" t="s">
        <v>1598</v>
      </c>
      <c r="D256" s="43" t="s">
        <v>1599</v>
      </c>
      <c r="E256" s="53" t="s">
        <v>6762</v>
      </c>
      <c r="F256" s="48">
        <v>2</v>
      </c>
      <c r="G256" s="549">
        <v>22143</v>
      </c>
      <c r="H256" s="536">
        <v>1915454036</v>
      </c>
      <c r="I256" s="136" t="s">
        <v>1601</v>
      </c>
      <c r="J256" s="53" t="s">
        <v>6862</v>
      </c>
      <c r="K256" s="550">
        <v>67</v>
      </c>
      <c r="L256" s="145" t="s">
        <v>6843</v>
      </c>
    </row>
    <row r="257" spans="2:12" ht="18" customHeight="1" x14ac:dyDescent="0.2">
      <c r="B257" s="53">
        <v>253</v>
      </c>
      <c r="C257" s="81" t="s">
        <v>371</v>
      </c>
      <c r="D257" s="43" t="s">
        <v>372</v>
      </c>
      <c r="E257" s="53" t="s">
        <v>6762</v>
      </c>
      <c r="F257" s="48">
        <v>2</v>
      </c>
      <c r="G257" s="549">
        <v>22139</v>
      </c>
      <c r="H257" s="536">
        <v>1706691313</v>
      </c>
      <c r="I257" s="136" t="s">
        <v>373</v>
      </c>
      <c r="J257" s="53" t="s">
        <v>6862</v>
      </c>
      <c r="K257" s="550">
        <v>57</v>
      </c>
      <c r="L257" s="145" t="s">
        <v>6839</v>
      </c>
    </row>
    <row r="258" spans="2:12" ht="18" customHeight="1" x14ac:dyDescent="0.2">
      <c r="B258" s="53">
        <v>254</v>
      </c>
      <c r="C258" s="537" t="s">
        <v>4807</v>
      </c>
      <c r="D258" s="69" t="s">
        <v>4808</v>
      </c>
      <c r="E258" s="48" t="s">
        <v>12</v>
      </c>
      <c r="F258" s="48">
        <v>1</v>
      </c>
      <c r="G258" s="549">
        <v>21166</v>
      </c>
      <c r="H258" s="538">
        <v>1811879522</v>
      </c>
      <c r="I258" s="539" t="s">
        <v>4809</v>
      </c>
      <c r="J258" s="53" t="s">
        <v>6862</v>
      </c>
      <c r="K258" s="550">
        <v>70</v>
      </c>
      <c r="L258" s="145" t="s">
        <v>6839</v>
      </c>
    </row>
    <row r="259" spans="2:12" ht="18" customHeight="1" x14ac:dyDescent="0.2">
      <c r="B259" s="53">
        <v>255</v>
      </c>
      <c r="C259" s="117" t="s">
        <v>4698</v>
      </c>
      <c r="D259" s="69" t="s">
        <v>4699</v>
      </c>
      <c r="E259" s="48" t="s">
        <v>12</v>
      </c>
      <c r="F259" s="48">
        <v>1</v>
      </c>
      <c r="G259" s="549">
        <v>21164</v>
      </c>
      <c r="H259" s="538">
        <v>1558969305</v>
      </c>
      <c r="I259" s="157" t="s">
        <v>4700</v>
      </c>
      <c r="J259" s="53" t="s">
        <v>6863</v>
      </c>
      <c r="K259" s="550">
        <v>70</v>
      </c>
      <c r="L259" s="145" t="s">
        <v>6839</v>
      </c>
    </row>
    <row r="260" spans="2:12" ht="18" customHeight="1" x14ac:dyDescent="0.2">
      <c r="B260" s="53">
        <v>256</v>
      </c>
      <c r="C260" s="537" t="s">
        <v>4858</v>
      </c>
      <c r="D260" s="69" t="s">
        <v>4859</v>
      </c>
      <c r="E260" s="48" t="s">
        <v>12</v>
      </c>
      <c r="F260" s="48">
        <v>1</v>
      </c>
      <c r="G260" s="549">
        <v>21167</v>
      </c>
      <c r="H260" s="538">
        <v>1556566303</v>
      </c>
      <c r="I260" s="539" t="s">
        <v>4860</v>
      </c>
      <c r="J260" s="53" t="s">
        <v>6861</v>
      </c>
      <c r="K260" s="550">
        <v>70</v>
      </c>
      <c r="L260" s="145" t="s">
        <v>6839</v>
      </c>
    </row>
    <row r="261" spans="2:12" ht="18" customHeight="1" x14ac:dyDescent="0.2">
      <c r="B261" s="53">
        <v>257</v>
      </c>
      <c r="C261" s="136" t="s">
        <v>5167</v>
      </c>
      <c r="D261" s="43" t="s">
        <v>5168</v>
      </c>
      <c r="E261" s="48" t="s">
        <v>12</v>
      </c>
      <c r="F261" s="48">
        <v>1</v>
      </c>
      <c r="G261" s="549">
        <v>21169</v>
      </c>
      <c r="H261" s="83">
        <v>1679047400</v>
      </c>
      <c r="I261" s="157" t="s">
        <v>5169</v>
      </c>
      <c r="J261" s="53" t="s">
        <v>6861</v>
      </c>
      <c r="K261" s="550">
        <v>69</v>
      </c>
      <c r="L261" s="145" t="s">
        <v>6840</v>
      </c>
    </row>
    <row r="262" spans="2:12" ht="18" customHeight="1" x14ac:dyDescent="0.2">
      <c r="B262" s="53">
        <v>258</v>
      </c>
      <c r="C262" s="543" t="s">
        <v>5451</v>
      </c>
      <c r="D262" s="69" t="s">
        <v>5452</v>
      </c>
      <c r="E262" s="48" t="s">
        <v>12</v>
      </c>
      <c r="F262" s="48">
        <v>1</v>
      </c>
      <c r="G262" s="549">
        <v>21171</v>
      </c>
      <c r="H262" s="538">
        <v>1916333377</v>
      </c>
      <c r="I262" s="157" t="s">
        <v>5453</v>
      </c>
      <c r="J262" s="53" t="s">
        <v>6861</v>
      </c>
      <c r="K262" s="550">
        <v>69</v>
      </c>
      <c r="L262" s="145" t="s">
        <v>6840</v>
      </c>
    </row>
    <row r="263" spans="2:12" ht="18" customHeight="1" x14ac:dyDescent="0.2">
      <c r="B263" s="53">
        <v>259</v>
      </c>
      <c r="C263" s="136" t="s">
        <v>3988</v>
      </c>
      <c r="D263" s="43" t="s">
        <v>3989</v>
      </c>
      <c r="E263" s="48" t="s">
        <v>12</v>
      </c>
      <c r="F263" s="48">
        <v>2</v>
      </c>
      <c r="G263" s="549">
        <v>22153</v>
      </c>
      <c r="H263" s="83">
        <v>1624868905</v>
      </c>
      <c r="I263" s="157" t="s">
        <v>3990</v>
      </c>
      <c r="J263" s="53" t="s">
        <v>6862</v>
      </c>
      <c r="K263" s="550">
        <v>69</v>
      </c>
      <c r="L263" s="145" t="s">
        <v>6840</v>
      </c>
    </row>
    <row r="264" spans="2:12" ht="18" customHeight="1" x14ac:dyDescent="0.2">
      <c r="B264" s="53">
        <v>260</v>
      </c>
      <c r="C264" s="117" t="s">
        <v>4389</v>
      </c>
      <c r="D264" s="69" t="s">
        <v>4390</v>
      </c>
      <c r="E264" s="48" t="s">
        <v>12</v>
      </c>
      <c r="F264" s="48">
        <v>2</v>
      </c>
      <c r="G264" s="549">
        <v>22155</v>
      </c>
      <c r="H264" s="538">
        <v>1842084086</v>
      </c>
      <c r="I264" s="159" t="s">
        <v>4392</v>
      </c>
      <c r="J264" s="53" t="s">
        <v>6862</v>
      </c>
      <c r="K264" s="550">
        <v>67</v>
      </c>
      <c r="L264" s="145" t="s">
        <v>6843</v>
      </c>
    </row>
    <row r="265" spans="2:12" ht="18" customHeight="1" x14ac:dyDescent="0.2">
      <c r="B265" s="53">
        <v>261</v>
      </c>
      <c r="C265" s="81" t="s">
        <v>5062</v>
      </c>
      <c r="D265" s="43" t="s">
        <v>5063</v>
      </c>
      <c r="E265" s="48" t="s">
        <v>12</v>
      </c>
      <c r="F265" s="48">
        <v>3</v>
      </c>
      <c r="G265" s="549">
        <v>23057</v>
      </c>
      <c r="H265" s="83">
        <v>1954952803</v>
      </c>
      <c r="I265" s="157" t="s">
        <v>5064</v>
      </c>
      <c r="J265" s="53" t="s">
        <v>6862</v>
      </c>
      <c r="K265" s="48">
        <v>62</v>
      </c>
      <c r="L265" s="145" t="s">
        <v>6839</v>
      </c>
    </row>
    <row r="266" spans="2:12" ht="18" customHeight="1" x14ac:dyDescent="0.2">
      <c r="B266" s="53">
        <v>262</v>
      </c>
      <c r="C266" s="81" t="s">
        <v>5029</v>
      </c>
      <c r="D266" s="43" t="s">
        <v>5030</v>
      </c>
      <c r="E266" s="48" t="s">
        <v>12</v>
      </c>
      <c r="F266" s="48">
        <v>3</v>
      </c>
      <c r="G266" s="549">
        <v>23056</v>
      </c>
      <c r="H266" s="83">
        <v>1671910411</v>
      </c>
      <c r="I266" s="157" t="s">
        <v>5031</v>
      </c>
      <c r="J266" s="53" t="s">
        <v>6862</v>
      </c>
      <c r="K266" s="48">
        <v>60</v>
      </c>
      <c r="L266" s="145" t="s">
        <v>6839</v>
      </c>
    </row>
    <row r="267" spans="2:12" ht="18" customHeight="1" x14ac:dyDescent="0.2">
      <c r="B267" s="53">
        <v>263</v>
      </c>
      <c r="C267" s="117" t="s">
        <v>4615</v>
      </c>
      <c r="D267" s="69" t="s">
        <v>4616</v>
      </c>
      <c r="E267" s="48" t="s">
        <v>12</v>
      </c>
      <c r="F267" s="48">
        <v>3</v>
      </c>
      <c r="G267" s="549">
        <v>23049</v>
      </c>
      <c r="H267" s="538">
        <v>1675715782</v>
      </c>
      <c r="I267" s="157" t="s">
        <v>4614</v>
      </c>
      <c r="J267" s="53" t="s">
        <v>6862</v>
      </c>
      <c r="K267" s="48">
        <v>59</v>
      </c>
      <c r="L267" s="145" t="s">
        <v>6839</v>
      </c>
    </row>
    <row r="268" spans="2:12" ht="18" customHeight="1" x14ac:dyDescent="0.2">
      <c r="B268" s="53">
        <v>264</v>
      </c>
      <c r="C268" s="117" t="s">
        <v>4531</v>
      </c>
      <c r="D268" s="69" t="s">
        <v>4532</v>
      </c>
      <c r="E268" s="48" t="s">
        <v>12</v>
      </c>
      <c r="F268" s="48">
        <v>3</v>
      </c>
      <c r="G268" s="549">
        <v>23045</v>
      </c>
      <c r="H268" s="538">
        <v>1708484226</v>
      </c>
      <c r="I268" s="157" t="s">
        <v>4533</v>
      </c>
      <c r="J268" s="53" t="s">
        <v>6863</v>
      </c>
      <c r="K268" s="48">
        <v>69</v>
      </c>
      <c r="L268" s="145" t="s">
        <v>6839</v>
      </c>
    </row>
    <row r="269" spans="2:12" ht="18" customHeight="1" x14ac:dyDescent="0.2">
      <c r="B269" s="53">
        <v>265</v>
      </c>
      <c r="C269" s="117" t="s">
        <v>4080</v>
      </c>
      <c r="D269" s="43" t="s">
        <v>4081</v>
      </c>
      <c r="E269" s="48" t="s">
        <v>12</v>
      </c>
      <c r="F269" s="48">
        <v>3</v>
      </c>
      <c r="G269" s="549">
        <v>23034</v>
      </c>
      <c r="H269" s="538">
        <v>1712971784</v>
      </c>
      <c r="I269" s="157" t="s">
        <v>4083</v>
      </c>
      <c r="J269" s="53" t="s">
        <v>6863</v>
      </c>
      <c r="K269" s="48">
        <v>66</v>
      </c>
      <c r="L269" s="145" t="s">
        <v>6839</v>
      </c>
    </row>
    <row r="270" spans="2:12" ht="18" customHeight="1" x14ac:dyDescent="0.2">
      <c r="B270" s="53">
        <v>266</v>
      </c>
      <c r="C270" s="81" t="s">
        <v>3346</v>
      </c>
      <c r="D270" s="43" t="s">
        <v>3347</v>
      </c>
      <c r="E270" s="48" t="s">
        <v>12</v>
      </c>
      <c r="F270" s="48">
        <v>3</v>
      </c>
      <c r="G270" s="549">
        <v>23032</v>
      </c>
      <c r="H270" s="536">
        <v>1797557151</v>
      </c>
      <c r="I270" s="136" t="s">
        <v>3350</v>
      </c>
      <c r="J270" s="53" t="s">
        <v>6862</v>
      </c>
      <c r="K270" s="48">
        <v>53</v>
      </c>
      <c r="L270" s="145" t="s">
        <v>6839</v>
      </c>
    </row>
    <row r="271" spans="2:12" ht="18" customHeight="1" x14ac:dyDescent="0.2">
      <c r="B271" s="53">
        <v>267</v>
      </c>
      <c r="C271" s="117" t="s">
        <v>4213</v>
      </c>
      <c r="D271" s="69" t="s">
        <v>4214</v>
      </c>
      <c r="E271" s="48" t="s">
        <v>12</v>
      </c>
      <c r="F271" s="48">
        <v>3</v>
      </c>
      <c r="G271" s="549">
        <v>23039</v>
      </c>
      <c r="H271" s="538">
        <v>1683715593</v>
      </c>
      <c r="I271" s="157" t="s">
        <v>4215</v>
      </c>
      <c r="J271" s="53" t="s">
        <v>6862</v>
      </c>
      <c r="K271" s="48">
        <v>53</v>
      </c>
      <c r="L271" s="145" t="s">
        <v>6839</v>
      </c>
    </row>
    <row r="272" spans="2:12" ht="18" customHeight="1" x14ac:dyDescent="0.2">
      <c r="B272" s="53">
        <v>268</v>
      </c>
      <c r="C272" s="117" t="s">
        <v>4480</v>
      </c>
      <c r="D272" s="69" t="s">
        <v>4481</v>
      </c>
      <c r="E272" s="48" t="s">
        <v>12</v>
      </c>
      <c r="F272" s="48">
        <v>3</v>
      </c>
      <c r="G272" s="549">
        <v>23043</v>
      </c>
      <c r="H272" s="322" t="s">
        <v>6850</v>
      </c>
      <c r="I272" s="157" t="s">
        <v>4483</v>
      </c>
      <c r="J272" s="53" t="s">
        <v>6862</v>
      </c>
      <c r="K272" s="48">
        <v>51</v>
      </c>
      <c r="L272" s="145" t="s">
        <v>6839</v>
      </c>
    </row>
    <row r="273" spans="2:12" ht="18" customHeight="1" x14ac:dyDescent="0.2">
      <c r="B273" s="53">
        <v>269</v>
      </c>
      <c r="C273" s="136" t="s">
        <v>5266</v>
      </c>
      <c r="D273" s="43" t="s">
        <v>5267</v>
      </c>
      <c r="E273" s="48" t="s">
        <v>12</v>
      </c>
      <c r="F273" s="48">
        <v>3</v>
      </c>
      <c r="G273" s="549">
        <v>23060</v>
      </c>
      <c r="H273" s="83">
        <v>1911980646</v>
      </c>
      <c r="I273" s="157" t="s">
        <v>5268</v>
      </c>
      <c r="J273" s="53" t="s">
        <v>6862</v>
      </c>
      <c r="K273" s="48">
        <v>48</v>
      </c>
      <c r="L273" s="145" t="s">
        <v>6839</v>
      </c>
    </row>
    <row r="274" spans="2:12" ht="18" customHeight="1" x14ac:dyDescent="0.2">
      <c r="B274" s="53">
        <v>270</v>
      </c>
      <c r="C274" s="153" t="s">
        <v>6461</v>
      </c>
      <c r="D274" s="49" t="s">
        <v>6462</v>
      </c>
      <c r="E274" s="48" t="s">
        <v>12</v>
      </c>
      <c r="F274" s="40">
        <v>3</v>
      </c>
      <c r="G274" s="549">
        <v>23065</v>
      </c>
      <c r="H274" s="545">
        <v>1812294258</v>
      </c>
      <c r="I274" s="546" t="s">
        <v>6466</v>
      </c>
      <c r="J274" s="53" t="s">
        <v>6863</v>
      </c>
      <c r="K274" s="48">
        <v>59</v>
      </c>
      <c r="L274" s="145" t="s">
        <v>6839</v>
      </c>
    </row>
    <row r="275" spans="2:12" ht="18" customHeight="1" x14ac:dyDescent="0.2">
      <c r="B275" s="53">
        <v>271</v>
      </c>
      <c r="C275" s="117" t="s">
        <v>4574</v>
      </c>
      <c r="D275" s="43" t="s">
        <v>4575</v>
      </c>
      <c r="E275" s="48" t="s">
        <v>12</v>
      </c>
      <c r="F275" s="48">
        <v>3</v>
      </c>
      <c r="G275" s="549">
        <v>23046</v>
      </c>
      <c r="H275" s="538">
        <v>1817207207</v>
      </c>
      <c r="I275" s="157" t="s">
        <v>4576</v>
      </c>
      <c r="J275" s="53" t="s">
        <v>6863</v>
      </c>
      <c r="K275" s="48">
        <v>53</v>
      </c>
      <c r="L275" s="145" t="s">
        <v>6840</v>
      </c>
    </row>
    <row r="276" spans="2:12" ht="18" customHeight="1" x14ac:dyDescent="0.2">
      <c r="B276" s="53">
        <v>272</v>
      </c>
      <c r="C276" s="81" t="s">
        <v>4108</v>
      </c>
      <c r="D276" s="43" t="s">
        <v>4109</v>
      </c>
      <c r="E276" s="48" t="s">
        <v>12</v>
      </c>
      <c r="F276" s="48">
        <v>3</v>
      </c>
      <c r="G276" s="549">
        <v>23035</v>
      </c>
      <c r="H276" s="83">
        <v>1747327001</v>
      </c>
      <c r="I276" s="157" t="s">
        <v>4110</v>
      </c>
      <c r="J276" s="53" t="s">
        <v>6863</v>
      </c>
      <c r="K276" s="48">
        <v>50</v>
      </c>
      <c r="L276" s="145" t="s">
        <v>6844</v>
      </c>
    </row>
    <row r="277" spans="2:12" ht="18" customHeight="1" x14ac:dyDescent="0.2">
      <c r="B277" s="53">
        <v>273</v>
      </c>
      <c r="C277" s="117" t="s">
        <v>4205</v>
      </c>
      <c r="D277" s="69" t="s">
        <v>4206</v>
      </c>
      <c r="E277" s="48" t="s">
        <v>12</v>
      </c>
      <c r="F277" s="48">
        <v>3</v>
      </c>
      <c r="G277" s="549">
        <v>23038</v>
      </c>
      <c r="H277" s="538">
        <v>1847164283</v>
      </c>
      <c r="I277" s="157" t="s">
        <v>4208</v>
      </c>
      <c r="J277" s="53" t="s">
        <v>6862</v>
      </c>
      <c r="K277" s="48">
        <v>47</v>
      </c>
      <c r="L277" s="145" t="s">
        <v>6840</v>
      </c>
    </row>
    <row r="278" spans="2:12" ht="18" customHeight="1" x14ac:dyDescent="0.2">
      <c r="B278" s="53">
        <v>274</v>
      </c>
      <c r="C278" s="117" t="s">
        <v>4281</v>
      </c>
      <c r="D278" s="69" t="s">
        <v>4282</v>
      </c>
      <c r="E278" s="48" t="s">
        <v>12</v>
      </c>
      <c r="F278" s="48">
        <v>3</v>
      </c>
      <c r="G278" s="549">
        <v>23040</v>
      </c>
      <c r="H278" s="538">
        <v>1731468300</v>
      </c>
      <c r="I278" s="159" t="s">
        <v>4283</v>
      </c>
      <c r="J278" s="53" t="s">
        <v>6862</v>
      </c>
      <c r="K278" s="48">
        <v>47</v>
      </c>
      <c r="L278" s="145" t="s">
        <v>6840</v>
      </c>
    </row>
    <row r="279" spans="2:12" ht="18" customHeight="1" x14ac:dyDescent="0.2">
      <c r="B279" s="53">
        <v>275</v>
      </c>
      <c r="C279" s="136" t="s">
        <v>5424</v>
      </c>
      <c r="D279" s="43" t="s">
        <v>5425</v>
      </c>
      <c r="E279" s="48" t="s">
        <v>12</v>
      </c>
      <c r="F279" s="48">
        <v>3</v>
      </c>
      <c r="G279" s="549">
        <v>23063</v>
      </c>
      <c r="H279" s="83">
        <v>1911792558</v>
      </c>
      <c r="I279" s="157" t="s">
        <v>5426</v>
      </c>
      <c r="J279" s="53" t="s">
        <v>6862</v>
      </c>
      <c r="K279" s="48">
        <v>45</v>
      </c>
      <c r="L279" s="145" t="s">
        <v>6844</v>
      </c>
    </row>
    <row r="280" spans="2:12" ht="18" customHeight="1" x14ac:dyDescent="0.2">
      <c r="B280" s="53">
        <v>276</v>
      </c>
      <c r="C280" s="117" t="s">
        <v>4577</v>
      </c>
      <c r="D280" s="43" t="s">
        <v>4578</v>
      </c>
      <c r="E280" s="48" t="s">
        <v>12</v>
      </c>
      <c r="F280" s="48">
        <v>3</v>
      </c>
      <c r="G280" s="549">
        <v>23047</v>
      </c>
      <c r="H280" s="538">
        <v>1722260393</v>
      </c>
      <c r="I280" s="157" t="s">
        <v>4579</v>
      </c>
      <c r="J280" s="53" t="s">
        <v>6863</v>
      </c>
      <c r="K280" s="48">
        <v>47</v>
      </c>
      <c r="L280" s="145" t="s">
        <v>6843</v>
      </c>
    </row>
    <row r="281" spans="2:12" ht="18" customHeight="1" x14ac:dyDescent="0.2">
      <c r="B281" s="53">
        <v>277</v>
      </c>
      <c r="C281" s="81" t="s">
        <v>131</v>
      </c>
      <c r="D281" s="43" t="s">
        <v>132</v>
      </c>
      <c r="E281" s="48" t="s">
        <v>12</v>
      </c>
      <c r="F281" s="48">
        <v>6</v>
      </c>
      <c r="G281" s="549">
        <v>26023</v>
      </c>
      <c r="H281" s="116" t="s">
        <v>134</v>
      </c>
      <c r="I281" s="136" t="s">
        <v>135</v>
      </c>
      <c r="J281" s="53" t="s">
        <v>6861</v>
      </c>
      <c r="K281" s="550">
        <v>67</v>
      </c>
      <c r="L281" s="145" t="s">
        <v>6840</v>
      </c>
    </row>
    <row r="282" spans="2:12" ht="18" customHeight="1" x14ac:dyDescent="0.2">
      <c r="B282" s="53">
        <v>278</v>
      </c>
      <c r="C282" s="81" t="s">
        <v>5040</v>
      </c>
      <c r="D282" s="43" t="s">
        <v>5041</v>
      </c>
      <c r="E282" s="48" t="s">
        <v>12</v>
      </c>
      <c r="F282" s="48">
        <v>6</v>
      </c>
      <c r="G282" s="549">
        <v>26052</v>
      </c>
      <c r="H282" s="116">
        <v>1798785997</v>
      </c>
      <c r="I282" s="157" t="s">
        <v>5043</v>
      </c>
      <c r="J282" s="53" t="s">
        <v>6861</v>
      </c>
      <c r="K282" s="550">
        <v>66</v>
      </c>
      <c r="L282" s="145" t="s">
        <v>6844</v>
      </c>
    </row>
    <row r="283" spans="2:12" ht="18" customHeight="1" x14ac:dyDescent="0.2">
      <c r="B283" s="53">
        <v>279</v>
      </c>
      <c r="C283" s="81" t="s">
        <v>1849</v>
      </c>
      <c r="D283" s="43" t="s">
        <v>6002</v>
      </c>
      <c r="E283" s="48" t="s">
        <v>12</v>
      </c>
      <c r="F283" s="48">
        <v>6</v>
      </c>
      <c r="G283" s="549">
        <v>26026</v>
      </c>
      <c r="H283" s="536">
        <v>1818484698</v>
      </c>
      <c r="I283" s="136" t="s">
        <v>1852</v>
      </c>
      <c r="J283" s="53" t="s">
        <v>6862</v>
      </c>
      <c r="K283" s="550">
        <v>64</v>
      </c>
      <c r="L283" s="145" t="s">
        <v>6839</v>
      </c>
    </row>
    <row r="284" spans="2:12" ht="18" customHeight="1" x14ac:dyDescent="0.2">
      <c r="B284" s="53">
        <v>280</v>
      </c>
      <c r="C284" s="81" t="s">
        <v>5491</v>
      </c>
      <c r="D284" s="43" t="s">
        <v>5736</v>
      </c>
      <c r="E284" s="48" t="s">
        <v>12</v>
      </c>
      <c r="F284" s="48">
        <v>6</v>
      </c>
      <c r="G284" s="549">
        <v>26058</v>
      </c>
      <c r="H284" s="83">
        <v>1760301443</v>
      </c>
      <c r="I284" s="157" t="s">
        <v>5493</v>
      </c>
      <c r="J284" s="53" t="s">
        <v>6862</v>
      </c>
      <c r="K284" s="550">
        <v>61</v>
      </c>
      <c r="L284" s="145" t="s">
        <v>6840</v>
      </c>
    </row>
    <row r="285" spans="2:12" ht="18" customHeight="1" x14ac:dyDescent="0.2">
      <c r="B285" s="53">
        <v>281</v>
      </c>
      <c r="C285" s="117" t="s">
        <v>6429</v>
      </c>
      <c r="D285" s="43" t="s">
        <v>6430</v>
      </c>
      <c r="E285" s="43" t="s">
        <v>12</v>
      </c>
      <c r="F285" s="48">
        <v>6</v>
      </c>
      <c r="G285" s="549">
        <v>26060</v>
      </c>
      <c r="H285" s="547">
        <v>1815365237</v>
      </c>
      <c r="I285" s="157" t="s">
        <v>6433</v>
      </c>
      <c r="J285" s="53" t="s">
        <v>6863</v>
      </c>
      <c r="K285" s="550">
        <v>67</v>
      </c>
      <c r="L285" s="145" t="s">
        <v>6839</v>
      </c>
    </row>
    <row r="286" spans="2:12" ht="18" customHeight="1" x14ac:dyDescent="0.2">
      <c r="B286" s="53">
        <v>282</v>
      </c>
      <c r="C286" s="117" t="s">
        <v>4749</v>
      </c>
      <c r="D286" s="69" t="s">
        <v>4750</v>
      </c>
      <c r="E286" s="48" t="s">
        <v>12</v>
      </c>
      <c r="F286" s="48">
        <v>6</v>
      </c>
      <c r="G286" s="549">
        <v>26045</v>
      </c>
      <c r="H286" s="538">
        <v>1816883389</v>
      </c>
      <c r="I286" s="157" t="s">
        <v>4741</v>
      </c>
      <c r="J286" s="53" t="s">
        <v>6862</v>
      </c>
      <c r="K286" s="550">
        <v>58</v>
      </c>
      <c r="L286" s="145" t="s">
        <v>6844</v>
      </c>
    </row>
    <row r="287" spans="2:12" ht="18" customHeight="1" x14ac:dyDescent="0.2">
      <c r="B287" s="53">
        <v>283</v>
      </c>
      <c r="C287" s="117" t="s">
        <v>4378</v>
      </c>
      <c r="D287" s="69" t="s">
        <v>4379</v>
      </c>
      <c r="E287" s="48" t="s">
        <v>12</v>
      </c>
      <c r="F287" s="48">
        <v>4</v>
      </c>
      <c r="G287" s="549">
        <v>24023</v>
      </c>
      <c r="H287" s="538">
        <v>1880819284</v>
      </c>
      <c r="I287" s="159" t="s">
        <v>4382</v>
      </c>
      <c r="J287" s="53" t="s">
        <v>6861</v>
      </c>
      <c r="K287" s="550">
        <v>70</v>
      </c>
      <c r="L287" s="145" t="s">
        <v>6839</v>
      </c>
    </row>
    <row r="288" spans="2:12" ht="18" customHeight="1" x14ac:dyDescent="0.2">
      <c r="B288" s="53">
        <v>284</v>
      </c>
      <c r="C288" s="117" t="s">
        <v>4430</v>
      </c>
      <c r="D288" s="43" t="s">
        <v>4431</v>
      </c>
      <c r="E288" s="48" t="s">
        <v>12</v>
      </c>
      <c r="F288" s="48">
        <v>4</v>
      </c>
      <c r="G288" s="549">
        <v>24025</v>
      </c>
      <c r="H288" s="538">
        <v>1643565605</v>
      </c>
      <c r="I288" s="159" t="s">
        <v>4434</v>
      </c>
      <c r="J288" s="53" t="s">
        <v>6861</v>
      </c>
      <c r="K288" s="550">
        <v>64</v>
      </c>
      <c r="L288" s="145" t="s">
        <v>6840</v>
      </c>
    </row>
    <row r="289" spans="2:12" ht="18" customHeight="1" x14ac:dyDescent="0.2">
      <c r="B289" s="53">
        <v>285</v>
      </c>
      <c r="C289" s="117" t="s">
        <v>4201</v>
      </c>
      <c r="D289" s="69" t="s">
        <v>4202</v>
      </c>
      <c r="E289" s="48" t="s">
        <v>12</v>
      </c>
      <c r="F289" s="48">
        <v>4</v>
      </c>
      <c r="G289" s="549">
        <v>24017</v>
      </c>
      <c r="H289" s="538">
        <v>1713388137</v>
      </c>
      <c r="I289" s="157" t="s">
        <v>4204</v>
      </c>
      <c r="J289" s="53" t="s">
        <v>6862</v>
      </c>
      <c r="K289" s="550">
        <v>65</v>
      </c>
      <c r="L289" s="145" t="s">
        <v>6839</v>
      </c>
    </row>
    <row r="290" spans="2:12" ht="18" customHeight="1" x14ac:dyDescent="0.2">
      <c r="B290" s="53">
        <v>286</v>
      </c>
      <c r="C290" s="81" t="s">
        <v>2460</v>
      </c>
      <c r="D290" s="43" t="s">
        <v>2461</v>
      </c>
      <c r="E290" s="48" t="s">
        <v>12</v>
      </c>
      <c r="F290" s="48">
        <v>4</v>
      </c>
      <c r="G290" s="549">
        <v>24010</v>
      </c>
      <c r="H290" s="536">
        <v>1732590723</v>
      </c>
      <c r="I290" s="136" t="s">
        <v>2388</v>
      </c>
      <c r="J290" s="53" t="s">
        <v>6862</v>
      </c>
      <c r="K290" s="550">
        <v>63</v>
      </c>
      <c r="L290" s="145" t="s">
        <v>6840</v>
      </c>
    </row>
    <row r="291" spans="2:12" ht="18" customHeight="1" x14ac:dyDescent="0.2">
      <c r="B291" s="53">
        <v>287</v>
      </c>
      <c r="C291" s="117" t="s">
        <v>4336</v>
      </c>
      <c r="D291" s="69" t="s">
        <v>4337</v>
      </c>
      <c r="E291" s="48" t="s">
        <v>12</v>
      </c>
      <c r="F291" s="48">
        <v>4</v>
      </c>
      <c r="G291" s="549">
        <v>24021</v>
      </c>
      <c r="H291" s="538">
        <v>1819517808</v>
      </c>
      <c r="I291" s="159" t="s">
        <v>4338</v>
      </c>
      <c r="J291" s="53" t="s">
        <v>6863</v>
      </c>
      <c r="K291" s="550">
        <v>59</v>
      </c>
      <c r="L291" s="145" t="s">
        <v>6839</v>
      </c>
    </row>
    <row r="292" spans="2:12" ht="18" customHeight="1" x14ac:dyDescent="0.2">
      <c r="B292" s="53">
        <v>288</v>
      </c>
      <c r="C292" s="117" t="s">
        <v>4558</v>
      </c>
      <c r="D292" s="69" t="s">
        <v>4559</v>
      </c>
      <c r="E292" s="48" t="s">
        <v>12</v>
      </c>
      <c r="F292" s="48">
        <v>4</v>
      </c>
      <c r="G292" s="549">
        <v>24030</v>
      </c>
      <c r="H292" s="538">
        <v>1911521724</v>
      </c>
      <c r="I292" s="157" t="s">
        <v>4560</v>
      </c>
      <c r="J292" s="53" t="s">
        <v>6862</v>
      </c>
      <c r="K292" s="550">
        <v>59</v>
      </c>
      <c r="L292" s="145" t="s">
        <v>6844</v>
      </c>
    </row>
    <row r="293" spans="2:12" ht="18" customHeight="1" x14ac:dyDescent="0.2">
      <c r="B293" s="53">
        <v>289</v>
      </c>
      <c r="C293" s="537" t="s">
        <v>4804</v>
      </c>
      <c r="D293" s="69" t="s">
        <v>4805</v>
      </c>
      <c r="E293" s="48" t="s">
        <v>12</v>
      </c>
      <c r="F293" s="48">
        <v>4</v>
      </c>
      <c r="G293" s="549">
        <v>24035</v>
      </c>
      <c r="H293" s="538">
        <v>1731509204</v>
      </c>
      <c r="I293" s="539" t="s">
        <v>4806</v>
      </c>
      <c r="J293" s="53" t="s">
        <v>6862</v>
      </c>
      <c r="K293" s="550">
        <v>59</v>
      </c>
      <c r="L293" s="145" t="s">
        <v>6844</v>
      </c>
    </row>
    <row r="294" spans="2:12" ht="18" customHeight="1" x14ac:dyDescent="0.2">
      <c r="B294" s="53">
        <v>290</v>
      </c>
      <c r="C294" s="117" t="s">
        <v>4167</v>
      </c>
      <c r="D294" s="69" t="s">
        <v>4168</v>
      </c>
      <c r="E294" s="48" t="s">
        <v>12</v>
      </c>
      <c r="F294" s="48">
        <v>4</v>
      </c>
      <c r="G294" s="549">
        <v>24016</v>
      </c>
      <c r="H294" s="538">
        <v>1727655092</v>
      </c>
      <c r="I294" s="157" t="s">
        <v>4169</v>
      </c>
      <c r="J294" s="53" t="s">
        <v>6862</v>
      </c>
      <c r="K294" s="550">
        <v>56</v>
      </c>
      <c r="L294" s="145" t="s">
        <v>6843</v>
      </c>
    </row>
    <row r="295" spans="2:12" ht="18" customHeight="1" x14ac:dyDescent="0.2">
      <c r="B295" s="53">
        <v>291</v>
      </c>
      <c r="C295" s="537" t="s">
        <v>4851</v>
      </c>
      <c r="D295" s="69" t="s">
        <v>4852</v>
      </c>
      <c r="E295" s="48" t="s">
        <v>12</v>
      </c>
      <c r="F295" s="48">
        <v>4</v>
      </c>
      <c r="G295" s="549">
        <v>24036</v>
      </c>
      <c r="H295" s="538">
        <v>1710894583</v>
      </c>
      <c r="I295" s="539" t="s">
        <v>4853</v>
      </c>
      <c r="J295" s="53" t="s">
        <v>6863</v>
      </c>
      <c r="K295" s="550">
        <v>55</v>
      </c>
      <c r="L295" s="145" t="s">
        <v>6840</v>
      </c>
    </row>
    <row r="296" spans="2:12" ht="18" customHeight="1" x14ac:dyDescent="0.2">
      <c r="B296" s="53">
        <v>292</v>
      </c>
      <c r="C296" s="117" t="s">
        <v>4935</v>
      </c>
      <c r="D296" s="69" t="s">
        <v>4936</v>
      </c>
      <c r="E296" s="48" t="s">
        <v>12</v>
      </c>
      <c r="F296" s="48">
        <v>4</v>
      </c>
      <c r="G296" s="549">
        <v>24039</v>
      </c>
      <c r="H296" s="538">
        <v>1712637436</v>
      </c>
      <c r="I296" s="539" t="s">
        <v>4937</v>
      </c>
      <c r="J296" s="53" t="s">
        <v>6863</v>
      </c>
      <c r="K296" s="550">
        <v>51</v>
      </c>
      <c r="L296" s="145" t="s">
        <v>6844</v>
      </c>
    </row>
    <row r="297" spans="2:12" ht="18" customHeight="1" x14ac:dyDescent="0.2">
      <c r="B297" s="53">
        <v>293</v>
      </c>
      <c r="C297" s="136" t="s">
        <v>5444</v>
      </c>
      <c r="D297" s="43" t="s">
        <v>5445</v>
      </c>
      <c r="E297" s="48" t="s">
        <v>12</v>
      </c>
      <c r="F297" s="48">
        <v>5</v>
      </c>
      <c r="G297" s="549">
        <v>25066</v>
      </c>
      <c r="H297" s="83">
        <v>1811456097</v>
      </c>
      <c r="I297" s="157" t="s">
        <v>5446</v>
      </c>
      <c r="J297" s="53" t="s">
        <v>6863</v>
      </c>
      <c r="K297" s="550">
        <v>61</v>
      </c>
      <c r="L297" s="145" t="s">
        <v>6839</v>
      </c>
    </row>
    <row r="298" spans="2:12" ht="18" customHeight="1" x14ac:dyDescent="0.2">
      <c r="B298" s="53">
        <v>294</v>
      </c>
      <c r="C298" s="136" t="s">
        <v>3956</v>
      </c>
      <c r="D298" s="43" t="s">
        <v>3957</v>
      </c>
      <c r="E298" s="48" t="s">
        <v>12</v>
      </c>
      <c r="F298" s="48">
        <v>5</v>
      </c>
      <c r="G298" s="549">
        <v>25025</v>
      </c>
      <c r="H298" s="83">
        <v>1731721701</v>
      </c>
      <c r="I298" s="157" t="s">
        <v>3959</v>
      </c>
      <c r="J298" s="53" t="s">
        <v>6862</v>
      </c>
      <c r="K298" s="550">
        <v>69</v>
      </c>
      <c r="L298" s="145" t="s">
        <v>6839</v>
      </c>
    </row>
    <row r="299" spans="2:12" ht="18" customHeight="1" x14ac:dyDescent="0.2">
      <c r="B299" s="53">
        <v>295</v>
      </c>
      <c r="C299" s="537" t="s">
        <v>4845</v>
      </c>
      <c r="D299" s="69" t="s">
        <v>4846</v>
      </c>
      <c r="E299" s="48" t="s">
        <v>12</v>
      </c>
      <c r="F299" s="48">
        <v>5</v>
      </c>
      <c r="G299" s="549">
        <v>25048</v>
      </c>
      <c r="H299" s="538">
        <v>1733990730</v>
      </c>
      <c r="I299" s="539" t="s">
        <v>4847</v>
      </c>
      <c r="J299" s="53" t="s">
        <v>6862</v>
      </c>
      <c r="K299" s="550">
        <v>69</v>
      </c>
      <c r="L299" s="145" t="s">
        <v>6839</v>
      </c>
    </row>
    <row r="300" spans="2:12" ht="18" customHeight="1" x14ac:dyDescent="0.2">
      <c r="B300" s="53">
        <v>296</v>
      </c>
      <c r="C300" s="136" t="s">
        <v>3863</v>
      </c>
      <c r="D300" s="43" t="s">
        <v>3864</v>
      </c>
      <c r="E300" s="48" t="s">
        <v>12</v>
      </c>
      <c r="F300" s="48">
        <v>5</v>
      </c>
      <c r="G300" s="549">
        <v>25018</v>
      </c>
      <c r="H300" s="83">
        <v>1868980689</v>
      </c>
      <c r="I300" s="157" t="s">
        <v>3868</v>
      </c>
      <c r="J300" s="53" t="s">
        <v>6862</v>
      </c>
      <c r="K300" s="550">
        <v>68</v>
      </c>
      <c r="L300" s="145" t="s">
        <v>6840</v>
      </c>
    </row>
    <row r="301" spans="2:12" ht="18" customHeight="1" x14ac:dyDescent="0.2">
      <c r="B301" s="53">
        <v>297</v>
      </c>
      <c r="C301" s="537" t="s">
        <v>4791</v>
      </c>
      <c r="D301" s="69" t="s">
        <v>4792</v>
      </c>
      <c r="E301" s="48" t="s">
        <v>12</v>
      </c>
      <c r="F301" s="48">
        <v>5</v>
      </c>
      <c r="G301" s="549">
        <v>25047</v>
      </c>
      <c r="H301" s="538">
        <v>1886002469</v>
      </c>
      <c r="I301" s="539" t="s">
        <v>4793</v>
      </c>
      <c r="J301" s="53" t="s">
        <v>6862</v>
      </c>
      <c r="K301" s="550">
        <v>55</v>
      </c>
      <c r="L301" s="145" t="s">
        <v>6843</v>
      </c>
    </row>
    <row r="302" spans="2:12" ht="18" customHeight="1" x14ac:dyDescent="0.2">
      <c r="B302" s="53">
        <v>298</v>
      </c>
      <c r="C302" s="537" t="s">
        <v>4873</v>
      </c>
      <c r="D302" s="69" t="s">
        <v>4874</v>
      </c>
      <c r="E302" s="48" t="s">
        <v>12</v>
      </c>
      <c r="F302" s="48">
        <v>3</v>
      </c>
      <c r="G302" s="549">
        <v>13088</v>
      </c>
      <c r="H302" s="322">
        <v>1727317335</v>
      </c>
      <c r="I302" s="539" t="s">
        <v>4875</v>
      </c>
      <c r="J302" s="53" t="s">
        <v>6862</v>
      </c>
      <c r="K302" s="550">
        <v>48</v>
      </c>
      <c r="L302" s="145" t="s">
        <v>6844</v>
      </c>
    </row>
    <row r="303" spans="2:12" ht="18" customHeight="1" x14ac:dyDescent="0.2">
      <c r="B303" s="53">
        <v>299</v>
      </c>
      <c r="C303" s="81" t="s">
        <v>1334</v>
      </c>
      <c r="D303" s="43" t="s">
        <v>1335</v>
      </c>
      <c r="E303" s="48" t="s">
        <v>12</v>
      </c>
      <c r="F303" s="48">
        <v>3</v>
      </c>
      <c r="G303" s="549">
        <v>13056</v>
      </c>
      <c r="H303" s="536">
        <v>1813762361</v>
      </c>
      <c r="I303" s="136" t="s">
        <v>1338</v>
      </c>
      <c r="J303" s="53" t="s">
        <v>6862</v>
      </c>
      <c r="K303" s="550">
        <v>46</v>
      </c>
      <c r="L303" s="145" t="s">
        <v>6843</v>
      </c>
    </row>
    <row r="304" spans="2:12" ht="18" customHeight="1" x14ac:dyDescent="0.2">
      <c r="B304" s="53">
        <v>300</v>
      </c>
      <c r="C304" s="81" t="s">
        <v>2721</v>
      </c>
      <c r="D304" s="43" t="s">
        <v>2722</v>
      </c>
      <c r="E304" s="48" t="s">
        <v>12</v>
      </c>
      <c r="F304" s="48">
        <v>3</v>
      </c>
      <c r="G304" s="549">
        <v>13059</v>
      </c>
      <c r="H304" s="536">
        <v>1911189784</v>
      </c>
      <c r="I304" s="136" t="s">
        <v>2725</v>
      </c>
      <c r="J304" s="53" t="s">
        <v>6863</v>
      </c>
      <c r="K304" s="550">
        <v>32</v>
      </c>
      <c r="L304" s="145" t="s">
        <v>6840</v>
      </c>
    </row>
    <row r="305" spans="2:12" ht="18" customHeight="1" x14ac:dyDescent="0.2">
      <c r="B305" s="53">
        <v>301</v>
      </c>
      <c r="C305" s="136" t="s">
        <v>5388</v>
      </c>
      <c r="D305" s="43" t="s">
        <v>5389</v>
      </c>
      <c r="E305" s="48" t="s">
        <v>12</v>
      </c>
      <c r="F305" s="48">
        <v>3</v>
      </c>
      <c r="G305" s="549">
        <v>13122</v>
      </c>
      <c r="H305" s="116">
        <v>1810045451</v>
      </c>
      <c r="I305" s="157" t="s">
        <v>5390</v>
      </c>
      <c r="J305" s="53" t="s">
        <v>6863</v>
      </c>
      <c r="K305" s="550">
        <v>30</v>
      </c>
      <c r="L305" s="145" t="s">
        <v>6844</v>
      </c>
    </row>
    <row r="306" spans="2:12" ht="18" customHeight="1" x14ac:dyDescent="0.2">
      <c r="B306" s="53">
        <v>302</v>
      </c>
      <c r="C306" s="117" t="s">
        <v>4415</v>
      </c>
      <c r="D306" s="69" t="s">
        <v>4416</v>
      </c>
      <c r="E306" s="48" t="s">
        <v>12</v>
      </c>
      <c r="F306" s="48">
        <v>4</v>
      </c>
      <c r="G306" s="549">
        <v>14045</v>
      </c>
      <c r="H306" s="322">
        <v>1911361990</v>
      </c>
      <c r="I306" s="159" t="s">
        <v>4418</v>
      </c>
      <c r="J306" s="53" t="s">
        <v>6862</v>
      </c>
      <c r="K306" s="550">
        <v>48</v>
      </c>
      <c r="L306" s="145" t="s">
        <v>6839</v>
      </c>
    </row>
    <row r="307" spans="2:12" ht="18" customHeight="1" x14ac:dyDescent="0.2">
      <c r="B307" s="53">
        <v>303</v>
      </c>
      <c r="C307" s="117" t="s">
        <v>4345</v>
      </c>
      <c r="D307" s="69" t="s">
        <v>4346</v>
      </c>
      <c r="E307" s="48" t="s">
        <v>12</v>
      </c>
      <c r="F307" s="48">
        <v>4</v>
      </c>
      <c r="G307" s="549">
        <v>14042</v>
      </c>
      <c r="H307" s="322">
        <v>1762592450</v>
      </c>
      <c r="I307" s="159" t="s">
        <v>4349</v>
      </c>
      <c r="J307" s="53" t="s">
        <v>6863</v>
      </c>
      <c r="K307" s="550">
        <v>30</v>
      </c>
      <c r="L307" s="145" t="s">
        <v>6840</v>
      </c>
    </row>
    <row r="308" spans="2:12" ht="18" customHeight="1" x14ac:dyDescent="0.2">
      <c r="B308" s="53">
        <v>304</v>
      </c>
      <c r="C308" s="81" t="s">
        <v>5044</v>
      </c>
      <c r="D308" s="43" t="s">
        <v>5045</v>
      </c>
      <c r="E308" s="48" t="s">
        <v>12</v>
      </c>
      <c r="F308" s="48">
        <v>4</v>
      </c>
      <c r="G308" s="549">
        <v>14072</v>
      </c>
      <c r="H308" s="116">
        <v>1794270749</v>
      </c>
      <c r="I308" s="157" t="s">
        <v>5046</v>
      </c>
      <c r="J308" s="53" t="s">
        <v>6863</v>
      </c>
      <c r="K308" s="550">
        <v>30</v>
      </c>
      <c r="L308" s="145" t="s">
        <v>6840</v>
      </c>
    </row>
    <row r="309" spans="2:12" ht="18" customHeight="1" x14ac:dyDescent="0.2">
      <c r="B309" s="53">
        <v>305</v>
      </c>
      <c r="C309" s="81" t="s">
        <v>2717</v>
      </c>
      <c r="D309" s="43" t="s">
        <v>2718</v>
      </c>
      <c r="E309" s="48" t="s">
        <v>12</v>
      </c>
      <c r="F309" s="48">
        <v>4</v>
      </c>
      <c r="G309" s="549">
        <v>14014</v>
      </c>
      <c r="H309" s="536">
        <v>1636182505</v>
      </c>
      <c r="I309" s="136" t="s">
        <v>2720</v>
      </c>
      <c r="J309" s="53" t="s">
        <v>6862</v>
      </c>
      <c r="K309" s="550">
        <v>34</v>
      </c>
      <c r="L309" s="145" t="s">
        <v>6844</v>
      </c>
    </row>
    <row r="310" spans="2:12" ht="18" customHeight="1" x14ac:dyDescent="0.2">
      <c r="B310" s="53">
        <v>306</v>
      </c>
      <c r="C310" s="81" t="s">
        <v>1853</v>
      </c>
      <c r="D310" s="43" t="s">
        <v>1854</v>
      </c>
      <c r="E310" s="48" t="s">
        <v>12</v>
      </c>
      <c r="F310" s="348">
        <v>4</v>
      </c>
      <c r="G310" s="549">
        <v>14012</v>
      </c>
      <c r="H310" s="536">
        <v>1818484698</v>
      </c>
      <c r="I310" s="136" t="s">
        <v>1852</v>
      </c>
      <c r="J310" s="53" t="s">
        <v>6862</v>
      </c>
      <c r="K310" s="550">
        <v>30</v>
      </c>
      <c r="L310" s="145" t="s">
        <v>6843</v>
      </c>
    </row>
    <row r="311" spans="2:12" ht="18" customHeight="1" x14ac:dyDescent="0.2">
      <c r="B311" s="53">
        <v>307</v>
      </c>
      <c r="C311" s="117" t="s">
        <v>4628</v>
      </c>
      <c r="D311" s="69" t="s">
        <v>4629</v>
      </c>
      <c r="E311" s="48" t="s">
        <v>12</v>
      </c>
      <c r="F311" s="48">
        <v>4</v>
      </c>
      <c r="G311" s="549">
        <v>14050</v>
      </c>
      <c r="H311" s="322">
        <v>1975691863</v>
      </c>
      <c r="I311" s="157" t="s">
        <v>4630</v>
      </c>
      <c r="J311" s="53" t="s">
        <v>6861</v>
      </c>
      <c r="K311" s="550">
        <v>34</v>
      </c>
      <c r="L311" s="145" t="s">
        <v>6840</v>
      </c>
    </row>
    <row r="312" spans="2:12" ht="18" customHeight="1" x14ac:dyDescent="0.2">
      <c r="B312" s="53">
        <v>308</v>
      </c>
      <c r="C312" s="117" t="s">
        <v>4018</v>
      </c>
      <c r="D312" s="69" t="s">
        <v>4019</v>
      </c>
      <c r="E312" s="48" t="s">
        <v>12</v>
      </c>
      <c r="F312" s="48">
        <v>4</v>
      </c>
      <c r="G312" s="549">
        <v>14022</v>
      </c>
      <c r="H312" s="322">
        <v>1712266958</v>
      </c>
      <c r="I312" s="157" t="s">
        <v>4022</v>
      </c>
      <c r="J312" s="53" t="s">
        <v>6861</v>
      </c>
      <c r="K312" s="550">
        <v>32</v>
      </c>
      <c r="L312" s="145" t="s">
        <v>6844</v>
      </c>
    </row>
    <row r="313" spans="2:12" ht="18" customHeight="1" x14ac:dyDescent="0.2">
      <c r="B313" s="53">
        <v>309</v>
      </c>
      <c r="C313" s="117" t="s">
        <v>4502</v>
      </c>
      <c r="D313" s="69" t="s">
        <v>4503</v>
      </c>
      <c r="E313" s="48" t="s">
        <v>12</v>
      </c>
      <c r="F313" s="48">
        <v>5</v>
      </c>
      <c r="G313" s="549">
        <v>15029</v>
      </c>
      <c r="H313" s="322">
        <v>1675497579</v>
      </c>
      <c r="I313" s="157" t="s">
        <v>4505</v>
      </c>
      <c r="J313" s="53" t="s">
        <v>6862</v>
      </c>
      <c r="K313" s="550">
        <v>38</v>
      </c>
      <c r="L313" s="145" t="s">
        <v>6843</v>
      </c>
    </row>
    <row r="314" spans="2:12" ht="18" customHeight="1" x14ac:dyDescent="0.2">
      <c r="B314" s="53">
        <v>310</v>
      </c>
      <c r="C314" s="136" t="s">
        <v>3952</v>
      </c>
      <c r="D314" s="43" t="s">
        <v>3953</v>
      </c>
      <c r="E314" s="48" t="s">
        <v>12</v>
      </c>
      <c r="F314" s="48">
        <v>5</v>
      </c>
      <c r="G314" s="549">
        <v>15021</v>
      </c>
      <c r="H314" s="116">
        <v>1911647463</v>
      </c>
      <c r="I314" s="157" t="s">
        <v>3955</v>
      </c>
      <c r="J314" s="53" t="s">
        <v>6861</v>
      </c>
      <c r="K314" s="550">
        <v>51</v>
      </c>
      <c r="L314" s="145" t="s">
        <v>6843</v>
      </c>
    </row>
    <row r="315" spans="2:12" ht="18" customHeight="1" x14ac:dyDescent="0.2">
      <c r="B315" s="53">
        <v>311</v>
      </c>
      <c r="C315" s="153" t="s">
        <v>6636</v>
      </c>
      <c r="D315" s="49" t="s">
        <v>6637</v>
      </c>
      <c r="E315" s="48" t="s">
        <v>12</v>
      </c>
      <c r="F315" s="40">
        <v>5</v>
      </c>
      <c r="G315" s="549">
        <v>15057</v>
      </c>
      <c r="H315" s="548">
        <v>1792038723</v>
      </c>
      <c r="I315" s="546" t="s">
        <v>6639</v>
      </c>
      <c r="J315" s="53" t="s">
        <v>6863</v>
      </c>
      <c r="K315" s="550">
        <v>34</v>
      </c>
      <c r="L315" s="145" t="s">
        <v>6839</v>
      </c>
    </row>
    <row r="316" spans="2:12" ht="18" customHeight="1" x14ac:dyDescent="0.2">
      <c r="B316" s="53">
        <v>312</v>
      </c>
      <c r="C316" s="136" t="s">
        <v>3858</v>
      </c>
      <c r="D316" s="43" t="s">
        <v>3859</v>
      </c>
      <c r="E316" s="48" t="s">
        <v>12</v>
      </c>
      <c r="F316" s="48">
        <v>6</v>
      </c>
      <c r="G316" s="549">
        <v>16012</v>
      </c>
      <c r="H316" s="116">
        <v>1917173857</v>
      </c>
      <c r="I316" s="157" t="s">
        <v>3862</v>
      </c>
      <c r="J316" s="53" t="s">
        <v>6862</v>
      </c>
      <c r="K316" s="48">
        <v>39</v>
      </c>
      <c r="L316" s="145" t="s">
        <v>6839</v>
      </c>
    </row>
    <row r="317" spans="2:12" ht="18" customHeight="1" x14ac:dyDescent="0.2">
      <c r="B317" s="53">
        <v>313</v>
      </c>
      <c r="C317" s="136" t="s">
        <v>5413</v>
      </c>
      <c r="D317" s="43" t="s">
        <v>5414</v>
      </c>
      <c r="E317" s="48" t="s">
        <v>12</v>
      </c>
      <c r="F317" s="48">
        <v>6</v>
      </c>
      <c r="G317" s="549">
        <v>16035</v>
      </c>
      <c r="H317" s="116">
        <v>1711082501</v>
      </c>
      <c r="I317" s="157" t="s">
        <v>5415</v>
      </c>
      <c r="J317" s="53" t="s">
        <v>6862</v>
      </c>
      <c r="K317" s="48">
        <v>36</v>
      </c>
      <c r="L317" s="145" t="s">
        <v>6840</v>
      </c>
    </row>
    <row r="318" spans="2:12" ht="18" customHeight="1" x14ac:dyDescent="0.2">
      <c r="B318" s="53">
        <v>314</v>
      </c>
      <c r="C318" s="81" t="s">
        <v>5059</v>
      </c>
      <c r="D318" s="43" t="s">
        <v>5060</v>
      </c>
      <c r="E318" s="48" t="s">
        <v>12</v>
      </c>
      <c r="F318" s="48">
        <v>8</v>
      </c>
      <c r="G318" s="549">
        <v>18101</v>
      </c>
      <c r="H318" s="116">
        <v>1556339477</v>
      </c>
      <c r="I318" s="157" t="s">
        <v>5061</v>
      </c>
      <c r="J318" s="53" t="s">
        <v>6862</v>
      </c>
      <c r="K318" s="550">
        <v>54</v>
      </c>
      <c r="L318" s="145" t="s">
        <v>6844</v>
      </c>
    </row>
    <row r="319" spans="2:12" ht="18" customHeight="1" x14ac:dyDescent="0.2">
      <c r="B319" s="53">
        <v>315</v>
      </c>
      <c r="C319" s="81" t="s">
        <v>5124</v>
      </c>
      <c r="D319" s="43" t="s">
        <v>5125</v>
      </c>
      <c r="E319" s="48" t="s">
        <v>12</v>
      </c>
      <c r="F319" s="48">
        <v>8</v>
      </c>
      <c r="G319" s="549">
        <v>18103</v>
      </c>
      <c r="H319" s="116">
        <v>1911279353</v>
      </c>
      <c r="I319" s="157" t="s">
        <v>5127</v>
      </c>
      <c r="J319" s="53" t="s">
        <v>6862</v>
      </c>
      <c r="K319" s="550">
        <v>52</v>
      </c>
      <c r="L319" s="145" t="s">
        <v>6843</v>
      </c>
    </row>
    <row r="320" spans="2:12" ht="18" customHeight="1" x14ac:dyDescent="0.2">
      <c r="B320" s="53">
        <v>316</v>
      </c>
      <c r="C320" s="81" t="s">
        <v>3334</v>
      </c>
      <c r="D320" s="43" t="s">
        <v>3335</v>
      </c>
      <c r="E320" s="48" t="s">
        <v>12</v>
      </c>
      <c r="F320" s="48">
        <v>8</v>
      </c>
      <c r="G320" s="549">
        <v>18068</v>
      </c>
      <c r="H320" s="536">
        <v>1709631673</v>
      </c>
      <c r="I320" s="136" t="s">
        <v>3337</v>
      </c>
      <c r="J320" s="53" t="s">
        <v>6863</v>
      </c>
      <c r="K320" s="550">
        <v>47</v>
      </c>
      <c r="L320" s="145" t="s">
        <v>6840</v>
      </c>
    </row>
    <row r="321" spans="2:12" ht="18" customHeight="1" x14ac:dyDescent="0.2">
      <c r="B321" s="53">
        <v>317</v>
      </c>
      <c r="C321" s="136" t="s">
        <v>3937</v>
      </c>
      <c r="D321" s="43" t="s">
        <v>3938</v>
      </c>
      <c r="E321" s="48" t="s">
        <v>12</v>
      </c>
      <c r="F321" s="48">
        <v>8</v>
      </c>
      <c r="G321" s="549">
        <v>18072</v>
      </c>
      <c r="H321" s="116">
        <v>1869204599</v>
      </c>
      <c r="I321" s="157" t="s">
        <v>3940</v>
      </c>
      <c r="J321" s="53" t="s">
        <v>6863</v>
      </c>
      <c r="K321" s="550">
        <v>39</v>
      </c>
      <c r="L321" s="145" t="s">
        <v>6844</v>
      </c>
    </row>
    <row r="322" spans="2:12" ht="18" customHeight="1" x14ac:dyDescent="0.2">
      <c r="B322" s="53">
        <v>318</v>
      </c>
      <c r="C322" s="114" t="s">
        <v>6732</v>
      </c>
      <c r="D322" s="43" t="s">
        <v>6733</v>
      </c>
      <c r="E322" s="53" t="s">
        <v>12</v>
      </c>
      <c r="F322" s="43">
        <v>8</v>
      </c>
      <c r="G322" s="549">
        <v>18126</v>
      </c>
      <c r="H322" s="116">
        <v>1742580440</v>
      </c>
      <c r="I322" s="114" t="s">
        <v>6388</v>
      </c>
      <c r="J322" s="53" t="s">
        <v>6863</v>
      </c>
      <c r="K322" s="550">
        <v>34</v>
      </c>
      <c r="L322" s="145" t="s">
        <v>6843</v>
      </c>
    </row>
    <row r="323" spans="2:12" ht="18" customHeight="1" x14ac:dyDescent="0.2">
      <c r="B323" s="53">
        <v>319</v>
      </c>
      <c r="C323" s="537" t="s">
        <v>4788</v>
      </c>
      <c r="D323" s="69" t="s">
        <v>4789</v>
      </c>
      <c r="E323" s="69" t="s">
        <v>6846</v>
      </c>
      <c r="F323" s="48">
        <v>1</v>
      </c>
      <c r="G323" s="549">
        <v>11286</v>
      </c>
      <c r="H323" s="322">
        <v>1718296728</v>
      </c>
      <c r="I323" s="539" t="s">
        <v>4790</v>
      </c>
      <c r="J323" s="53" t="s">
        <v>6863</v>
      </c>
      <c r="K323" s="550">
        <v>52</v>
      </c>
      <c r="L323" s="145" t="s">
        <v>6839</v>
      </c>
    </row>
    <row r="324" spans="2:12" s="18" customFormat="1" x14ac:dyDescent="0.2">
      <c r="E324" s="6"/>
      <c r="L324" s="166"/>
    </row>
    <row r="325" spans="2:12" s="18" customFormat="1" x14ac:dyDescent="0.2">
      <c r="E325" s="6"/>
      <c r="L325" s="166"/>
    </row>
    <row r="326" spans="2:12" s="18" customFormat="1" x14ac:dyDescent="0.2">
      <c r="E326" s="6"/>
      <c r="L326" s="166"/>
    </row>
    <row r="327" spans="2:12" s="18" customFormat="1" x14ac:dyDescent="0.2">
      <c r="E327" s="6"/>
      <c r="L327" s="166"/>
    </row>
    <row r="328" spans="2:12" s="18" customFormat="1" x14ac:dyDescent="0.2">
      <c r="E328" s="6"/>
      <c r="L328" s="166"/>
    </row>
    <row r="329" spans="2:12" s="18" customFormat="1" x14ac:dyDescent="0.2">
      <c r="E329" s="6"/>
      <c r="L329" s="166"/>
    </row>
    <row r="330" spans="2:12" s="18" customFormat="1" x14ac:dyDescent="0.2">
      <c r="E330" s="6"/>
      <c r="L330" s="166"/>
    </row>
    <row r="331" spans="2:12" s="18" customFormat="1" x14ac:dyDescent="0.2">
      <c r="E331" s="6"/>
      <c r="L331" s="166"/>
    </row>
    <row r="332" spans="2:12" s="18" customFormat="1" x14ac:dyDescent="0.2">
      <c r="E332" s="6"/>
      <c r="L332" s="166"/>
    </row>
    <row r="333" spans="2:12" s="18" customFormat="1" x14ac:dyDescent="0.2">
      <c r="E333" s="6"/>
      <c r="L333" s="166"/>
    </row>
    <row r="334" spans="2:12" s="18" customFormat="1" x14ac:dyDescent="0.2">
      <c r="E334" s="6"/>
      <c r="L334" s="166"/>
    </row>
    <row r="335" spans="2:12" s="18" customFormat="1" x14ac:dyDescent="0.2">
      <c r="E335" s="6"/>
      <c r="L335" s="166"/>
    </row>
    <row r="336" spans="2:12" s="18" customFormat="1" x14ac:dyDescent="0.2">
      <c r="E336" s="6"/>
      <c r="L336" s="166"/>
    </row>
    <row r="337" spans="5:12" s="18" customFormat="1" x14ac:dyDescent="0.2">
      <c r="E337" s="6"/>
      <c r="L337" s="166"/>
    </row>
    <row r="338" spans="5:12" s="18" customFormat="1" x14ac:dyDescent="0.2">
      <c r="E338" s="6"/>
      <c r="L338" s="166"/>
    </row>
    <row r="339" spans="5:12" s="18" customFormat="1" x14ac:dyDescent="0.2">
      <c r="E339" s="6"/>
      <c r="L339" s="166"/>
    </row>
    <row r="340" spans="5:12" s="18" customFormat="1" x14ac:dyDescent="0.2">
      <c r="E340" s="6"/>
      <c r="L340" s="166"/>
    </row>
    <row r="341" spans="5:12" s="18" customFormat="1" x14ac:dyDescent="0.2">
      <c r="E341" s="6"/>
      <c r="L341" s="166"/>
    </row>
    <row r="342" spans="5:12" s="18" customFormat="1" x14ac:dyDescent="0.2">
      <c r="E342" s="6"/>
      <c r="L342" s="166"/>
    </row>
    <row r="343" spans="5:12" s="18" customFormat="1" x14ac:dyDescent="0.2">
      <c r="E343" s="6"/>
      <c r="L343" s="166"/>
    </row>
    <row r="344" spans="5:12" s="18" customFormat="1" x14ac:dyDescent="0.2">
      <c r="E344" s="6"/>
      <c r="L344" s="166"/>
    </row>
    <row r="345" spans="5:12" s="18" customFormat="1" x14ac:dyDescent="0.2">
      <c r="E345" s="6"/>
      <c r="L345" s="166"/>
    </row>
    <row r="346" spans="5:12" s="18" customFormat="1" x14ac:dyDescent="0.2">
      <c r="E346" s="6"/>
      <c r="L346" s="166"/>
    </row>
    <row r="347" spans="5:12" s="18" customFormat="1" x14ac:dyDescent="0.2">
      <c r="E347" s="6"/>
      <c r="L347" s="166"/>
    </row>
    <row r="348" spans="5:12" s="18" customFormat="1" x14ac:dyDescent="0.2">
      <c r="E348" s="6"/>
      <c r="L348" s="166"/>
    </row>
    <row r="349" spans="5:12" s="18" customFormat="1" x14ac:dyDescent="0.2">
      <c r="E349" s="6"/>
      <c r="L349" s="166"/>
    </row>
    <row r="350" spans="5:12" s="18" customFormat="1" x14ac:dyDescent="0.2">
      <c r="E350" s="6"/>
      <c r="L350" s="166"/>
    </row>
    <row r="351" spans="5:12" s="18" customFormat="1" x14ac:dyDescent="0.2">
      <c r="E351" s="6"/>
      <c r="L351" s="166"/>
    </row>
    <row r="352" spans="5:12" s="18" customFormat="1" x14ac:dyDescent="0.2">
      <c r="E352" s="6"/>
      <c r="L352" s="166"/>
    </row>
    <row r="353" spans="5:12" s="18" customFormat="1" x14ac:dyDescent="0.2">
      <c r="E353" s="6"/>
      <c r="L353" s="166"/>
    </row>
    <row r="354" spans="5:12" s="18" customFormat="1" x14ac:dyDescent="0.2">
      <c r="E354" s="6"/>
      <c r="L354" s="166"/>
    </row>
    <row r="355" spans="5:12" s="18" customFormat="1" x14ac:dyDescent="0.2">
      <c r="E355" s="6"/>
      <c r="L355" s="166"/>
    </row>
    <row r="356" spans="5:12" s="18" customFormat="1" x14ac:dyDescent="0.2">
      <c r="E356" s="6"/>
      <c r="L356" s="166"/>
    </row>
    <row r="357" spans="5:12" s="18" customFormat="1" x14ac:dyDescent="0.2">
      <c r="E357" s="6"/>
      <c r="L357" s="166"/>
    </row>
    <row r="358" spans="5:12" s="18" customFormat="1" x14ac:dyDescent="0.2">
      <c r="E358" s="6"/>
      <c r="L358" s="166"/>
    </row>
    <row r="359" spans="5:12" s="18" customFormat="1" x14ac:dyDescent="0.2">
      <c r="E359" s="6"/>
      <c r="L359" s="166"/>
    </row>
    <row r="360" spans="5:12" s="18" customFormat="1" x14ac:dyDescent="0.2">
      <c r="E360" s="6"/>
      <c r="L360" s="166"/>
    </row>
    <row r="361" spans="5:12" s="18" customFormat="1" x14ac:dyDescent="0.2">
      <c r="E361" s="6"/>
      <c r="L361" s="166"/>
    </row>
    <row r="362" spans="5:12" s="18" customFormat="1" x14ac:dyDescent="0.2">
      <c r="E362" s="6"/>
      <c r="L362" s="166"/>
    </row>
    <row r="363" spans="5:12" s="18" customFormat="1" x14ac:dyDescent="0.2">
      <c r="E363" s="6"/>
      <c r="L363" s="166"/>
    </row>
    <row r="364" spans="5:12" s="18" customFormat="1" x14ac:dyDescent="0.2">
      <c r="E364" s="6"/>
      <c r="L364" s="166"/>
    </row>
    <row r="365" spans="5:12" s="18" customFormat="1" x14ac:dyDescent="0.2">
      <c r="E365" s="6"/>
      <c r="L365" s="166"/>
    </row>
    <row r="366" spans="5:12" s="18" customFormat="1" x14ac:dyDescent="0.2">
      <c r="E366" s="6"/>
      <c r="L366" s="166"/>
    </row>
    <row r="367" spans="5:12" s="18" customFormat="1" x14ac:dyDescent="0.2">
      <c r="E367" s="6"/>
      <c r="L367" s="166"/>
    </row>
    <row r="368" spans="5:12" s="18" customFormat="1" x14ac:dyDescent="0.2">
      <c r="E368" s="6"/>
      <c r="L368" s="166"/>
    </row>
    <row r="369" spans="5:12" s="18" customFormat="1" x14ac:dyDescent="0.2">
      <c r="E369" s="6"/>
      <c r="L369" s="166"/>
    </row>
    <row r="370" spans="5:12" s="18" customFormat="1" x14ac:dyDescent="0.2">
      <c r="E370" s="6"/>
      <c r="L370" s="166"/>
    </row>
    <row r="371" spans="5:12" s="18" customFormat="1" x14ac:dyDescent="0.2">
      <c r="E371" s="6"/>
      <c r="L371" s="166"/>
    </row>
    <row r="372" spans="5:12" s="18" customFormat="1" x14ac:dyDescent="0.2">
      <c r="E372" s="6"/>
      <c r="L372" s="166"/>
    </row>
    <row r="373" spans="5:12" s="18" customFormat="1" x14ac:dyDescent="0.2">
      <c r="E373" s="6"/>
      <c r="L373" s="166"/>
    </row>
    <row r="374" spans="5:12" s="18" customFormat="1" x14ac:dyDescent="0.2">
      <c r="E374" s="6"/>
      <c r="L374" s="166"/>
    </row>
    <row r="375" spans="5:12" s="18" customFormat="1" x14ac:dyDescent="0.2">
      <c r="E375" s="6"/>
      <c r="L375" s="166"/>
    </row>
    <row r="376" spans="5:12" s="18" customFormat="1" x14ac:dyDescent="0.2">
      <c r="E376" s="6"/>
      <c r="L376" s="166"/>
    </row>
    <row r="377" spans="5:12" s="18" customFormat="1" x14ac:dyDescent="0.2">
      <c r="E377" s="6"/>
      <c r="L377" s="166"/>
    </row>
    <row r="378" spans="5:12" s="18" customFormat="1" x14ac:dyDescent="0.2">
      <c r="E378" s="6"/>
      <c r="L378" s="166"/>
    </row>
    <row r="379" spans="5:12" s="18" customFormat="1" x14ac:dyDescent="0.2">
      <c r="E379" s="6"/>
      <c r="L379" s="166"/>
    </row>
    <row r="380" spans="5:12" s="18" customFormat="1" x14ac:dyDescent="0.2">
      <c r="E380" s="6"/>
      <c r="L380" s="166"/>
    </row>
    <row r="381" spans="5:12" s="18" customFormat="1" x14ac:dyDescent="0.2">
      <c r="E381" s="6"/>
      <c r="L381" s="166"/>
    </row>
    <row r="382" spans="5:12" s="18" customFormat="1" x14ac:dyDescent="0.2">
      <c r="E382" s="6"/>
      <c r="L382" s="166"/>
    </row>
    <row r="383" spans="5:12" s="18" customFormat="1" x14ac:dyDescent="0.2">
      <c r="E383" s="6"/>
      <c r="L383" s="166"/>
    </row>
    <row r="384" spans="5:12" s="18" customFormat="1" x14ac:dyDescent="0.2">
      <c r="E384" s="6"/>
      <c r="L384" s="166"/>
    </row>
    <row r="385" spans="5:12" s="18" customFormat="1" x14ac:dyDescent="0.2">
      <c r="E385" s="6"/>
      <c r="L385" s="166"/>
    </row>
    <row r="386" spans="5:12" s="18" customFormat="1" x14ac:dyDescent="0.2">
      <c r="E386" s="6"/>
      <c r="L386" s="166"/>
    </row>
    <row r="387" spans="5:12" s="18" customFormat="1" x14ac:dyDescent="0.2">
      <c r="E387" s="6"/>
      <c r="L387" s="166"/>
    </row>
    <row r="388" spans="5:12" s="18" customFormat="1" x14ac:dyDescent="0.2">
      <c r="E388" s="6"/>
      <c r="L388" s="166"/>
    </row>
    <row r="389" spans="5:12" s="18" customFormat="1" x14ac:dyDescent="0.2">
      <c r="E389" s="6"/>
      <c r="L389" s="166"/>
    </row>
    <row r="390" spans="5:12" s="18" customFormat="1" x14ac:dyDescent="0.2">
      <c r="E390" s="6"/>
      <c r="L390" s="166"/>
    </row>
    <row r="391" spans="5:12" s="18" customFormat="1" x14ac:dyDescent="0.2">
      <c r="E391" s="6"/>
      <c r="L391" s="166"/>
    </row>
    <row r="392" spans="5:12" s="18" customFormat="1" x14ac:dyDescent="0.2">
      <c r="E392" s="6"/>
      <c r="L392" s="166"/>
    </row>
    <row r="393" spans="5:12" s="18" customFormat="1" x14ac:dyDescent="0.2">
      <c r="E393" s="6"/>
      <c r="L393" s="166"/>
    </row>
    <row r="394" spans="5:12" s="18" customFormat="1" x14ac:dyDescent="0.2">
      <c r="E394" s="6"/>
      <c r="L394" s="166"/>
    </row>
    <row r="395" spans="5:12" s="18" customFormat="1" x14ac:dyDescent="0.2">
      <c r="E395" s="6"/>
      <c r="L395" s="166"/>
    </row>
    <row r="396" spans="5:12" s="18" customFormat="1" x14ac:dyDescent="0.2">
      <c r="E396" s="6"/>
      <c r="L396" s="166"/>
    </row>
    <row r="397" spans="5:12" s="18" customFormat="1" x14ac:dyDescent="0.2">
      <c r="E397" s="6"/>
      <c r="L397" s="166"/>
    </row>
    <row r="398" spans="5:12" s="18" customFormat="1" x14ac:dyDescent="0.2">
      <c r="E398" s="6"/>
      <c r="L398" s="166"/>
    </row>
    <row r="399" spans="5:12" s="18" customFormat="1" x14ac:dyDescent="0.2">
      <c r="E399" s="6"/>
      <c r="L399" s="166"/>
    </row>
    <row r="400" spans="5:12" s="18" customFormat="1" x14ac:dyDescent="0.2">
      <c r="E400" s="6"/>
      <c r="L400" s="166"/>
    </row>
    <row r="401" spans="5:12" s="18" customFormat="1" x14ac:dyDescent="0.2">
      <c r="E401" s="6"/>
      <c r="L401" s="166"/>
    </row>
    <row r="402" spans="5:12" s="18" customFormat="1" x14ac:dyDescent="0.2">
      <c r="E402" s="6"/>
      <c r="L402" s="166"/>
    </row>
    <row r="403" spans="5:12" s="18" customFormat="1" x14ac:dyDescent="0.2">
      <c r="E403" s="6"/>
      <c r="L403" s="166"/>
    </row>
    <row r="404" spans="5:12" s="18" customFormat="1" x14ac:dyDescent="0.2">
      <c r="E404" s="6"/>
      <c r="L404" s="166"/>
    </row>
    <row r="405" spans="5:12" s="18" customFormat="1" x14ac:dyDescent="0.2">
      <c r="E405" s="6"/>
      <c r="L405" s="166"/>
    </row>
    <row r="406" spans="5:12" s="18" customFormat="1" x14ac:dyDescent="0.2">
      <c r="E406" s="6"/>
      <c r="L406" s="166"/>
    </row>
    <row r="407" spans="5:12" s="18" customFormat="1" x14ac:dyDescent="0.2">
      <c r="E407" s="6"/>
      <c r="L407" s="166"/>
    </row>
    <row r="408" spans="5:12" s="18" customFormat="1" x14ac:dyDescent="0.2">
      <c r="E408" s="6"/>
      <c r="L408" s="166"/>
    </row>
    <row r="409" spans="5:12" s="18" customFormat="1" x14ac:dyDescent="0.2">
      <c r="E409" s="6"/>
      <c r="L409" s="166"/>
    </row>
    <row r="410" spans="5:12" s="18" customFormat="1" x14ac:dyDescent="0.2">
      <c r="E410" s="6"/>
      <c r="L410" s="166"/>
    </row>
    <row r="411" spans="5:12" s="18" customFormat="1" x14ac:dyDescent="0.2">
      <c r="E411" s="6"/>
      <c r="L411" s="166"/>
    </row>
    <row r="412" spans="5:12" s="18" customFormat="1" x14ac:dyDescent="0.2">
      <c r="E412" s="6"/>
      <c r="L412" s="166"/>
    </row>
    <row r="413" spans="5:12" s="18" customFormat="1" x14ac:dyDescent="0.2">
      <c r="E413" s="6"/>
      <c r="L413" s="166"/>
    </row>
    <row r="414" spans="5:12" s="18" customFormat="1" x14ac:dyDescent="0.2">
      <c r="E414" s="6"/>
      <c r="L414" s="166"/>
    </row>
    <row r="415" spans="5:12" s="18" customFormat="1" x14ac:dyDescent="0.2">
      <c r="E415" s="6"/>
      <c r="L415" s="166"/>
    </row>
    <row r="416" spans="5:12" s="18" customFormat="1" x14ac:dyDescent="0.2">
      <c r="E416" s="6"/>
      <c r="L416" s="166"/>
    </row>
    <row r="417" spans="5:12" s="18" customFormat="1" x14ac:dyDescent="0.2">
      <c r="E417" s="6"/>
      <c r="L417" s="166"/>
    </row>
    <row r="418" spans="5:12" s="18" customFormat="1" x14ac:dyDescent="0.2">
      <c r="E418" s="6"/>
      <c r="L418" s="166"/>
    </row>
    <row r="419" spans="5:12" s="18" customFormat="1" x14ac:dyDescent="0.2">
      <c r="E419" s="6"/>
      <c r="L419" s="166"/>
    </row>
    <row r="420" spans="5:12" s="18" customFormat="1" x14ac:dyDescent="0.2">
      <c r="E420" s="6"/>
      <c r="L420" s="166"/>
    </row>
    <row r="421" spans="5:12" s="18" customFormat="1" x14ac:dyDescent="0.2">
      <c r="E421" s="6"/>
      <c r="L421" s="166"/>
    </row>
    <row r="422" spans="5:12" s="18" customFormat="1" x14ac:dyDescent="0.2">
      <c r="E422" s="6"/>
      <c r="L422" s="166"/>
    </row>
    <row r="423" spans="5:12" s="18" customFormat="1" x14ac:dyDescent="0.2">
      <c r="E423" s="6"/>
      <c r="L423" s="166"/>
    </row>
    <row r="424" spans="5:12" s="18" customFormat="1" x14ac:dyDescent="0.2">
      <c r="E424" s="6"/>
      <c r="L424" s="166"/>
    </row>
    <row r="425" spans="5:12" s="18" customFormat="1" x14ac:dyDescent="0.2">
      <c r="E425" s="6"/>
      <c r="L425" s="166"/>
    </row>
    <row r="426" spans="5:12" s="18" customFormat="1" x14ac:dyDescent="0.2">
      <c r="E426" s="6"/>
      <c r="L426" s="166"/>
    </row>
    <row r="427" spans="5:12" s="18" customFormat="1" x14ac:dyDescent="0.2">
      <c r="E427" s="6"/>
      <c r="L427" s="166"/>
    </row>
    <row r="428" spans="5:12" s="18" customFormat="1" x14ac:dyDescent="0.2">
      <c r="E428" s="6"/>
      <c r="L428" s="166"/>
    </row>
    <row r="429" spans="5:12" s="18" customFormat="1" x14ac:dyDescent="0.2">
      <c r="E429" s="6"/>
      <c r="L429" s="166"/>
    </row>
    <row r="430" spans="5:12" s="18" customFormat="1" x14ac:dyDescent="0.2">
      <c r="E430" s="6"/>
      <c r="L430" s="166"/>
    </row>
    <row r="431" spans="5:12" s="18" customFormat="1" x14ac:dyDescent="0.2">
      <c r="E431" s="6"/>
      <c r="L431" s="166"/>
    </row>
    <row r="432" spans="5:12" s="18" customFormat="1" x14ac:dyDescent="0.2">
      <c r="E432" s="6"/>
      <c r="L432" s="166"/>
    </row>
    <row r="433" spans="5:12" s="18" customFormat="1" x14ac:dyDescent="0.2">
      <c r="E433" s="6"/>
      <c r="L433" s="166"/>
    </row>
    <row r="434" spans="5:12" s="18" customFormat="1" x14ac:dyDescent="0.2">
      <c r="E434" s="6"/>
      <c r="L434" s="166"/>
    </row>
    <row r="435" spans="5:12" s="18" customFormat="1" x14ac:dyDescent="0.2">
      <c r="E435" s="6"/>
      <c r="L435" s="166"/>
    </row>
    <row r="436" spans="5:12" s="18" customFormat="1" x14ac:dyDescent="0.2">
      <c r="E436" s="6"/>
      <c r="L436" s="166"/>
    </row>
    <row r="437" spans="5:12" s="18" customFormat="1" x14ac:dyDescent="0.2">
      <c r="E437" s="6"/>
      <c r="L437" s="166"/>
    </row>
    <row r="438" spans="5:12" s="18" customFormat="1" x14ac:dyDescent="0.2">
      <c r="E438" s="6"/>
      <c r="L438" s="166"/>
    </row>
    <row r="439" spans="5:12" s="18" customFormat="1" x14ac:dyDescent="0.2">
      <c r="E439" s="6"/>
      <c r="L439" s="166"/>
    </row>
    <row r="440" spans="5:12" s="18" customFormat="1" x14ac:dyDescent="0.2">
      <c r="E440" s="6"/>
      <c r="L440" s="166"/>
    </row>
    <row r="441" spans="5:12" s="18" customFormat="1" x14ac:dyDescent="0.2">
      <c r="E441" s="6"/>
      <c r="L441" s="166"/>
    </row>
    <row r="442" spans="5:12" s="18" customFormat="1" x14ac:dyDescent="0.2">
      <c r="E442" s="6"/>
      <c r="L442" s="166"/>
    </row>
    <row r="443" spans="5:12" s="18" customFormat="1" x14ac:dyDescent="0.2">
      <c r="E443" s="6"/>
      <c r="L443" s="166"/>
    </row>
    <row r="444" spans="5:12" s="18" customFormat="1" x14ac:dyDescent="0.2">
      <c r="E444" s="6"/>
      <c r="L444" s="166"/>
    </row>
    <row r="445" spans="5:12" s="18" customFormat="1" x14ac:dyDescent="0.2">
      <c r="E445" s="6"/>
      <c r="L445" s="166"/>
    </row>
    <row r="446" spans="5:12" s="18" customFormat="1" x14ac:dyDescent="0.2">
      <c r="E446" s="6"/>
      <c r="L446" s="166"/>
    </row>
    <row r="447" spans="5:12" s="18" customFormat="1" x14ac:dyDescent="0.2">
      <c r="E447" s="6"/>
      <c r="L447" s="166"/>
    </row>
    <row r="448" spans="5:12" s="18" customFormat="1" x14ac:dyDescent="0.2">
      <c r="E448" s="6"/>
      <c r="L448" s="166"/>
    </row>
    <row r="449" spans="5:12" s="18" customFormat="1" x14ac:dyDescent="0.2">
      <c r="E449" s="6"/>
      <c r="L449" s="166"/>
    </row>
    <row r="450" spans="5:12" s="18" customFormat="1" x14ac:dyDescent="0.2">
      <c r="E450" s="6"/>
      <c r="L450" s="166"/>
    </row>
    <row r="451" spans="5:12" s="18" customFormat="1" x14ac:dyDescent="0.2">
      <c r="E451" s="6"/>
      <c r="L451" s="166"/>
    </row>
    <row r="452" spans="5:12" s="18" customFormat="1" x14ac:dyDescent="0.2">
      <c r="E452" s="6"/>
      <c r="L452" s="166"/>
    </row>
    <row r="453" spans="5:12" s="18" customFormat="1" x14ac:dyDescent="0.2">
      <c r="E453" s="6"/>
      <c r="L453" s="166"/>
    </row>
    <row r="454" spans="5:12" s="18" customFormat="1" x14ac:dyDescent="0.2">
      <c r="E454" s="6"/>
      <c r="L454" s="166"/>
    </row>
    <row r="455" spans="5:12" s="18" customFormat="1" x14ac:dyDescent="0.2">
      <c r="E455" s="6"/>
      <c r="L455" s="166"/>
    </row>
    <row r="456" spans="5:12" s="18" customFormat="1" x14ac:dyDescent="0.2">
      <c r="E456" s="6"/>
      <c r="L456" s="166"/>
    </row>
    <row r="457" spans="5:12" s="18" customFormat="1" x14ac:dyDescent="0.2">
      <c r="E457" s="6"/>
      <c r="L457" s="166"/>
    </row>
    <row r="458" spans="5:12" s="18" customFormat="1" x14ac:dyDescent="0.2">
      <c r="E458" s="6"/>
      <c r="L458" s="166"/>
    </row>
    <row r="459" spans="5:12" s="18" customFormat="1" x14ac:dyDescent="0.2">
      <c r="E459" s="6"/>
      <c r="L459" s="166"/>
    </row>
    <row r="460" spans="5:12" s="18" customFormat="1" x14ac:dyDescent="0.2">
      <c r="E460" s="6"/>
      <c r="L460" s="166"/>
    </row>
    <row r="461" spans="5:12" s="18" customFormat="1" x14ac:dyDescent="0.2">
      <c r="E461" s="6"/>
      <c r="L461" s="166"/>
    </row>
    <row r="462" spans="5:12" s="18" customFormat="1" x14ac:dyDescent="0.2">
      <c r="E462" s="6"/>
      <c r="L462" s="166"/>
    </row>
    <row r="463" spans="5:12" s="18" customFormat="1" x14ac:dyDescent="0.2">
      <c r="E463" s="6"/>
      <c r="L463" s="166"/>
    </row>
    <row r="464" spans="5:12" s="18" customFormat="1" x14ac:dyDescent="0.2">
      <c r="E464" s="6"/>
      <c r="L464" s="166"/>
    </row>
    <row r="465" spans="5:12" s="18" customFormat="1" x14ac:dyDescent="0.2">
      <c r="E465" s="6"/>
      <c r="L465" s="166"/>
    </row>
    <row r="466" spans="5:12" s="18" customFormat="1" x14ac:dyDescent="0.2">
      <c r="E466" s="6"/>
      <c r="L466" s="166"/>
    </row>
    <row r="467" spans="5:12" s="18" customFormat="1" x14ac:dyDescent="0.2">
      <c r="E467" s="6"/>
      <c r="L467" s="166"/>
    </row>
    <row r="468" spans="5:12" s="18" customFormat="1" x14ac:dyDescent="0.2">
      <c r="E468" s="6"/>
      <c r="L468" s="166"/>
    </row>
    <row r="469" spans="5:12" s="18" customFormat="1" x14ac:dyDescent="0.2">
      <c r="E469" s="6"/>
      <c r="L469" s="166"/>
    </row>
    <row r="470" spans="5:12" s="18" customFormat="1" x14ac:dyDescent="0.2">
      <c r="E470" s="6"/>
      <c r="L470" s="166"/>
    </row>
    <row r="471" spans="5:12" s="18" customFormat="1" x14ac:dyDescent="0.2">
      <c r="E471" s="6"/>
      <c r="L471" s="166"/>
    </row>
    <row r="472" spans="5:12" s="18" customFormat="1" x14ac:dyDescent="0.2">
      <c r="E472" s="6"/>
      <c r="L472" s="166"/>
    </row>
    <row r="473" spans="5:12" s="18" customFormat="1" x14ac:dyDescent="0.2">
      <c r="E473" s="6"/>
      <c r="L473" s="166"/>
    </row>
    <row r="474" spans="5:12" s="18" customFormat="1" x14ac:dyDescent="0.2">
      <c r="E474" s="6"/>
      <c r="L474" s="166"/>
    </row>
    <row r="475" spans="5:12" s="18" customFormat="1" x14ac:dyDescent="0.2">
      <c r="E475" s="6"/>
      <c r="L475" s="166"/>
    </row>
    <row r="476" spans="5:12" s="18" customFormat="1" x14ac:dyDescent="0.2">
      <c r="E476" s="6"/>
      <c r="L476" s="166"/>
    </row>
    <row r="477" spans="5:12" s="18" customFormat="1" x14ac:dyDescent="0.2">
      <c r="E477" s="6"/>
      <c r="L477" s="166"/>
    </row>
    <row r="478" spans="5:12" s="18" customFormat="1" x14ac:dyDescent="0.2">
      <c r="E478" s="6"/>
      <c r="L478" s="166"/>
    </row>
    <row r="479" spans="5:12" s="18" customFormat="1" x14ac:dyDescent="0.2">
      <c r="E479" s="6"/>
      <c r="L479" s="166"/>
    </row>
    <row r="480" spans="5:12" s="18" customFormat="1" x14ac:dyDescent="0.2">
      <c r="E480" s="6"/>
      <c r="L480" s="166"/>
    </row>
    <row r="481" spans="5:12" s="18" customFormat="1" x14ac:dyDescent="0.2">
      <c r="E481" s="6"/>
      <c r="L481" s="166"/>
    </row>
    <row r="482" spans="5:12" s="18" customFormat="1" x14ac:dyDescent="0.2">
      <c r="E482" s="6"/>
      <c r="L482" s="166"/>
    </row>
    <row r="483" spans="5:12" s="18" customFormat="1" x14ac:dyDescent="0.2">
      <c r="E483" s="6"/>
      <c r="L483" s="166"/>
    </row>
    <row r="484" spans="5:12" s="18" customFormat="1" x14ac:dyDescent="0.2">
      <c r="E484" s="6"/>
      <c r="L484" s="166"/>
    </row>
    <row r="485" spans="5:12" s="18" customFormat="1" x14ac:dyDescent="0.2">
      <c r="E485" s="6"/>
      <c r="L485" s="166"/>
    </row>
    <row r="486" spans="5:12" s="18" customFormat="1" x14ac:dyDescent="0.2">
      <c r="E486" s="6"/>
      <c r="L486" s="166"/>
    </row>
    <row r="487" spans="5:12" s="18" customFormat="1" x14ac:dyDescent="0.2">
      <c r="E487" s="6"/>
      <c r="L487" s="166"/>
    </row>
    <row r="488" spans="5:12" s="18" customFormat="1" x14ac:dyDescent="0.2">
      <c r="E488" s="6"/>
      <c r="L488" s="166"/>
    </row>
    <row r="489" spans="5:12" s="18" customFormat="1" x14ac:dyDescent="0.2">
      <c r="E489" s="6"/>
      <c r="L489" s="166"/>
    </row>
    <row r="490" spans="5:12" s="18" customFormat="1" x14ac:dyDescent="0.2">
      <c r="E490" s="6"/>
      <c r="L490" s="166"/>
    </row>
    <row r="491" spans="5:12" s="18" customFormat="1" x14ac:dyDescent="0.2">
      <c r="E491" s="6"/>
      <c r="L491" s="166"/>
    </row>
    <row r="492" spans="5:12" s="18" customFormat="1" x14ac:dyDescent="0.2">
      <c r="E492" s="6"/>
      <c r="L492" s="166"/>
    </row>
    <row r="493" spans="5:12" s="18" customFormat="1" x14ac:dyDescent="0.2">
      <c r="E493" s="6"/>
      <c r="L493" s="166"/>
    </row>
    <row r="494" spans="5:12" s="18" customFormat="1" x14ac:dyDescent="0.2">
      <c r="E494" s="6"/>
      <c r="L494" s="166"/>
    </row>
    <row r="495" spans="5:12" s="18" customFormat="1" x14ac:dyDescent="0.2">
      <c r="E495" s="6"/>
      <c r="L495" s="166"/>
    </row>
    <row r="496" spans="5:12" s="18" customFormat="1" x14ac:dyDescent="0.2">
      <c r="E496" s="6"/>
      <c r="L496" s="166"/>
    </row>
    <row r="497" spans="5:12" s="18" customFormat="1" x14ac:dyDescent="0.2">
      <c r="E497" s="6"/>
      <c r="L497" s="166"/>
    </row>
    <row r="498" spans="5:12" s="18" customFormat="1" x14ac:dyDescent="0.2">
      <c r="E498" s="6"/>
      <c r="L498" s="166"/>
    </row>
    <row r="499" spans="5:12" s="18" customFormat="1" x14ac:dyDescent="0.2">
      <c r="E499" s="6"/>
      <c r="L499" s="166"/>
    </row>
    <row r="500" spans="5:12" s="18" customFormat="1" x14ac:dyDescent="0.2">
      <c r="E500" s="6"/>
      <c r="L500" s="166"/>
    </row>
    <row r="501" spans="5:12" s="18" customFormat="1" x14ac:dyDescent="0.2">
      <c r="E501" s="6"/>
      <c r="L501" s="166"/>
    </row>
    <row r="502" spans="5:12" s="18" customFormat="1" x14ac:dyDescent="0.2">
      <c r="E502" s="6"/>
      <c r="L502" s="166"/>
    </row>
    <row r="503" spans="5:12" s="18" customFormat="1" x14ac:dyDescent="0.2">
      <c r="E503" s="6"/>
      <c r="L503" s="166"/>
    </row>
    <row r="504" spans="5:12" s="18" customFormat="1" x14ac:dyDescent="0.2">
      <c r="E504" s="6"/>
      <c r="L504" s="166"/>
    </row>
    <row r="505" spans="5:12" s="18" customFormat="1" x14ac:dyDescent="0.2">
      <c r="E505" s="6"/>
      <c r="L505" s="166"/>
    </row>
    <row r="506" spans="5:12" s="18" customFormat="1" x14ac:dyDescent="0.2">
      <c r="E506" s="6"/>
      <c r="L506" s="166"/>
    </row>
    <row r="507" spans="5:12" s="18" customFormat="1" x14ac:dyDescent="0.2">
      <c r="E507" s="6"/>
      <c r="L507" s="166"/>
    </row>
    <row r="508" spans="5:12" s="18" customFormat="1" x14ac:dyDescent="0.2">
      <c r="E508" s="6"/>
      <c r="L508" s="166"/>
    </row>
    <row r="509" spans="5:12" s="18" customFormat="1" x14ac:dyDescent="0.2">
      <c r="E509" s="6"/>
      <c r="L509" s="166"/>
    </row>
    <row r="510" spans="5:12" s="18" customFormat="1" x14ac:dyDescent="0.2">
      <c r="E510" s="6"/>
      <c r="L510" s="166"/>
    </row>
    <row r="511" spans="5:12" s="18" customFormat="1" x14ac:dyDescent="0.2">
      <c r="E511" s="6"/>
      <c r="L511" s="166"/>
    </row>
    <row r="512" spans="5:12" s="18" customFormat="1" x14ac:dyDescent="0.2">
      <c r="E512" s="6"/>
      <c r="L512" s="166"/>
    </row>
    <row r="513" spans="5:12" s="18" customFormat="1" x14ac:dyDescent="0.2">
      <c r="E513" s="6"/>
      <c r="L513" s="166"/>
    </row>
    <row r="514" spans="5:12" s="18" customFormat="1" x14ac:dyDescent="0.2">
      <c r="E514" s="6"/>
      <c r="L514" s="166"/>
    </row>
    <row r="515" spans="5:12" s="18" customFormat="1" x14ac:dyDescent="0.2">
      <c r="E515" s="6"/>
      <c r="L515" s="166"/>
    </row>
    <row r="516" spans="5:12" s="18" customFormat="1" x14ac:dyDescent="0.2">
      <c r="E516" s="6"/>
      <c r="L516" s="166"/>
    </row>
    <row r="517" spans="5:12" s="18" customFormat="1" x14ac:dyDescent="0.2">
      <c r="E517" s="6"/>
      <c r="L517" s="166"/>
    </row>
    <row r="518" spans="5:12" s="18" customFormat="1" x14ac:dyDescent="0.2">
      <c r="E518" s="6"/>
      <c r="L518" s="166"/>
    </row>
    <row r="519" spans="5:12" s="18" customFormat="1" x14ac:dyDescent="0.2">
      <c r="E519" s="6"/>
      <c r="L519" s="166"/>
    </row>
    <row r="520" spans="5:12" s="18" customFormat="1" x14ac:dyDescent="0.2">
      <c r="E520" s="6"/>
      <c r="L520" s="166"/>
    </row>
    <row r="521" spans="5:12" s="18" customFormat="1" x14ac:dyDescent="0.2">
      <c r="E521" s="6"/>
      <c r="L521" s="166"/>
    </row>
    <row r="522" spans="5:12" s="18" customFormat="1" x14ac:dyDescent="0.2">
      <c r="E522" s="6"/>
      <c r="L522" s="166"/>
    </row>
    <row r="523" spans="5:12" s="18" customFormat="1" x14ac:dyDescent="0.2">
      <c r="E523" s="6"/>
      <c r="L523" s="166"/>
    </row>
    <row r="524" spans="5:12" s="18" customFormat="1" x14ac:dyDescent="0.2">
      <c r="E524" s="6"/>
      <c r="L524" s="166"/>
    </row>
    <row r="525" spans="5:12" s="18" customFormat="1" x14ac:dyDescent="0.2">
      <c r="E525" s="6"/>
      <c r="L525" s="166"/>
    </row>
    <row r="526" spans="5:12" s="18" customFormat="1" x14ac:dyDescent="0.2">
      <c r="E526" s="6"/>
      <c r="L526" s="166"/>
    </row>
    <row r="527" spans="5:12" s="18" customFormat="1" x14ac:dyDescent="0.2">
      <c r="E527" s="6"/>
      <c r="L527" s="166"/>
    </row>
    <row r="528" spans="5:12" s="18" customFormat="1" x14ac:dyDescent="0.2">
      <c r="E528" s="6"/>
      <c r="L528" s="166"/>
    </row>
    <row r="529" spans="5:12" s="18" customFormat="1" x14ac:dyDescent="0.2">
      <c r="E529" s="6"/>
      <c r="L529" s="166"/>
    </row>
    <row r="530" spans="5:12" s="18" customFormat="1" x14ac:dyDescent="0.2">
      <c r="E530" s="6"/>
      <c r="L530" s="166"/>
    </row>
    <row r="531" spans="5:12" s="18" customFormat="1" x14ac:dyDescent="0.2">
      <c r="E531" s="6"/>
      <c r="L531" s="166"/>
    </row>
    <row r="532" spans="5:12" s="18" customFormat="1" x14ac:dyDescent="0.2">
      <c r="E532" s="6"/>
      <c r="L532" s="166"/>
    </row>
    <row r="533" spans="5:12" s="18" customFormat="1" x14ac:dyDescent="0.2">
      <c r="E533" s="6"/>
      <c r="L533" s="166"/>
    </row>
    <row r="534" spans="5:12" s="18" customFormat="1" x14ac:dyDescent="0.2">
      <c r="E534" s="6"/>
      <c r="L534" s="166"/>
    </row>
    <row r="535" spans="5:12" s="18" customFormat="1" x14ac:dyDescent="0.2">
      <c r="E535" s="6"/>
      <c r="L535" s="166"/>
    </row>
    <row r="536" spans="5:12" s="18" customFormat="1" x14ac:dyDescent="0.2">
      <c r="E536" s="6"/>
      <c r="L536" s="166"/>
    </row>
    <row r="537" spans="5:12" s="18" customFormat="1" x14ac:dyDescent="0.2">
      <c r="E537" s="6"/>
      <c r="L537" s="166"/>
    </row>
    <row r="538" spans="5:12" s="18" customFormat="1" x14ac:dyDescent="0.2">
      <c r="E538" s="6"/>
      <c r="L538" s="166"/>
    </row>
    <row r="539" spans="5:12" s="18" customFormat="1" x14ac:dyDescent="0.2">
      <c r="E539" s="6"/>
      <c r="L539" s="166"/>
    </row>
    <row r="540" spans="5:12" s="18" customFormat="1" x14ac:dyDescent="0.2">
      <c r="E540" s="6"/>
      <c r="L540" s="166"/>
    </row>
    <row r="541" spans="5:12" s="18" customFormat="1" x14ac:dyDescent="0.2">
      <c r="E541" s="6"/>
      <c r="L541" s="166"/>
    </row>
    <row r="542" spans="5:12" s="18" customFormat="1" x14ac:dyDescent="0.2">
      <c r="E542" s="6"/>
      <c r="L542" s="166"/>
    </row>
    <row r="543" spans="5:12" s="18" customFormat="1" x14ac:dyDescent="0.2">
      <c r="E543" s="6"/>
      <c r="L543" s="166"/>
    </row>
    <row r="544" spans="5:12" s="18" customFormat="1" x14ac:dyDescent="0.2">
      <c r="E544" s="6"/>
      <c r="L544" s="166"/>
    </row>
    <row r="545" spans="5:12" s="18" customFormat="1" x14ac:dyDescent="0.2">
      <c r="E545" s="6"/>
      <c r="L545" s="166"/>
    </row>
    <row r="546" spans="5:12" s="18" customFormat="1" x14ac:dyDescent="0.2">
      <c r="E546" s="6"/>
      <c r="L546" s="166"/>
    </row>
    <row r="547" spans="5:12" s="18" customFormat="1" x14ac:dyDescent="0.2">
      <c r="E547" s="6"/>
      <c r="L547" s="166"/>
    </row>
    <row r="548" spans="5:12" s="18" customFormat="1" x14ac:dyDescent="0.2">
      <c r="E548" s="6"/>
      <c r="L548" s="166"/>
    </row>
    <row r="549" spans="5:12" s="18" customFormat="1" x14ac:dyDescent="0.2">
      <c r="E549" s="6"/>
      <c r="L549" s="166"/>
    </row>
    <row r="550" spans="5:12" s="18" customFormat="1" x14ac:dyDescent="0.2">
      <c r="E550" s="6"/>
      <c r="L550" s="166"/>
    </row>
    <row r="551" spans="5:12" s="18" customFormat="1" x14ac:dyDescent="0.2">
      <c r="E551" s="6"/>
      <c r="L551" s="166"/>
    </row>
    <row r="552" spans="5:12" s="18" customFormat="1" x14ac:dyDescent="0.2">
      <c r="E552" s="6"/>
      <c r="L552" s="166"/>
    </row>
    <row r="553" spans="5:12" s="18" customFormat="1" x14ac:dyDescent="0.2">
      <c r="E553" s="6"/>
      <c r="L553" s="166"/>
    </row>
    <row r="554" spans="5:12" s="18" customFormat="1" x14ac:dyDescent="0.2">
      <c r="E554" s="6"/>
      <c r="L554" s="166"/>
    </row>
    <row r="555" spans="5:12" s="18" customFormat="1" x14ac:dyDescent="0.2">
      <c r="E555" s="6"/>
      <c r="L555" s="166"/>
    </row>
    <row r="556" spans="5:12" s="18" customFormat="1" x14ac:dyDescent="0.2">
      <c r="E556" s="6"/>
      <c r="L556" s="166"/>
    </row>
    <row r="557" spans="5:12" s="18" customFormat="1" x14ac:dyDescent="0.2">
      <c r="E557" s="6"/>
      <c r="L557" s="166"/>
    </row>
    <row r="558" spans="5:12" s="18" customFormat="1" x14ac:dyDescent="0.2">
      <c r="E558" s="6"/>
      <c r="L558" s="166"/>
    </row>
    <row r="559" spans="5:12" s="18" customFormat="1" x14ac:dyDescent="0.2">
      <c r="E559" s="6"/>
      <c r="L559" s="166"/>
    </row>
    <row r="560" spans="5:12" s="18" customFormat="1" x14ac:dyDescent="0.2">
      <c r="E560" s="6"/>
      <c r="L560" s="166"/>
    </row>
    <row r="561" spans="5:12" s="18" customFormat="1" x14ac:dyDescent="0.2">
      <c r="E561" s="6"/>
      <c r="L561" s="166"/>
    </row>
    <row r="562" spans="5:12" s="18" customFormat="1" x14ac:dyDescent="0.2">
      <c r="E562" s="6"/>
      <c r="L562" s="166"/>
    </row>
    <row r="563" spans="5:12" s="18" customFormat="1" x14ac:dyDescent="0.2">
      <c r="E563" s="6"/>
      <c r="L563" s="166"/>
    </row>
    <row r="564" spans="5:12" s="18" customFormat="1" x14ac:dyDescent="0.2">
      <c r="E564" s="6"/>
      <c r="L564" s="166"/>
    </row>
    <row r="565" spans="5:12" s="18" customFormat="1" x14ac:dyDescent="0.2">
      <c r="E565" s="6"/>
      <c r="L565" s="166"/>
    </row>
    <row r="566" spans="5:12" s="18" customFormat="1" x14ac:dyDescent="0.2">
      <c r="E566" s="6"/>
      <c r="L566" s="166"/>
    </row>
    <row r="567" spans="5:12" s="18" customFormat="1" x14ac:dyDescent="0.2">
      <c r="E567" s="6"/>
      <c r="L567" s="166"/>
    </row>
    <row r="568" spans="5:12" s="18" customFormat="1" x14ac:dyDescent="0.2">
      <c r="E568" s="6"/>
      <c r="L568" s="166"/>
    </row>
    <row r="569" spans="5:12" s="18" customFormat="1" x14ac:dyDescent="0.2">
      <c r="E569" s="6"/>
      <c r="L569" s="166"/>
    </row>
    <row r="570" spans="5:12" s="18" customFormat="1" x14ac:dyDescent="0.2">
      <c r="E570" s="6"/>
      <c r="L570" s="166"/>
    </row>
    <row r="571" spans="5:12" s="18" customFormat="1" x14ac:dyDescent="0.2">
      <c r="E571" s="6"/>
      <c r="L571" s="166"/>
    </row>
    <row r="572" spans="5:12" s="18" customFormat="1" x14ac:dyDescent="0.2">
      <c r="E572" s="6"/>
      <c r="L572" s="166"/>
    </row>
    <row r="573" spans="5:12" s="18" customFormat="1" x14ac:dyDescent="0.2">
      <c r="E573" s="6"/>
      <c r="L573" s="166"/>
    </row>
    <row r="574" spans="5:12" s="18" customFormat="1" x14ac:dyDescent="0.2">
      <c r="E574" s="6"/>
      <c r="L574" s="166"/>
    </row>
    <row r="575" spans="5:12" s="18" customFormat="1" x14ac:dyDescent="0.2">
      <c r="E575" s="6"/>
      <c r="L575" s="166"/>
    </row>
    <row r="576" spans="5:12" s="18" customFormat="1" x14ac:dyDescent="0.2">
      <c r="E576" s="6"/>
      <c r="L576" s="166"/>
    </row>
    <row r="577" spans="5:12" s="18" customFormat="1" x14ac:dyDescent="0.2">
      <c r="E577" s="6"/>
      <c r="L577" s="166"/>
    </row>
    <row r="578" spans="5:12" s="18" customFormat="1" x14ac:dyDescent="0.2">
      <c r="E578" s="6"/>
      <c r="L578" s="166"/>
    </row>
    <row r="579" spans="5:12" s="18" customFormat="1" x14ac:dyDescent="0.2">
      <c r="E579" s="6"/>
      <c r="L579" s="166"/>
    </row>
    <row r="580" spans="5:12" s="18" customFormat="1" x14ac:dyDescent="0.2">
      <c r="E580" s="6"/>
      <c r="L580" s="166"/>
    </row>
    <row r="581" spans="5:12" s="18" customFormat="1" x14ac:dyDescent="0.2">
      <c r="E581" s="6"/>
      <c r="L581" s="166"/>
    </row>
    <row r="582" spans="5:12" s="18" customFormat="1" x14ac:dyDescent="0.2">
      <c r="E582" s="6"/>
      <c r="L582" s="166"/>
    </row>
    <row r="583" spans="5:12" s="18" customFormat="1" x14ac:dyDescent="0.2">
      <c r="E583" s="6"/>
      <c r="L583" s="166"/>
    </row>
    <row r="584" spans="5:12" s="18" customFormat="1" x14ac:dyDescent="0.2">
      <c r="E584" s="6"/>
      <c r="L584" s="166"/>
    </row>
    <row r="585" spans="5:12" s="18" customFormat="1" x14ac:dyDescent="0.2">
      <c r="E585" s="6"/>
      <c r="L585" s="166"/>
    </row>
    <row r="586" spans="5:12" s="18" customFormat="1" x14ac:dyDescent="0.2">
      <c r="E586" s="6"/>
      <c r="L586" s="166"/>
    </row>
    <row r="587" spans="5:12" s="18" customFormat="1" x14ac:dyDescent="0.2">
      <c r="E587" s="6"/>
      <c r="L587" s="166"/>
    </row>
    <row r="588" spans="5:12" s="18" customFormat="1" x14ac:dyDescent="0.2">
      <c r="E588" s="6"/>
      <c r="L588" s="166"/>
    </row>
    <row r="589" spans="5:12" s="18" customFormat="1" x14ac:dyDescent="0.2">
      <c r="E589" s="6"/>
      <c r="L589" s="166"/>
    </row>
    <row r="590" spans="5:12" s="18" customFormat="1" x14ac:dyDescent="0.2">
      <c r="E590" s="6"/>
      <c r="L590" s="166"/>
    </row>
    <row r="591" spans="5:12" s="18" customFormat="1" x14ac:dyDescent="0.2">
      <c r="E591" s="6"/>
      <c r="L591" s="166"/>
    </row>
    <row r="592" spans="5:12" s="18" customFormat="1" x14ac:dyDescent="0.2">
      <c r="E592" s="6"/>
      <c r="L592" s="166"/>
    </row>
    <row r="593" spans="5:12" s="18" customFormat="1" x14ac:dyDescent="0.2">
      <c r="E593" s="6"/>
      <c r="L593" s="166"/>
    </row>
    <row r="594" spans="5:12" s="18" customFormat="1" x14ac:dyDescent="0.2">
      <c r="E594" s="6"/>
      <c r="L594" s="166"/>
    </row>
    <row r="595" spans="5:12" s="18" customFormat="1" x14ac:dyDescent="0.2">
      <c r="E595" s="6"/>
      <c r="L595" s="166"/>
    </row>
    <row r="596" spans="5:12" s="18" customFormat="1" x14ac:dyDescent="0.2">
      <c r="E596" s="6"/>
      <c r="L596" s="166"/>
    </row>
    <row r="597" spans="5:12" s="18" customFormat="1" x14ac:dyDescent="0.2">
      <c r="E597" s="6"/>
      <c r="L597" s="166"/>
    </row>
    <row r="598" spans="5:12" s="18" customFormat="1" x14ac:dyDescent="0.2">
      <c r="E598" s="6"/>
      <c r="L598" s="166"/>
    </row>
    <row r="599" spans="5:12" s="18" customFormat="1" x14ac:dyDescent="0.2">
      <c r="E599" s="6"/>
      <c r="L599" s="166"/>
    </row>
    <row r="600" spans="5:12" s="18" customFormat="1" x14ac:dyDescent="0.2">
      <c r="E600" s="6"/>
      <c r="L600" s="166"/>
    </row>
    <row r="601" spans="5:12" s="18" customFormat="1" x14ac:dyDescent="0.2">
      <c r="E601" s="6"/>
      <c r="L601" s="166"/>
    </row>
    <row r="602" spans="5:12" s="18" customFormat="1" x14ac:dyDescent="0.2">
      <c r="E602" s="6"/>
      <c r="L602" s="166"/>
    </row>
    <row r="603" spans="5:12" s="18" customFormat="1" x14ac:dyDescent="0.2">
      <c r="E603" s="6"/>
      <c r="L603" s="166"/>
    </row>
    <row r="604" spans="5:12" s="18" customFormat="1" x14ac:dyDescent="0.2">
      <c r="E604" s="6"/>
      <c r="L604" s="166"/>
    </row>
    <row r="605" spans="5:12" s="18" customFormat="1" x14ac:dyDescent="0.2">
      <c r="E605" s="6"/>
      <c r="L605" s="166"/>
    </row>
    <row r="606" spans="5:12" s="18" customFormat="1" x14ac:dyDescent="0.2">
      <c r="E606" s="6"/>
      <c r="L606" s="166"/>
    </row>
    <row r="607" spans="5:12" s="18" customFormat="1" x14ac:dyDescent="0.2">
      <c r="E607" s="6"/>
      <c r="L607" s="166"/>
    </row>
    <row r="608" spans="5:12" s="18" customFormat="1" x14ac:dyDescent="0.2">
      <c r="E608" s="6"/>
      <c r="L608" s="166"/>
    </row>
    <row r="609" spans="5:12" s="18" customFormat="1" x14ac:dyDescent="0.2">
      <c r="E609" s="6"/>
      <c r="L609" s="166"/>
    </row>
    <row r="610" spans="5:12" s="18" customFormat="1" x14ac:dyDescent="0.2">
      <c r="E610" s="6"/>
      <c r="L610" s="166"/>
    </row>
    <row r="611" spans="5:12" s="18" customFormat="1" x14ac:dyDescent="0.2">
      <c r="E611" s="6"/>
      <c r="L611" s="166"/>
    </row>
    <row r="612" spans="5:12" s="18" customFormat="1" x14ac:dyDescent="0.2">
      <c r="E612" s="6"/>
      <c r="L612" s="166"/>
    </row>
    <row r="613" spans="5:12" s="18" customFormat="1" x14ac:dyDescent="0.2">
      <c r="E613" s="6"/>
      <c r="L613" s="166"/>
    </row>
    <row r="614" spans="5:12" s="18" customFormat="1" x14ac:dyDescent="0.2">
      <c r="E614" s="6"/>
      <c r="L614" s="166"/>
    </row>
    <row r="615" spans="5:12" s="18" customFormat="1" x14ac:dyDescent="0.2">
      <c r="E615" s="6"/>
      <c r="L615" s="166"/>
    </row>
    <row r="616" spans="5:12" s="18" customFormat="1" x14ac:dyDescent="0.2">
      <c r="E616" s="6"/>
      <c r="L616" s="166"/>
    </row>
    <row r="617" spans="5:12" s="18" customFormat="1" x14ac:dyDescent="0.2">
      <c r="E617" s="6"/>
      <c r="L617" s="166"/>
    </row>
    <row r="618" spans="5:12" s="18" customFormat="1" x14ac:dyDescent="0.2">
      <c r="E618" s="6"/>
      <c r="L618" s="166"/>
    </row>
    <row r="619" spans="5:12" s="18" customFormat="1" x14ac:dyDescent="0.2">
      <c r="E619" s="6"/>
      <c r="L619" s="166"/>
    </row>
    <row r="620" spans="5:12" s="18" customFormat="1" x14ac:dyDescent="0.2">
      <c r="E620" s="6"/>
      <c r="L620" s="166"/>
    </row>
    <row r="621" spans="5:12" s="18" customFormat="1" x14ac:dyDescent="0.2">
      <c r="E621" s="6"/>
      <c r="L621" s="166"/>
    </row>
    <row r="622" spans="5:12" s="18" customFormat="1" x14ac:dyDescent="0.2">
      <c r="E622" s="6"/>
      <c r="L622" s="166"/>
    </row>
    <row r="623" spans="5:12" s="18" customFormat="1" x14ac:dyDescent="0.2">
      <c r="E623" s="6"/>
      <c r="L623" s="166"/>
    </row>
    <row r="624" spans="5:12" s="18" customFormat="1" x14ac:dyDescent="0.2">
      <c r="E624" s="6"/>
      <c r="L624" s="166"/>
    </row>
    <row r="625" spans="5:12" s="18" customFormat="1" x14ac:dyDescent="0.2">
      <c r="E625" s="6"/>
      <c r="L625" s="166"/>
    </row>
    <row r="626" spans="5:12" s="18" customFormat="1" x14ac:dyDescent="0.2">
      <c r="E626" s="6"/>
      <c r="L626" s="166"/>
    </row>
    <row r="627" spans="5:12" s="18" customFormat="1" x14ac:dyDescent="0.2">
      <c r="E627" s="6"/>
      <c r="L627" s="166"/>
    </row>
    <row r="628" spans="5:12" s="18" customFormat="1" x14ac:dyDescent="0.2">
      <c r="E628" s="6"/>
      <c r="L628" s="166"/>
    </row>
    <row r="629" spans="5:12" s="18" customFormat="1" x14ac:dyDescent="0.2">
      <c r="E629" s="6"/>
      <c r="L629" s="166"/>
    </row>
    <row r="630" spans="5:12" s="18" customFormat="1" x14ac:dyDescent="0.2">
      <c r="E630" s="6"/>
      <c r="L630" s="166"/>
    </row>
    <row r="631" spans="5:12" s="18" customFormat="1" x14ac:dyDescent="0.2">
      <c r="E631" s="6"/>
      <c r="L631" s="166"/>
    </row>
    <row r="632" spans="5:12" s="18" customFormat="1" x14ac:dyDescent="0.2">
      <c r="E632" s="6"/>
      <c r="L632" s="166"/>
    </row>
    <row r="633" spans="5:12" s="18" customFormat="1" x14ac:dyDescent="0.2">
      <c r="E633" s="6"/>
      <c r="L633" s="166"/>
    </row>
    <row r="634" spans="5:12" s="18" customFormat="1" x14ac:dyDescent="0.2">
      <c r="E634" s="6"/>
      <c r="L634" s="166"/>
    </row>
    <row r="635" spans="5:12" s="18" customFormat="1" x14ac:dyDescent="0.2">
      <c r="E635" s="6"/>
      <c r="L635" s="166"/>
    </row>
    <row r="636" spans="5:12" s="18" customFormat="1" x14ac:dyDescent="0.2">
      <c r="E636" s="6"/>
      <c r="L636" s="166"/>
    </row>
    <row r="637" spans="5:12" s="18" customFormat="1" x14ac:dyDescent="0.2">
      <c r="E637" s="6"/>
      <c r="L637" s="166"/>
    </row>
    <row r="638" spans="5:12" s="18" customFormat="1" x14ac:dyDescent="0.2">
      <c r="E638" s="6"/>
      <c r="L638" s="166"/>
    </row>
    <row r="639" spans="5:12" s="18" customFormat="1" x14ac:dyDescent="0.2">
      <c r="E639" s="6"/>
      <c r="L639" s="166"/>
    </row>
    <row r="640" spans="5:12" s="18" customFormat="1" x14ac:dyDescent="0.2">
      <c r="E640" s="6"/>
      <c r="L640" s="166"/>
    </row>
    <row r="641" spans="5:12" s="18" customFormat="1" x14ac:dyDescent="0.2">
      <c r="E641" s="6"/>
      <c r="L641" s="166"/>
    </row>
    <row r="642" spans="5:12" s="18" customFormat="1" x14ac:dyDescent="0.2">
      <c r="E642" s="6"/>
      <c r="L642" s="166"/>
    </row>
    <row r="643" spans="5:12" s="18" customFormat="1" x14ac:dyDescent="0.2">
      <c r="E643" s="6"/>
      <c r="L643" s="166"/>
    </row>
    <row r="644" spans="5:12" s="18" customFormat="1" x14ac:dyDescent="0.2">
      <c r="E644" s="6"/>
      <c r="L644" s="166"/>
    </row>
    <row r="645" spans="5:12" s="18" customFormat="1" x14ac:dyDescent="0.2">
      <c r="E645" s="6"/>
      <c r="L645" s="166"/>
    </row>
    <row r="646" spans="5:12" s="18" customFormat="1" x14ac:dyDescent="0.2">
      <c r="E646" s="6"/>
      <c r="L646" s="166"/>
    </row>
    <row r="647" spans="5:12" s="18" customFormat="1" x14ac:dyDescent="0.2">
      <c r="E647" s="6"/>
      <c r="L647" s="166"/>
    </row>
    <row r="648" spans="5:12" s="18" customFormat="1" x14ac:dyDescent="0.2">
      <c r="E648" s="6"/>
      <c r="L648" s="166"/>
    </row>
    <row r="649" spans="5:12" s="18" customFormat="1" x14ac:dyDescent="0.2">
      <c r="E649" s="6"/>
      <c r="L649" s="166"/>
    </row>
    <row r="650" spans="5:12" s="18" customFormat="1" x14ac:dyDescent="0.2">
      <c r="E650" s="6"/>
      <c r="L650" s="166"/>
    </row>
    <row r="651" spans="5:12" s="18" customFormat="1" x14ac:dyDescent="0.2">
      <c r="E651" s="6"/>
      <c r="L651" s="166"/>
    </row>
    <row r="652" spans="5:12" s="18" customFormat="1" x14ac:dyDescent="0.2">
      <c r="E652" s="6"/>
      <c r="L652" s="166"/>
    </row>
    <row r="653" spans="5:12" s="18" customFormat="1" x14ac:dyDescent="0.2">
      <c r="E653" s="6"/>
      <c r="L653" s="166"/>
    </row>
    <row r="654" spans="5:12" s="18" customFormat="1" x14ac:dyDescent="0.2">
      <c r="E654" s="6"/>
      <c r="L654" s="166"/>
    </row>
    <row r="655" spans="5:12" s="18" customFormat="1" x14ac:dyDescent="0.2">
      <c r="E655" s="6"/>
      <c r="L655" s="166"/>
    </row>
    <row r="656" spans="5:12" s="18" customFormat="1" x14ac:dyDescent="0.2">
      <c r="E656" s="6"/>
      <c r="L656" s="166"/>
    </row>
    <row r="657" spans="5:12" s="18" customFormat="1" x14ac:dyDescent="0.2">
      <c r="E657" s="6"/>
      <c r="L657" s="166"/>
    </row>
    <row r="658" spans="5:12" s="18" customFormat="1" x14ac:dyDescent="0.2">
      <c r="E658" s="6"/>
      <c r="L658" s="166"/>
    </row>
    <row r="659" spans="5:12" s="18" customFormat="1" x14ac:dyDescent="0.2">
      <c r="E659" s="6"/>
      <c r="L659" s="166"/>
    </row>
    <row r="660" spans="5:12" s="18" customFormat="1" x14ac:dyDescent="0.2">
      <c r="E660" s="6"/>
      <c r="L660" s="166"/>
    </row>
    <row r="661" spans="5:12" s="18" customFormat="1" x14ac:dyDescent="0.2">
      <c r="E661" s="6"/>
      <c r="L661" s="166"/>
    </row>
    <row r="662" spans="5:12" s="18" customFormat="1" x14ac:dyDescent="0.2">
      <c r="E662" s="6"/>
      <c r="L662" s="166"/>
    </row>
    <row r="663" spans="5:12" s="18" customFormat="1" x14ac:dyDescent="0.2">
      <c r="E663" s="6"/>
      <c r="L663" s="166"/>
    </row>
    <row r="664" spans="5:12" s="18" customFormat="1" x14ac:dyDescent="0.2">
      <c r="E664" s="6"/>
      <c r="L664" s="166"/>
    </row>
    <row r="665" spans="5:12" s="18" customFormat="1" x14ac:dyDescent="0.2">
      <c r="E665" s="6"/>
      <c r="L665" s="166"/>
    </row>
    <row r="666" spans="5:12" s="18" customFormat="1" x14ac:dyDescent="0.2">
      <c r="E666" s="6"/>
      <c r="L666" s="166"/>
    </row>
    <row r="667" spans="5:12" s="18" customFormat="1" x14ac:dyDescent="0.2">
      <c r="E667" s="6"/>
      <c r="L667" s="166"/>
    </row>
    <row r="668" spans="5:12" s="18" customFormat="1" x14ac:dyDescent="0.2">
      <c r="E668" s="6"/>
      <c r="L668" s="166"/>
    </row>
    <row r="669" spans="5:12" s="18" customFormat="1" x14ac:dyDescent="0.2">
      <c r="E669" s="6"/>
      <c r="L669" s="166"/>
    </row>
    <row r="670" spans="5:12" s="18" customFormat="1" x14ac:dyDescent="0.2">
      <c r="E670" s="6"/>
      <c r="L670" s="166"/>
    </row>
    <row r="671" spans="5:12" s="18" customFormat="1" x14ac:dyDescent="0.2">
      <c r="E671" s="6"/>
      <c r="L671" s="166"/>
    </row>
    <row r="672" spans="5:12" s="18" customFormat="1" x14ac:dyDescent="0.2">
      <c r="E672" s="6"/>
      <c r="L672" s="166"/>
    </row>
    <row r="673" spans="5:12" s="18" customFormat="1" x14ac:dyDescent="0.2">
      <c r="E673" s="6"/>
      <c r="L673" s="166"/>
    </row>
    <row r="674" spans="5:12" s="18" customFormat="1" x14ac:dyDescent="0.2">
      <c r="E674" s="6"/>
      <c r="L674" s="166"/>
    </row>
    <row r="675" spans="5:12" s="18" customFormat="1" x14ac:dyDescent="0.2">
      <c r="E675" s="6"/>
      <c r="L675" s="166"/>
    </row>
    <row r="676" spans="5:12" s="18" customFormat="1" x14ac:dyDescent="0.2">
      <c r="E676" s="6"/>
      <c r="L676" s="166"/>
    </row>
    <row r="677" spans="5:12" s="18" customFormat="1" x14ac:dyDescent="0.2">
      <c r="E677" s="6"/>
      <c r="L677" s="166"/>
    </row>
    <row r="678" spans="5:12" s="18" customFormat="1" x14ac:dyDescent="0.2">
      <c r="E678" s="6"/>
      <c r="L678" s="166"/>
    </row>
    <row r="679" spans="5:12" s="18" customFormat="1" x14ac:dyDescent="0.2">
      <c r="E679" s="6"/>
      <c r="L679" s="166"/>
    </row>
    <row r="680" spans="5:12" s="18" customFormat="1" x14ac:dyDescent="0.2">
      <c r="E680" s="6"/>
      <c r="L680" s="166"/>
    </row>
    <row r="681" spans="5:12" s="18" customFormat="1" x14ac:dyDescent="0.2">
      <c r="E681" s="6"/>
      <c r="L681" s="166"/>
    </row>
    <row r="682" spans="5:12" s="18" customFormat="1" x14ac:dyDescent="0.2">
      <c r="E682" s="6"/>
      <c r="L682" s="166"/>
    </row>
    <row r="683" spans="5:12" s="18" customFormat="1" x14ac:dyDescent="0.2">
      <c r="E683" s="6"/>
      <c r="L683" s="166"/>
    </row>
    <row r="684" spans="5:12" s="18" customFormat="1" x14ac:dyDescent="0.2">
      <c r="E684" s="6"/>
      <c r="L684" s="166"/>
    </row>
    <row r="685" spans="5:12" s="18" customFormat="1" x14ac:dyDescent="0.2">
      <c r="E685" s="6"/>
      <c r="L685" s="166"/>
    </row>
    <row r="686" spans="5:12" s="18" customFormat="1" x14ac:dyDescent="0.2">
      <c r="E686" s="6"/>
      <c r="L686" s="166"/>
    </row>
    <row r="687" spans="5:12" s="18" customFormat="1" x14ac:dyDescent="0.2">
      <c r="E687" s="6"/>
      <c r="L687" s="166"/>
    </row>
    <row r="688" spans="5:12" s="18" customFormat="1" x14ac:dyDescent="0.2">
      <c r="E688" s="6"/>
      <c r="L688" s="166"/>
    </row>
    <row r="689" spans="5:12" s="18" customFormat="1" x14ac:dyDescent="0.2">
      <c r="E689" s="6"/>
      <c r="L689" s="166"/>
    </row>
    <row r="690" spans="5:12" s="18" customFormat="1" x14ac:dyDescent="0.2">
      <c r="E690" s="6"/>
      <c r="L690" s="166"/>
    </row>
    <row r="691" spans="5:12" s="18" customFormat="1" x14ac:dyDescent="0.2">
      <c r="E691" s="6"/>
      <c r="L691" s="166"/>
    </row>
    <row r="692" spans="5:12" s="18" customFormat="1" x14ac:dyDescent="0.2">
      <c r="E692" s="6"/>
      <c r="L692" s="166"/>
    </row>
    <row r="693" spans="5:12" s="18" customFormat="1" x14ac:dyDescent="0.2">
      <c r="E693" s="6"/>
      <c r="L693" s="166"/>
    </row>
    <row r="694" spans="5:12" s="18" customFormat="1" x14ac:dyDescent="0.2">
      <c r="E694" s="6"/>
      <c r="L694" s="166"/>
    </row>
    <row r="695" spans="5:12" s="18" customFormat="1" x14ac:dyDescent="0.2">
      <c r="E695" s="6"/>
      <c r="L695" s="166"/>
    </row>
    <row r="696" spans="5:12" s="18" customFormat="1" x14ac:dyDescent="0.2">
      <c r="E696" s="6"/>
      <c r="L696" s="166"/>
    </row>
    <row r="697" spans="5:12" s="18" customFormat="1" x14ac:dyDescent="0.2">
      <c r="E697" s="6"/>
      <c r="L697" s="166"/>
    </row>
    <row r="698" spans="5:12" s="18" customFormat="1" x14ac:dyDescent="0.2">
      <c r="E698" s="6"/>
      <c r="L698" s="166"/>
    </row>
    <row r="699" spans="5:12" s="18" customFormat="1" x14ac:dyDescent="0.2">
      <c r="E699" s="6"/>
      <c r="L699" s="166"/>
    </row>
    <row r="700" spans="5:12" s="18" customFormat="1" x14ac:dyDescent="0.2">
      <c r="E700" s="6"/>
      <c r="L700" s="166"/>
    </row>
    <row r="701" spans="5:12" s="18" customFormat="1" x14ac:dyDescent="0.2">
      <c r="E701" s="6"/>
      <c r="L701" s="166"/>
    </row>
    <row r="702" spans="5:12" s="18" customFormat="1" x14ac:dyDescent="0.2">
      <c r="E702" s="6"/>
      <c r="L702" s="166"/>
    </row>
    <row r="703" spans="5:12" s="18" customFormat="1" x14ac:dyDescent="0.2">
      <c r="E703" s="6"/>
      <c r="L703" s="166"/>
    </row>
    <row r="704" spans="5:12" s="18" customFormat="1" x14ac:dyDescent="0.2">
      <c r="E704" s="6"/>
      <c r="L704" s="166"/>
    </row>
    <row r="705" spans="5:12" s="18" customFormat="1" x14ac:dyDescent="0.2">
      <c r="E705" s="6"/>
      <c r="L705" s="166"/>
    </row>
    <row r="706" spans="5:12" s="18" customFormat="1" x14ac:dyDescent="0.2">
      <c r="E706" s="6"/>
      <c r="L706" s="166"/>
    </row>
    <row r="707" spans="5:12" s="18" customFormat="1" x14ac:dyDescent="0.2">
      <c r="E707" s="6"/>
      <c r="L707" s="166"/>
    </row>
    <row r="708" spans="5:12" s="18" customFormat="1" x14ac:dyDescent="0.2">
      <c r="E708" s="6"/>
      <c r="L708" s="166"/>
    </row>
    <row r="709" spans="5:12" s="18" customFormat="1" x14ac:dyDescent="0.2">
      <c r="E709" s="6"/>
      <c r="L709" s="166"/>
    </row>
    <row r="710" spans="5:12" s="18" customFormat="1" x14ac:dyDescent="0.2">
      <c r="E710" s="6"/>
      <c r="L710" s="166"/>
    </row>
    <row r="711" spans="5:12" s="18" customFormat="1" x14ac:dyDescent="0.2">
      <c r="E711" s="6"/>
      <c r="L711" s="166"/>
    </row>
    <row r="712" spans="5:12" s="18" customFormat="1" x14ac:dyDescent="0.2">
      <c r="E712" s="6"/>
      <c r="L712" s="166"/>
    </row>
    <row r="713" spans="5:12" s="18" customFormat="1" x14ac:dyDescent="0.2">
      <c r="E713" s="6"/>
      <c r="L713" s="166"/>
    </row>
    <row r="714" spans="5:12" s="18" customFormat="1" x14ac:dyDescent="0.2">
      <c r="E714" s="6"/>
      <c r="L714" s="166"/>
    </row>
    <row r="715" spans="5:12" s="18" customFormat="1" x14ac:dyDescent="0.2">
      <c r="E715" s="6"/>
      <c r="L715" s="166"/>
    </row>
    <row r="716" spans="5:12" s="18" customFormat="1" x14ac:dyDescent="0.2">
      <c r="E716" s="6"/>
      <c r="L716" s="166"/>
    </row>
    <row r="717" spans="5:12" s="18" customFormat="1" x14ac:dyDescent="0.2">
      <c r="E717" s="6"/>
      <c r="L717" s="166"/>
    </row>
    <row r="718" spans="5:12" s="18" customFormat="1" x14ac:dyDescent="0.2">
      <c r="E718" s="6"/>
      <c r="L718" s="166"/>
    </row>
    <row r="719" spans="5:12" s="18" customFormat="1" x14ac:dyDescent="0.2">
      <c r="E719" s="6"/>
      <c r="L719" s="166"/>
    </row>
    <row r="720" spans="5:12" s="18" customFormat="1" x14ac:dyDescent="0.2">
      <c r="E720" s="6"/>
      <c r="L720" s="166"/>
    </row>
    <row r="721" spans="5:12" s="18" customFormat="1" x14ac:dyDescent="0.2">
      <c r="E721" s="6"/>
      <c r="L721" s="166"/>
    </row>
    <row r="722" spans="5:12" s="18" customFormat="1" x14ac:dyDescent="0.2">
      <c r="E722" s="6"/>
      <c r="L722" s="166"/>
    </row>
    <row r="723" spans="5:12" s="18" customFormat="1" x14ac:dyDescent="0.2">
      <c r="E723" s="6"/>
      <c r="L723" s="166"/>
    </row>
    <row r="724" spans="5:12" s="18" customFormat="1" x14ac:dyDescent="0.2">
      <c r="E724" s="6"/>
      <c r="L724" s="166"/>
    </row>
    <row r="725" spans="5:12" s="18" customFormat="1" x14ac:dyDescent="0.2">
      <c r="E725" s="6"/>
      <c r="L725" s="166"/>
    </row>
    <row r="726" spans="5:12" s="18" customFormat="1" x14ac:dyDescent="0.2">
      <c r="E726" s="6"/>
      <c r="L726" s="166"/>
    </row>
    <row r="727" spans="5:12" s="18" customFormat="1" x14ac:dyDescent="0.2">
      <c r="E727" s="6"/>
      <c r="L727" s="166"/>
    </row>
    <row r="728" spans="5:12" s="18" customFormat="1" x14ac:dyDescent="0.2">
      <c r="E728" s="6"/>
      <c r="L728" s="166"/>
    </row>
    <row r="729" spans="5:12" s="18" customFormat="1" x14ac:dyDescent="0.2">
      <c r="E729" s="6"/>
      <c r="L729" s="166"/>
    </row>
    <row r="730" spans="5:12" s="18" customFormat="1" x14ac:dyDescent="0.2">
      <c r="E730" s="6"/>
      <c r="L730" s="166"/>
    </row>
    <row r="731" spans="5:12" s="18" customFormat="1" x14ac:dyDescent="0.2">
      <c r="E731" s="6"/>
      <c r="L731" s="166"/>
    </row>
    <row r="732" spans="5:12" s="18" customFormat="1" x14ac:dyDescent="0.2">
      <c r="E732" s="6"/>
      <c r="L732" s="166"/>
    </row>
    <row r="733" spans="5:12" s="18" customFormat="1" x14ac:dyDescent="0.2">
      <c r="E733" s="6"/>
      <c r="L733" s="166"/>
    </row>
    <row r="734" spans="5:12" s="18" customFormat="1" x14ac:dyDescent="0.2">
      <c r="E734" s="6"/>
      <c r="L734" s="166"/>
    </row>
    <row r="735" spans="5:12" s="18" customFormat="1" x14ac:dyDescent="0.2">
      <c r="E735" s="6"/>
      <c r="L735" s="166"/>
    </row>
    <row r="736" spans="5:12" s="18" customFormat="1" x14ac:dyDescent="0.2">
      <c r="E736" s="6"/>
      <c r="L736" s="166"/>
    </row>
    <row r="737" spans="5:12" s="18" customFormat="1" x14ac:dyDescent="0.2">
      <c r="E737" s="6"/>
      <c r="L737" s="166"/>
    </row>
    <row r="738" spans="5:12" s="18" customFormat="1" x14ac:dyDescent="0.2">
      <c r="E738" s="6"/>
      <c r="L738" s="166"/>
    </row>
    <row r="739" spans="5:12" s="18" customFormat="1" x14ac:dyDescent="0.2">
      <c r="E739" s="6"/>
      <c r="L739" s="166"/>
    </row>
    <row r="740" spans="5:12" s="18" customFormat="1" x14ac:dyDescent="0.2">
      <c r="E740" s="6"/>
      <c r="L740" s="166"/>
    </row>
    <row r="741" spans="5:12" s="18" customFormat="1" x14ac:dyDescent="0.2">
      <c r="E741" s="6"/>
      <c r="L741" s="166"/>
    </row>
    <row r="742" spans="5:12" s="18" customFormat="1" x14ac:dyDescent="0.2">
      <c r="E742" s="6"/>
      <c r="L742" s="166"/>
    </row>
    <row r="743" spans="5:12" s="18" customFormat="1" x14ac:dyDescent="0.2">
      <c r="E743" s="6"/>
      <c r="L743" s="166"/>
    </row>
    <row r="744" spans="5:12" s="18" customFormat="1" x14ac:dyDescent="0.2">
      <c r="E744" s="6"/>
      <c r="L744" s="166"/>
    </row>
  </sheetData>
  <sortState ref="B6:L334">
    <sortCondition ref="E6:E334"/>
  </sortState>
  <mergeCells count="2">
    <mergeCell ref="D1:H1"/>
    <mergeCell ref="E2:G2"/>
  </mergeCells>
  <conditionalFormatting sqref="D5:D87">
    <cfRule type="duplicateValues" dxfId="363" priority="157"/>
  </conditionalFormatting>
  <conditionalFormatting sqref="D5:D87">
    <cfRule type="duplicateValues" dxfId="362" priority="158"/>
  </conditionalFormatting>
  <conditionalFormatting sqref="D5:D87">
    <cfRule type="duplicateValues" dxfId="361" priority="159"/>
  </conditionalFormatting>
  <conditionalFormatting sqref="D98:D171 D88:D96">
    <cfRule type="duplicateValues" dxfId="360" priority="155"/>
  </conditionalFormatting>
  <conditionalFormatting sqref="D88:D171">
    <cfRule type="duplicateValues" dxfId="359" priority="156"/>
  </conditionalFormatting>
  <conditionalFormatting sqref="D172:D198">
    <cfRule type="duplicateValues" dxfId="358" priority="152"/>
  </conditionalFormatting>
  <conditionalFormatting sqref="D172:D198">
    <cfRule type="duplicateValues" dxfId="357" priority="153"/>
  </conditionalFormatting>
  <conditionalFormatting sqref="D172:D198">
    <cfRule type="duplicateValues" dxfId="356" priority="154"/>
  </conditionalFormatting>
  <conditionalFormatting sqref="C177:C198">
    <cfRule type="duplicateValues" dxfId="355" priority="132"/>
  </conditionalFormatting>
  <conditionalFormatting sqref="C177:C198">
    <cfRule type="duplicateValues" dxfId="354" priority="133"/>
    <cfRule type="duplicateValues" dxfId="353" priority="134"/>
    <cfRule type="duplicateValues" dxfId="352" priority="135"/>
  </conditionalFormatting>
  <conditionalFormatting sqref="C177:C198">
    <cfRule type="duplicateValues" dxfId="351" priority="136"/>
  </conditionalFormatting>
  <conditionalFormatting sqref="C177:C198">
    <cfRule type="duplicateValues" dxfId="350" priority="137"/>
  </conditionalFormatting>
  <conditionalFormatting sqref="C177:C198">
    <cfRule type="duplicateValues" dxfId="349" priority="138"/>
  </conditionalFormatting>
  <conditionalFormatting sqref="C177:C198">
    <cfRule type="duplicateValues" dxfId="348" priority="139"/>
    <cfRule type="duplicateValues" dxfId="347" priority="140"/>
    <cfRule type="duplicateValues" dxfId="346" priority="141"/>
    <cfRule type="duplicateValues" dxfId="345" priority="142"/>
  </conditionalFormatting>
  <conditionalFormatting sqref="C177:C198">
    <cfRule type="duplicateValues" dxfId="344" priority="143"/>
    <cfRule type="duplicateValues" dxfId="343" priority="144"/>
  </conditionalFormatting>
  <conditionalFormatting sqref="D177:D198">
    <cfRule type="duplicateValues" dxfId="342" priority="145"/>
  </conditionalFormatting>
  <conditionalFormatting sqref="C177:C198">
    <cfRule type="duplicateValues" dxfId="341" priority="146"/>
  </conditionalFormatting>
  <conditionalFormatting sqref="D177:D198">
    <cfRule type="duplicateValues" dxfId="340" priority="147"/>
  </conditionalFormatting>
  <conditionalFormatting sqref="D177:D198">
    <cfRule type="duplicateValues" dxfId="339" priority="148"/>
  </conditionalFormatting>
  <conditionalFormatting sqref="D177:D198">
    <cfRule type="duplicateValues" dxfId="338" priority="149"/>
  </conditionalFormatting>
  <conditionalFormatting sqref="C177:C198">
    <cfRule type="duplicateValues" dxfId="337" priority="150"/>
    <cfRule type="duplicateValues" dxfId="336" priority="151"/>
  </conditionalFormatting>
  <conditionalFormatting sqref="D199">
    <cfRule type="duplicateValues" dxfId="335" priority="128"/>
  </conditionalFormatting>
  <conditionalFormatting sqref="D200:D203">
    <cfRule type="duplicateValues" dxfId="334" priority="129"/>
  </conditionalFormatting>
  <conditionalFormatting sqref="D199:D203">
    <cfRule type="duplicateValues" dxfId="333" priority="130"/>
  </conditionalFormatting>
  <conditionalFormatting sqref="D199:D209">
    <cfRule type="duplicateValues" dxfId="332" priority="127"/>
  </conditionalFormatting>
  <conditionalFormatting sqref="C205:C209">
    <cfRule type="duplicateValues" dxfId="331" priority="131"/>
  </conditionalFormatting>
  <conditionalFormatting sqref="D209 D206">
    <cfRule type="duplicateValues" dxfId="330" priority="126"/>
  </conditionalFormatting>
  <conditionalFormatting sqref="D219:D220 D211:D214">
    <cfRule type="duplicateValues" dxfId="329" priority="88"/>
  </conditionalFormatting>
  <conditionalFormatting sqref="D211:D221">
    <cfRule type="duplicateValues" dxfId="328" priority="89"/>
  </conditionalFormatting>
  <conditionalFormatting sqref="D211:D221">
    <cfRule type="duplicateValues" dxfId="327" priority="90"/>
  </conditionalFormatting>
  <conditionalFormatting sqref="C211:C213">
    <cfRule type="duplicateValues" dxfId="326" priority="91"/>
  </conditionalFormatting>
  <conditionalFormatting sqref="C211:C213">
    <cfRule type="duplicateValues" dxfId="325" priority="92"/>
  </conditionalFormatting>
  <conditionalFormatting sqref="C211:C213">
    <cfRule type="duplicateValues" dxfId="324" priority="93"/>
    <cfRule type="duplicateValues" dxfId="323" priority="94"/>
    <cfRule type="duplicateValues" dxfId="322" priority="95"/>
  </conditionalFormatting>
  <conditionalFormatting sqref="C211:C213">
    <cfRule type="duplicateValues" dxfId="321" priority="96"/>
  </conditionalFormatting>
  <conditionalFormatting sqref="C211:C213">
    <cfRule type="duplicateValues" dxfId="320" priority="97"/>
  </conditionalFormatting>
  <conditionalFormatting sqref="C211:C214">
    <cfRule type="duplicateValues" dxfId="319" priority="98"/>
  </conditionalFormatting>
  <conditionalFormatting sqref="C211:C216">
    <cfRule type="duplicateValues" dxfId="318" priority="99"/>
  </conditionalFormatting>
  <conditionalFormatting sqref="C211:C217">
    <cfRule type="duplicateValues" dxfId="317" priority="100"/>
  </conditionalFormatting>
  <conditionalFormatting sqref="C211:C218">
    <cfRule type="duplicateValues" dxfId="316" priority="101"/>
  </conditionalFormatting>
  <conditionalFormatting sqref="C211:C218">
    <cfRule type="duplicateValues" dxfId="315" priority="102"/>
  </conditionalFormatting>
  <conditionalFormatting sqref="C211:C219">
    <cfRule type="duplicateValues" dxfId="314" priority="103"/>
  </conditionalFormatting>
  <conditionalFormatting sqref="C211:C220">
    <cfRule type="duplicateValues" dxfId="313" priority="104"/>
  </conditionalFormatting>
  <conditionalFormatting sqref="C211:C221">
    <cfRule type="duplicateValues" dxfId="312" priority="105"/>
  </conditionalFormatting>
  <conditionalFormatting sqref="C211:C221">
    <cfRule type="duplicateValues" dxfId="311" priority="106"/>
  </conditionalFormatting>
  <conditionalFormatting sqref="C211:C221">
    <cfRule type="duplicateValues" dxfId="310" priority="107"/>
  </conditionalFormatting>
  <conditionalFormatting sqref="C211:C221">
    <cfRule type="duplicateValues" dxfId="309" priority="108"/>
  </conditionalFormatting>
  <conditionalFormatting sqref="C211:C221">
    <cfRule type="duplicateValues" dxfId="308" priority="109"/>
  </conditionalFormatting>
  <conditionalFormatting sqref="C211:C221">
    <cfRule type="duplicateValues" dxfId="307" priority="110"/>
  </conditionalFormatting>
  <conditionalFormatting sqref="C211:C221">
    <cfRule type="duplicateValues" dxfId="306" priority="111"/>
  </conditionalFormatting>
  <conditionalFormatting sqref="C211:C221">
    <cfRule type="duplicateValues" dxfId="305" priority="112"/>
  </conditionalFormatting>
  <conditionalFormatting sqref="C211:C221">
    <cfRule type="duplicateValues" dxfId="304" priority="113"/>
  </conditionalFormatting>
  <conditionalFormatting sqref="C211:C221">
    <cfRule type="duplicateValues" dxfId="303" priority="114"/>
    <cfRule type="duplicateValues" dxfId="302" priority="115"/>
    <cfRule type="duplicateValues" dxfId="301" priority="116"/>
    <cfRule type="duplicateValues" dxfId="300" priority="117"/>
  </conditionalFormatting>
  <conditionalFormatting sqref="C211:C213">
    <cfRule type="duplicateValues" dxfId="299" priority="118"/>
  </conditionalFormatting>
  <conditionalFormatting sqref="C211:C221">
    <cfRule type="duplicateValues" dxfId="298" priority="119"/>
    <cfRule type="duplicateValues" dxfId="297" priority="120"/>
  </conditionalFormatting>
  <conditionalFormatting sqref="D211:D221">
    <cfRule type="duplicateValues" dxfId="296" priority="121"/>
  </conditionalFormatting>
  <conditionalFormatting sqref="C211:C221">
    <cfRule type="duplicateValues" dxfId="295" priority="122"/>
  </conditionalFormatting>
  <conditionalFormatting sqref="D211:D221">
    <cfRule type="duplicateValues" dxfId="294" priority="123"/>
  </conditionalFormatting>
  <conditionalFormatting sqref="C211:C221">
    <cfRule type="duplicateValues" dxfId="293" priority="124"/>
    <cfRule type="duplicateValues" dxfId="292" priority="125"/>
  </conditionalFormatting>
  <conditionalFormatting sqref="D223:D237">
    <cfRule type="duplicateValues" dxfId="291" priority="78"/>
  </conditionalFormatting>
  <conditionalFormatting sqref="D223:D237">
    <cfRule type="duplicateValues" dxfId="290" priority="77"/>
  </conditionalFormatting>
  <conditionalFormatting sqref="D223:D231">
    <cfRule type="duplicateValues" dxfId="289" priority="79"/>
    <cfRule type="duplicateValues" dxfId="288" priority="80"/>
  </conditionalFormatting>
  <conditionalFormatting sqref="C223:C231">
    <cfRule type="duplicateValues" dxfId="287" priority="81"/>
    <cfRule type="duplicateValues" dxfId="286" priority="82"/>
  </conditionalFormatting>
  <conditionalFormatting sqref="D223:D231">
    <cfRule type="duplicateValues" dxfId="285" priority="83"/>
  </conditionalFormatting>
  <conditionalFormatting sqref="C223:C231">
    <cfRule type="duplicateValues" dxfId="284" priority="84"/>
  </conditionalFormatting>
  <conditionalFormatting sqref="D223:D237">
    <cfRule type="duplicateValues" dxfId="283" priority="85"/>
  </conditionalFormatting>
  <conditionalFormatting sqref="C223:C237">
    <cfRule type="duplicateValues" dxfId="282" priority="86"/>
    <cfRule type="duplicateValues" dxfId="281" priority="87"/>
  </conditionalFormatting>
  <conditionalFormatting sqref="D232:D237">
    <cfRule type="duplicateValues" dxfId="280" priority="76"/>
  </conditionalFormatting>
  <conditionalFormatting sqref="D239:D254">
    <cfRule type="duplicateValues" dxfId="279" priority="13627"/>
  </conditionalFormatting>
  <conditionalFormatting sqref="D256:D270">
    <cfRule type="duplicateValues" dxfId="278" priority="72"/>
  </conditionalFormatting>
  <conditionalFormatting sqref="D272:D282">
    <cfRule type="duplicateValues" dxfId="277" priority="70"/>
  </conditionalFormatting>
  <conditionalFormatting sqref="D272:D282">
    <cfRule type="duplicateValues" dxfId="276" priority="71"/>
  </conditionalFormatting>
  <conditionalFormatting sqref="D284:D293">
    <cfRule type="duplicateValues" dxfId="275" priority="35"/>
  </conditionalFormatting>
  <conditionalFormatting sqref="D284:D293">
    <cfRule type="duplicateValues" dxfId="274" priority="36"/>
  </conditionalFormatting>
  <conditionalFormatting sqref="D284:D293">
    <cfRule type="duplicateValues" dxfId="273" priority="37"/>
  </conditionalFormatting>
  <conditionalFormatting sqref="C284:C293">
    <cfRule type="duplicateValues" dxfId="272" priority="38"/>
    <cfRule type="duplicateValues" dxfId="271" priority="39"/>
  </conditionalFormatting>
  <conditionalFormatting sqref="D284:D293">
    <cfRule type="duplicateValues" dxfId="270" priority="40"/>
  </conditionalFormatting>
  <conditionalFormatting sqref="C284:C293">
    <cfRule type="duplicateValues" dxfId="269" priority="41"/>
  </conditionalFormatting>
  <conditionalFormatting sqref="C284:C293">
    <cfRule type="duplicateValues" dxfId="268" priority="42"/>
  </conditionalFormatting>
  <conditionalFormatting sqref="C284:C293">
    <cfRule type="duplicateValues" dxfId="267" priority="43"/>
  </conditionalFormatting>
  <conditionalFormatting sqref="C284:C293">
    <cfRule type="duplicateValues" dxfId="266" priority="44"/>
    <cfRule type="duplicateValues" dxfId="265" priority="45"/>
    <cfRule type="duplicateValues" dxfId="264" priority="46"/>
  </conditionalFormatting>
  <conditionalFormatting sqref="C284:C293">
    <cfRule type="duplicateValues" dxfId="263" priority="47"/>
  </conditionalFormatting>
  <conditionalFormatting sqref="C284:C293">
    <cfRule type="duplicateValues" dxfId="262" priority="48"/>
  </conditionalFormatting>
  <conditionalFormatting sqref="C284:C293">
    <cfRule type="duplicateValues" dxfId="261" priority="49"/>
  </conditionalFormatting>
  <conditionalFormatting sqref="C284:C293">
    <cfRule type="duplicateValues" dxfId="260" priority="50"/>
  </conditionalFormatting>
  <conditionalFormatting sqref="C284:C293">
    <cfRule type="duplicateValues" dxfId="259" priority="51"/>
  </conditionalFormatting>
  <conditionalFormatting sqref="C284:C293">
    <cfRule type="duplicateValues" dxfId="258" priority="52"/>
  </conditionalFormatting>
  <conditionalFormatting sqref="C284:C293">
    <cfRule type="duplicateValues" dxfId="257" priority="53"/>
  </conditionalFormatting>
  <conditionalFormatting sqref="C284:C293">
    <cfRule type="duplicateValues" dxfId="256" priority="54"/>
  </conditionalFormatting>
  <conditionalFormatting sqref="C284:C293">
    <cfRule type="duplicateValues" dxfId="255" priority="55"/>
  </conditionalFormatting>
  <conditionalFormatting sqref="C284:C293">
    <cfRule type="duplicateValues" dxfId="254" priority="56"/>
  </conditionalFormatting>
  <conditionalFormatting sqref="C284:C293">
    <cfRule type="duplicateValues" dxfId="253" priority="57"/>
  </conditionalFormatting>
  <conditionalFormatting sqref="C284:C293">
    <cfRule type="duplicateValues" dxfId="252" priority="58"/>
  </conditionalFormatting>
  <conditionalFormatting sqref="C284:C293">
    <cfRule type="duplicateValues" dxfId="251" priority="59"/>
  </conditionalFormatting>
  <conditionalFormatting sqref="C284:C293">
    <cfRule type="duplicateValues" dxfId="250" priority="60"/>
  </conditionalFormatting>
  <conditionalFormatting sqref="C284:C293">
    <cfRule type="duplicateValues" dxfId="249" priority="61"/>
  </conditionalFormatting>
  <conditionalFormatting sqref="C284:C293">
    <cfRule type="duplicateValues" dxfId="248" priority="62"/>
  </conditionalFormatting>
  <conditionalFormatting sqref="C284:C293">
    <cfRule type="duplicateValues" dxfId="247" priority="63"/>
    <cfRule type="duplicateValues" dxfId="246" priority="64"/>
    <cfRule type="duplicateValues" dxfId="245" priority="65"/>
    <cfRule type="duplicateValues" dxfId="244" priority="66"/>
  </conditionalFormatting>
  <conditionalFormatting sqref="D284:D293">
    <cfRule type="duplicateValues" dxfId="243" priority="67"/>
  </conditionalFormatting>
  <conditionalFormatting sqref="C284:C293">
    <cfRule type="duplicateValues" dxfId="242" priority="68"/>
  </conditionalFormatting>
  <conditionalFormatting sqref="D284:D293">
    <cfRule type="duplicateValues" dxfId="241" priority="69"/>
  </conditionalFormatting>
  <conditionalFormatting sqref="D295:D304">
    <cfRule type="duplicateValues" dxfId="240" priority="25"/>
    <cfRule type="duplicateValues" dxfId="239" priority="26"/>
  </conditionalFormatting>
  <conditionalFormatting sqref="D295:D304">
    <cfRule type="duplicateValues" dxfId="238" priority="27"/>
  </conditionalFormatting>
  <conditionalFormatting sqref="C295:C304">
    <cfRule type="duplicateValues" dxfId="237" priority="28"/>
    <cfRule type="duplicateValues" dxfId="236" priority="29"/>
  </conditionalFormatting>
  <conditionalFormatting sqref="D295:D304">
    <cfRule type="duplicateValues" dxfId="235" priority="30"/>
  </conditionalFormatting>
  <conditionalFormatting sqref="C295:C304">
    <cfRule type="duplicateValues" dxfId="234" priority="31"/>
  </conditionalFormatting>
  <conditionalFormatting sqref="D295:D304">
    <cfRule type="duplicateValues" dxfId="233" priority="32"/>
  </conditionalFormatting>
  <conditionalFormatting sqref="C295:C304">
    <cfRule type="duplicateValues" dxfId="232" priority="33"/>
    <cfRule type="duplicateValues" dxfId="231" priority="34"/>
  </conditionalFormatting>
  <conditionalFormatting sqref="D306:D310">
    <cfRule type="duplicateValues" dxfId="230" priority="15"/>
    <cfRule type="duplicateValues" dxfId="229" priority="16"/>
  </conditionalFormatting>
  <conditionalFormatting sqref="D306:D312">
    <cfRule type="duplicateValues" dxfId="228" priority="17"/>
  </conditionalFormatting>
  <conditionalFormatting sqref="C306:C310">
    <cfRule type="duplicateValues" dxfId="227" priority="18"/>
    <cfRule type="duplicateValues" dxfId="226" priority="19"/>
  </conditionalFormatting>
  <conditionalFormatting sqref="D306:D310">
    <cfRule type="duplicateValues" dxfId="225" priority="20"/>
  </conditionalFormatting>
  <conditionalFormatting sqref="C306:C310">
    <cfRule type="duplicateValues" dxfId="224" priority="21"/>
  </conditionalFormatting>
  <conditionalFormatting sqref="D306:D312">
    <cfRule type="duplicateValues" dxfId="223" priority="22"/>
  </conditionalFormatting>
  <conditionalFormatting sqref="C306:C312">
    <cfRule type="duplicateValues" dxfId="222" priority="23"/>
    <cfRule type="duplicateValues" dxfId="221" priority="24"/>
  </conditionalFormatting>
  <conditionalFormatting sqref="D311:D312">
    <cfRule type="duplicateValues" dxfId="220" priority="14"/>
  </conditionalFormatting>
  <conditionalFormatting sqref="D314:D317">
    <cfRule type="duplicateValues" dxfId="219" priority="8"/>
  </conditionalFormatting>
  <conditionalFormatting sqref="D314:D317">
    <cfRule type="duplicateValues" dxfId="218" priority="9"/>
  </conditionalFormatting>
  <conditionalFormatting sqref="D314:D317">
    <cfRule type="duplicateValues" dxfId="217" priority="10"/>
  </conditionalFormatting>
  <conditionalFormatting sqref="D314:D317">
    <cfRule type="duplicateValues" dxfId="216" priority="7"/>
  </conditionalFormatting>
  <conditionalFormatting sqref="D314:D317">
    <cfRule type="duplicateValues" dxfId="215" priority="11"/>
  </conditionalFormatting>
  <conditionalFormatting sqref="C314:C317">
    <cfRule type="duplicateValues" dxfId="214" priority="12"/>
    <cfRule type="duplicateValues" dxfId="213" priority="13"/>
  </conditionalFormatting>
  <conditionalFormatting sqref="D319">
    <cfRule type="duplicateValues" dxfId="212" priority="6"/>
  </conditionalFormatting>
  <conditionalFormatting sqref="D319:D323">
    <cfRule type="duplicateValues" dxfId="211" priority="13628"/>
  </conditionalFormatting>
  <conditionalFormatting sqref="C320:C323">
    <cfRule type="duplicateValues" dxfId="210" priority="13629"/>
  </conditionalFormatting>
  <hyperlinks>
    <hyperlink ref="I15" r:id="rId1"/>
    <hyperlink ref="I16" r:id="rId2"/>
    <hyperlink ref="I156" r:id="rId3"/>
    <hyperlink ref="I258" r:id="rId4" display="mailto:debnathsubrata297@gmail.com"/>
    <hyperlink ref="I260" r:id="rId5" display="mailto:titankhisa@gmail.com"/>
    <hyperlink ref="I259" r:id="rId6" display="mailto:mnhuda2003@gmail.com"/>
    <hyperlink ref="I157" r:id="rId7"/>
    <hyperlink ref="I158" r:id="rId8"/>
    <hyperlink ref="I159" r:id="rId9"/>
    <hyperlink ref="I262" r:id="rId10" display="mailto:apurba6828@gmail.com"/>
    <hyperlink ref="I261" r:id="rId11"/>
    <hyperlink ref="I17" r:id="rId12"/>
    <hyperlink ref="I160" r:id="rId13"/>
    <hyperlink ref="I161" r:id="rId14"/>
    <hyperlink ref="I162" r:id="rId15"/>
    <hyperlink ref="I167" r:id="rId16"/>
    <hyperlink ref="I164" r:id="rId17"/>
    <hyperlink ref="I168" r:id="rId18"/>
    <hyperlink ref="I166" r:id="rId19"/>
    <hyperlink ref="I165" r:id="rId20"/>
    <hyperlink ref="I263" r:id="rId21" display="mailto:mayishaafnan2000@gmail.com"/>
    <hyperlink ref="I89" r:id="rId22"/>
    <hyperlink ref="I264" r:id="rId23" display="mailto:masrurjmou@gmail.com"/>
    <hyperlink ref="I169" r:id="rId24"/>
    <hyperlink ref="I170" r:id="rId25"/>
    <hyperlink ref="I172" r:id="rId26"/>
    <hyperlink ref="I171" r:id="rId27"/>
    <hyperlink ref="I173" r:id="rId28"/>
    <hyperlink ref="I265" r:id="rId29" display="mailto:mali_babu@yahoo.com"/>
    <hyperlink ref="I174" r:id="rId30"/>
    <hyperlink ref="I266" r:id="rId31" display="mailto:s.jahan82@gmail.com"/>
    <hyperlink ref="I267" r:id="rId32" display="mailto:faizaiqbal1402@gmail.com"/>
    <hyperlink ref="I175" r:id="rId33"/>
    <hyperlink ref="I176" r:id="rId34"/>
    <hyperlink ref="I269" r:id="rId35" display="mailto:nahida111077@gmail.com"/>
    <hyperlink ref="I268" r:id="rId36" display="mailto:sumonitabd@gmail.com"/>
    <hyperlink ref="I271" r:id="rId37" display="mailto:sinha.ashok@outlook.com"/>
    <hyperlink ref="I272" r:id="rId38" display="mailto:rashadsarwar@hotmail.com"/>
    <hyperlink ref="I273" r:id="rId39" display="mailto:nadiaolive1989@gmail.com"/>
    <hyperlink ref="I276" r:id="rId40" display="mailto:jerinamin6@gmail.com"/>
    <hyperlink ref="I277" r:id="rId41" display="mailto:afmtohaseraz@yahoo.com"/>
    <hyperlink ref="I278" r:id="rId42" display="mailto:nahid0812@gmail.com"/>
    <hyperlink ref="I275" r:id="rId43" display="mailto:islamunaizah@gmail.com"/>
    <hyperlink ref="I274" r:id="rId44" display="mailto:ferdousara15@gmail.com"/>
    <hyperlink ref="I280" r:id="rId45" display="mailto:fatamayesminshumi77@gmail.com"/>
    <hyperlink ref="I279" r:id="rId46" display="mailto:advainunnurchowdhury@gmail.com"/>
    <hyperlink ref="I177" r:id="rId47"/>
    <hyperlink ref="I282" r:id="rId48" display="mailto:nbl.shahadat1@gmail.com"/>
    <hyperlink ref="I284" r:id="rId49" display="mailto:moushumi.munira1992@gmail.com"/>
    <hyperlink ref="I285" r:id="rId50" display="mailto:rajonict@gmail.com"/>
    <hyperlink ref="I286" r:id="rId51" display="mailto:sahidapopy@gmail.com"/>
    <hyperlink ref="I287" r:id="rId52" display="mailto:smf.himel@gmail.com"/>
    <hyperlink ref="I288" r:id="rId53" display="mailto:ktthasan2020@gmail.com"/>
    <hyperlink ref="I294" r:id="rId54" display="mailto:rumon02031984@gmail.com"/>
    <hyperlink ref="I289" r:id="rId55" display="mailto:rakibipe@gmail.com"/>
    <hyperlink ref="I291" r:id="rId56" display="mailto:masumhaiderbd@gmail.com"/>
    <hyperlink ref="I292" r:id="rId57" display="mailto:jhulan78@gmail.com"/>
    <hyperlink ref="I293" r:id="rId58" display="mailto:shuchi.ssmc@gmail.com"/>
    <hyperlink ref="I295" r:id="rId59" display="mailto:170178sweety@gmail.com"/>
    <hyperlink ref="I296" r:id="rId60" display="mailto:mahzabin20023@bu.edu.bd"/>
    <hyperlink ref="I298" r:id="rId61" display="mailto:arnob.bd2012@gmail.com"/>
    <hyperlink ref="I297" r:id="rId62" display="mailto:zrotno@gmail.com"/>
    <hyperlink ref="I299" r:id="rId63" display="mailto:dr.shumon.bd@gmail.com"/>
    <hyperlink ref="I300" r:id="rId64" display="mailto:osmanrashid76@gmail.com"/>
    <hyperlink ref="I301" r:id="rId65" display="mailto:syed.momin.abdul@gmail.com"/>
    <hyperlink ref="I323" r:id="rId66" display="mailto:mrshamimahsan@yahoo.com"/>
    <hyperlink ref="I178" r:id="rId67"/>
    <hyperlink ref="I179" r:id="rId68"/>
    <hyperlink ref="I180" r:id="rId69"/>
    <hyperlink ref="I181" r:id="rId70"/>
    <hyperlink ref="I302" r:id="rId71" display="mailto:royzanahbi@gmail.com"/>
    <hyperlink ref="I182" r:id="rId72"/>
    <hyperlink ref="I305" r:id="rId73" display="mailto:arifur8807@gmail.com"/>
    <hyperlink ref="I312" r:id="rId74"/>
    <hyperlink ref="I307" r:id="rId75" display="mailto:farees.wasfi@gmail.com"/>
    <hyperlink ref="I306" r:id="rId76" display="mailto:ranadebnath@msn.com"/>
    <hyperlink ref="I311" r:id="rId77" display="mailto:khairul.kabir1980@gmail.com"/>
    <hyperlink ref="I308" r:id="rId78" display="mailto:nahidun29@gmail.com"/>
    <hyperlink ref="I314" r:id="rId79" display="mailto:sanjitgope19@gmail.com"/>
    <hyperlink ref="I313" r:id="rId80" display="mailto:tuli.cmc45th@gmail.com"/>
    <hyperlink ref="I315" r:id="rId81" display="mailto:basunia9999@gmail.com"/>
    <hyperlink ref="I316" r:id="rId82" display="mailto:surayea.pharm@gmail.com"/>
    <hyperlink ref="I317" r:id="rId83" display="mailto:mashfique@live.com"/>
    <hyperlink ref="I144" r:id="rId84"/>
    <hyperlink ref="I318" r:id="rId85" display="mailto:manikmz@gmail.com"/>
    <hyperlink ref="I319" r:id="rId86" display="mailto:farhajolly80@gmail.com"/>
    <hyperlink ref="I86" r:id="rId87" display="mailto:salimreza834@gmail.com"/>
    <hyperlink ref="I321" r:id="rId88" display="mailto:zannatcse91@gmail.com"/>
  </hyperlinks>
  <pageMargins left="0.28000000000000003" right="0.17" top="0.2" bottom="0.17" header="0.17" footer="0.17"/>
  <pageSetup paperSize="9" orientation="portrait" r:id="rId89"/>
  <legacyDrawing r:id="rId90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BF698"/>
  <sheetViews>
    <sheetView zoomScaleNormal="100" workbookViewId="0">
      <pane ySplit="1" topLeftCell="A187" activePane="bottomLeft" state="frozen"/>
      <selection pane="bottomLeft" activeCell="N212" sqref="N212"/>
    </sheetView>
  </sheetViews>
  <sheetFormatPr defaultColWidth="12.5703125" defaultRowHeight="15.75" customHeight="1" x14ac:dyDescent="0.2"/>
  <cols>
    <col min="1" max="1" width="2" style="18" customWidth="1"/>
    <col min="2" max="2" width="5.140625" style="7" customWidth="1"/>
    <col min="3" max="3" width="20.85546875" style="9" customWidth="1"/>
    <col min="4" max="4" width="13.28515625" style="10" customWidth="1"/>
    <col min="5" max="5" width="13.85546875" style="1" customWidth="1"/>
    <col min="6" max="6" width="16.28515625" style="7" customWidth="1"/>
    <col min="7" max="7" width="6.42578125" style="7" customWidth="1"/>
    <col min="8" max="8" width="6.28515625" style="7" customWidth="1"/>
    <col min="9" max="9" width="7.7109375" style="7" customWidth="1"/>
    <col min="10" max="10" width="7" style="32" customWidth="1"/>
    <col min="11" max="11" width="8.140625" style="248" customWidth="1"/>
    <col min="12" max="12" width="13" style="11" customWidth="1"/>
    <col min="13" max="13" width="18.85546875" style="7" hidden="1" customWidth="1"/>
    <col min="14" max="14" width="31.42578125" style="33" customWidth="1"/>
    <col min="15" max="15" width="11.5703125" style="7" customWidth="1"/>
    <col min="16" max="16" width="14.140625" style="7" customWidth="1"/>
    <col min="17" max="17" width="12.5703125" style="13" customWidth="1"/>
    <col min="18" max="18" width="28.42578125" style="8" customWidth="1"/>
    <col min="19" max="16384" width="12.5703125" style="8"/>
  </cols>
  <sheetData>
    <row r="1" spans="1:19" ht="37.5" customHeight="1" x14ac:dyDescent="0.2">
      <c r="B1" s="169" t="s">
        <v>3381</v>
      </c>
      <c r="C1" s="170" t="s">
        <v>0</v>
      </c>
      <c r="D1" s="170" t="s">
        <v>5739</v>
      </c>
      <c r="E1" s="170" t="s">
        <v>1</v>
      </c>
      <c r="F1" s="170" t="s">
        <v>2</v>
      </c>
      <c r="G1" s="170" t="s">
        <v>3</v>
      </c>
      <c r="H1" s="170" t="s">
        <v>4</v>
      </c>
      <c r="I1" s="170" t="s">
        <v>5</v>
      </c>
      <c r="J1" s="170" t="s">
        <v>6</v>
      </c>
      <c r="K1" s="245" t="s">
        <v>6745</v>
      </c>
      <c r="L1" s="171" t="s">
        <v>7</v>
      </c>
      <c r="M1" s="170" t="s">
        <v>3827</v>
      </c>
      <c r="N1" s="170" t="s">
        <v>6744</v>
      </c>
      <c r="O1" s="551" t="s">
        <v>5860</v>
      </c>
      <c r="P1" s="551"/>
      <c r="Q1" s="172" t="s">
        <v>8</v>
      </c>
      <c r="R1" s="256" t="s">
        <v>9</v>
      </c>
      <c r="S1" s="2"/>
    </row>
    <row r="2" spans="1:19" customFormat="1" ht="18" customHeight="1" x14ac:dyDescent="0.2">
      <c r="A2" s="5"/>
      <c r="B2" s="34">
        <v>1</v>
      </c>
      <c r="C2" s="35" t="s">
        <v>1570</v>
      </c>
      <c r="D2" s="36" t="s">
        <v>1571</v>
      </c>
      <c r="E2" s="20" t="s">
        <v>1572</v>
      </c>
      <c r="F2" s="20" t="s">
        <v>1167</v>
      </c>
      <c r="G2" s="20" t="s">
        <v>1168</v>
      </c>
      <c r="H2" s="20" t="s">
        <v>21</v>
      </c>
      <c r="I2" s="20" t="s">
        <v>22</v>
      </c>
      <c r="J2" s="37">
        <v>1</v>
      </c>
      <c r="K2" s="246">
        <v>21001</v>
      </c>
      <c r="L2" s="44">
        <v>41874</v>
      </c>
      <c r="M2" s="39">
        <v>44742</v>
      </c>
      <c r="N2" s="40" t="str">
        <f t="shared" ref="N2:N65" si="0">DATEDIF(L2,M2,"Y") &amp; " Years, "&amp; DATEDIF(L2,M2,"YM") &amp; " Months, "&amp;DATEDIF(L2,M2, "MD") &amp; " Days"</f>
        <v>7 Years, 10 Months, 7 Days</v>
      </c>
      <c r="O2" s="20" t="s">
        <v>5706</v>
      </c>
      <c r="P2" s="20" t="s">
        <v>5644</v>
      </c>
      <c r="Q2" s="42" t="s">
        <v>1573</v>
      </c>
      <c r="R2" s="58" t="s">
        <v>1574</v>
      </c>
      <c r="S2" s="2"/>
    </row>
    <row r="3" spans="1:19" customFormat="1" ht="18" customHeight="1" x14ac:dyDescent="0.2">
      <c r="A3" s="5"/>
      <c r="B3" s="34">
        <v>2</v>
      </c>
      <c r="C3" s="35" t="s">
        <v>1715</v>
      </c>
      <c r="D3" s="36" t="s">
        <v>1716</v>
      </c>
      <c r="E3" s="20" t="s">
        <v>1572</v>
      </c>
      <c r="F3" s="20" t="s">
        <v>1167</v>
      </c>
      <c r="G3" s="20" t="s">
        <v>1168</v>
      </c>
      <c r="H3" s="20" t="s">
        <v>21</v>
      </c>
      <c r="I3" s="20" t="s">
        <v>22</v>
      </c>
      <c r="J3" s="37">
        <v>1</v>
      </c>
      <c r="K3" s="246">
        <v>21002</v>
      </c>
      <c r="L3" s="44">
        <v>41891</v>
      </c>
      <c r="M3" s="39">
        <v>44742</v>
      </c>
      <c r="N3" s="40" t="str">
        <f t="shared" si="0"/>
        <v>7 Years, 9 Months, 21 Days</v>
      </c>
      <c r="O3" s="20" t="s">
        <v>5577</v>
      </c>
      <c r="P3" s="20" t="s">
        <v>5573</v>
      </c>
      <c r="Q3" s="42" t="s">
        <v>1717</v>
      </c>
      <c r="R3" s="58" t="s">
        <v>1718</v>
      </c>
      <c r="S3" s="2"/>
    </row>
    <row r="4" spans="1:19" customFormat="1" ht="18" customHeight="1" x14ac:dyDescent="0.2">
      <c r="A4" s="5"/>
      <c r="B4" s="34">
        <v>3</v>
      </c>
      <c r="C4" s="102" t="s">
        <v>6103</v>
      </c>
      <c r="D4" s="36" t="s">
        <v>6104</v>
      </c>
      <c r="E4" s="36" t="s">
        <v>6105</v>
      </c>
      <c r="F4" s="36" t="s">
        <v>1167</v>
      </c>
      <c r="G4" s="36" t="s">
        <v>1168</v>
      </c>
      <c r="H4" s="36" t="s">
        <v>21</v>
      </c>
      <c r="I4" s="36" t="s">
        <v>22</v>
      </c>
      <c r="J4" s="103">
        <v>1</v>
      </c>
      <c r="K4" s="246">
        <v>21003</v>
      </c>
      <c r="L4" s="104">
        <v>42007</v>
      </c>
      <c r="M4" s="105">
        <v>44742</v>
      </c>
      <c r="N4" s="61" t="str">
        <f t="shared" si="0"/>
        <v>7 Years, 5 Months, 27 Days</v>
      </c>
      <c r="O4" s="36">
        <v>22</v>
      </c>
      <c r="P4" s="106">
        <v>16</v>
      </c>
      <c r="Q4" s="47">
        <v>1775300001</v>
      </c>
      <c r="R4" s="102" t="s">
        <v>6106</v>
      </c>
      <c r="S4" s="2"/>
    </row>
    <row r="5" spans="1:19" customFormat="1" ht="18" customHeight="1" x14ac:dyDescent="0.2">
      <c r="A5" s="5"/>
      <c r="B5" s="34">
        <v>4</v>
      </c>
      <c r="C5" s="102" t="s">
        <v>6107</v>
      </c>
      <c r="D5" s="36" t="s">
        <v>6108</v>
      </c>
      <c r="E5" s="36" t="s">
        <v>1572</v>
      </c>
      <c r="F5" s="36" t="s">
        <v>1167</v>
      </c>
      <c r="G5" s="36" t="s">
        <v>1168</v>
      </c>
      <c r="H5" s="36" t="s">
        <v>21</v>
      </c>
      <c r="I5" s="36" t="s">
        <v>22</v>
      </c>
      <c r="J5" s="103">
        <v>1</v>
      </c>
      <c r="K5" s="246">
        <v>21004</v>
      </c>
      <c r="L5" s="104">
        <v>42287</v>
      </c>
      <c r="M5" s="105">
        <v>44742</v>
      </c>
      <c r="N5" s="61" t="str">
        <f t="shared" si="0"/>
        <v>6 Years, 8 Months, 20 Days</v>
      </c>
      <c r="O5" s="36">
        <v>22</v>
      </c>
      <c r="P5" s="106">
        <v>16</v>
      </c>
      <c r="Q5" s="47">
        <v>1674886999</v>
      </c>
      <c r="R5" s="102" t="s">
        <v>6109</v>
      </c>
      <c r="S5" s="2"/>
    </row>
    <row r="6" spans="1:19" customFormat="1" ht="18" customHeight="1" x14ac:dyDescent="0.2">
      <c r="A6" s="5"/>
      <c r="B6" s="34">
        <v>5</v>
      </c>
      <c r="C6" s="56" t="s">
        <v>6014</v>
      </c>
      <c r="D6" s="99" t="s">
        <v>6015</v>
      </c>
      <c r="E6" s="22"/>
      <c r="F6" s="34" t="s">
        <v>5989</v>
      </c>
      <c r="G6" s="34" t="s">
        <v>411</v>
      </c>
      <c r="H6" s="34" t="s">
        <v>21</v>
      </c>
      <c r="I6" s="34" t="s">
        <v>22</v>
      </c>
      <c r="J6" s="52">
        <v>1</v>
      </c>
      <c r="K6" s="246">
        <v>21005</v>
      </c>
      <c r="L6" s="54">
        <v>41775</v>
      </c>
      <c r="M6" s="89">
        <v>44742</v>
      </c>
      <c r="N6" s="40" t="str">
        <f t="shared" si="0"/>
        <v>8 Years, 1 Months, 14 Days</v>
      </c>
      <c r="O6" s="34">
        <v>21</v>
      </c>
      <c r="P6" s="34">
        <v>32</v>
      </c>
      <c r="Q6" s="100">
        <v>1712790390</v>
      </c>
      <c r="R6" s="126" t="s">
        <v>6016</v>
      </c>
      <c r="S6" s="2"/>
    </row>
    <row r="7" spans="1:19" customFormat="1" ht="18" customHeight="1" x14ac:dyDescent="0.2">
      <c r="A7" s="5"/>
      <c r="B7" s="34">
        <v>6</v>
      </c>
      <c r="C7" s="56" t="s">
        <v>6017</v>
      </c>
      <c r="D7" s="99" t="s">
        <v>6018</v>
      </c>
      <c r="E7" s="22"/>
      <c r="F7" s="34" t="s">
        <v>5989</v>
      </c>
      <c r="G7" s="34" t="s">
        <v>411</v>
      </c>
      <c r="H7" s="34" t="s">
        <v>21</v>
      </c>
      <c r="I7" s="34" t="s">
        <v>22</v>
      </c>
      <c r="J7" s="52">
        <v>1</v>
      </c>
      <c r="K7" s="246">
        <v>21006</v>
      </c>
      <c r="L7" s="54">
        <v>41619</v>
      </c>
      <c r="M7" s="89">
        <v>44742</v>
      </c>
      <c r="N7" s="40" t="str">
        <f t="shared" si="0"/>
        <v>8 Years, 6 Months, 19 Days</v>
      </c>
      <c r="O7" s="34">
        <v>22</v>
      </c>
      <c r="P7" s="34">
        <v>32</v>
      </c>
      <c r="Q7" s="100">
        <v>1911740145</v>
      </c>
      <c r="R7" s="126" t="s">
        <v>6019</v>
      </c>
      <c r="S7" s="2"/>
    </row>
    <row r="8" spans="1:19" customFormat="1" ht="18" customHeight="1" x14ac:dyDescent="0.2">
      <c r="A8" s="5"/>
      <c r="B8" s="34">
        <v>7</v>
      </c>
      <c r="C8" s="56" t="s">
        <v>6020</v>
      </c>
      <c r="D8" s="99" t="s">
        <v>6021</v>
      </c>
      <c r="E8" s="22"/>
      <c r="F8" s="34" t="s">
        <v>5989</v>
      </c>
      <c r="G8" s="34" t="s">
        <v>411</v>
      </c>
      <c r="H8" s="34" t="s">
        <v>21</v>
      </c>
      <c r="I8" s="34" t="s">
        <v>22</v>
      </c>
      <c r="J8" s="52">
        <v>1</v>
      </c>
      <c r="K8" s="246">
        <v>21007</v>
      </c>
      <c r="L8" s="54">
        <v>41218</v>
      </c>
      <c r="M8" s="89">
        <v>44742</v>
      </c>
      <c r="N8" s="40" t="str">
        <f t="shared" si="0"/>
        <v>9 Years, 7 Months, 25 Days</v>
      </c>
      <c r="O8" s="34">
        <v>24</v>
      </c>
      <c r="P8" s="34">
        <v>33</v>
      </c>
      <c r="Q8" s="100">
        <v>1973097405</v>
      </c>
      <c r="R8" s="126" t="s">
        <v>6022</v>
      </c>
      <c r="S8" s="2"/>
    </row>
    <row r="9" spans="1:19" customFormat="1" ht="18" customHeight="1" x14ac:dyDescent="0.2">
      <c r="A9" s="5"/>
      <c r="B9" s="34">
        <v>8</v>
      </c>
      <c r="C9" s="56" t="s">
        <v>6023</v>
      </c>
      <c r="D9" s="99" t="s">
        <v>6024</v>
      </c>
      <c r="E9" s="22"/>
      <c r="F9" s="34" t="s">
        <v>5989</v>
      </c>
      <c r="G9" s="34" t="s">
        <v>411</v>
      </c>
      <c r="H9" s="34" t="s">
        <v>21</v>
      </c>
      <c r="I9" s="34" t="s">
        <v>22</v>
      </c>
      <c r="J9" s="52">
        <v>1</v>
      </c>
      <c r="K9" s="246">
        <v>21008</v>
      </c>
      <c r="L9" s="54">
        <v>42945</v>
      </c>
      <c r="M9" s="89">
        <v>44742</v>
      </c>
      <c r="N9" s="40" t="str">
        <f t="shared" si="0"/>
        <v>4 Years, 11 Months, 1 Days</v>
      </c>
      <c r="O9" s="34">
        <v>20</v>
      </c>
      <c r="P9" s="34">
        <v>28</v>
      </c>
      <c r="Q9" s="100">
        <v>1762577005</v>
      </c>
      <c r="R9" s="126" t="s">
        <v>6025</v>
      </c>
      <c r="S9" s="2"/>
    </row>
    <row r="10" spans="1:19" customFormat="1" ht="18" customHeight="1" x14ac:dyDescent="0.2">
      <c r="A10" s="5"/>
      <c r="B10" s="34">
        <v>9</v>
      </c>
      <c r="C10" s="35" t="s">
        <v>3011</v>
      </c>
      <c r="D10" s="43" t="s">
        <v>3012</v>
      </c>
      <c r="E10" s="20" t="s">
        <v>3013</v>
      </c>
      <c r="F10" s="20" t="s">
        <v>72</v>
      </c>
      <c r="G10" s="20" t="s">
        <v>73</v>
      </c>
      <c r="H10" s="20" t="s">
        <v>21</v>
      </c>
      <c r="I10" s="20" t="s">
        <v>22</v>
      </c>
      <c r="J10" s="37">
        <v>1</v>
      </c>
      <c r="K10" s="246">
        <v>21009</v>
      </c>
      <c r="L10" s="44">
        <v>41802</v>
      </c>
      <c r="M10" s="39">
        <v>44742</v>
      </c>
      <c r="N10" s="40" t="str">
        <f t="shared" si="0"/>
        <v>8 Years, 0 Months, 18 Days</v>
      </c>
      <c r="O10" s="20" t="s">
        <v>5568</v>
      </c>
      <c r="P10" s="20" t="s">
        <v>5537</v>
      </c>
      <c r="Q10" s="42" t="s">
        <v>3014</v>
      </c>
      <c r="R10" s="58" t="s">
        <v>3015</v>
      </c>
      <c r="S10" s="2"/>
    </row>
    <row r="11" spans="1:19" customFormat="1" ht="18" customHeight="1" x14ac:dyDescent="0.2">
      <c r="A11" s="5"/>
      <c r="B11" s="34">
        <v>10</v>
      </c>
      <c r="C11" s="35" t="s">
        <v>3046</v>
      </c>
      <c r="D11" s="43" t="s">
        <v>3047</v>
      </c>
      <c r="E11" s="20" t="s">
        <v>3013</v>
      </c>
      <c r="F11" s="20" t="s">
        <v>72</v>
      </c>
      <c r="G11" s="20" t="s">
        <v>73</v>
      </c>
      <c r="H11" s="20" t="s">
        <v>21</v>
      </c>
      <c r="I11" s="20" t="s">
        <v>22</v>
      </c>
      <c r="J11" s="37">
        <v>1</v>
      </c>
      <c r="K11" s="246">
        <v>21010</v>
      </c>
      <c r="L11" s="44">
        <v>41984</v>
      </c>
      <c r="M11" s="39">
        <v>44742</v>
      </c>
      <c r="N11" s="40" t="str">
        <f t="shared" si="0"/>
        <v>7 Years, 6 Months, 19 Days</v>
      </c>
      <c r="O11" s="20" t="s">
        <v>5584</v>
      </c>
      <c r="P11" s="20" t="s">
        <v>5593</v>
      </c>
      <c r="Q11" s="42" t="s">
        <v>3048</v>
      </c>
      <c r="R11" s="58" t="s">
        <v>3049</v>
      </c>
      <c r="S11" s="2"/>
    </row>
    <row r="12" spans="1:19" customFormat="1" ht="18" customHeight="1" x14ac:dyDescent="0.2">
      <c r="A12" s="5"/>
      <c r="B12" s="34">
        <v>11</v>
      </c>
      <c r="C12" s="35" t="s">
        <v>3165</v>
      </c>
      <c r="D12" s="43" t="s">
        <v>3166</v>
      </c>
      <c r="E12" s="20" t="s">
        <v>3013</v>
      </c>
      <c r="F12" s="20" t="s">
        <v>72</v>
      </c>
      <c r="G12" s="20" t="s">
        <v>73</v>
      </c>
      <c r="H12" s="20" t="s">
        <v>21</v>
      </c>
      <c r="I12" s="20" t="s">
        <v>22</v>
      </c>
      <c r="J12" s="37">
        <v>1</v>
      </c>
      <c r="K12" s="246">
        <v>21011</v>
      </c>
      <c r="L12" s="44">
        <v>41981</v>
      </c>
      <c r="M12" s="39">
        <v>44742</v>
      </c>
      <c r="N12" s="40" t="str">
        <f t="shared" si="0"/>
        <v>7 Years, 6 Months, 22 Days</v>
      </c>
      <c r="O12" s="20" t="s">
        <v>5575</v>
      </c>
      <c r="P12" s="20" t="s">
        <v>5531</v>
      </c>
      <c r="Q12" s="42" t="s">
        <v>3167</v>
      </c>
      <c r="R12" s="58" t="s">
        <v>3168</v>
      </c>
    </row>
    <row r="13" spans="1:19" customFormat="1" ht="18" customHeight="1" x14ac:dyDescent="0.2">
      <c r="A13" s="5"/>
      <c r="B13" s="34">
        <v>12</v>
      </c>
      <c r="C13" s="35" t="s">
        <v>1870</v>
      </c>
      <c r="D13" s="43" t="s">
        <v>1871</v>
      </c>
      <c r="E13" s="20" t="s">
        <v>1872</v>
      </c>
      <c r="F13" s="20" t="s">
        <v>99</v>
      </c>
      <c r="G13" s="20" t="s">
        <v>100</v>
      </c>
      <c r="H13" s="20" t="s">
        <v>21</v>
      </c>
      <c r="I13" s="20" t="s">
        <v>22</v>
      </c>
      <c r="J13" s="37">
        <v>1</v>
      </c>
      <c r="K13" s="246">
        <v>21012</v>
      </c>
      <c r="L13" s="44">
        <v>42099</v>
      </c>
      <c r="M13" s="39">
        <v>44742</v>
      </c>
      <c r="N13" s="40" t="str">
        <f t="shared" si="0"/>
        <v>7 Years, 2 Months, 25 Days</v>
      </c>
      <c r="O13" s="20" t="s">
        <v>5627</v>
      </c>
      <c r="P13" s="20" t="s">
        <v>5565</v>
      </c>
      <c r="Q13" s="42" t="s">
        <v>1873</v>
      </c>
      <c r="R13" s="58" t="s">
        <v>1874</v>
      </c>
    </row>
    <row r="14" spans="1:19" customFormat="1" ht="18" customHeight="1" x14ac:dyDescent="0.2">
      <c r="A14" s="5"/>
      <c r="B14" s="34">
        <v>13</v>
      </c>
      <c r="C14" s="35" t="s">
        <v>1883</v>
      </c>
      <c r="D14" s="43" t="s">
        <v>1884</v>
      </c>
      <c r="E14" s="20" t="s">
        <v>1872</v>
      </c>
      <c r="F14" s="20" t="s">
        <v>99</v>
      </c>
      <c r="G14" s="20" t="s">
        <v>100</v>
      </c>
      <c r="H14" s="20" t="s">
        <v>21</v>
      </c>
      <c r="I14" s="20" t="s">
        <v>22</v>
      </c>
      <c r="J14" s="37">
        <v>1</v>
      </c>
      <c r="K14" s="246">
        <v>21013</v>
      </c>
      <c r="L14" s="44">
        <v>41993</v>
      </c>
      <c r="M14" s="39">
        <v>44742</v>
      </c>
      <c r="N14" s="40" t="str">
        <f t="shared" si="0"/>
        <v>7 Years, 6 Months, 10 Days</v>
      </c>
      <c r="O14" s="20" t="s">
        <v>5585</v>
      </c>
      <c r="P14" s="20" t="s">
        <v>5549</v>
      </c>
      <c r="Q14" s="42" t="s">
        <v>1885</v>
      </c>
      <c r="R14" s="58" t="s">
        <v>1886</v>
      </c>
    </row>
    <row r="15" spans="1:19" customFormat="1" ht="18" customHeight="1" x14ac:dyDescent="0.2">
      <c r="A15" s="5"/>
      <c r="B15" s="34">
        <v>14</v>
      </c>
      <c r="C15" s="35" t="s">
        <v>2118</v>
      </c>
      <c r="D15" s="36" t="s">
        <v>2119</v>
      </c>
      <c r="E15" s="20" t="s">
        <v>1872</v>
      </c>
      <c r="F15" s="20" t="s">
        <v>99</v>
      </c>
      <c r="G15" s="20" t="s">
        <v>100</v>
      </c>
      <c r="H15" s="20" t="s">
        <v>21</v>
      </c>
      <c r="I15" s="20" t="s">
        <v>22</v>
      </c>
      <c r="J15" s="37">
        <v>1</v>
      </c>
      <c r="K15" s="246">
        <v>21014</v>
      </c>
      <c r="L15" s="44">
        <v>42357</v>
      </c>
      <c r="M15" s="39">
        <v>44742</v>
      </c>
      <c r="N15" s="40" t="str">
        <f t="shared" si="0"/>
        <v>6 Years, 6 Months, 11 Days</v>
      </c>
      <c r="O15" s="20" t="s">
        <v>5542</v>
      </c>
      <c r="P15" s="20" t="s">
        <v>5607</v>
      </c>
      <c r="Q15" s="42" t="s">
        <v>2120</v>
      </c>
      <c r="R15" s="58" t="s">
        <v>2121</v>
      </c>
    </row>
    <row r="16" spans="1:19" customFormat="1" ht="18" customHeight="1" x14ac:dyDescent="0.2">
      <c r="A16" s="5"/>
      <c r="B16" s="34">
        <v>15</v>
      </c>
      <c r="C16" s="35" t="s">
        <v>2210</v>
      </c>
      <c r="D16" s="36" t="s">
        <v>2211</v>
      </c>
      <c r="E16" s="20" t="s">
        <v>1872</v>
      </c>
      <c r="F16" s="20" t="s">
        <v>99</v>
      </c>
      <c r="G16" s="20" t="s">
        <v>100</v>
      </c>
      <c r="H16" s="20" t="s">
        <v>21</v>
      </c>
      <c r="I16" s="20" t="s">
        <v>22</v>
      </c>
      <c r="J16" s="37">
        <v>1</v>
      </c>
      <c r="K16" s="246">
        <v>21015</v>
      </c>
      <c r="L16" s="44">
        <v>41606</v>
      </c>
      <c r="M16" s="39">
        <v>44742</v>
      </c>
      <c r="N16" s="40" t="str">
        <f t="shared" si="0"/>
        <v>8 Years, 7 Months, 2 Days</v>
      </c>
      <c r="O16" s="20" t="s">
        <v>5575</v>
      </c>
      <c r="P16" s="20" t="s">
        <v>5580</v>
      </c>
      <c r="Q16" s="42" t="s">
        <v>2212</v>
      </c>
      <c r="R16" s="58" t="s">
        <v>2213</v>
      </c>
    </row>
    <row r="17" spans="1:19" customFormat="1" ht="18" customHeight="1" x14ac:dyDescent="0.2">
      <c r="A17" s="5"/>
      <c r="B17" s="34">
        <v>16</v>
      </c>
      <c r="C17" s="35" t="s">
        <v>2227</v>
      </c>
      <c r="D17" s="36" t="s">
        <v>2228</v>
      </c>
      <c r="E17" s="20" t="s">
        <v>1872</v>
      </c>
      <c r="F17" s="20" t="s">
        <v>99</v>
      </c>
      <c r="G17" s="20" t="s">
        <v>100</v>
      </c>
      <c r="H17" s="20" t="s">
        <v>21</v>
      </c>
      <c r="I17" s="20" t="s">
        <v>22</v>
      </c>
      <c r="J17" s="37">
        <v>1</v>
      </c>
      <c r="K17" s="246">
        <v>21016</v>
      </c>
      <c r="L17" s="44">
        <v>42151</v>
      </c>
      <c r="M17" s="39">
        <v>44742</v>
      </c>
      <c r="N17" s="40" t="str">
        <f t="shared" si="0"/>
        <v>7 Years, 1 Months, 3 Days</v>
      </c>
      <c r="O17" s="20" t="s">
        <v>5535</v>
      </c>
      <c r="P17" s="20" t="s">
        <v>5544</v>
      </c>
      <c r="Q17" s="42" t="s">
        <v>2229</v>
      </c>
      <c r="R17" s="58" t="s">
        <v>2230</v>
      </c>
    </row>
    <row r="18" spans="1:19" customFormat="1" ht="18" customHeight="1" x14ac:dyDescent="0.2">
      <c r="A18" s="5"/>
      <c r="B18" s="34">
        <v>17</v>
      </c>
      <c r="C18" s="35" t="s">
        <v>2321</v>
      </c>
      <c r="D18" s="36" t="s">
        <v>2322</v>
      </c>
      <c r="E18" s="20" t="s">
        <v>1872</v>
      </c>
      <c r="F18" s="20" t="s">
        <v>99</v>
      </c>
      <c r="G18" s="20" t="s">
        <v>100</v>
      </c>
      <c r="H18" s="20" t="s">
        <v>21</v>
      </c>
      <c r="I18" s="20" t="s">
        <v>22</v>
      </c>
      <c r="J18" s="37">
        <v>1</v>
      </c>
      <c r="K18" s="246">
        <v>21017</v>
      </c>
      <c r="L18" s="44">
        <v>41780</v>
      </c>
      <c r="M18" s="39">
        <v>44742</v>
      </c>
      <c r="N18" s="40" t="str">
        <f t="shared" si="0"/>
        <v>8 Years, 1 Months, 9 Days</v>
      </c>
      <c r="O18" s="20" t="s">
        <v>5572</v>
      </c>
      <c r="P18" s="20" t="s">
        <v>5574</v>
      </c>
      <c r="Q18" s="42" t="s">
        <v>2323</v>
      </c>
      <c r="R18" s="58" t="s">
        <v>2324</v>
      </c>
    </row>
    <row r="19" spans="1:19" customFormat="1" ht="18" customHeight="1" x14ac:dyDescent="0.2">
      <c r="A19" s="5"/>
      <c r="B19" s="34">
        <v>18</v>
      </c>
      <c r="C19" s="35" t="s">
        <v>2335</v>
      </c>
      <c r="D19" s="36" t="s">
        <v>2336</v>
      </c>
      <c r="E19" s="20" t="s">
        <v>1872</v>
      </c>
      <c r="F19" s="20" t="s">
        <v>99</v>
      </c>
      <c r="G19" s="20" t="s">
        <v>100</v>
      </c>
      <c r="H19" s="20" t="s">
        <v>21</v>
      </c>
      <c r="I19" s="20" t="s">
        <v>22</v>
      </c>
      <c r="J19" s="37">
        <v>1</v>
      </c>
      <c r="K19" s="246">
        <v>21018</v>
      </c>
      <c r="L19" s="44">
        <v>42544</v>
      </c>
      <c r="M19" s="39">
        <v>44742</v>
      </c>
      <c r="N19" s="40" t="str">
        <f t="shared" si="0"/>
        <v>6 Years, 0 Months, 7 Days</v>
      </c>
      <c r="O19" s="20" t="s">
        <v>5760</v>
      </c>
      <c r="P19" s="20" t="s">
        <v>5607</v>
      </c>
      <c r="Q19" s="42" t="s">
        <v>2337</v>
      </c>
      <c r="R19" s="58" t="s">
        <v>2338</v>
      </c>
      <c r="S19" s="8"/>
    </row>
    <row r="20" spans="1:19" customFormat="1" ht="18" customHeight="1" x14ac:dyDescent="0.2">
      <c r="A20" s="5"/>
      <c r="B20" s="34">
        <v>19</v>
      </c>
      <c r="C20" s="102" t="s">
        <v>6141</v>
      </c>
      <c r="D20" s="36" t="s">
        <v>6142</v>
      </c>
      <c r="E20" s="36" t="s">
        <v>1872</v>
      </c>
      <c r="F20" s="36" t="s">
        <v>99</v>
      </c>
      <c r="G20" s="36" t="s">
        <v>100</v>
      </c>
      <c r="H20" s="36" t="s">
        <v>21</v>
      </c>
      <c r="I20" s="36" t="s">
        <v>22</v>
      </c>
      <c r="J20" s="103">
        <v>1</v>
      </c>
      <c r="K20" s="246">
        <v>21019</v>
      </c>
      <c r="L20" s="104">
        <v>42146</v>
      </c>
      <c r="M20" s="105">
        <v>44742</v>
      </c>
      <c r="N20" s="61" t="str">
        <f t="shared" si="0"/>
        <v>7 Years, 1 Months, 8 Days</v>
      </c>
      <c r="O20" s="36">
        <v>20</v>
      </c>
      <c r="P20" s="106">
        <v>14</v>
      </c>
      <c r="Q20" s="47">
        <v>1768232254</v>
      </c>
      <c r="R20" s="102" t="s">
        <v>6143</v>
      </c>
      <c r="S20" s="8"/>
    </row>
    <row r="21" spans="1:19" customFormat="1" ht="18" customHeight="1" x14ac:dyDescent="0.2">
      <c r="A21" s="5"/>
      <c r="B21" s="34">
        <v>20</v>
      </c>
      <c r="C21" s="102" t="s">
        <v>6144</v>
      </c>
      <c r="D21" s="36" t="s">
        <v>6145</v>
      </c>
      <c r="E21" s="36" t="s">
        <v>1872</v>
      </c>
      <c r="F21" s="36" t="s">
        <v>99</v>
      </c>
      <c r="G21" s="36" t="s">
        <v>100</v>
      </c>
      <c r="H21" s="36" t="s">
        <v>21</v>
      </c>
      <c r="I21" s="36" t="s">
        <v>22</v>
      </c>
      <c r="J21" s="103">
        <v>1</v>
      </c>
      <c r="K21" s="246">
        <v>21020</v>
      </c>
      <c r="L21" s="104">
        <v>42146</v>
      </c>
      <c r="M21" s="105">
        <v>44742</v>
      </c>
      <c r="N21" s="61" t="str">
        <f t="shared" si="0"/>
        <v>7 Years, 1 Months, 8 Days</v>
      </c>
      <c r="O21" s="36">
        <v>20</v>
      </c>
      <c r="P21" s="106">
        <v>14</v>
      </c>
      <c r="Q21" s="47">
        <v>1768232254</v>
      </c>
      <c r="R21" s="102" t="s">
        <v>6143</v>
      </c>
      <c r="S21" s="2"/>
    </row>
    <row r="22" spans="1:19" customFormat="1" ht="18" customHeight="1" x14ac:dyDescent="0.2">
      <c r="A22" s="5"/>
      <c r="B22" s="34">
        <v>21</v>
      </c>
      <c r="C22" s="35" t="s">
        <v>593</v>
      </c>
      <c r="D22" s="36" t="s">
        <v>594</v>
      </c>
      <c r="E22" s="20" t="s">
        <v>595</v>
      </c>
      <c r="F22" s="20" t="s">
        <v>522</v>
      </c>
      <c r="G22" s="20" t="s">
        <v>523</v>
      </c>
      <c r="H22" s="20" t="s">
        <v>21</v>
      </c>
      <c r="I22" s="20" t="s">
        <v>22</v>
      </c>
      <c r="J22" s="37">
        <v>1</v>
      </c>
      <c r="K22" s="246">
        <v>21021</v>
      </c>
      <c r="L22" s="44">
        <v>42345</v>
      </c>
      <c r="M22" s="39">
        <v>44742</v>
      </c>
      <c r="N22" s="40" t="str">
        <f t="shared" si="0"/>
        <v>6 Years, 6 Months, 23 Days</v>
      </c>
      <c r="O22" s="20" t="s">
        <v>5561</v>
      </c>
      <c r="P22" s="20" t="s">
        <v>5587</v>
      </c>
      <c r="Q22" s="42" t="s">
        <v>596</v>
      </c>
      <c r="R22" s="58" t="s">
        <v>597</v>
      </c>
      <c r="S22" s="2"/>
    </row>
    <row r="23" spans="1:19" customFormat="1" ht="18" customHeight="1" x14ac:dyDescent="0.2">
      <c r="A23" s="5"/>
      <c r="B23" s="34">
        <v>22</v>
      </c>
      <c r="C23" s="35" t="s">
        <v>1523</v>
      </c>
      <c r="D23" s="36" t="s">
        <v>1524</v>
      </c>
      <c r="E23" s="20" t="s">
        <v>595</v>
      </c>
      <c r="F23" s="20" t="s">
        <v>522</v>
      </c>
      <c r="G23" s="20" t="s">
        <v>523</v>
      </c>
      <c r="H23" s="20" t="s">
        <v>21</v>
      </c>
      <c r="I23" s="20" t="s">
        <v>22</v>
      </c>
      <c r="J23" s="37">
        <v>1</v>
      </c>
      <c r="K23" s="246">
        <v>21022</v>
      </c>
      <c r="L23" s="44">
        <v>42298</v>
      </c>
      <c r="M23" s="39">
        <v>44742</v>
      </c>
      <c r="N23" s="40" t="str">
        <f t="shared" si="0"/>
        <v>6 Years, 8 Months, 9 Days</v>
      </c>
      <c r="O23" s="20" t="s">
        <v>5703</v>
      </c>
      <c r="P23" s="20" t="s">
        <v>5607</v>
      </c>
      <c r="Q23" s="42">
        <v>1722602849</v>
      </c>
      <c r="R23" s="58" t="s">
        <v>1526</v>
      </c>
      <c r="S23" s="2"/>
    </row>
    <row r="24" spans="1:19" customFormat="1" ht="18" customHeight="1" x14ac:dyDescent="0.2">
      <c r="A24" s="5"/>
      <c r="B24" s="34">
        <v>23</v>
      </c>
      <c r="C24" s="35" t="s">
        <v>1535</v>
      </c>
      <c r="D24" s="36" t="s">
        <v>1536</v>
      </c>
      <c r="E24" s="20" t="s">
        <v>595</v>
      </c>
      <c r="F24" s="20" t="s">
        <v>522</v>
      </c>
      <c r="G24" s="20" t="s">
        <v>523</v>
      </c>
      <c r="H24" s="20" t="s">
        <v>21</v>
      </c>
      <c r="I24" s="20" t="s">
        <v>22</v>
      </c>
      <c r="J24" s="37">
        <v>1</v>
      </c>
      <c r="K24" s="246">
        <v>21023</v>
      </c>
      <c r="L24" s="44">
        <v>42751</v>
      </c>
      <c r="M24" s="39">
        <v>44742</v>
      </c>
      <c r="N24" s="40" t="str">
        <f t="shared" si="0"/>
        <v>5 Years, 5 Months, 14 Days</v>
      </c>
      <c r="O24" s="20" t="s">
        <v>5535</v>
      </c>
      <c r="P24" s="20" t="s">
        <v>5555</v>
      </c>
      <c r="Q24" s="42" t="s">
        <v>1537</v>
      </c>
      <c r="R24" s="58" t="s">
        <v>1538</v>
      </c>
      <c r="S24" s="2"/>
    </row>
    <row r="25" spans="1:19" customFormat="1" ht="18" customHeight="1" x14ac:dyDescent="0.2">
      <c r="A25" s="5"/>
      <c r="B25" s="34">
        <v>24</v>
      </c>
      <c r="C25" s="35" t="s">
        <v>1657</v>
      </c>
      <c r="D25" s="36" t="s">
        <v>1658</v>
      </c>
      <c r="E25" s="20" t="s">
        <v>595</v>
      </c>
      <c r="F25" s="20" t="s">
        <v>522</v>
      </c>
      <c r="G25" s="20" t="s">
        <v>523</v>
      </c>
      <c r="H25" s="20" t="s">
        <v>21</v>
      </c>
      <c r="I25" s="20" t="s">
        <v>22</v>
      </c>
      <c r="J25" s="37">
        <v>1</v>
      </c>
      <c r="K25" s="246">
        <v>21024</v>
      </c>
      <c r="L25" s="44">
        <v>42194</v>
      </c>
      <c r="M25" s="39">
        <v>44742</v>
      </c>
      <c r="N25" s="40" t="str">
        <f t="shared" si="0"/>
        <v>6 Years, 11 Months, 21 Days</v>
      </c>
      <c r="O25" s="20" t="s">
        <v>5609</v>
      </c>
      <c r="P25" s="20" t="s">
        <v>5544</v>
      </c>
      <c r="Q25" s="47" t="s">
        <v>5713</v>
      </c>
      <c r="R25" s="58" t="s">
        <v>1659</v>
      </c>
      <c r="S25" s="2"/>
    </row>
    <row r="26" spans="1:19" customFormat="1" ht="18" customHeight="1" x14ac:dyDescent="0.2">
      <c r="A26" s="5"/>
      <c r="B26" s="34">
        <v>25</v>
      </c>
      <c r="C26" s="35" t="s">
        <v>1664</v>
      </c>
      <c r="D26" s="36" t="s">
        <v>1665</v>
      </c>
      <c r="E26" s="20" t="s">
        <v>595</v>
      </c>
      <c r="F26" s="20" t="s">
        <v>522</v>
      </c>
      <c r="G26" s="20" t="s">
        <v>523</v>
      </c>
      <c r="H26" s="20" t="s">
        <v>21</v>
      </c>
      <c r="I26" s="20" t="s">
        <v>22</v>
      </c>
      <c r="J26" s="37">
        <v>1</v>
      </c>
      <c r="K26" s="246">
        <v>21025</v>
      </c>
      <c r="L26" s="44">
        <v>42159</v>
      </c>
      <c r="M26" s="39">
        <v>44742</v>
      </c>
      <c r="N26" s="40" t="str">
        <f t="shared" si="0"/>
        <v>7 Years, 0 Months, 26 Days</v>
      </c>
      <c r="O26" s="20" t="s">
        <v>5595</v>
      </c>
      <c r="P26" s="20" t="s">
        <v>5593</v>
      </c>
      <c r="Q26" s="42" t="s">
        <v>1666</v>
      </c>
      <c r="R26" s="58" t="s">
        <v>1667</v>
      </c>
      <c r="S26" s="2"/>
    </row>
    <row r="27" spans="1:19" customFormat="1" ht="18" customHeight="1" x14ac:dyDescent="0.2">
      <c r="A27" s="5"/>
      <c r="B27" s="34">
        <v>26</v>
      </c>
      <c r="C27" s="102" t="s">
        <v>6152</v>
      </c>
      <c r="D27" s="36" t="s">
        <v>6153</v>
      </c>
      <c r="E27" s="36" t="s">
        <v>595</v>
      </c>
      <c r="F27" s="36" t="s">
        <v>522</v>
      </c>
      <c r="G27" s="36" t="s">
        <v>523</v>
      </c>
      <c r="H27" s="36" t="s">
        <v>21</v>
      </c>
      <c r="I27" s="36" t="s">
        <v>22</v>
      </c>
      <c r="J27" s="103">
        <v>1</v>
      </c>
      <c r="K27" s="246">
        <v>21026</v>
      </c>
      <c r="L27" s="104">
        <v>42265</v>
      </c>
      <c r="M27" s="105">
        <v>44742</v>
      </c>
      <c r="N27" s="61" t="str">
        <f t="shared" si="0"/>
        <v>6 Years, 9 Months, 12 Days</v>
      </c>
      <c r="O27" s="36">
        <v>22</v>
      </c>
      <c r="P27" s="106">
        <v>16</v>
      </c>
      <c r="Q27" s="47">
        <v>1914003977</v>
      </c>
      <c r="R27" s="102" t="s">
        <v>6154</v>
      </c>
      <c r="S27" s="2"/>
    </row>
    <row r="28" spans="1:19" customFormat="1" ht="18" customHeight="1" x14ac:dyDescent="0.2">
      <c r="A28" s="5"/>
      <c r="B28" s="34">
        <v>27</v>
      </c>
      <c r="C28" s="35" t="s">
        <v>16</v>
      </c>
      <c r="D28" s="36" t="s">
        <v>17</v>
      </c>
      <c r="E28" s="20" t="s">
        <v>18</v>
      </c>
      <c r="F28" s="20" t="s">
        <v>2622</v>
      </c>
      <c r="G28" s="20" t="s">
        <v>272</v>
      </c>
      <c r="H28" s="20" t="s">
        <v>21</v>
      </c>
      <c r="I28" s="20" t="s">
        <v>22</v>
      </c>
      <c r="J28" s="37">
        <v>1</v>
      </c>
      <c r="K28" s="246">
        <v>21027</v>
      </c>
      <c r="L28" s="38">
        <v>43160</v>
      </c>
      <c r="M28" s="39">
        <v>44742</v>
      </c>
      <c r="N28" s="40" t="str">
        <f t="shared" si="0"/>
        <v>4 Years, 3 Months, 29 Days</v>
      </c>
      <c r="O28" s="20" t="s">
        <v>5535</v>
      </c>
      <c r="P28" s="41" t="s">
        <v>5536</v>
      </c>
      <c r="Q28" s="42">
        <v>1855173357</v>
      </c>
      <c r="R28" s="58" t="s">
        <v>24</v>
      </c>
      <c r="S28" s="2"/>
    </row>
    <row r="29" spans="1:19" customFormat="1" ht="18" customHeight="1" x14ac:dyDescent="0.2">
      <c r="A29" s="5"/>
      <c r="B29" s="34">
        <v>28</v>
      </c>
      <c r="C29" s="35" t="s">
        <v>285</v>
      </c>
      <c r="D29" s="36" t="s">
        <v>286</v>
      </c>
      <c r="E29" s="20" t="s">
        <v>287</v>
      </c>
      <c r="F29" s="20" t="s">
        <v>2622</v>
      </c>
      <c r="G29" s="20" t="s">
        <v>272</v>
      </c>
      <c r="H29" s="20" t="s">
        <v>21</v>
      </c>
      <c r="I29" s="20" t="s">
        <v>22</v>
      </c>
      <c r="J29" s="37">
        <v>1</v>
      </c>
      <c r="K29" s="246">
        <v>21028</v>
      </c>
      <c r="L29" s="44">
        <v>42617</v>
      </c>
      <c r="M29" s="39">
        <v>44742</v>
      </c>
      <c r="N29" s="40" t="str">
        <f t="shared" si="0"/>
        <v>5 Years, 9 Months, 26 Days</v>
      </c>
      <c r="O29" s="20" t="s">
        <v>5606</v>
      </c>
      <c r="P29" s="20" t="s">
        <v>5607</v>
      </c>
      <c r="Q29" s="42">
        <v>1841700933</v>
      </c>
      <c r="R29" s="58" t="s">
        <v>288</v>
      </c>
      <c r="S29" s="2"/>
    </row>
    <row r="30" spans="1:19" customFormat="1" ht="27.75" customHeight="1" x14ac:dyDescent="0.2">
      <c r="A30" s="5"/>
      <c r="B30" s="34">
        <v>29</v>
      </c>
      <c r="C30" s="35" t="s">
        <v>2633</v>
      </c>
      <c r="D30" s="43" t="s">
        <v>2634</v>
      </c>
      <c r="E30" s="20" t="s">
        <v>2635</v>
      </c>
      <c r="F30" s="20" t="s">
        <v>2622</v>
      </c>
      <c r="G30" s="20" t="s">
        <v>272</v>
      </c>
      <c r="H30" s="20" t="s">
        <v>21</v>
      </c>
      <c r="I30" s="20" t="s">
        <v>22</v>
      </c>
      <c r="J30" s="37">
        <v>1</v>
      </c>
      <c r="K30" s="246">
        <v>21029</v>
      </c>
      <c r="L30" s="44">
        <v>41503</v>
      </c>
      <c r="M30" s="39">
        <v>44742</v>
      </c>
      <c r="N30" s="40" t="str">
        <f t="shared" si="0"/>
        <v>8 Years, 10 Months, 13 Days</v>
      </c>
      <c r="O30" s="20" t="s">
        <v>5759</v>
      </c>
      <c r="P30" s="20" t="s">
        <v>5607</v>
      </c>
      <c r="Q30" s="42" t="s">
        <v>6821</v>
      </c>
      <c r="R30" s="58" t="s">
        <v>2636</v>
      </c>
      <c r="S30" s="2"/>
    </row>
    <row r="31" spans="1:19" customFormat="1" ht="18" customHeight="1" x14ac:dyDescent="0.2">
      <c r="A31" s="5"/>
      <c r="B31" s="34">
        <v>30</v>
      </c>
      <c r="C31" s="35" t="s">
        <v>2756</v>
      </c>
      <c r="D31" s="43" t="s">
        <v>2757</v>
      </c>
      <c r="E31" s="20" t="s">
        <v>2635</v>
      </c>
      <c r="F31" s="20" t="s">
        <v>2622</v>
      </c>
      <c r="G31" s="20" t="s">
        <v>272</v>
      </c>
      <c r="H31" s="20" t="s">
        <v>21</v>
      </c>
      <c r="I31" s="20" t="s">
        <v>22</v>
      </c>
      <c r="J31" s="37">
        <v>1</v>
      </c>
      <c r="K31" s="246">
        <v>21030</v>
      </c>
      <c r="L31" s="44">
        <v>43159</v>
      </c>
      <c r="M31" s="39">
        <v>44742</v>
      </c>
      <c r="N31" s="40" t="str">
        <f t="shared" si="0"/>
        <v>4 Years, 4 Months, 2 Days</v>
      </c>
      <c r="O31" s="20" t="s">
        <v>5583</v>
      </c>
      <c r="P31" s="20" t="s">
        <v>5576</v>
      </c>
      <c r="Q31" s="47">
        <v>1727507058</v>
      </c>
      <c r="R31" s="58" t="s">
        <v>2758</v>
      </c>
      <c r="S31" s="2"/>
    </row>
    <row r="32" spans="1:19" customFormat="1" ht="18" customHeight="1" x14ac:dyDescent="0.2">
      <c r="A32" s="5"/>
      <c r="B32" s="34">
        <v>31</v>
      </c>
      <c r="C32" s="35" t="s">
        <v>2759</v>
      </c>
      <c r="D32" s="43" t="s">
        <v>2760</v>
      </c>
      <c r="E32" s="20" t="s">
        <v>2761</v>
      </c>
      <c r="F32" s="20" t="s">
        <v>2622</v>
      </c>
      <c r="G32" s="20" t="s">
        <v>272</v>
      </c>
      <c r="H32" s="20" t="s">
        <v>21</v>
      </c>
      <c r="I32" s="20" t="s">
        <v>22</v>
      </c>
      <c r="J32" s="37">
        <v>1</v>
      </c>
      <c r="K32" s="246">
        <v>21031</v>
      </c>
      <c r="L32" s="44">
        <v>42513</v>
      </c>
      <c r="M32" s="39">
        <v>44742</v>
      </c>
      <c r="N32" s="40" t="str">
        <f t="shared" si="0"/>
        <v>6 Years, 1 Months, 7 Days</v>
      </c>
      <c r="O32" s="20" t="s">
        <v>5566</v>
      </c>
      <c r="P32" s="20" t="s">
        <v>5553</v>
      </c>
      <c r="Q32" s="42" t="s">
        <v>2762</v>
      </c>
      <c r="R32" s="58" t="s">
        <v>2763</v>
      </c>
      <c r="S32" s="2"/>
    </row>
    <row r="33" spans="1:19" customFormat="1" ht="18" customHeight="1" x14ac:dyDescent="0.2">
      <c r="A33" s="5"/>
      <c r="B33" s="34">
        <v>32</v>
      </c>
      <c r="C33" s="35" t="s">
        <v>2782</v>
      </c>
      <c r="D33" s="43" t="s">
        <v>2783</v>
      </c>
      <c r="E33" s="20" t="s">
        <v>18</v>
      </c>
      <c r="F33" s="20" t="s">
        <v>2622</v>
      </c>
      <c r="G33" s="20" t="s">
        <v>272</v>
      </c>
      <c r="H33" s="20" t="s">
        <v>21</v>
      </c>
      <c r="I33" s="20" t="s">
        <v>22</v>
      </c>
      <c r="J33" s="37">
        <v>1</v>
      </c>
      <c r="K33" s="246">
        <v>21032</v>
      </c>
      <c r="L33" s="44">
        <v>42221</v>
      </c>
      <c r="M33" s="39">
        <v>44742</v>
      </c>
      <c r="N33" s="40" t="str">
        <f t="shared" si="0"/>
        <v>6 Years, 10 Months, 25 Days</v>
      </c>
      <c r="O33" s="20" t="s">
        <v>5773</v>
      </c>
      <c r="P33" s="20" t="s">
        <v>5553</v>
      </c>
      <c r="Q33" s="42" t="s">
        <v>2784</v>
      </c>
      <c r="R33" s="58" t="s">
        <v>2785</v>
      </c>
      <c r="S33" s="2"/>
    </row>
    <row r="34" spans="1:19" customFormat="1" ht="18" customHeight="1" x14ac:dyDescent="0.2">
      <c r="A34" s="5"/>
      <c r="B34" s="34">
        <v>33</v>
      </c>
      <c r="C34" s="35" t="s">
        <v>2786</v>
      </c>
      <c r="D34" s="43" t="s">
        <v>2787</v>
      </c>
      <c r="E34" s="20" t="s">
        <v>18</v>
      </c>
      <c r="F34" s="20" t="s">
        <v>2622</v>
      </c>
      <c r="G34" s="20" t="s">
        <v>272</v>
      </c>
      <c r="H34" s="20" t="s">
        <v>21</v>
      </c>
      <c r="I34" s="20" t="s">
        <v>22</v>
      </c>
      <c r="J34" s="37">
        <v>1</v>
      </c>
      <c r="K34" s="246">
        <v>21033</v>
      </c>
      <c r="L34" s="44">
        <v>42539</v>
      </c>
      <c r="M34" s="39">
        <v>44742</v>
      </c>
      <c r="N34" s="40" t="str">
        <f t="shared" si="0"/>
        <v>6 Years, 0 Months, 12 Days</v>
      </c>
      <c r="O34" s="20" t="s">
        <v>5568</v>
      </c>
      <c r="P34" s="20" t="s">
        <v>5537</v>
      </c>
      <c r="Q34" s="42" t="s">
        <v>2788</v>
      </c>
      <c r="R34" s="58" t="s">
        <v>273</v>
      </c>
      <c r="S34" s="2"/>
    </row>
    <row r="35" spans="1:19" customFormat="1" ht="18" customHeight="1" x14ac:dyDescent="0.2">
      <c r="A35" s="5"/>
      <c r="B35" s="34">
        <v>34</v>
      </c>
      <c r="C35" s="35" t="s">
        <v>2789</v>
      </c>
      <c r="D35" s="43" t="s">
        <v>2790</v>
      </c>
      <c r="E35" s="20" t="s">
        <v>18</v>
      </c>
      <c r="F35" s="20" t="s">
        <v>2622</v>
      </c>
      <c r="G35" s="20" t="s">
        <v>272</v>
      </c>
      <c r="H35" s="20" t="s">
        <v>21</v>
      </c>
      <c r="I35" s="20" t="s">
        <v>22</v>
      </c>
      <c r="J35" s="37">
        <v>1</v>
      </c>
      <c r="K35" s="246">
        <v>21034</v>
      </c>
      <c r="L35" s="44">
        <v>42797</v>
      </c>
      <c r="M35" s="39">
        <v>44742</v>
      </c>
      <c r="N35" s="40" t="str">
        <f t="shared" si="0"/>
        <v>5 Years, 3 Months, 27 Days</v>
      </c>
      <c r="O35" s="20" t="s">
        <v>5530</v>
      </c>
      <c r="P35" s="20" t="s">
        <v>5587</v>
      </c>
      <c r="Q35" s="42" t="s">
        <v>2791</v>
      </c>
      <c r="R35" s="58" t="s">
        <v>2792</v>
      </c>
      <c r="S35" s="2"/>
    </row>
    <row r="36" spans="1:19" customFormat="1" ht="18" customHeight="1" x14ac:dyDescent="0.2">
      <c r="A36" s="5"/>
      <c r="B36" s="34">
        <v>35</v>
      </c>
      <c r="C36" s="35" t="s">
        <v>2793</v>
      </c>
      <c r="D36" s="43" t="s">
        <v>2794</v>
      </c>
      <c r="E36" s="20" t="s">
        <v>18</v>
      </c>
      <c r="F36" s="20" t="s">
        <v>2622</v>
      </c>
      <c r="G36" s="20" t="s">
        <v>272</v>
      </c>
      <c r="H36" s="20" t="s">
        <v>21</v>
      </c>
      <c r="I36" s="20" t="s">
        <v>22</v>
      </c>
      <c r="J36" s="37">
        <v>1</v>
      </c>
      <c r="K36" s="246">
        <v>21035</v>
      </c>
      <c r="L36" s="44">
        <v>42127</v>
      </c>
      <c r="M36" s="39">
        <v>44742</v>
      </c>
      <c r="N36" s="40" t="str">
        <f t="shared" si="0"/>
        <v>7 Years, 1 Months, 27 Days</v>
      </c>
      <c r="O36" s="20" t="s">
        <v>5568</v>
      </c>
      <c r="P36" s="20" t="s">
        <v>5537</v>
      </c>
      <c r="Q36" s="42" t="s">
        <v>2795</v>
      </c>
      <c r="R36" s="58" t="s">
        <v>2796</v>
      </c>
      <c r="S36" s="2"/>
    </row>
    <row r="37" spans="1:19" customFormat="1" ht="18" customHeight="1" x14ac:dyDescent="0.2">
      <c r="A37" s="5"/>
      <c r="B37" s="34">
        <v>36</v>
      </c>
      <c r="C37" s="35" t="s">
        <v>2802</v>
      </c>
      <c r="D37" s="43" t="s">
        <v>2803</v>
      </c>
      <c r="E37" s="20" t="s">
        <v>2804</v>
      </c>
      <c r="F37" s="20" t="s">
        <v>2622</v>
      </c>
      <c r="G37" s="20" t="s">
        <v>272</v>
      </c>
      <c r="H37" s="20" t="s">
        <v>21</v>
      </c>
      <c r="I37" s="20" t="s">
        <v>22</v>
      </c>
      <c r="J37" s="37">
        <v>1</v>
      </c>
      <c r="K37" s="246">
        <v>21036</v>
      </c>
      <c r="L37" s="44">
        <v>42430</v>
      </c>
      <c r="M37" s="39">
        <v>44742</v>
      </c>
      <c r="N37" s="40" t="str">
        <f t="shared" si="0"/>
        <v>6 Years, 3 Months, 29 Days</v>
      </c>
      <c r="O37" s="20" t="s">
        <v>5774</v>
      </c>
      <c r="P37" s="20" t="s">
        <v>5775</v>
      </c>
      <c r="Q37" s="42" t="s">
        <v>2805</v>
      </c>
      <c r="R37" s="58" t="s">
        <v>2806</v>
      </c>
      <c r="S37" s="2"/>
    </row>
    <row r="38" spans="1:19" customFormat="1" ht="18" customHeight="1" x14ac:dyDescent="0.2">
      <c r="A38" s="5"/>
      <c r="B38" s="34">
        <v>37</v>
      </c>
      <c r="C38" s="35" t="s">
        <v>2948</v>
      </c>
      <c r="D38" s="43" t="s">
        <v>2949</v>
      </c>
      <c r="E38" s="20" t="s">
        <v>287</v>
      </c>
      <c r="F38" s="20" t="s">
        <v>2622</v>
      </c>
      <c r="G38" s="20" t="s">
        <v>272</v>
      </c>
      <c r="H38" s="20" t="s">
        <v>21</v>
      </c>
      <c r="I38" s="20" t="s">
        <v>22</v>
      </c>
      <c r="J38" s="37">
        <v>1</v>
      </c>
      <c r="K38" s="246">
        <v>21037</v>
      </c>
      <c r="L38" s="44">
        <v>42864</v>
      </c>
      <c r="M38" s="39">
        <v>44742</v>
      </c>
      <c r="N38" s="40" t="str">
        <f t="shared" si="0"/>
        <v>5 Years, 1 Months, 21 Days</v>
      </c>
      <c r="O38" s="20" t="s">
        <v>5752</v>
      </c>
      <c r="P38" s="20" t="s">
        <v>5592</v>
      </c>
      <c r="Q38" s="42" t="s">
        <v>2950</v>
      </c>
      <c r="R38" s="58" t="s">
        <v>2951</v>
      </c>
      <c r="S38" s="2"/>
    </row>
    <row r="39" spans="1:19" customFormat="1" ht="18" customHeight="1" x14ac:dyDescent="0.2">
      <c r="A39" s="5"/>
      <c r="B39" s="34">
        <v>38</v>
      </c>
      <c r="C39" s="35" t="s">
        <v>2990</v>
      </c>
      <c r="D39" s="43" t="s">
        <v>2991</v>
      </c>
      <c r="E39" s="20" t="s">
        <v>287</v>
      </c>
      <c r="F39" s="20" t="s">
        <v>2622</v>
      </c>
      <c r="G39" s="20" t="s">
        <v>272</v>
      </c>
      <c r="H39" s="20" t="s">
        <v>21</v>
      </c>
      <c r="I39" s="20" t="s">
        <v>22</v>
      </c>
      <c r="J39" s="37">
        <v>1</v>
      </c>
      <c r="K39" s="246">
        <v>21038</v>
      </c>
      <c r="L39" s="44">
        <v>43165</v>
      </c>
      <c r="M39" s="39">
        <v>44742</v>
      </c>
      <c r="N39" s="40" t="str">
        <f t="shared" si="0"/>
        <v>4 Years, 3 Months, 24 Days</v>
      </c>
      <c r="O39" s="20" t="s">
        <v>5564</v>
      </c>
      <c r="P39" s="20" t="s">
        <v>5571</v>
      </c>
      <c r="Q39" s="42" t="s">
        <v>2992</v>
      </c>
      <c r="R39" s="58" t="s">
        <v>2993</v>
      </c>
      <c r="S39" s="2"/>
    </row>
    <row r="40" spans="1:19" customFormat="1" ht="18" customHeight="1" x14ac:dyDescent="0.2">
      <c r="A40" s="5"/>
      <c r="B40" s="34">
        <v>39</v>
      </c>
      <c r="C40" s="35" t="s">
        <v>3003</v>
      </c>
      <c r="D40" s="43" t="s">
        <v>3004</v>
      </c>
      <c r="E40" s="20" t="s">
        <v>2635</v>
      </c>
      <c r="F40" s="20" t="s">
        <v>2622</v>
      </c>
      <c r="G40" s="20" t="s">
        <v>272</v>
      </c>
      <c r="H40" s="20" t="s">
        <v>21</v>
      </c>
      <c r="I40" s="20" t="s">
        <v>22</v>
      </c>
      <c r="J40" s="37">
        <v>1</v>
      </c>
      <c r="K40" s="246">
        <v>21039</v>
      </c>
      <c r="L40" s="44">
        <v>42652</v>
      </c>
      <c r="M40" s="39">
        <v>44742</v>
      </c>
      <c r="N40" s="40" t="str">
        <f t="shared" si="0"/>
        <v>5 Years, 8 Months, 21 Days</v>
      </c>
      <c r="O40" s="20" t="s">
        <v>5787</v>
      </c>
      <c r="P40" s="20" t="s">
        <v>5788</v>
      </c>
      <c r="Q40" s="42" t="s">
        <v>3005</v>
      </c>
      <c r="R40" s="58" t="s">
        <v>3006</v>
      </c>
    </row>
    <row r="41" spans="1:19" customFormat="1" ht="18" customHeight="1" x14ac:dyDescent="0.2">
      <c r="A41" s="5"/>
      <c r="B41" s="34">
        <v>40</v>
      </c>
      <c r="C41" s="35" t="s">
        <v>3007</v>
      </c>
      <c r="D41" s="43" t="s">
        <v>3008</v>
      </c>
      <c r="E41" s="20" t="s">
        <v>287</v>
      </c>
      <c r="F41" s="20" t="s">
        <v>2622</v>
      </c>
      <c r="G41" s="20" t="s">
        <v>272</v>
      </c>
      <c r="H41" s="20" t="s">
        <v>21</v>
      </c>
      <c r="I41" s="20" t="s">
        <v>22</v>
      </c>
      <c r="J41" s="37">
        <v>1</v>
      </c>
      <c r="K41" s="246">
        <v>21040</v>
      </c>
      <c r="L41" s="44">
        <v>42306</v>
      </c>
      <c r="M41" s="39">
        <v>44742</v>
      </c>
      <c r="N41" s="40" t="str">
        <f t="shared" si="0"/>
        <v>6 Years, 8 Months, 1 Days</v>
      </c>
      <c r="O41" s="20" t="s">
        <v>5717</v>
      </c>
      <c r="P41" s="20" t="s">
        <v>5696</v>
      </c>
      <c r="Q41" s="42" t="s">
        <v>3009</v>
      </c>
      <c r="R41" s="58" t="s">
        <v>3010</v>
      </c>
    </row>
    <row r="42" spans="1:19" customFormat="1" ht="18" customHeight="1" x14ac:dyDescent="0.2">
      <c r="A42" s="5"/>
      <c r="B42" s="34">
        <v>41</v>
      </c>
      <c r="C42" s="35" t="s">
        <v>3016</v>
      </c>
      <c r="D42" s="43" t="s">
        <v>3017</v>
      </c>
      <c r="E42" s="20" t="s">
        <v>287</v>
      </c>
      <c r="F42" s="20" t="s">
        <v>2622</v>
      </c>
      <c r="G42" s="20" t="s">
        <v>272</v>
      </c>
      <c r="H42" s="20" t="s">
        <v>21</v>
      </c>
      <c r="I42" s="20" t="s">
        <v>22</v>
      </c>
      <c r="J42" s="37">
        <v>1</v>
      </c>
      <c r="K42" s="246">
        <v>21041</v>
      </c>
      <c r="L42" s="44">
        <v>42585</v>
      </c>
      <c r="M42" s="39">
        <v>44742</v>
      </c>
      <c r="N42" s="40" t="str">
        <f t="shared" si="0"/>
        <v>5 Years, 10 Months, 27 Days</v>
      </c>
      <c r="O42" s="20" t="s">
        <v>5585</v>
      </c>
      <c r="P42" s="20" t="s">
        <v>5549</v>
      </c>
      <c r="Q42" s="42" t="s">
        <v>3018</v>
      </c>
      <c r="R42" s="58" t="s">
        <v>3019</v>
      </c>
    </row>
    <row r="43" spans="1:19" customFormat="1" ht="18" customHeight="1" x14ac:dyDescent="0.2">
      <c r="A43" s="5"/>
      <c r="B43" s="34">
        <v>42</v>
      </c>
      <c r="C43" s="35" t="s">
        <v>3024</v>
      </c>
      <c r="D43" s="43" t="s">
        <v>3025</v>
      </c>
      <c r="E43" s="20" t="s">
        <v>287</v>
      </c>
      <c r="F43" s="20" t="s">
        <v>2622</v>
      </c>
      <c r="G43" s="20" t="s">
        <v>272</v>
      </c>
      <c r="H43" s="20" t="s">
        <v>21</v>
      </c>
      <c r="I43" s="20" t="s">
        <v>22</v>
      </c>
      <c r="J43" s="37">
        <v>1</v>
      </c>
      <c r="K43" s="246">
        <v>21042</v>
      </c>
      <c r="L43" s="44">
        <v>42261</v>
      </c>
      <c r="M43" s="39">
        <v>44742</v>
      </c>
      <c r="N43" s="40" t="str">
        <f t="shared" si="0"/>
        <v>6 Years, 9 Months, 16 Days</v>
      </c>
      <c r="O43" s="20" t="s">
        <v>5745</v>
      </c>
      <c r="P43" s="20" t="s">
        <v>5592</v>
      </c>
      <c r="Q43" s="42" t="s">
        <v>3026</v>
      </c>
      <c r="R43" s="58" t="s">
        <v>3027</v>
      </c>
      <c r="S43" s="2"/>
    </row>
    <row r="44" spans="1:19" customFormat="1" ht="18" customHeight="1" x14ac:dyDescent="0.2">
      <c r="A44" s="5"/>
      <c r="B44" s="34">
        <v>43</v>
      </c>
      <c r="C44" s="35" t="s">
        <v>3042</v>
      </c>
      <c r="D44" s="43" t="s">
        <v>3043</v>
      </c>
      <c r="E44" s="20" t="s">
        <v>287</v>
      </c>
      <c r="F44" s="20" t="s">
        <v>2622</v>
      </c>
      <c r="G44" s="20" t="s">
        <v>272</v>
      </c>
      <c r="H44" s="20" t="s">
        <v>21</v>
      </c>
      <c r="I44" s="20" t="s">
        <v>22</v>
      </c>
      <c r="J44" s="37">
        <v>1</v>
      </c>
      <c r="K44" s="246">
        <v>21043</v>
      </c>
      <c r="L44" s="44">
        <v>42720</v>
      </c>
      <c r="M44" s="39">
        <v>44742</v>
      </c>
      <c r="N44" s="40" t="str">
        <f t="shared" si="0"/>
        <v>5 Years, 6 Months, 14 Days</v>
      </c>
      <c r="O44" s="20" t="s">
        <v>5791</v>
      </c>
      <c r="P44" s="20" t="s">
        <v>5792</v>
      </c>
      <c r="Q44" s="42" t="s">
        <v>3044</v>
      </c>
      <c r="R44" s="58" t="s">
        <v>3045</v>
      </c>
      <c r="S44" s="2"/>
    </row>
    <row r="45" spans="1:19" customFormat="1" ht="18" customHeight="1" x14ac:dyDescent="0.2">
      <c r="A45" s="5"/>
      <c r="B45" s="34">
        <v>44</v>
      </c>
      <c r="C45" s="35" t="s">
        <v>3053</v>
      </c>
      <c r="D45" s="43" t="s">
        <v>3054</v>
      </c>
      <c r="E45" s="20" t="s">
        <v>287</v>
      </c>
      <c r="F45" s="20" t="s">
        <v>2622</v>
      </c>
      <c r="G45" s="20" t="s">
        <v>272</v>
      </c>
      <c r="H45" s="20" t="s">
        <v>21</v>
      </c>
      <c r="I45" s="20" t="s">
        <v>22</v>
      </c>
      <c r="J45" s="37">
        <v>1</v>
      </c>
      <c r="K45" s="246">
        <v>21044</v>
      </c>
      <c r="L45" s="44">
        <v>42517</v>
      </c>
      <c r="M45" s="39">
        <v>44742</v>
      </c>
      <c r="N45" s="40" t="str">
        <f t="shared" si="0"/>
        <v>6 Years, 1 Months, 3 Days</v>
      </c>
      <c r="O45" s="20" t="s">
        <v>5645</v>
      </c>
      <c r="P45" s="20" t="s">
        <v>5592</v>
      </c>
      <c r="Q45" s="42" t="s">
        <v>3055</v>
      </c>
      <c r="R45" s="58" t="s">
        <v>3056</v>
      </c>
      <c r="S45" s="2"/>
    </row>
    <row r="46" spans="1:19" customFormat="1" ht="18" customHeight="1" x14ac:dyDescent="0.2">
      <c r="A46" s="5"/>
      <c r="B46" s="34">
        <v>45</v>
      </c>
      <c r="C46" s="35" t="s">
        <v>3314</v>
      </c>
      <c r="D46" s="43" t="s">
        <v>3315</v>
      </c>
      <c r="E46" s="20" t="s">
        <v>18</v>
      </c>
      <c r="F46" s="20" t="s">
        <v>2622</v>
      </c>
      <c r="G46" s="20" t="s">
        <v>272</v>
      </c>
      <c r="H46" s="20" t="s">
        <v>21</v>
      </c>
      <c r="I46" s="20" t="s">
        <v>22</v>
      </c>
      <c r="J46" s="37">
        <v>1</v>
      </c>
      <c r="K46" s="246">
        <v>21045</v>
      </c>
      <c r="L46" s="44">
        <v>41997</v>
      </c>
      <c r="M46" s="39">
        <v>44742</v>
      </c>
      <c r="N46" s="40" t="str">
        <f t="shared" si="0"/>
        <v>7 Years, 6 Months, 6 Days</v>
      </c>
      <c r="O46" s="20" t="s">
        <v>5535</v>
      </c>
      <c r="P46" s="20" t="s">
        <v>5592</v>
      </c>
      <c r="Q46" s="42" t="s">
        <v>3316</v>
      </c>
      <c r="R46" s="58" t="s">
        <v>3317</v>
      </c>
      <c r="S46" s="2"/>
    </row>
    <row r="47" spans="1:19" customFormat="1" ht="18" customHeight="1" x14ac:dyDescent="0.2">
      <c r="A47" s="5"/>
      <c r="B47" s="34">
        <v>46</v>
      </c>
      <c r="C47" s="35" t="s">
        <v>3323</v>
      </c>
      <c r="D47" s="43" t="s">
        <v>3324</v>
      </c>
      <c r="E47" s="20" t="s">
        <v>18</v>
      </c>
      <c r="F47" s="20" t="s">
        <v>2622</v>
      </c>
      <c r="G47" s="20" t="s">
        <v>272</v>
      </c>
      <c r="H47" s="20" t="s">
        <v>21</v>
      </c>
      <c r="I47" s="20" t="s">
        <v>22</v>
      </c>
      <c r="J47" s="37">
        <v>1</v>
      </c>
      <c r="K47" s="246">
        <v>21046</v>
      </c>
      <c r="L47" s="44">
        <v>42604</v>
      </c>
      <c r="M47" s="39">
        <v>44742</v>
      </c>
      <c r="N47" s="40" t="str">
        <f t="shared" si="0"/>
        <v>5 Years, 10 Months, 8 Days</v>
      </c>
      <c r="O47" s="20" t="s">
        <v>5627</v>
      </c>
      <c r="P47" s="20" t="s">
        <v>5665</v>
      </c>
      <c r="Q47" s="42" t="s">
        <v>3325</v>
      </c>
      <c r="R47" s="58" t="s">
        <v>3326</v>
      </c>
      <c r="S47" s="2"/>
    </row>
    <row r="48" spans="1:19" customFormat="1" ht="18" customHeight="1" x14ac:dyDescent="0.2">
      <c r="A48" s="5"/>
      <c r="B48" s="34">
        <v>47</v>
      </c>
      <c r="C48" s="35" t="s">
        <v>3338</v>
      </c>
      <c r="D48" s="43" t="s">
        <v>3339</v>
      </c>
      <c r="E48" s="20" t="s">
        <v>2635</v>
      </c>
      <c r="F48" s="20" t="s">
        <v>2622</v>
      </c>
      <c r="G48" s="20" t="s">
        <v>272</v>
      </c>
      <c r="H48" s="20" t="s">
        <v>21</v>
      </c>
      <c r="I48" s="20" t="s">
        <v>22</v>
      </c>
      <c r="J48" s="37">
        <v>1</v>
      </c>
      <c r="K48" s="246">
        <v>21047</v>
      </c>
      <c r="L48" s="45">
        <v>43002</v>
      </c>
      <c r="M48" s="39">
        <v>44742</v>
      </c>
      <c r="N48" s="40" t="str">
        <f t="shared" si="0"/>
        <v>4 Years, 9 Months, 6 Days</v>
      </c>
      <c r="O48" s="20" t="s">
        <v>5554</v>
      </c>
      <c r="P48" s="20" t="s">
        <v>5565</v>
      </c>
      <c r="Q48" s="47" t="s">
        <v>3340</v>
      </c>
      <c r="R48" s="58" t="s">
        <v>3341</v>
      </c>
      <c r="S48" s="2"/>
    </row>
    <row r="49" spans="1:19" customFormat="1" ht="18" customHeight="1" x14ac:dyDescent="0.2">
      <c r="A49" s="5"/>
      <c r="B49" s="34">
        <v>48</v>
      </c>
      <c r="C49" s="35" t="s">
        <v>3356</v>
      </c>
      <c r="D49" s="43" t="s">
        <v>3357</v>
      </c>
      <c r="E49" s="20" t="s">
        <v>18</v>
      </c>
      <c r="F49" s="20" t="s">
        <v>2622</v>
      </c>
      <c r="G49" s="20" t="s">
        <v>272</v>
      </c>
      <c r="H49" s="20" t="s">
        <v>21</v>
      </c>
      <c r="I49" s="20" t="s">
        <v>22</v>
      </c>
      <c r="J49" s="37">
        <v>1</v>
      </c>
      <c r="K49" s="246">
        <v>21048</v>
      </c>
      <c r="L49" s="44">
        <v>42340</v>
      </c>
      <c r="M49" s="39">
        <v>44742</v>
      </c>
      <c r="N49" s="40" t="str">
        <f t="shared" si="0"/>
        <v>6 Years, 6 Months, 28 Days</v>
      </c>
      <c r="O49" s="20" t="s">
        <v>5697</v>
      </c>
      <c r="P49" s="20" t="s">
        <v>5539</v>
      </c>
      <c r="Q49" s="42" t="s">
        <v>3137</v>
      </c>
      <c r="R49" s="58" t="s">
        <v>3138</v>
      </c>
      <c r="S49" s="2"/>
    </row>
    <row r="50" spans="1:19" customFormat="1" ht="18" customHeight="1" x14ac:dyDescent="0.2">
      <c r="A50" s="5"/>
      <c r="B50" s="34">
        <v>49</v>
      </c>
      <c r="C50" s="35" t="s">
        <v>3370</v>
      </c>
      <c r="D50" s="43" t="s">
        <v>3371</v>
      </c>
      <c r="E50" s="20" t="s">
        <v>18</v>
      </c>
      <c r="F50" s="20" t="s">
        <v>2622</v>
      </c>
      <c r="G50" s="20" t="s">
        <v>272</v>
      </c>
      <c r="H50" s="20" t="s">
        <v>21</v>
      </c>
      <c r="I50" s="20" t="s">
        <v>22</v>
      </c>
      <c r="J50" s="37">
        <v>1</v>
      </c>
      <c r="K50" s="246">
        <v>21049</v>
      </c>
      <c r="L50" s="44">
        <v>42695</v>
      </c>
      <c r="M50" s="39">
        <v>44742</v>
      </c>
      <c r="N50" s="40" t="str">
        <f t="shared" si="0"/>
        <v>5 Years, 7 Months, 9 Days</v>
      </c>
      <c r="O50" s="20" t="s">
        <v>5664</v>
      </c>
      <c r="P50" s="20" t="s">
        <v>5799</v>
      </c>
      <c r="Q50" s="42" t="s">
        <v>3372</v>
      </c>
      <c r="R50" s="58" t="s">
        <v>3373</v>
      </c>
      <c r="S50" s="2"/>
    </row>
    <row r="51" spans="1:19" customFormat="1" ht="18" customHeight="1" x14ac:dyDescent="0.3">
      <c r="A51" s="5"/>
      <c r="B51" s="34">
        <v>50</v>
      </c>
      <c r="C51" s="84" t="s">
        <v>5900</v>
      </c>
      <c r="D51" s="87" t="s">
        <v>5901</v>
      </c>
      <c r="E51" s="85" t="s">
        <v>287</v>
      </c>
      <c r="F51" s="85" t="s">
        <v>2622</v>
      </c>
      <c r="G51" s="85" t="s">
        <v>272</v>
      </c>
      <c r="H51" s="85" t="s">
        <v>21</v>
      </c>
      <c r="I51" s="85" t="s">
        <v>22</v>
      </c>
      <c r="J51" s="86">
        <v>1</v>
      </c>
      <c r="K51" s="246">
        <v>21050</v>
      </c>
      <c r="L51" s="88">
        <v>42621</v>
      </c>
      <c r="M51" s="89">
        <v>44742</v>
      </c>
      <c r="N51" s="61" t="str">
        <f t="shared" si="0"/>
        <v>5 Years, 9 Months, 22 Days</v>
      </c>
      <c r="O51" s="85">
        <v>30</v>
      </c>
      <c r="P51" s="85" t="s">
        <v>5593</v>
      </c>
      <c r="Q51" s="90">
        <v>1745288689</v>
      </c>
      <c r="R51" s="84" t="s">
        <v>5902</v>
      </c>
      <c r="S51" s="2"/>
    </row>
    <row r="52" spans="1:19" customFormat="1" ht="18" customHeight="1" x14ac:dyDescent="0.3">
      <c r="A52" s="5"/>
      <c r="B52" s="34">
        <v>51</v>
      </c>
      <c r="C52" s="84" t="s">
        <v>5906</v>
      </c>
      <c r="D52" s="87" t="s">
        <v>5907</v>
      </c>
      <c r="E52" s="85" t="s">
        <v>287</v>
      </c>
      <c r="F52" s="85" t="s">
        <v>2622</v>
      </c>
      <c r="G52" s="85" t="s">
        <v>272</v>
      </c>
      <c r="H52" s="85" t="s">
        <v>21</v>
      </c>
      <c r="I52" s="85" t="s">
        <v>22</v>
      </c>
      <c r="J52" s="86">
        <v>1</v>
      </c>
      <c r="K52" s="246">
        <v>21051</v>
      </c>
      <c r="L52" s="88">
        <v>42966</v>
      </c>
      <c r="M52" s="89">
        <v>44742</v>
      </c>
      <c r="N52" s="61" t="str">
        <f t="shared" si="0"/>
        <v>4 Years, 10 Months, 11 Days</v>
      </c>
      <c r="O52" s="85">
        <v>20</v>
      </c>
      <c r="P52" s="85"/>
      <c r="Q52" s="90">
        <v>1755522161</v>
      </c>
      <c r="R52" s="84" t="s">
        <v>5905</v>
      </c>
      <c r="S52" s="2"/>
    </row>
    <row r="53" spans="1:19" customFormat="1" ht="18" customHeight="1" x14ac:dyDescent="0.2">
      <c r="A53" s="5"/>
      <c r="B53" s="34">
        <v>52</v>
      </c>
      <c r="C53" s="102" t="s">
        <v>6187</v>
      </c>
      <c r="D53" s="36" t="s">
        <v>6188</v>
      </c>
      <c r="E53" s="36" t="s">
        <v>2635</v>
      </c>
      <c r="F53" s="36" t="s">
        <v>2622</v>
      </c>
      <c r="G53" s="36" t="s">
        <v>272</v>
      </c>
      <c r="H53" s="36" t="s">
        <v>21</v>
      </c>
      <c r="I53" s="36" t="s">
        <v>22</v>
      </c>
      <c r="J53" s="103">
        <v>1</v>
      </c>
      <c r="K53" s="246">
        <v>21052</v>
      </c>
      <c r="L53" s="104">
        <v>42655</v>
      </c>
      <c r="M53" s="105">
        <v>44742</v>
      </c>
      <c r="N53" s="61" t="str">
        <f t="shared" si="0"/>
        <v>5 Years, 8 Months, 18 Days</v>
      </c>
      <c r="O53" s="36">
        <v>17</v>
      </c>
      <c r="P53" s="106">
        <v>12</v>
      </c>
      <c r="Q53" s="47">
        <v>1721783975</v>
      </c>
      <c r="R53" s="102" t="s">
        <v>6189</v>
      </c>
      <c r="S53" s="2"/>
    </row>
    <row r="54" spans="1:19" customFormat="1" ht="18" customHeight="1" x14ac:dyDescent="0.2">
      <c r="A54" s="5"/>
      <c r="B54" s="34">
        <v>53</v>
      </c>
      <c r="C54" s="107" t="s">
        <v>6193</v>
      </c>
      <c r="D54" s="36" t="s">
        <v>6194</v>
      </c>
      <c r="E54" s="36" t="s">
        <v>287</v>
      </c>
      <c r="F54" s="36" t="s">
        <v>2622</v>
      </c>
      <c r="G54" s="36" t="s">
        <v>272</v>
      </c>
      <c r="H54" s="36" t="s">
        <v>21</v>
      </c>
      <c r="I54" s="36" t="s">
        <v>22</v>
      </c>
      <c r="J54" s="103">
        <v>1</v>
      </c>
      <c r="K54" s="246">
        <v>21053</v>
      </c>
      <c r="L54" s="104">
        <v>42718</v>
      </c>
      <c r="M54" s="105">
        <v>44742</v>
      </c>
      <c r="N54" s="61" t="str">
        <f t="shared" si="0"/>
        <v>5 Years, 6 Months, 16 Days</v>
      </c>
      <c r="O54" s="36">
        <v>20</v>
      </c>
      <c r="P54" s="106">
        <v>14</v>
      </c>
      <c r="Q54" s="47">
        <v>1715101419</v>
      </c>
      <c r="R54" s="102" t="s">
        <v>6195</v>
      </c>
      <c r="S54" s="2"/>
    </row>
    <row r="55" spans="1:19" customFormat="1" ht="18" customHeight="1" x14ac:dyDescent="0.2">
      <c r="A55" s="5"/>
      <c r="B55" s="34">
        <v>54</v>
      </c>
      <c r="C55" s="35" t="s">
        <v>2085</v>
      </c>
      <c r="D55" s="36" t="s">
        <v>2086</v>
      </c>
      <c r="E55" s="20" t="s">
        <v>2087</v>
      </c>
      <c r="F55" s="20" t="s">
        <v>690</v>
      </c>
      <c r="G55" s="20" t="s">
        <v>5470</v>
      </c>
      <c r="H55" s="20" t="s">
        <v>21</v>
      </c>
      <c r="I55" s="20" t="s">
        <v>22</v>
      </c>
      <c r="J55" s="37">
        <v>1</v>
      </c>
      <c r="K55" s="246">
        <v>21054</v>
      </c>
      <c r="L55" s="44">
        <v>42099</v>
      </c>
      <c r="M55" s="39">
        <v>44742</v>
      </c>
      <c r="N55" s="40" t="str">
        <f t="shared" si="0"/>
        <v>7 Years, 2 Months, 25 Days</v>
      </c>
      <c r="O55" s="20" t="s">
        <v>5745</v>
      </c>
      <c r="P55" s="20" t="s">
        <v>5540</v>
      </c>
      <c r="Q55" s="42" t="s">
        <v>2088</v>
      </c>
      <c r="R55" s="58" t="s">
        <v>2089</v>
      </c>
      <c r="S55" s="2"/>
    </row>
    <row r="56" spans="1:19" customFormat="1" ht="18" customHeight="1" x14ac:dyDescent="0.2">
      <c r="A56" s="5"/>
      <c r="B56" s="34">
        <v>55</v>
      </c>
      <c r="C56" s="35" t="s">
        <v>2101</v>
      </c>
      <c r="D56" s="36" t="s">
        <v>2102</v>
      </c>
      <c r="E56" s="20" t="s">
        <v>2087</v>
      </c>
      <c r="F56" s="20" t="s">
        <v>690</v>
      </c>
      <c r="G56" s="20" t="s">
        <v>5470</v>
      </c>
      <c r="H56" s="20" t="s">
        <v>21</v>
      </c>
      <c r="I56" s="20" t="s">
        <v>22</v>
      </c>
      <c r="J56" s="37">
        <v>1</v>
      </c>
      <c r="K56" s="246">
        <v>21055</v>
      </c>
      <c r="L56" s="44">
        <v>42132</v>
      </c>
      <c r="M56" s="39">
        <v>44742</v>
      </c>
      <c r="N56" s="40" t="str">
        <f t="shared" si="0"/>
        <v>7 Years, 1 Months, 22 Days</v>
      </c>
      <c r="O56" s="20" t="s">
        <v>5586</v>
      </c>
      <c r="P56" s="20" t="s">
        <v>5654</v>
      </c>
      <c r="Q56" s="42" t="s">
        <v>2103</v>
      </c>
      <c r="R56" s="58" t="s">
        <v>2104</v>
      </c>
      <c r="S56" s="2"/>
    </row>
    <row r="57" spans="1:19" customFormat="1" ht="18" customHeight="1" x14ac:dyDescent="0.2">
      <c r="A57" s="5"/>
      <c r="B57" s="34">
        <v>56</v>
      </c>
      <c r="C57" s="35" t="s">
        <v>2122</v>
      </c>
      <c r="D57" s="36" t="s">
        <v>2123</v>
      </c>
      <c r="E57" s="20" t="s">
        <v>2087</v>
      </c>
      <c r="F57" s="20" t="s">
        <v>690</v>
      </c>
      <c r="G57" s="20" t="s">
        <v>5470</v>
      </c>
      <c r="H57" s="20" t="s">
        <v>21</v>
      </c>
      <c r="I57" s="20" t="s">
        <v>22</v>
      </c>
      <c r="J57" s="37">
        <v>1</v>
      </c>
      <c r="K57" s="246">
        <v>21056</v>
      </c>
      <c r="L57" s="44">
        <v>42853</v>
      </c>
      <c r="M57" s="39">
        <v>44742</v>
      </c>
      <c r="N57" s="40" t="str">
        <f t="shared" si="0"/>
        <v>5 Years, 2 Months, 2 Days</v>
      </c>
      <c r="O57" s="20" t="s">
        <v>5583</v>
      </c>
      <c r="P57" s="20" t="s">
        <v>5547</v>
      </c>
      <c r="Q57" s="42" t="s">
        <v>2103</v>
      </c>
      <c r="R57" s="58" t="s">
        <v>2104</v>
      </c>
      <c r="S57" s="2"/>
    </row>
    <row r="58" spans="1:19" customFormat="1" ht="18" customHeight="1" x14ac:dyDescent="0.2">
      <c r="A58" s="5"/>
      <c r="B58" s="34">
        <v>57</v>
      </c>
      <c r="C58" s="35" t="s">
        <v>2277</v>
      </c>
      <c r="D58" s="36" t="s">
        <v>2278</v>
      </c>
      <c r="E58" s="20" t="s">
        <v>2087</v>
      </c>
      <c r="F58" s="20" t="s">
        <v>690</v>
      </c>
      <c r="G58" s="20" t="s">
        <v>5470</v>
      </c>
      <c r="H58" s="20" t="s">
        <v>21</v>
      </c>
      <c r="I58" s="20" t="s">
        <v>22</v>
      </c>
      <c r="J58" s="37">
        <v>1</v>
      </c>
      <c r="K58" s="246">
        <v>21057</v>
      </c>
      <c r="L58" s="44">
        <v>42039</v>
      </c>
      <c r="M58" s="39">
        <v>44742</v>
      </c>
      <c r="N58" s="40" t="str">
        <f t="shared" si="0"/>
        <v>7 Years, 4 Months, 26 Days</v>
      </c>
      <c r="O58" s="20" t="s">
        <v>5542</v>
      </c>
      <c r="P58" s="20" t="s">
        <v>5574</v>
      </c>
      <c r="Q58" s="42" t="s">
        <v>2279</v>
      </c>
      <c r="R58" s="58" t="s">
        <v>2280</v>
      </c>
      <c r="S58" s="2"/>
    </row>
    <row r="59" spans="1:19" customFormat="1" ht="18" customHeight="1" x14ac:dyDescent="0.2">
      <c r="A59" s="5"/>
      <c r="B59" s="34">
        <v>58</v>
      </c>
      <c r="C59" s="35" t="s">
        <v>2317</v>
      </c>
      <c r="D59" s="36" t="s">
        <v>2318</v>
      </c>
      <c r="E59" s="20" t="s">
        <v>2087</v>
      </c>
      <c r="F59" s="20" t="s">
        <v>690</v>
      </c>
      <c r="G59" s="20" t="s">
        <v>5470</v>
      </c>
      <c r="H59" s="20" t="s">
        <v>21</v>
      </c>
      <c r="I59" s="20" t="s">
        <v>22</v>
      </c>
      <c r="J59" s="37">
        <v>1</v>
      </c>
      <c r="K59" s="246">
        <v>21058</v>
      </c>
      <c r="L59" s="44">
        <v>42587</v>
      </c>
      <c r="M59" s="39">
        <v>44742</v>
      </c>
      <c r="N59" s="40" t="str">
        <f t="shared" si="0"/>
        <v>5 Years, 10 Months, 25 Days</v>
      </c>
      <c r="O59" s="20" t="s">
        <v>5535</v>
      </c>
      <c r="P59" s="20" t="s">
        <v>5544</v>
      </c>
      <c r="Q59" s="42" t="s">
        <v>2319</v>
      </c>
      <c r="R59" s="58" t="s">
        <v>2320</v>
      </c>
      <c r="S59" s="2"/>
    </row>
    <row r="60" spans="1:19" customFormat="1" ht="18" customHeight="1" x14ac:dyDescent="0.2">
      <c r="A60" s="5"/>
      <c r="B60" s="34">
        <v>59</v>
      </c>
      <c r="C60" s="35" t="s">
        <v>2325</v>
      </c>
      <c r="D60" s="36" t="s">
        <v>2326</v>
      </c>
      <c r="E60" s="20" t="s">
        <v>2087</v>
      </c>
      <c r="F60" s="20" t="s">
        <v>690</v>
      </c>
      <c r="G60" s="20" t="s">
        <v>5470</v>
      </c>
      <c r="H60" s="20" t="s">
        <v>21</v>
      </c>
      <c r="I60" s="20" t="s">
        <v>22</v>
      </c>
      <c r="J60" s="37">
        <v>1</v>
      </c>
      <c r="K60" s="246">
        <v>21059</v>
      </c>
      <c r="L60" s="44">
        <v>42378</v>
      </c>
      <c r="M60" s="39">
        <v>44742</v>
      </c>
      <c r="N60" s="40" t="str">
        <f t="shared" si="0"/>
        <v>6 Years, 5 Months, 21 Days</v>
      </c>
      <c r="O60" s="20" t="s">
        <v>5569</v>
      </c>
      <c r="P60" s="20" t="s">
        <v>5553</v>
      </c>
      <c r="Q60" s="42" t="s">
        <v>2327</v>
      </c>
      <c r="R60" s="58" t="s">
        <v>2328</v>
      </c>
      <c r="S60" s="2"/>
    </row>
    <row r="61" spans="1:19" customFormat="1" ht="18" customHeight="1" x14ac:dyDescent="0.2">
      <c r="A61" s="5"/>
      <c r="B61" s="34">
        <v>60</v>
      </c>
      <c r="C61" s="35" t="s">
        <v>2475</v>
      </c>
      <c r="D61" s="36" t="s">
        <v>2476</v>
      </c>
      <c r="E61" s="20" t="s">
        <v>2087</v>
      </c>
      <c r="F61" s="20" t="s">
        <v>690</v>
      </c>
      <c r="G61" s="20" t="s">
        <v>5470</v>
      </c>
      <c r="H61" s="20" t="s">
        <v>21</v>
      </c>
      <c r="I61" s="20" t="s">
        <v>22</v>
      </c>
      <c r="J61" s="37">
        <v>1</v>
      </c>
      <c r="K61" s="246">
        <v>21060</v>
      </c>
      <c r="L61" s="44">
        <v>42028</v>
      </c>
      <c r="M61" s="39">
        <v>44742</v>
      </c>
      <c r="N61" s="40" t="str">
        <f t="shared" si="0"/>
        <v>7 Years, 5 Months, 6 Days</v>
      </c>
      <c r="O61" s="20" t="s">
        <v>5653</v>
      </c>
      <c r="P61" s="20" t="s">
        <v>5531</v>
      </c>
      <c r="Q61" s="42" t="s">
        <v>2477</v>
      </c>
      <c r="R61" s="58" t="s">
        <v>2478</v>
      </c>
      <c r="S61" s="2"/>
    </row>
    <row r="62" spans="1:19" customFormat="1" ht="18" customHeight="1" x14ac:dyDescent="0.2">
      <c r="A62" s="5"/>
      <c r="B62" s="34">
        <v>61</v>
      </c>
      <c r="C62" s="102" t="s">
        <v>6203</v>
      </c>
      <c r="D62" s="36" t="s">
        <v>6204</v>
      </c>
      <c r="E62" s="36" t="s">
        <v>2087</v>
      </c>
      <c r="F62" s="36" t="s">
        <v>690</v>
      </c>
      <c r="G62" s="20" t="s">
        <v>5470</v>
      </c>
      <c r="H62" s="36" t="s">
        <v>21</v>
      </c>
      <c r="I62" s="36" t="s">
        <v>22</v>
      </c>
      <c r="J62" s="103">
        <v>1</v>
      </c>
      <c r="K62" s="246">
        <v>21061</v>
      </c>
      <c r="L62" s="104">
        <v>42142</v>
      </c>
      <c r="M62" s="105">
        <v>44742</v>
      </c>
      <c r="N62" s="61" t="str">
        <f t="shared" si="0"/>
        <v>7 Years, 1 Months, 12 Days</v>
      </c>
      <c r="O62" s="36">
        <v>20</v>
      </c>
      <c r="P62" s="106">
        <v>14</v>
      </c>
      <c r="Q62" s="47">
        <v>1766666659</v>
      </c>
      <c r="R62" s="102" t="s">
        <v>6205</v>
      </c>
      <c r="S62" s="2"/>
    </row>
    <row r="63" spans="1:19" customFormat="1" ht="18" customHeight="1" x14ac:dyDescent="0.2">
      <c r="A63" s="5"/>
      <c r="B63" s="34">
        <v>62</v>
      </c>
      <c r="C63" s="102" t="s">
        <v>6210</v>
      </c>
      <c r="D63" s="36" t="s">
        <v>6211</v>
      </c>
      <c r="E63" s="36" t="s">
        <v>2087</v>
      </c>
      <c r="F63" s="36" t="s">
        <v>690</v>
      </c>
      <c r="G63" s="20" t="s">
        <v>5470</v>
      </c>
      <c r="H63" s="36" t="s">
        <v>21</v>
      </c>
      <c r="I63" s="36" t="s">
        <v>22</v>
      </c>
      <c r="J63" s="103">
        <v>1</v>
      </c>
      <c r="K63" s="246">
        <v>21062</v>
      </c>
      <c r="L63" s="104">
        <v>42786</v>
      </c>
      <c r="M63" s="105">
        <v>44742</v>
      </c>
      <c r="N63" s="61" t="str">
        <f t="shared" si="0"/>
        <v>5 Years, 4 Months, 10 Days</v>
      </c>
      <c r="O63" s="36">
        <v>20</v>
      </c>
      <c r="P63" s="106">
        <v>14</v>
      </c>
      <c r="Q63" s="47">
        <v>1767943565</v>
      </c>
      <c r="R63" s="102" t="s">
        <v>6212</v>
      </c>
      <c r="S63" s="2"/>
    </row>
    <row r="64" spans="1:19" customFormat="1" ht="18" customHeight="1" x14ac:dyDescent="0.2">
      <c r="A64" s="5"/>
      <c r="B64" s="34">
        <v>63</v>
      </c>
      <c r="C64" s="35" t="s">
        <v>2037</v>
      </c>
      <c r="D64" s="36" t="s">
        <v>2038</v>
      </c>
      <c r="E64" s="20" t="s">
        <v>2039</v>
      </c>
      <c r="F64" s="20" t="s">
        <v>429</v>
      </c>
      <c r="G64" s="20" t="s">
        <v>430</v>
      </c>
      <c r="H64" s="20" t="s">
        <v>21</v>
      </c>
      <c r="I64" s="20" t="s">
        <v>22</v>
      </c>
      <c r="J64" s="37">
        <v>1</v>
      </c>
      <c r="K64" s="246">
        <v>21063</v>
      </c>
      <c r="L64" s="44">
        <v>42622</v>
      </c>
      <c r="M64" s="39">
        <v>44742</v>
      </c>
      <c r="N64" s="40" t="str">
        <f t="shared" si="0"/>
        <v>5 Years, 9 Months, 21 Days</v>
      </c>
      <c r="O64" s="20" t="s">
        <v>5725</v>
      </c>
      <c r="P64" s="20" t="s">
        <v>5726</v>
      </c>
      <c r="Q64" s="42" t="s">
        <v>2040</v>
      </c>
      <c r="R64" s="58" t="s">
        <v>2041</v>
      </c>
      <c r="S64" s="2"/>
    </row>
    <row r="65" spans="1:19" customFormat="1" ht="18" customHeight="1" x14ac:dyDescent="0.2">
      <c r="A65" s="5"/>
      <c r="B65" s="34">
        <v>64</v>
      </c>
      <c r="C65" s="35" t="s">
        <v>2139</v>
      </c>
      <c r="D65" s="36" t="s">
        <v>2140</v>
      </c>
      <c r="E65" s="20" t="s">
        <v>2039</v>
      </c>
      <c r="F65" s="20" t="s">
        <v>429</v>
      </c>
      <c r="G65" s="20" t="s">
        <v>430</v>
      </c>
      <c r="H65" s="20" t="s">
        <v>21</v>
      </c>
      <c r="I65" s="20" t="s">
        <v>22</v>
      </c>
      <c r="J65" s="37">
        <v>1</v>
      </c>
      <c r="K65" s="246">
        <v>21064</v>
      </c>
      <c r="L65" s="44">
        <v>42669</v>
      </c>
      <c r="M65" s="39">
        <v>44742</v>
      </c>
      <c r="N65" s="40" t="str">
        <f t="shared" si="0"/>
        <v>5 Years, 8 Months, 4 Days</v>
      </c>
      <c r="O65" s="20" t="s">
        <v>5749</v>
      </c>
      <c r="P65" s="20" t="s">
        <v>5750</v>
      </c>
      <c r="Q65" s="42" t="s">
        <v>2141</v>
      </c>
      <c r="R65" s="58" t="s">
        <v>2142</v>
      </c>
      <c r="S65" s="2"/>
    </row>
    <row r="66" spans="1:19" customFormat="1" ht="18" customHeight="1" x14ac:dyDescent="0.2">
      <c r="A66" s="5"/>
      <c r="B66" s="34">
        <v>65</v>
      </c>
      <c r="C66" s="102" t="s">
        <v>6225</v>
      </c>
      <c r="D66" s="36" t="s">
        <v>6226</v>
      </c>
      <c r="E66" s="36" t="s">
        <v>2039</v>
      </c>
      <c r="F66" s="36" t="s">
        <v>429</v>
      </c>
      <c r="G66" s="36" t="s">
        <v>430</v>
      </c>
      <c r="H66" s="36" t="s">
        <v>21</v>
      </c>
      <c r="I66" s="36" t="s">
        <v>22</v>
      </c>
      <c r="J66" s="103">
        <v>1</v>
      </c>
      <c r="K66" s="246">
        <v>21065</v>
      </c>
      <c r="L66" s="104">
        <v>42826</v>
      </c>
      <c r="M66" s="105">
        <v>44742</v>
      </c>
      <c r="N66" s="61" t="str">
        <f t="shared" ref="N66:N129" si="1">DATEDIF(L66,M66,"Y") &amp; " Years, "&amp; DATEDIF(L66,M66,"YM") &amp; " Months, "&amp;DATEDIF(L66,M66, "MD") &amp; " Days"</f>
        <v>5 Years, 2 Months, 29 Days</v>
      </c>
      <c r="O66" s="36">
        <v>17</v>
      </c>
      <c r="P66" s="106">
        <v>12</v>
      </c>
      <c r="Q66" s="47">
        <v>1712873245</v>
      </c>
      <c r="R66" s="102" t="s">
        <v>2172</v>
      </c>
      <c r="S66" s="2"/>
    </row>
    <row r="67" spans="1:19" customFormat="1" ht="18" customHeight="1" x14ac:dyDescent="0.2">
      <c r="A67" s="5"/>
      <c r="B67" s="34">
        <v>66</v>
      </c>
      <c r="C67" s="102" t="s">
        <v>6240</v>
      </c>
      <c r="D67" s="36" t="s">
        <v>6241</v>
      </c>
      <c r="E67" s="36" t="s">
        <v>2039</v>
      </c>
      <c r="F67" s="36" t="s">
        <v>429</v>
      </c>
      <c r="G67" s="36" t="s">
        <v>430</v>
      </c>
      <c r="H67" s="36" t="s">
        <v>21</v>
      </c>
      <c r="I67" s="36" t="s">
        <v>22</v>
      </c>
      <c r="J67" s="103">
        <v>1</v>
      </c>
      <c r="K67" s="246">
        <v>21066</v>
      </c>
      <c r="L67" s="104">
        <v>42606</v>
      </c>
      <c r="M67" s="105">
        <v>44742</v>
      </c>
      <c r="N67" s="61" t="str">
        <f t="shared" si="1"/>
        <v>5 Years, 10 Months, 6 Days</v>
      </c>
      <c r="O67" s="36">
        <v>20</v>
      </c>
      <c r="P67" s="106">
        <v>14</v>
      </c>
      <c r="Q67" s="47">
        <v>1938892822</v>
      </c>
      <c r="R67" s="102" t="s">
        <v>6242</v>
      </c>
      <c r="S67" s="2"/>
    </row>
    <row r="68" spans="1:19" customFormat="1" ht="18" customHeight="1" x14ac:dyDescent="0.2">
      <c r="A68" s="5"/>
      <c r="B68" s="34">
        <v>67</v>
      </c>
      <c r="C68" s="35" t="s">
        <v>736</v>
      </c>
      <c r="D68" s="36" t="s">
        <v>737</v>
      </c>
      <c r="E68" s="20" t="s">
        <v>738</v>
      </c>
      <c r="F68" s="20" t="s">
        <v>187</v>
      </c>
      <c r="G68" s="20" t="s">
        <v>188</v>
      </c>
      <c r="H68" s="20" t="s">
        <v>21</v>
      </c>
      <c r="I68" s="20" t="s">
        <v>22</v>
      </c>
      <c r="J68" s="46">
        <v>1</v>
      </c>
      <c r="K68" s="246">
        <v>21067</v>
      </c>
      <c r="L68" s="44">
        <v>41505</v>
      </c>
      <c r="M68" s="39">
        <v>44742</v>
      </c>
      <c r="N68" s="40" t="str">
        <f t="shared" si="1"/>
        <v>8 Years, 10 Months, 11 Days</v>
      </c>
      <c r="O68" s="20" t="s">
        <v>5625</v>
      </c>
      <c r="P68" s="20" t="s">
        <v>5549</v>
      </c>
      <c r="Q68" s="42" t="s">
        <v>739</v>
      </c>
      <c r="R68" s="58" t="s">
        <v>740</v>
      </c>
      <c r="S68" s="2"/>
    </row>
    <row r="69" spans="1:19" customFormat="1" ht="18" customHeight="1" x14ac:dyDescent="0.2">
      <c r="A69" s="5"/>
      <c r="B69" s="34">
        <v>68</v>
      </c>
      <c r="C69" s="35" t="s">
        <v>753</v>
      </c>
      <c r="D69" s="36" t="s">
        <v>754</v>
      </c>
      <c r="E69" s="20" t="s">
        <v>755</v>
      </c>
      <c r="F69" s="20" t="s">
        <v>187</v>
      </c>
      <c r="G69" s="20" t="s">
        <v>188</v>
      </c>
      <c r="H69" s="20" t="s">
        <v>21</v>
      </c>
      <c r="I69" s="20" t="s">
        <v>22</v>
      </c>
      <c r="J69" s="46">
        <v>1</v>
      </c>
      <c r="K69" s="246">
        <v>21068</v>
      </c>
      <c r="L69" s="44">
        <v>42148</v>
      </c>
      <c r="M69" s="39">
        <v>44742</v>
      </c>
      <c r="N69" s="40" t="str">
        <f t="shared" si="1"/>
        <v>7 Years, 1 Months, 6 Days</v>
      </c>
      <c r="O69" s="20" t="s">
        <v>5561</v>
      </c>
      <c r="P69" s="20" t="s">
        <v>5573</v>
      </c>
      <c r="Q69" s="42" t="s">
        <v>756</v>
      </c>
      <c r="R69" s="58" t="s">
        <v>757</v>
      </c>
    </row>
    <row r="70" spans="1:19" customFormat="1" ht="18" customHeight="1" x14ac:dyDescent="0.2">
      <c r="A70" s="5"/>
      <c r="B70" s="34">
        <v>69</v>
      </c>
      <c r="C70" s="35" t="s">
        <v>973</v>
      </c>
      <c r="D70" s="36" t="s">
        <v>974</v>
      </c>
      <c r="E70" s="20" t="s">
        <v>738</v>
      </c>
      <c r="F70" s="20" t="s">
        <v>187</v>
      </c>
      <c r="G70" s="20" t="s">
        <v>188</v>
      </c>
      <c r="H70" s="20" t="s">
        <v>21</v>
      </c>
      <c r="I70" s="20" t="s">
        <v>22</v>
      </c>
      <c r="J70" s="46">
        <v>1</v>
      </c>
      <c r="K70" s="246">
        <v>21069</v>
      </c>
      <c r="L70" s="44">
        <v>41111</v>
      </c>
      <c r="M70" s="39">
        <v>44742</v>
      </c>
      <c r="N70" s="40" t="str">
        <f t="shared" si="1"/>
        <v>9 Years, 11 Months, 9 Days</v>
      </c>
      <c r="O70" s="20" t="s">
        <v>5552</v>
      </c>
      <c r="P70" s="20" t="s">
        <v>5531</v>
      </c>
      <c r="Q70" s="42" t="s">
        <v>975</v>
      </c>
      <c r="R70" s="58" t="s">
        <v>976</v>
      </c>
    </row>
    <row r="71" spans="1:19" customFormat="1" ht="18" customHeight="1" x14ac:dyDescent="0.2">
      <c r="A71" s="5"/>
      <c r="B71" s="34">
        <v>70</v>
      </c>
      <c r="C71" s="35" t="s">
        <v>977</v>
      </c>
      <c r="D71" s="36" t="s">
        <v>978</v>
      </c>
      <c r="E71" s="20" t="s">
        <v>738</v>
      </c>
      <c r="F71" s="20" t="s">
        <v>187</v>
      </c>
      <c r="G71" s="20" t="s">
        <v>188</v>
      </c>
      <c r="H71" s="20" t="s">
        <v>21</v>
      </c>
      <c r="I71" s="20" t="s">
        <v>22</v>
      </c>
      <c r="J71" s="46">
        <v>1</v>
      </c>
      <c r="K71" s="246">
        <v>21070</v>
      </c>
      <c r="L71" s="44">
        <v>42202</v>
      </c>
      <c r="M71" s="39">
        <v>44742</v>
      </c>
      <c r="N71" s="40" t="str">
        <f t="shared" si="1"/>
        <v>6 Years, 11 Months, 13 Days</v>
      </c>
      <c r="O71" s="20" t="s">
        <v>5561</v>
      </c>
      <c r="P71" s="41" t="s">
        <v>5607</v>
      </c>
      <c r="Q71" s="42" t="s">
        <v>979</v>
      </c>
      <c r="R71" s="58" t="s">
        <v>980</v>
      </c>
    </row>
    <row r="72" spans="1:19" customFormat="1" ht="18" customHeight="1" x14ac:dyDescent="0.2">
      <c r="A72" s="5"/>
      <c r="B72" s="34">
        <v>71</v>
      </c>
      <c r="C72" s="35" t="s">
        <v>981</v>
      </c>
      <c r="D72" s="36" t="s">
        <v>982</v>
      </c>
      <c r="E72" s="20" t="s">
        <v>738</v>
      </c>
      <c r="F72" s="20" t="s">
        <v>187</v>
      </c>
      <c r="G72" s="20" t="s">
        <v>188</v>
      </c>
      <c r="H72" s="20" t="s">
        <v>21</v>
      </c>
      <c r="I72" s="20" t="s">
        <v>22</v>
      </c>
      <c r="J72" s="46">
        <v>1</v>
      </c>
      <c r="K72" s="246">
        <v>21071</v>
      </c>
      <c r="L72" s="44">
        <v>42214</v>
      </c>
      <c r="M72" s="39">
        <v>44742</v>
      </c>
      <c r="N72" s="40" t="str">
        <f t="shared" si="1"/>
        <v>6 Years, 11 Months, 1 Days</v>
      </c>
      <c r="O72" s="20" t="s">
        <v>5561</v>
      </c>
      <c r="P72" s="41" t="s">
        <v>5607</v>
      </c>
      <c r="Q72" s="42" t="s">
        <v>983</v>
      </c>
      <c r="R72" s="58" t="s">
        <v>984</v>
      </c>
      <c r="S72" s="8"/>
    </row>
    <row r="73" spans="1:19" customFormat="1" ht="18" customHeight="1" x14ac:dyDescent="0.2">
      <c r="A73" s="5"/>
      <c r="B73" s="34">
        <v>72</v>
      </c>
      <c r="C73" s="35" t="s">
        <v>1755</v>
      </c>
      <c r="D73" s="36" t="s">
        <v>1756</v>
      </c>
      <c r="E73" s="20" t="s">
        <v>755</v>
      </c>
      <c r="F73" s="20" t="s">
        <v>187</v>
      </c>
      <c r="G73" s="20" t="s">
        <v>188</v>
      </c>
      <c r="H73" s="20" t="s">
        <v>21</v>
      </c>
      <c r="I73" s="20" t="s">
        <v>22</v>
      </c>
      <c r="J73" s="46">
        <v>1</v>
      </c>
      <c r="K73" s="246">
        <v>21072</v>
      </c>
      <c r="L73" s="44">
        <v>41795</v>
      </c>
      <c r="M73" s="39">
        <v>44742</v>
      </c>
      <c r="N73" s="40" t="str">
        <f t="shared" si="1"/>
        <v>8 Years, 0 Months, 25 Days</v>
      </c>
      <c r="O73" s="20" t="s">
        <v>5557</v>
      </c>
      <c r="P73" s="20" t="s">
        <v>5593</v>
      </c>
      <c r="Q73" s="42" t="s">
        <v>1757</v>
      </c>
      <c r="R73" s="58" t="s">
        <v>1758</v>
      </c>
      <c r="S73" s="8"/>
    </row>
    <row r="74" spans="1:19" customFormat="1" ht="18" customHeight="1" x14ac:dyDescent="0.2">
      <c r="A74" s="5"/>
      <c r="B74" s="34">
        <v>73</v>
      </c>
      <c r="C74" s="35" t="s">
        <v>1771</v>
      </c>
      <c r="D74" s="36" t="s">
        <v>1772</v>
      </c>
      <c r="E74" s="20" t="s">
        <v>755</v>
      </c>
      <c r="F74" s="20" t="s">
        <v>187</v>
      </c>
      <c r="G74" s="20" t="s">
        <v>188</v>
      </c>
      <c r="H74" s="48" t="s">
        <v>21</v>
      </c>
      <c r="I74" s="20" t="s">
        <v>22</v>
      </c>
      <c r="J74" s="46">
        <v>1</v>
      </c>
      <c r="K74" s="246">
        <v>21073</v>
      </c>
      <c r="L74" s="45">
        <v>42339</v>
      </c>
      <c r="M74" s="39">
        <v>44742</v>
      </c>
      <c r="N74" s="40" t="str">
        <f t="shared" si="1"/>
        <v>6 Years, 6 Months, 29 Days</v>
      </c>
      <c r="O74" s="20" t="s">
        <v>5556</v>
      </c>
      <c r="P74" s="20" t="s">
        <v>5594</v>
      </c>
      <c r="Q74" s="42" t="s">
        <v>1773</v>
      </c>
      <c r="R74" s="58" t="s">
        <v>1774</v>
      </c>
      <c r="S74" s="8"/>
    </row>
    <row r="75" spans="1:19" customFormat="1" ht="18" customHeight="1" x14ac:dyDescent="0.2">
      <c r="A75" s="5"/>
      <c r="B75" s="34">
        <v>74</v>
      </c>
      <c r="C75" s="102" t="s">
        <v>6243</v>
      </c>
      <c r="D75" s="36" t="s">
        <v>6244</v>
      </c>
      <c r="E75" s="36" t="s">
        <v>755</v>
      </c>
      <c r="F75" s="36" t="s">
        <v>187</v>
      </c>
      <c r="G75" s="36" t="s">
        <v>188</v>
      </c>
      <c r="H75" s="36" t="s">
        <v>21</v>
      </c>
      <c r="I75" s="36" t="s">
        <v>22</v>
      </c>
      <c r="J75" s="103">
        <v>1</v>
      </c>
      <c r="K75" s="246">
        <v>21074</v>
      </c>
      <c r="L75" s="104">
        <v>42671</v>
      </c>
      <c r="M75" s="105">
        <v>44742</v>
      </c>
      <c r="N75" s="61" t="str">
        <f t="shared" si="1"/>
        <v>5 Years, 8 Months, 2 Days</v>
      </c>
      <c r="O75" s="36">
        <v>22</v>
      </c>
      <c r="P75" s="106">
        <v>16</v>
      </c>
      <c r="Q75" s="47">
        <v>1920444109</v>
      </c>
      <c r="R75" s="102" t="s">
        <v>6245</v>
      </c>
      <c r="S75" s="8"/>
    </row>
    <row r="76" spans="1:19" customFormat="1" ht="18" customHeight="1" x14ac:dyDescent="0.2">
      <c r="A76" s="5"/>
      <c r="B76" s="34">
        <v>75</v>
      </c>
      <c r="C76" s="102" t="s">
        <v>6246</v>
      </c>
      <c r="D76" s="36" t="s">
        <v>6247</v>
      </c>
      <c r="E76" s="36" t="s">
        <v>738</v>
      </c>
      <c r="F76" s="36" t="s">
        <v>187</v>
      </c>
      <c r="G76" s="36" t="s">
        <v>188</v>
      </c>
      <c r="H76" s="36" t="s">
        <v>21</v>
      </c>
      <c r="I76" s="36" t="s">
        <v>22</v>
      </c>
      <c r="J76" s="103">
        <v>1</v>
      </c>
      <c r="K76" s="246">
        <v>21075</v>
      </c>
      <c r="L76" s="104">
        <v>41865</v>
      </c>
      <c r="M76" s="105">
        <v>44742</v>
      </c>
      <c r="N76" s="61" t="str">
        <f t="shared" si="1"/>
        <v>7 Years, 10 Months, 16 Days</v>
      </c>
      <c r="O76" s="36">
        <v>26</v>
      </c>
      <c r="P76" s="106">
        <v>20</v>
      </c>
      <c r="Q76" s="47">
        <v>1964444419</v>
      </c>
      <c r="R76" s="102" t="s">
        <v>6248</v>
      </c>
      <c r="S76" s="2"/>
    </row>
    <row r="77" spans="1:19" customFormat="1" ht="18" customHeight="1" x14ac:dyDescent="0.2">
      <c r="A77" s="5"/>
      <c r="B77" s="34">
        <v>76</v>
      </c>
      <c r="C77" s="102" t="s">
        <v>6249</v>
      </c>
      <c r="D77" s="36" t="s">
        <v>6250</v>
      </c>
      <c r="E77" s="36" t="s">
        <v>738</v>
      </c>
      <c r="F77" s="36" t="s">
        <v>187</v>
      </c>
      <c r="G77" s="36" t="s">
        <v>188</v>
      </c>
      <c r="H77" s="36" t="s">
        <v>21</v>
      </c>
      <c r="I77" s="36" t="s">
        <v>22</v>
      </c>
      <c r="J77" s="103">
        <v>1</v>
      </c>
      <c r="K77" s="246">
        <v>21076</v>
      </c>
      <c r="L77" s="104">
        <v>41633</v>
      </c>
      <c r="M77" s="105">
        <v>44742</v>
      </c>
      <c r="N77" s="61" t="str">
        <f t="shared" si="1"/>
        <v>8 Years, 6 Months, 5 Days</v>
      </c>
      <c r="O77" s="36">
        <v>22</v>
      </c>
      <c r="P77" s="106">
        <v>16</v>
      </c>
      <c r="Q77" s="47">
        <v>1675460430</v>
      </c>
      <c r="R77" s="102" t="s">
        <v>6251</v>
      </c>
      <c r="S77" s="2"/>
    </row>
    <row r="78" spans="1:19" customFormat="1" ht="18" customHeight="1" x14ac:dyDescent="0.2">
      <c r="A78" s="5"/>
      <c r="B78" s="34">
        <v>77</v>
      </c>
      <c r="C78" s="35" t="s">
        <v>1242</v>
      </c>
      <c r="D78" s="36" t="s">
        <v>1243</v>
      </c>
      <c r="E78" s="20" t="s">
        <v>1244</v>
      </c>
      <c r="F78" s="20" t="s">
        <v>714</v>
      </c>
      <c r="G78" s="20" t="s">
        <v>715</v>
      </c>
      <c r="H78" s="20" t="s">
        <v>21</v>
      </c>
      <c r="I78" s="20" t="s">
        <v>22</v>
      </c>
      <c r="J78" s="37">
        <v>1</v>
      </c>
      <c r="K78" s="246">
        <v>21077</v>
      </c>
      <c r="L78" s="44">
        <v>42212</v>
      </c>
      <c r="M78" s="39">
        <v>44742</v>
      </c>
      <c r="N78" s="40" t="str">
        <f t="shared" si="1"/>
        <v>6 Years, 11 Months, 3 Days</v>
      </c>
      <c r="O78" s="20" t="s">
        <v>5595</v>
      </c>
      <c r="P78" s="20" t="s">
        <v>5547</v>
      </c>
      <c r="Q78" s="42" t="s">
        <v>1134</v>
      </c>
      <c r="R78" s="58" t="s">
        <v>1245</v>
      </c>
      <c r="S78" s="2"/>
    </row>
    <row r="79" spans="1:19" customFormat="1" ht="18" customHeight="1" x14ac:dyDescent="0.2">
      <c r="A79" s="5"/>
      <c r="B79" s="34">
        <v>78</v>
      </c>
      <c r="C79" s="35" t="s">
        <v>1250</v>
      </c>
      <c r="D79" s="36" t="s">
        <v>1251</v>
      </c>
      <c r="E79" s="20" t="s">
        <v>1244</v>
      </c>
      <c r="F79" s="20" t="s">
        <v>714</v>
      </c>
      <c r="G79" s="20" t="s">
        <v>715</v>
      </c>
      <c r="H79" s="20" t="s">
        <v>21</v>
      </c>
      <c r="I79" s="20" t="s">
        <v>22</v>
      </c>
      <c r="J79" s="37">
        <v>1</v>
      </c>
      <c r="K79" s="246">
        <v>21078</v>
      </c>
      <c r="L79" s="44">
        <v>42139</v>
      </c>
      <c r="M79" s="39">
        <v>44742</v>
      </c>
      <c r="N79" s="40" t="str">
        <f t="shared" si="1"/>
        <v>7 Years, 1 Months, 15 Days</v>
      </c>
      <c r="O79" s="20" t="s">
        <v>5570</v>
      </c>
      <c r="P79" s="20" t="s">
        <v>5549</v>
      </c>
      <c r="Q79" s="42" t="s">
        <v>1252</v>
      </c>
      <c r="R79" s="58" t="s">
        <v>1253</v>
      </c>
      <c r="S79" s="2"/>
    </row>
    <row r="80" spans="1:19" customFormat="1" ht="18" customHeight="1" x14ac:dyDescent="0.2">
      <c r="A80" s="5"/>
      <c r="B80" s="34">
        <v>79</v>
      </c>
      <c r="C80" s="102" t="s">
        <v>6262</v>
      </c>
      <c r="D80" s="36" t="s">
        <v>6263</v>
      </c>
      <c r="E80" s="36" t="s">
        <v>1244</v>
      </c>
      <c r="F80" s="36" t="s">
        <v>714</v>
      </c>
      <c r="G80" s="36" t="s">
        <v>715</v>
      </c>
      <c r="H80" s="36" t="s">
        <v>21</v>
      </c>
      <c r="I80" s="36" t="s">
        <v>22</v>
      </c>
      <c r="J80" s="103">
        <v>1</v>
      </c>
      <c r="K80" s="246">
        <v>21079</v>
      </c>
      <c r="L80" s="104">
        <v>42215</v>
      </c>
      <c r="M80" s="105">
        <v>44742</v>
      </c>
      <c r="N80" s="61" t="str">
        <f t="shared" si="1"/>
        <v>6 Years, 11 Months, 0 Days</v>
      </c>
      <c r="O80" s="36">
        <v>22</v>
      </c>
      <c r="P80" s="106">
        <v>16</v>
      </c>
      <c r="Q80" s="47">
        <v>1911182619</v>
      </c>
      <c r="R80" s="102" t="s">
        <v>6264</v>
      </c>
      <c r="S80" s="2"/>
    </row>
    <row r="81" spans="1:19" customFormat="1" ht="18" customHeight="1" x14ac:dyDescent="0.2">
      <c r="A81" s="5"/>
      <c r="B81" s="34">
        <v>80</v>
      </c>
      <c r="C81" s="35" t="s">
        <v>3065</v>
      </c>
      <c r="D81" s="36" t="s">
        <v>3066</v>
      </c>
      <c r="E81" s="20" t="s">
        <v>3067</v>
      </c>
      <c r="F81" s="20" t="s">
        <v>3068</v>
      </c>
      <c r="G81" s="20" t="s">
        <v>3069</v>
      </c>
      <c r="H81" s="20" t="s">
        <v>21</v>
      </c>
      <c r="I81" s="20" t="s">
        <v>22</v>
      </c>
      <c r="J81" s="37">
        <v>1</v>
      </c>
      <c r="K81" s="246">
        <v>21080</v>
      </c>
      <c r="L81" s="44">
        <v>42115</v>
      </c>
      <c r="M81" s="39">
        <v>44742</v>
      </c>
      <c r="N81" s="40" t="str">
        <f t="shared" si="1"/>
        <v>7 Years, 2 Months, 9 Days</v>
      </c>
      <c r="O81" s="20" t="s">
        <v>5794</v>
      </c>
      <c r="P81" s="20" t="s">
        <v>5795</v>
      </c>
      <c r="Q81" s="42" t="s">
        <v>3070</v>
      </c>
      <c r="R81" s="58" t="s">
        <v>3071</v>
      </c>
      <c r="S81" s="2"/>
    </row>
    <row r="82" spans="1:19" customFormat="1" ht="18" customHeight="1" x14ac:dyDescent="0.2">
      <c r="A82" s="5"/>
      <c r="B82" s="34">
        <v>81</v>
      </c>
      <c r="C82" s="35" t="s">
        <v>3072</v>
      </c>
      <c r="D82" s="36" t="s">
        <v>3073</v>
      </c>
      <c r="E82" s="20" t="s">
        <v>3067</v>
      </c>
      <c r="F82" s="20" t="s">
        <v>3068</v>
      </c>
      <c r="G82" s="20" t="s">
        <v>3069</v>
      </c>
      <c r="H82" s="20" t="s">
        <v>21</v>
      </c>
      <c r="I82" s="20" t="s">
        <v>22</v>
      </c>
      <c r="J82" s="37">
        <v>1</v>
      </c>
      <c r="K82" s="246">
        <v>21081</v>
      </c>
      <c r="L82" s="44">
        <v>42268</v>
      </c>
      <c r="M82" s="39">
        <v>44742</v>
      </c>
      <c r="N82" s="40" t="str">
        <f t="shared" si="1"/>
        <v>6 Years, 9 Months, 9 Days</v>
      </c>
      <c r="O82" s="20" t="s">
        <v>5535</v>
      </c>
      <c r="P82" s="20" t="s">
        <v>5531</v>
      </c>
      <c r="Q82" s="42" t="s">
        <v>3074</v>
      </c>
      <c r="R82" s="58" t="s">
        <v>3075</v>
      </c>
      <c r="S82" s="2"/>
    </row>
    <row r="83" spans="1:19" customFormat="1" ht="18" customHeight="1" x14ac:dyDescent="0.2">
      <c r="A83" s="5"/>
      <c r="B83" s="34">
        <v>82</v>
      </c>
      <c r="C83" s="35" t="s">
        <v>3076</v>
      </c>
      <c r="D83" s="36" t="s">
        <v>3077</v>
      </c>
      <c r="E83" s="20" t="s">
        <v>3067</v>
      </c>
      <c r="F83" s="20" t="s">
        <v>3068</v>
      </c>
      <c r="G83" s="20" t="s">
        <v>3069</v>
      </c>
      <c r="H83" s="20" t="s">
        <v>21</v>
      </c>
      <c r="I83" s="20" t="s">
        <v>22</v>
      </c>
      <c r="J83" s="37">
        <v>1</v>
      </c>
      <c r="K83" s="246">
        <v>21082</v>
      </c>
      <c r="L83" s="44">
        <v>42631</v>
      </c>
      <c r="M83" s="39">
        <v>44742</v>
      </c>
      <c r="N83" s="40" t="str">
        <f t="shared" si="1"/>
        <v>5 Years, 9 Months, 12 Days</v>
      </c>
      <c r="O83" s="20" t="s">
        <v>5535</v>
      </c>
      <c r="P83" s="20" t="s">
        <v>5531</v>
      </c>
      <c r="Q83" s="42" t="s">
        <v>3078</v>
      </c>
      <c r="R83" s="58" t="s">
        <v>3079</v>
      </c>
      <c r="S83" s="2"/>
    </row>
    <row r="84" spans="1:19" customFormat="1" ht="18" customHeight="1" x14ac:dyDescent="0.2">
      <c r="A84" s="5"/>
      <c r="B84" s="34">
        <v>83</v>
      </c>
      <c r="C84" s="35" t="s">
        <v>3080</v>
      </c>
      <c r="D84" s="36" t="s">
        <v>3081</v>
      </c>
      <c r="E84" s="20" t="s">
        <v>3067</v>
      </c>
      <c r="F84" s="20" t="s">
        <v>3068</v>
      </c>
      <c r="G84" s="20" t="s">
        <v>3069</v>
      </c>
      <c r="H84" s="20" t="s">
        <v>21</v>
      </c>
      <c r="I84" s="20" t="s">
        <v>22</v>
      </c>
      <c r="J84" s="37">
        <v>1</v>
      </c>
      <c r="K84" s="246">
        <v>21083</v>
      </c>
      <c r="L84" s="44">
        <v>41813</v>
      </c>
      <c r="M84" s="39">
        <v>44742</v>
      </c>
      <c r="N84" s="40" t="str">
        <f t="shared" si="1"/>
        <v>8 Years, 0 Months, 7 Days</v>
      </c>
      <c r="O84" s="20" t="s">
        <v>5664</v>
      </c>
      <c r="P84" s="20" t="s">
        <v>5796</v>
      </c>
      <c r="Q84" s="42" t="s">
        <v>3082</v>
      </c>
      <c r="R84" s="58" t="s">
        <v>3083</v>
      </c>
      <c r="S84" s="2"/>
    </row>
    <row r="85" spans="1:19" customFormat="1" ht="18" customHeight="1" x14ac:dyDescent="0.2">
      <c r="A85" s="5"/>
      <c r="B85" s="34">
        <v>84</v>
      </c>
      <c r="C85" s="35" t="s">
        <v>3084</v>
      </c>
      <c r="D85" s="36" t="s">
        <v>3085</v>
      </c>
      <c r="E85" s="20" t="s">
        <v>3086</v>
      </c>
      <c r="F85" s="20" t="s">
        <v>3068</v>
      </c>
      <c r="G85" s="20" t="s">
        <v>3069</v>
      </c>
      <c r="H85" s="20" t="s">
        <v>21</v>
      </c>
      <c r="I85" s="20" t="s">
        <v>22</v>
      </c>
      <c r="J85" s="37">
        <v>1</v>
      </c>
      <c r="K85" s="246">
        <v>21084</v>
      </c>
      <c r="L85" s="44">
        <v>42107</v>
      </c>
      <c r="M85" s="39">
        <v>44742</v>
      </c>
      <c r="N85" s="40" t="str">
        <f t="shared" si="1"/>
        <v>7 Years, 2 Months, 17 Days</v>
      </c>
      <c r="O85" s="20" t="s">
        <v>5570</v>
      </c>
      <c r="P85" s="20" t="s">
        <v>5587</v>
      </c>
      <c r="Q85" s="42" t="s">
        <v>3087</v>
      </c>
      <c r="R85" s="58" t="s">
        <v>3088</v>
      </c>
      <c r="S85" s="2"/>
    </row>
    <row r="86" spans="1:19" customFormat="1" ht="18" customHeight="1" x14ac:dyDescent="0.2">
      <c r="A86" s="5"/>
      <c r="B86" s="34">
        <v>85</v>
      </c>
      <c r="C86" s="102" t="s">
        <v>6282</v>
      </c>
      <c r="D86" s="36" t="s">
        <v>6283</v>
      </c>
      <c r="E86" s="36" t="s">
        <v>3067</v>
      </c>
      <c r="F86" s="36" t="s">
        <v>3068</v>
      </c>
      <c r="G86" s="36" t="s">
        <v>3069</v>
      </c>
      <c r="H86" s="36" t="s">
        <v>21</v>
      </c>
      <c r="I86" s="36" t="s">
        <v>22</v>
      </c>
      <c r="J86" s="103">
        <v>1</v>
      </c>
      <c r="K86" s="246">
        <v>21085</v>
      </c>
      <c r="L86" s="104">
        <v>42659</v>
      </c>
      <c r="M86" s="105">
        <v>44742</v>
      </c>
      <c r="N86" s="61" t="str">
        <f t="shared" si="1"/>
        <v>5 Years, 8 Months, 14 Days</v>
      </c>
      <c r="O86" s="36">
        <v>20</v>
      </c>
      <c r="P86" s="106">
        <v>14</v>
      </c>
      <c r="Q86" s="47">
        <v>1844174970</v>
      </c>
      <c r="R86" s="102" t="s">
        <v>6783</v>
      </c>
      <c r="S86" s="2"/>
    </row>
    <row r="87" spans="1:19" customFormat="1" ht="18" customHeight="1" x14ac:dyDescent="0.2">
      <c r="A87" s="5"/>
      <c r="B87" s="34">
        <v>86</v>
      </c>
      <c r="C87" s="50" t="s">
        <v>3382</v>
      </c>
      <c r="D87" s="51" t="s">
        <v>3383</v>
      </c>
      <c r="E87" s="34" t="s">
        <v>5499</v>
      </c>
      <c r="F87" s="34" t="s">
        <v>3384</v>
      </c>
      <c r="G87" s="34" t="s">
        <v>3385</v>
      </c>
      <c r="H87" s="34" t="s">
        <v>21</v>
      </c>
      <c r="I87" s="34" t="s">
        <v>22</v>
      </c>
      <c r="J87" s="52">
        <v>1</v>
      </c>
      <c r="K87" s="246">
        <v>21086</v>
      </c>
      <c r="L87" s="54" t="s">
        <v>3386</v>
      </c>
      <c r="M87" s="39">
        <v>44742</v>
      </c>
      <c r="N87" s="40" t="str">
        <f t="shared" si="1"/>
        <v>9 Years, 0 Months, 30 Days</v>
      </c>
      <c r="O87" s="34" t="s">
        <v>5806</v>
      </c>
      <c r="P87" s="34" t="s">
        <v>5807</v>
      </c>
      <c r="Q87" s="55">
        <v>1715862848</v>
      </c>
      <c r="R87" s="252"/>
      <c r="S87" s="2"/>
    </row>
    <row r="88" spans="1:19" customFormat="1" ht="18" customHeight="1" x14ac:dyDescent="0.2">
      <c r="A88" s="5"/>
      <c r="B88" s="34">
        <v>87</v>
      </c>
      <c r="C88" s="50" t="s">
        <v>3387</v>
      </c>
      <c r="D88" s="51" t="s">
        <v>3388</v>
      </c>
      <c r="E88" s="34" t="s">
        <v>5499</v>
      </c>
      <c r="F88" s="34" t="s">
        <v>3384</v>
      </c>
      <c r="G88" s="34" t="s">
        <v>3385</v>
      </c>
      <c r="H88" s="34" t="s">
        <v>21</v>
      </c>
      <c r="I88" s="34" t="s">
        <v>22</v>
      </c>
      <c r="J88" s="52">
        <v>1</v>
      </c>
      <c r="K88" s="246">
        <v>21087</v>
      </c>
      <c r="L88" s="54" t="s">
        <v>3389</v>
      </c>
      <c r="M88" s="39">
        <v>44742</v>
      </c>
      <c r="N88" s="40" t="str">
        <f t="shared" si="1"/>
        <v>6 Years, 5 Months, 13 Days</v>
      </c>
      <c r="O88" s="34" t="s">
        <v>5808</v>
      </c>
      <c r="P88" s="34" t="s">
        <v>5809</v>
      </c>
      <c r="Q88" s="55">
        <v>1630929826</v>
      </c>
      <c r="R88" s="155" t="s">
        <v>3390</v>
      </c>
      <c r="S88" s="2"/>
    </row>
    <row r="89" spans="1:19" customFormat="1" ht="18" customHeight="1" x14ac:dyDescent="0.2">
      <c r="A89" s="5"/>
      <c r="B89" s="34">
        <v>88</v>
      </c>
      <c r="C89" s="50" t="s">
        <v>3391</v>
      </c>
      <c r="D89" s="51" t="s">
        <v>3392</v>
      </c>
      <c r="E89" s="34" t="s">
        <v>5499</v>
      </c>
      <c r="F89" s="34" t="s">
        <v>3384</v>
      </c>
      <c r="G89" s="34" t="s">
        <v>3385</v>
      </c>
      <c r="H89" s="34" t="s">
        <v>21</v>
      </c>
      <c r="I89" s="34" t="s">
        <v>22</v>
      </c>
      <c r="J89" s="52">
        <v>1</v>
      </c>
      <c r="K89" s="246">
        <v>21088</v>
      </c>
      <c r="L89" s="54">
        <v>41892</v>
      </c>
      <c r="M89" s="39">
        <v>44742</v>
      </c>
      <c r="N89" s="40" t="str">
        <f t="shared" si="1"/>
        <v>7 Years, 9 Months, 20 Days</v>
      </c>
      <c r="O89" s="34" t="s">
        <v>5811</v>
      </c>
      <c r="P89" s="34" t="s">
        <v>5809</v>
      </c>
      <c r="Q89" s="55">
        <v>1911594406</v>
      </c>
      <c r="R89" s="155" t="s">
        <v>3393</v>
      </c>
      <c r="S89" s="2"/>
    </row>
    <row r="90" spans="1:19" customFormat="1" ht="18" customHeight="1" x14ac:dyDescent="0.2">
      <c r="A90" s="5"/>
      <c r="B90" s="34">
        <v>89</v>
      </c>
      <c r="C90" s="50" t="s">
        <v>3394</v>
      </c>
      <c r="D90" s="51" t="s">
        <v>3395</v>
      </c>
      <c r="E90" s="34" t="s">
        <v>5499</v>
      </c>
      <c r="F90" s="34" t="s">
        <v>3384</v>
      </c>
      <c r="G90" s="34" t="s">
        <v>3385</v>
      </c>
      <c r="H90" s="34" t="s">
        <v>21</v>
      </c>
      <c r="I90" s="34" t="s">
        <v>22</v>
      </c>
      <c r="J90" s="52">
        <v>1</v>
      </c>
      <c r="K90" s="246">
        <v>21089</v>
      </c>
      <c r="L90" s="54">
        <v>42713</v>
      </c>
      <c r="M90" s="39">
        <v>44742</v>
      </c>
      <c r="N90" s="40" t="str">
        <f t="shared" si="1"/>
        <v>5 Years, 6 Months, 21 Days</v>
      </c>
      <c r="O90" s="34" t="s">
        <v>5812</v>
      </c>
      <c r="P90" s="34" t="s">
        <v>5813</v>
      </c>
      <c r="Q90" s="55">
        <v>1847021473</v>
      </c>
      <c r="R90" s="155" t="s">
        <v>3396</v>
      </c>
    </row>
    <row r="91" spans="1:19" customFormat="1" ht="18" customHeight="1" x14ac:dyDescent="0.2">
      <c r="A91" s="5"/>
      <c r="B91" s="34">
        <v>90</v>
      </c>
      <c r="C91" s="50" t="s">
        <v>3397</v>
      </c>
      <c r="D91" s="51" t="s">
        <v>3398</v>
      </c>
      <c r="E91" s="34" t="s">
        <v>5499</v>
      </c>
      <c r="F91" s="34" t="s">
        <v>3384</v>
      </c>
      <c r="G91" s="34" t="s">
        <v>3385</v>
      </c>
      <c r="H91" s="34" t="s">
        <v>21</v>
      </c>
      <c r="I91" s="34" t="s">
        <v>22</v>
      </c>
      <c r="J91" s="52">
        <v>1</v>
      </c>
      <c r="K91" s="246">
        <v>21090</v>
      </c>
      <c r="L91" s="54" t="s">
        <v>3399</v>
      </c>
      <c r="M91" s="39">
        <v>44742</v>
      </c>
      <c r="N91" s="40" t="str">
        <f t="shared" si="1"/>
        <v>6 Years, 1 Months, 3 Days</v>
      </c>
      <c r="O91" s="34" t="s">
        <v>5806</v>
      </c>
      <c r="P91" s="34" t="s">
        <v>5809</v>
      </c>
      <c r="Q91" s="55">
        <v>1716124802</v>
      </c>
      <c r="R91" s="155" t="s">
        <v>3400</v>
      </c>
    </row>
    <row r="92" spans="1:19" customFormat="1" ht="18" customHeight="1" x14ac:dyDescent="0.2">
      <c r="A92" s="5"/>
      <c r="B92" s="34">
        <v>91</v>
      </c>
      <c r="C92" s="50" t="s">
        <v>3401</v>
      </c>
      <c r="D92" s="51" t="s">
        <v>3402</v>
      </c>
      <c r="E92" s="34" t="s">
        <v>5499</v>
      </c>
      <c r="F92" s="34" t="s">
        <v>3384</v>
      </c>
      <c r="G92" s="34" t="s">
        <v>3385</v>
      </c>
      <c r="H92" s="34" t="s">
        <v>21</v>
      </c>
      <c r="I92" s="34" t="s">
        <v>22</v>
      </c>
      <c r="J92" s="52">
        <v>1</v>
      </c>
      <c r="K92" s="246">
        <v>21091</v>
      </c>
      <c r="L92" s="54">
        <v>42287</v>
      </c>
      <c r="M92" s="39">
        <v>44742</v>
      </c>
      <c r="N92" s="40" t="str">
        <f t="shared" si="1"/>
        <v>6 Years, 8 Months, 20 Days</v>
      </c>
      <c r="O92" s="34" t="s">
        <v>5806</v>
      </c>
      <c r="P92" s="34" t="s">
        <v>5814</v>
      </c>
      <c r="Q92" s="55">
        <v>1976769868</v>
      </c>
      <c r="R92" s="155" t="s">
        <v>3403</v>
      </c>
      <c r="S92" s="8"/>
    </row>
    <row r="93" spans="1:19" customFormat="1" ht="18" customHeight="1" x14ac:dyDescent="0.2">
      <c r="A93" s="5"/>
      <c r="B93" s="34">
        <v>92</v>
      </c>
      <c r="C93" s="50" t="s">
        <v>3308</v>
      </c>
      <c r="D93" s="51" t="s">
        <v>3404</v>
      </c>
      <c r="E93" s="34" t="s">
        <v>5499</v>
      </c>
      <c r="F93" s="34" t="s">
        <v>3384</v>
      </c>
      <c r="G93" s="34" t="s">
        <v>3385</v>
      </c>
      <c r="H93" s="34" t="s">
        <v>21</v>
      </c>
      <c r="I93" s="34" t="s">
        <v>22</v>
      </c>
      <c r="J93" s="52">
        <v>1</v>
      </c>
      <c r="K93" s="246">
        <v>21092</v>
      </c>
      <c r="L93" s="54" t="s">
        <v>3405</v>
      </c>
      <c r="M93" s="39">
        <v>44742</v>
      </c>
      <c r="N93" s="40" t="str">
        <f t="shared" si="1"/>
        <v>7 Years, 0 Months, 2 Days</v>
      </c>
      <c r="O93" s="34" t="s">
        <v>5815</v>
      </c>
      <c r="P93" s="34" t="s">
        <v>5813</v>
      </c>
      <c r="Q93" s="55">
        <v>1717462146</v>
      </c>
      <c r="R93" s="155" t="s">
        <v>3406</v>
      </c>
      <c r="S93" s="2"/>
    </row>
    <row r="94" spans="1:19" customFormat="1" ht="18" customHeight="1" x14ac:dyDescent="0.2">
      <c r="A94" s="5"/>
      <c r="B94" s="34">
        <v>93</v>
      </c>
      <c r="C94" s="50" t="s">
        <v>3407</v>
      </c>
      <c r="D94" s="51" t="s">
        <v>3408</v>
      </c>
      <c r="E94" s="34" t="s">
        <v>5499</v>
      </c>
      <c r="F94" s="34" t="s">
        <v>3384</v>
      </c>
      <c r="G94" s="34" t="s">
        <v>3385</v>
      </c>
      <c r="H94" s="34" t="s">
        <v>21</v>
      </c>
      <c r="I94" s="34" t="s">
        <v>22</v>
      </c>
      <c r="J94" s="52">
        <v>1</v>
      </c>
      <c r="K94" s="246">
        <v>21093</v>
      </c>
      <c r="L94" s="54">
        <v>42530</v>
      </c>
      <c r="M94" s="39">
        <v>44742</v>
      </c>
      <c r="N94" s="40" t="str">
        <f t="shared" si="1"/>
        <v>6 Years, 0 Months, 21 Days</v>
      </c>
      <c r="O94" s="34" t="s">
        <v>5811</v>
      </c>
      <c r="P94" s="34" t="s">
        <v>5814</v>
      </c>
      <c r="Q94" s="55">
        <v>1939669206</v>
      </c>
      <c r="R94" s="155" t="s">
        <v>3409</v>
      </c>
      <c r="S94" s="2"/>
    </row>
    <row r="95" spans="1:19" customFormat="1" ht="18" customHeight="1" x14ac:dyDescent="0.2">
      <c r="A95" s="5"/>
      <c r="B95" s="34">
        <v>94</v>
      </c>
      <c r="C95" s="50" t="s">
        <v>3410</v>
      </c>
      <c r="D95" s="51" t="s">
        <v>3411</v>
      </c>
      <c r="E95" s="34" t="s">
        <v>5499</v>
      </c>
      <c r="F95" s="34" t="s">
        <v>3384</v>
      </c>
      <c r="G95" s="34" t="s">
        <v>3385</v>
      </c>
      <c r="H95" s="34" t="s">
        <v>21</v>
      </c>
      <c r="I95" s="34" t="s">
        <v>22</v>
      </c>
      <c r="J95" s="52">
        <v>1</v>
      </c>
      <c r="K95" s="246">
        <v>21094</v>
      </c>
      <c r="L95" s="54">
        <v>42681</v>
      </c>
      <c r="M95" s="39">
        <v>44742</v>
      </c>
      <c r="N95" s="40" t="str">
        <f t="shared" si="1"/>
        <v>5 Years, 7 Months, 23 Days</v>
      </c>
      <c r="O95" s="34" t="s">
        <v>5816</v>
      </c>
      <c r="P95" s="34" t="s">
        <v>5817</v>
      </c>
      <c r="Q95" s="55">
        <v>1750001046</v>
      </c>
      <c r="R95" s="155" t="s">
        <v>3412</v>
      </c>
      <c r="S95" s="2"/>
    </row>
    <row r="96" spans="1:19" customFormat="1" ht="18" customHeight="1" x14ac:dyDescent="0.2">
      <c r="A96" s="5"/>
      <c r="B96" s="34">
        <v>95</v>
      </c>
      <c r="C96" s="102" t="s">
        <v>6284</v>
      </c>
      <c r="D96" s="36" t="s">
        <v>6285</v>
      </c>
      <c r="E96" s="36" t="s">
        <v>5499</v>
      </c>
      <c r="F96" s="36" t="s">
        <v>6286</v>
      </c>
      <c r="G96" s="36" t="s">
        <v>3385</v>
      </c>
      <c r="H96" s="36" t="s">
        <v>21</v>
      </c>
      <c r="I96" s="36" t="s">
        <v>22</v>
      </c>
      <c r="J96" s="103">
        <v>1</v>
      </c>
      <c r="K96" s="246">
        <v>21095</v>
      </c>
      <c r="L96" s="104">
        <v>42370</v>
      </c>
      <c r="M96" s="105">
        <v>44742</v>
      </c>
      <c r="N96" s="61" t="str">
        <f t="shared" si="1"/>
        <v>6 Years, 5 Months, 29 Days</v>
      </c>
      <c r="O96" s="36">
        <v>24</v>
      </c>
      <c r="P96" s="106">
        <v>18</v>
      </c>
      <c r="Q96" s="47">
        <v>1738510572</v>
      </c>
      <c r="R96" s="102" t="s">
        <v>6287</v>
      </c>
      <c r="S96" s="2"/>
    </row>
    <row r="97" spans="1:19" customFormat="1" ht="18" customHeight="1" x14ac:dyDescent="0.2">
      <c r="A97" s="5"/>
      <c r="B97" s="34">
        <v>96</v>
      </c>
      <c r="C97" s="35" t="s">
        <v>2479</v>
      </c>
      <c r="D97" s="36" t="s">
        <v>2480</v>
      </c>
      <c r="E97" s="20" t="s">
        <v>2481</v>
      </c>
      <c r="F97" s="20" t="s">
        <v>2471</v>
      </c>
      <c r="G97" s="20" t="s">
        <v>2472</v>
      </c>
      <c r="H97" s="20" t="s">
        <v>21</v>
      </c>
      <c r="I97" s="20" t="s">
        <v>22</v>
      </c>
      <c r="J97" s="37">
        <v>1</v>
      </c>
      <c r="K97" s="246">
        <v>21096</v>
      </c>
      <c r="L97" s="44">
        <v>42705</v>
      </c>
      <c r="M97" s="39">
        <v>44742</v>
      </c>
      <c r="N97" s="40" t="str">
        <f t="shared" si="1"/>
        <v>5 Years, 6 Months, 29 Days</v>
      </c>
      <c r="O97" s="20" t="s">
        <v>5627</v>
      </c>
      <c r="P97" s="20" t="s">
        <v>5576</v>
      </c>
      <c r="Q97" s="42" t="s">
        <v>2482</v>
      </c>
      <c r="R97" s="58" t="s">
        <v>2483</v>
      </c>
      <c r="S97" s="2"/>
    </row>
    <row r="98" spans="1:19" customFormat="1" ht="18" customHeight="1" x14ac:dyDescent="0.2">
      <c r="A98" s="5"/>
      <c r="B98" s="34">
        <v>97</v>
      </c>
      <c r="C98" s="35" t="s">
        <v>2502</v>
      </c>
      <c r="D98" s="36" t="s">
        <v>2503</v>
      </c>
      <c r="E98" s="20" t="s">
        <v>2481</v>
      </c>
      <c r="F98" s="20" t="s">
        <v>2471</v>
      </c>
      <c r="G98" s="20" t="s">
        <v>2472</v>
      </c>
      <c r="H98" s="20" t="s">
        <v>21</v>
      </c>
      <c r="I98" s="20" t="s">
        <v>22</v>
      </c>
      <c r="J98" s="37">
        <v>1</v>
      </c>
      <c r="K98" s="246">
        <v>21097</v>
      </c>
      <c r="L98" s="44">
        <v>42003</v>
      </c>
      <c r="M98" s="39">
        <v>44742</v>
      </c>
      <c r="N98" s="40" t="str">
        <f t="shared" si="1"/>
        <v>7 Years, 6 Months, 0 Days</v>
      </c>
      <c r="O98" s="20" t="s">
        <v>5566</v>
      </c>
      <c r="P98" s="20" t="s">
        <v>5592</v>
      </c>
      <c r="Q98" s="42" t="s">
        <v>2504</v>
      </c>
      <c r="R98" s="58" t="s">
        <v>2505</v>
      </c>
      <c r="S98" s="2"/>
    </row>
    <row r="99" spans="1:19" customFormat="1" ht="18" customHeight="1" x14ac:dyDescent="0.2">
      <c r="A99" s="5"/>
      <c r="B99" s="34">
        <v>98</v>
      </c>
      <c r="C99" s="35" t="s">
        <v>2520</v>
      </c>
      <c r="D99" s="36" t="s">
        <v>2521</v>
      </c>
      <c r="E99" s="20" t="s">
        <v>2481</v>
      </c>
      <c r="F99" s="20" t="s">
        <v>2471</v>
      </c>
      <c r="G99" s="20" t="s">
        <v>2472</v>
      </c>
      <c r="H99" s="20" t="s">
        <v>21</v>
      </c>
      <c r="I99" s="20" t="s">
        <v>22</v>
      </c>
      <c r="J99" s="37">
        <v>1</v>
      </c>
      <c r="K99" s="246">
        <v>21098</v>
      </c>
      <c r="L99" s="44">
        <v>42682</v>
      </c>
      <c r="M99" s="39">
        <v>44742</v>
      </c>
      <c r="N99" s="40" t="str">
        <f t="shared" si="1"/>
        <v>5 Years, 7 Months, 22 Days</v>
      </c>
      <c r="O99" s="20" t="s">
        <v>5585</v>
      </c>
      <c r="P99" s="20" t="s">
        <v>5547</v>
      </c>
      <c r="Q99" s="42" t="s">
        <v>2522</v>
      </c>
      <c r="R99" s="58" t="s">
        <v>2523</v>
      </c>
      <c r="S99" s="2"/>
    </row>
    <row r="100" spans="1:19" customFormat="1" ht="18" customHeight="1" x14ac:dyDescent="0.2">
      <c r="A100" s="5"/>
      <c r="B100" s="34">
        <v>99</v>
      </c>
      <c r="C100" s="35" t="s">
        <v>2524</v>
      </c>
      <c r="D100" s="36" t="s">
        <v>2525</v>
      </c>
      <c r="E100" s="20" t="s">
        <v>2481</v>
      </c>
      <c r="F100" s="20" t="s">
        <v>2471</v>
      </c>
      <c r="G100" s="20" t="s">
        <v>2472</v>
      </c>
      <c r="H100" s="20" t="s">
        <v>21</v>
      </c>
      <c r="I100" s="20" t="s">
        <v>22</v>
      </c>
      <c r="J100" s="37">
        <v>1</v>
      </c>
      <c r="K100" s="246">
        <v>21099</v>
      </c>
      <c r="L100" s="44">
        <v>41731</v>
      </c>
      <c r="M100" s="39">
        <v>44742</v>
      </c>
      <c r="N100" s="40" t="str">
        <f t="shared" si="1"/>
        <v>8 Years, 2 Months, 28 Days</v>
      </c>
      <c r="O100" s="20" t="s">
        <v>5535</v>
      </c>
      <c r="P100" s="20" t="s">
        <v>5553</v>
      </c>
      <c r="Q100" s="42" t="s">
        <v>2522</v>
      </c>
      <c r="R100" s="58" t="s">
        <v>2523</v>
      </c>
      <c r="S100" s="2"/>
    </row>
    <row r="101" spans="1:19" customFormat="1" ht="18" customHeight="1" x14ac:dyDescent="0.2">
      <c r="A101" s="5"/>
      <c r="B101" s="34">
        <v>100</v>
      </c>
      <c r="C101" s="35" t="s">
        <v>2554</v>
      </c>
      <c r="D101" s="36" t="s">
        <v>2555</v>
      </c>
      <c r="E101" s="20" t="s">
        <v>2481</v>
      </c>
      <c r="F101" s="20" t="s">
        <v>2471</v>
      </c>
      <c r="G101" s="20" t="s">
        <v>2472</v>
      </c>
      <c r="H101" s="20" t="s">
        <v>21</v>
      </c>
      <c r="I101" s="20" t="s">
        <v>22</v>
      </c>
      <c r="J101" s="37">
        <v>1</v>
      </c>
      <c r="K101" s="246">
        <v>21100</v>
      </c>
      <c r="L101" s="44">
        <v>42194</v>
      </c>
      <c r="M101" s="39">
        <v>44742</v>
      </c>
      <c r="N101" s="40" t="str">
        <f t="shared" si="1"/>
        <v>6 Years, 11 Months, 21 Days</v>
      </c>
      <c r="O101" s="20" t="s">
        <v>5552</v>
      </c>
      <c r="P101" s="20" t="s">
        <v>5537</v>
      </c>
      <c r="Q101" s="42" t="s">
        <v>2556</v>
      </c>
      <c r="R101" s="58" t="s">
        <v>2557</v>
      </c>
      <c r="S101" s="2"/>
    </row>
    <row r="102" spans="1:19" customFormat="1" ht="18" customHeight="1" x14ac:dyDescent="0.2">
      <c r="A102" s="5"/>
      <c r="B102" s="34">
        <v>101</v>
      </c>
      <c r="C102" s="35" t="s">
        <v>2562</v>
      </c>
      <c r="D102" s="36" t="s">
        <v>2563</v>
      </c>
      <c r="E102" s="20" t="s">
        <v>2481</v>
      </c>
      <c r="F102" s="20" t="s">
        <v>2471</v>
      </c>
      <c r="G102" s="20" t="s">
        <v>2472</v>
      </c>
      <c r="H102" s="20" t="s">
        <v>21</v>
      </c>
      <c r="I102" s="20" t="s">
        <v>22</v>
      </c>
      <c r="J102" s="37">
        <v>1</v>
      </c>
      <c r="K102" s="246">
        <v>21101</v>
      </c>
      <c r="L102" s="44">
        <v>42280</v>
      </c>
      <c r="M102" s="39">
        <v>44742</v>
      </c>
      <c r="N102" s="40" t="str">
        <f t="shared" si="1"/>
        <v>6 Years, 8 Months, 27 Days</v>
      </c>
      <c r="O102" s="20" t="s">
        <v>5766</v>
      </c>
      <c r="P102" s="20" t="s">
        <v>5544</v>
      </c>
      <c r="Q102" s="42" t="s">
        <v>2564</v>
      </c>
      <c r="R102" s="58" t="s">
        <v>2565</v>
      </c>
      <c r="S102" s="2"/>
    </row>
    <row r="103" spans="1:19" customFormat="1" ht="18" customHeight="1" x14ac:dyDescent="0.2">
      <c r="A103" s="5"/>
      <c r="B103" s="34">
        <v>102</v>
      </c>
      <c r="C103" s="35" t="s">
        <v>2569</v>
      </c>
      <c r="D103" s="36" t="s">
        <v>2570</v>
      </c>
      <c r="E103" s="20" t="s">
        <v>2481</v>
      </c>
      <c r="F103" s="20" t="s">
        <v>2471</v>
      </c>
      <c r="G103" s="20" t="s">
        <v>2472</v>
      </c>
      <c r="H103" s="20" t="s">
        <v>21</v>
      </c>
      <c r="I103" s="20" t="s">
        <v>22</v>
      </c>
      <c r="J103" s="37">
        <v>1</v>
      </c>
      <c r="K103" s="246">
        <v>21102</v>
      </c>
      <c r="L103" s="44">
        <v>42107</v>
      </c>
      <c r="M103" s="39">
        <v>44742</v>
      </c>
      <c r="N103" s="40" t="str">
        <f t="shared" si="1"/>
        <v>7 Years, 2 Months, 17 Days</v>
      </c>
      <c r="O103" s="20" t="s">
        <v>5581</v>
      </c>
      <c r="P103" s="20" t="s">
        <v>5531</v>
      </c>
      <c r="Q103" s="42" t="s">
        <v>2571</v>
      </c>
      <c r="R103" s="58" t="s">
        <v>2572</v>
      </c>
      <c r="S103" s="2"/>
    </row>
    <row r="104" spans="1:19" customFormat="1" ht="18" customHeight="1" x14ac:dyDescent="0.2">
      <c r="A104" s="5"/>
      <c r="B104" s="34">
        <v>103</v>
      </c>
      <c r="C104" s="35" t="s">
        <v>2577</v>
      </c>
      <c r="D104" s="36" t="s">
        <v>2578</v>
      </c>
      <c r="E104" s="20" t="s">
        <v>2481</v>
      </c>
      <c r="F104" s="20" t="s">
        <v>2471</v>
      </c>
      <c r="G104" s="20" t="s">
        <v>2472</v>
      </c>
      <c r="H104" s="20" t="s">
        <v>21</v>
      </c>
      <c r="I104" s="20" t="s">
        <v>22</v>
      </c>
      <c r="J104" s="37">
        <v>1</v>
      </c>
      <c r="K104" s="246">
        <v>21103</v>
      </c>
      <c r="L104" s="44">
        <v>42107</v>
      </c>
      <c r="M104" s="39">
        <v>44742</v>
      </c>
      <c r="N104" s="40" t="str">
        <f t="shared" si="1"/>
        <v>7 Years, 2 Months, 17 Days</v>
      </c>
      <c r="O104" s="20" t="s">
        <v>5569</v>
      </c>
      <c r="P104" s="20" t="s">
        <v>5544</v>
      </c>
      <c r="Q104" s="42" t="s">
        <v>2571</v>
      </c>
      <c r="R104" s="58" t="s">
        <v>2572</v>
      </c>
      <c r="S104" s="2"/>
    </row>
    <row r="105" spans="1:19" customFormat="1" ht="18" customHeight="1" x14ac:dyDescent="0.2">
      <c r="A105" s="5"/>
      <c r="B105" s="34">
        <v>104</v>
      </c>
      <c r="C105" s="102" t="s">
        <v>6307</v>
      </c>
      <c r="D105" s="36" t="s">
        <v>6308</v>
      </c>
      <c r="E105" s="36" t="s">
        <v>2481</v>
      </c>
      <c r="F105" s="20" t="s">
        <v>2471</v>
      </c>
      <c r="G105" s="36" t="s">
        <v>2472</v>
      </c>
      <c r="H105" s="36" t="s">
        <v>21</v>
      </c>
      <c r="I105" s="36" t="s">
        <v>22</v>
      </c>
      <c r="J105" s="103">
        <v>1</v>
      </c>
      <c r="K105" s="246">
        <v>21104</v>
      </c>
      <c r="L105" s="104">
        <v>41632</v>
      </c>
      <c r="M105" s="105">
        <v>44742</v>
      </c>
      <c r="N105" s="61" t="str">
        <f t="shared" si="1"/>
        <v>8 Years, 6 Months, 6 Days</v>
      </c>
      <c r="O105" s="36">
        <v>22</v>
      </c>
      <c r="P105" s="106">
        <v>16</v>
      </c>
      <c r="Q105" s="47">
        <v>1322844250</v>
      </c>
      <c r="R105" s="102" t="s">
        <v>6309</v>
      </c>
      <c r="S105" s="2"/>
    </row>
    <row r="106" spans="1:19" customFormat="1" ht="18" customHeight="1" x14ac:dyDescent="0.2">
      <c r="A106" s="5"/>
      <c r="B106" s="34">
        <v>105</v>
      </c>
      <c r="C106" s="35" t="s">
        <v>50</v>
      </c>
      <c r="D106" s="43" t="s">
        <v>51</v>
      </c>
      <c r="E106" s="20" t="s">
        <v>52</v>
      </c>
      <c r="F106" s="20" t="s">
        <v>53</v>
      </c>
      <c r="G106" s="20" t="s">
        <v>54</v>
      </c>
      <c r="H106" s="20" t="s">
        <v>21</v>
      </c>
      <c r="I106" s="20" t="s">
        <v>22</v>
      </c>
      <c r="J106" s="37">
        <v>1</v>
      </c>
      <c r="K106" s="246">
        <v>21105</v>
      </c>
      <c r="L106" s="44">
        <v>42751</v>
      </c>
      <c r="M106" s="39">
        <v>44742</v>
      </c>
      <c r="N106" s="40" t="str">
        <f t="shared" si="1"/>
        <v>5 Years, 5 Months, 14 Days</v>
      </c>
      <c r="O106" s="20" t="s">
        <v>5542</v>
      </c>
      <c r="P106" s="41" t="s">
        <v>5543</v>
      </c>
      <c r="Q106" s="42">
        <v>1733018872</v>
      </c>
      <c r="R106" s="58" t="s">
        <v>55</v>
      </c>
      <c r="S106" s="2"/>
    </row>
    <row r="107" spans="1:19" customFormat="1" ht="18" customHeight="1" x14ac:dyDescent="0.2">
      <c r="A107" s="5"/>
      <c r="B107" s="34">
        <v>106</v>
      </c>
      <c r="C107" s="35" t="s">
        <v>221</v>
      </c>
      <c r="D107" s="36" t="s">
        <v>222</v>
      </c>
      <c r="E107" s="20" t="s">
        <v>223</v>
      </c>
      <c r="F107" s="20" t="s">
        <v>53</v>
      </c>
      <c r="G107" s="20" t="s">
        <v>54</v>
      </c>
      <c r="H107" s="20" t="s">
        <v>21</v>
      </c>
      <c r="I107" s="20" t="s">
        <v>22</v>
      </c>
      <c r="J107" s="37">
        <v>1</v>
      </c>
      <c r="K107" s="246">
        <v>21106</v>
      </c>
      <c r="L107" s="44">
        <v>42209</v>
      </c>
      <c r="M107" s="39">
        <v>44742</v>
      </c>
      <c r="N107" s="40" t="str">
        <f t="shared" si="1"/>
        <v>6 Years, 11 Months, 6 Days</v>
      </c>
      <c r="O107" s="20" t="s">
        <v>5590</v>
      </c>
      <c r="P107" s="41" t="s">
        <v>5591</v>
      </c>
      <c r="Q107" s="42">
        <v>1763858048</v>
      </c>
      <c r="R107" s="154" t="s">
        <v>224</v>
      </c>
      <c r="S107" s="2"/>
    </row>
    <row r="108" spans="1:19" customFormat="1" ht="18" customHeight="1" x14ac:dyDescent="0.2">
      <c r="A108" s="5"/>
      <c r="B108" s="34">
        <v>107</v>
      </c>
      <c r="C108" s="35" t="s">
        <v>1076</v>
      </c>
      <c r="D108" s="36" t="s">
        <v>1077</v>
      </c>
      <c r="E108" s="20" t="s">
        <v>52</v>
      </c>
      <c r="F108" s="20" t="s">
        <v>53</v>
      </c>
      <c r="G108" s="20" t="s">
        <v>54</v>
      </c>
      <c r="H108" s="20" t="s">
        <v>21</v>
      </c>
      <c r="I108" s="20" t="s">
        <v>22</v>
      </c>
      <c r="J108" s="37">
        <v>1</v>
      </c>
      <c r="K108" s="246">
        <v>21107</v>
      </c>
      <c r="L108" s="44">
        <v>42063</v>
      </c>
      <c r="M108" s="39">
        <v>44742</v>
      </c>
      <c r="N108" s="40" t="str">
        <f t="shared" si="1"/>
        <v>7 Years, 4 Months, 2 Days</v>
      </c>
      <c r="O108" s="20" t="s">
        <v>5568</v>
      </c>
      <c r="P108" s="20" t="s">
        <v>5555</v>
      </c>
      <c r="Q108" s="42" t="s">
        <v>1078</v>
      </c>
      <c r="R108" s="58" t="s">
        <v>1079</v>
      </c>
      <c r="S108" s="2"/>
    </row>
    <row r="109" spans="1:19" customFormat="1" ht="18" customHeight="1" x14ac:dyDescent="0.2">
      <c r="A109" s="5"/>
      <c r="B109" s="34">
        <v>108</v>
      </c>
      <c r="C109" s="102" t="s">
        <v>6313</v>
      </c>
      <c r="D109" s="36" t="s">
        <v>6314</v>
      </c>
      <c r="E109" s="36" t="s">
        <v>52</v>
      </c>
      <c r="F109" s="36" t="s">
        <v>53</v>
      </c>
      <c r="G109" s="36" t="s">
        <v>54</v>
      </c>
      <c r="H109" s="36" t="s">
        <v>21</v>
      </c>
      <c r="I109" s="36" t="s">
        <v>22</v>
      </c>
      <c r="J109" s="103">
        <v>1</v>
      </c>
      <c r="K109" s="246">
        <v>21108</v>
      </c>
      <c r="L109" s="104">
        <v>42070</v>
      </c>
      <c r="M109" s="105">
        <v>44742</v>
      </c>
      <c r="N109" s="61" t="str">
        <f t="shared" si="1"/>
        <v>7 Years, 3 Months, 23 Days</v>
      </c>
      <c r="O109" s="36">
        <v>28</v>
      </c>
      <c r="P109" s="106">
        <v>22</v>
      </c>
      <c r="Q109" s="47">
        <v>1869512110</v>
      </c>
      <c r="R109" s="102" t="s">
        <v>6315</v>
      </c>
      <c r="S109" s="2"/>
    </row>
    <row r="110" spans="1:19" customFormat="1" ht="18" customHeight="1" x14ac:dyDescent="0.2">
      <c r="A110" s="5"/>
      <c r="B110" s="34">
        <v>109</v>
      </c>
      <c r="C110" s="102" t="s">
        <v>6329</v>
      </c>
      <c r="D110" s="36" t="s">
        <v>6330</v>
      </c>
      <c r="E110" s="36" t="s">
        <v>52</v>
      </c>
      <c r="F110" s="36" t="s">
        <v>53</v>
      </c>
      <c r="G110" s="36" t="s">
        <v>54</v>
      </c>
      <c r="H110" s="36" t="s">
        <v>21</v>
      </c>
      <c r="I110" s="36" t="s">
        <v>22</v>
      </c>
      <c r="J110" s="103">
        <v>1</v>
      </c>
      <c r="K110" s="246">
        <v>21109</v>
      </c>
      <c r="L110" s="104">
        <v>43090</v>
      </c>
      <c r="M110" s="105">
        <v>44742</v>
      </c>
      <c r="N110" s="61" t="str">
        <f t="shared" si="1"/>
        <v>4 Years, 6 Months, 9 Days</v>
      </c>
      <c r="O110" s="36">
        <v>17</v>
      </c>
      <c r="P110" s="106">
        <v>12</v>
      </c>
      <c r="Q110" s="47">
        <v>1797091080</v>
      </c>
      <c r="R110" s="102" t="s">
        <v>6331</v>
      </c>
      <c r="S110" s="2"/>
    </row>
    <row r="111" spans="1:19" customFormat="1" ht="18" customHeight="1" x14ac:dyDescent="0.2">
      <c r="A111" s="5"/>
      <c r="B111" s="34">
        <v>110</v>
      </c>
      <c r="C111" s="102" t="s">
        <v>6340</v>
      </c>
      <c r="D111" s="36" t="s">
        <v>6341</v>
      </c>
      <c r="E111" s="36" t="s">
        <v>52</v>
      </c>
      <c r="F111" s="36" t="s">
        <v>53</v>
      </c>
      <c r="G111" s="36" t="s">
        <v>54</v>
      </c>
      <c r="H111" s="36" t="s">
        <v>21</v>
      </c>
      <c r="I111" s="36" t="s">
        <v>22</v>
      </c>
      <c r="J111" s="103">
        <v>1</v>
      </c>
      <c r="K111" s="246">
        <v>21110</v>
      </c>
      <c r="L111" s="104">
        <v>41820</v>
      </c>
      <c r="M111" s="105">
        <v>44742</v>
      </c>
      <c r="N111" s="61" t="str">
        <f t="shared" si="1"/>
        <v>8 Years, 0 Months, 0 Days</v>
      </c>
      <c r="O111" s="36">
        <v>20</v>
      </c>
      <c r="P111" s="106">
        <v>14</v>
      </c>
      <c r="Q111" s="47">
        <v>1817296369</v>
      </c>
      <c r="R111" s="102" t="s">
        <v>6342</v>
      </c>
      <c r="S111" s="2"/>
    </row>
    <row r="112" spans="1:19" customFormat="1" ht="18" customHeight="1" x14ac:dyDescent="0.2">
      <c r="A112" s="5"/>
      <c r="B112" s="34">
        <v>111</v>
      </c>
      <c r="C112" s="35" t="s">
        <v>722</v>
      </c>
      <c r="D112" s="43" t="s">
        <v>723</v>
      </c>
      <c r="E112" s="20" t="s">
        <v>724</v>
      </c>
      <c r="F112" s="20" t="s">
        <v>632</v>
      </c>
      <c r="G112" s="20" t="s">
        <v>487</v>
      </c>
      <c r="H112" s="20" t="s">
        <v>21</v>
      </c>
      <c r="I112" s="20" t="s">
        <v>22</v>
      </c>
      <c r="J112" s="37">
        <v>1</v>
      </c>
      <c r="K112" s="246">
        <v>21111</v>
      </c>
      <c r="L112" s="44">
        <v>42385</v>
      </c>
      <c r="M112" s="39">
        <v>44742</v>
      </c>
      <c r="N112" s="40" t="str">
        <f t="shared" si="1"/>
        <v>6 Years, 5 Months, 14 Days</v>
      </c>
      <c r="O112" s="20" t="s">
        <v>5652</v>
      </c>
      <c r="P112" s="20" t="s">
        <v>5576</v>
      </c>
      <c r="Q112" s="42" t="s">
        <v>500</v>
      </c>
      <c r="R112" s="58" t="s">
        <v>725</v>
      </c>
      <c r="S112" s="2"/>
    </row>
    <row r="113" spans="1:19" customFormat="1" ht="18" customHeight="1" x14ac:dyDescent="0.2">
      <c r="A113" s="5"/>
      <c r="B113" s="34">
        <v>112</v>
      </c>
      <c r="C113" s="35" t="s">
        <v>730</v>
      </c>
      <c r="D113" s="43" t="s">
        <v>731</v>
      </c>
      <c r="E113" s="20" t="s">
        <v>724</v>
      </c>
      <c r="F113" s="20" t="s">
        <v>632</v>
      </c>
      <c r="G113" s="20" t="s">
        <v>487</v>
      </c>
      <c r="H113" s="20" t="s">
        <v>21</v>
      </c>
      <c r="I113" s="20" t="s">
        <v>22</v>
      </c>
      <c r="J113" s="37">
        <v>1</v>
      </c>
      <c r="K113" s="246">
        <v>21112</v>
      </c>
      <c r="L113" s="44">
        <v>42292</v>
      </c>
      <c r="M113" s="39">
        <v>44742</v>
      </c>
      <c r="N113" s="40" t="str">
        <f t="shared" si="1"/>
        <v>6 Years, 8 Months, 15 Days</v>
      </c>
      <c r="O113" s="20" t="s">
        <v>5627</v>
      </c>
      <c r="P113" s="20" t="s">
        <v>5547</v>
      </c>
      <c r="Q113" s="42" t="s">
        <v>732</v>
      </c>
      <c r="R113" s="58" t="s">
        <v>733</v>
      </c>
      <c r="S113" s="2"/>
    </row>
    <row r="114" spans="1:19" customFormat="1" ht="18" customHeight="1" x14ac:dyDescent="0.2">
      <c r="A114" s="5"/>
      <c r="B114" s="34">
        <v>113</v>
      </c>
      <c r="C114" s="35" t="s">
        <v>888</v>
      </c>
      <c r="D114" s="43" t="s">
        <v>5996</v>
      </c>
      <c r="E114" s="20" t="s">
        <v>724</v>
      </c>
      <c r="F114" s="20" t="s">
        <v>632</v>
      </c>
      <c r="G114" s="20" t="s">
        <v>487</v>
      </c>
      <c r="H114" s="20" t="s">
        <v>21</v>
      </c>
      <c r="I114" s="20" t="s">
        <v>22</v>
      </c>
      <c r="J114" s="37">
        <v>1</v>
      </c>
      <c r="K114" s="246">
        <v>21113</v>
      </c>
      <c r="L114" s="44">
        <v>43099</v>
      </c>
      <c r="M114" s="39">
        <v>44742</v>
      </c>
      <c r="N114" s="40" t="str">
        <f t="shared" si="1"/>
        <v>4 Years, 6 Months, 0 Days</v>
      </c>
      <c r="O114" s="20" t="s">
        <v>5661</v>
      </c>
      <c r="P114" s="20" t="s">
        <v>5662</v>
      </c>
      <c r="Q114" s="47" t="s">
        <v>889</v>
      </c>
      <c r="R114" s="58" t="s">
        <v>890</v>
      </c>
      <c r="S114" s="2"/>
    </row>
    <row r="115" spans="1:19" customFormat="1" ht="18" customHeight="1" x14ac:dyDescent="0.2">
      <c r="A115" s="5"/>
      <c r="B115" s="34">
        <v>114</v>
      </c>
      <c r="C115" s="35" t="s">
        <v>899</v>
      </c>
      <c r="D115" s="43" t="s">
        <v>900</v>
      </c>
      <c r="E115" s="20" t="s">
        <v>724</v>
      </c>
      <c r="F115" s="20" t="s">
        <v>632</v>
      </c>
      <c r="G115" s="20" t="s">
        <v>487</v>
      </c>
      <c r="H115" s="20" t="s">
        <v>21</v>
      </c>
      <c r="I115" s="20" t="s">
        <v>22</v>
      </c>
      <c r="J115" s="37">
        <v>1</v>
      </c>
      <c r="K115" s="246">
        <v>21114</v>
      </c>
      <c r="L115" s="44">
        <v>42804</v>
      </c>
      <c r="M115" s="39">
        <v>44742</v>
      </c>
      <c r="N115" s="40" t="str">
        <f t="shared" si="1"/>
        <v>5 Years, 3 Months, 20 Days</v>
      </c>
      <c r="O115" s="20" t="s">
        <v>5585</v>
      </c>
      <c r="P115" s="20" t="s">
        <v>5540</v>
      </c>
      <c r="Q115" s="42" t="s">
        <v>760</v>
      </c>
      <c r="R115" s="58" t="s">
        <v>761</v>
      </c>
      <c r="S115" s="2"/>
    </row>
    <row r="116" spans="1:19" customFormat="1" ht="18" customHeight="1" x14ac:dyDescent="0.2">
      <c r="A116" s="5"/>
      <c r="B116" s="34">
        <v>115</v>
      </c>
      <c r="C116" s="35" t="s">
        <v>901</v>
      </c>
      <c r="D116" s="43" t="s">
        <v>902</v>
      </c>
      <c r="E116" s="20" t="s">
        <v>903</v>
      </c>
      <c r="F116" s="20" t="s">
        <v>632</v>
      </c>
      <c r="G116" s="20" t="s">
        <v>487</v>
      </c>
      <c r="H116" s="20" t="s">
        <v>21</v>
      </c>
      <c r="I116" s="20" t="s">
        <v>22</v>
      </c>
      <c r="J116" s="37">
        <v>1</v>
      </c>
      <c r="K116" s="246">
        <v>21115</v>
      </c>
      <c r="L116" s="45">
        <v>42582</v>
      </c>
      <c r="M116" s="39">
        <v>44742</v>
      </c>
      <c r="N116" s="40" t="str">
        <f t="shared" si="1"/>
        <v>5 Years, 10 Months, 30 Days</v>
      </c>
      <c r="O116" s="20" t="s">
        <v>5535</v>
      </c>
      <c r="P116" s="20" t="s">
        <v>5549</v>
      </c>
      <c r="Q116" s="42" t="s">
        <v>904</v>
      </c>
      <c r="R116" s="58" t="s">
        <v>905</v>
      </c>
      <c r="S116" s="2"/>
    </row>
    <row r="117" spans="1:19" customFormat="1" ht="18" customHeight="1" x14ac:dyDescent="0.2">
      <c r="A117" s="5"/>
      <c r="B117" s="34">
        <v>116</v>
      </c>
      <c r="C117" s="35" t="s">
        <v>906</v>
      </c>
      <c r="D117" s="43" t="s">
        <v>907</v>
      </c>
      <c r="E117" s="20" t="s">
        <v>908</v>
      </c>
      <c r="F117" s="20" t="s">
        <v>632</v>
      </c>
      <c r="G117" s="20" t="s">
        <v>487</v>
      </c>
      <c r="H117" s="20" t="s">
        <v>21</v>
      </c>
      <c r="I117" s="20" t="s">
        <v>22</v>
      </c>
      <c r="J117" s="37">
        <v>1</v>
      </c>
      <c r="K117" s="246">
        <v>21116</v>
      </c>
      <c r="L117" s="44">
        <v>41859</v>
      </c>
      <c r="M117" s="39">
        <v>44742</v>
      </c>
      <c r="N117" s="40" t="str">
        <f t="shared" si="1"/>
        <v>7 Years, 10 Months, 22 Days</v>
      </c>
      <c r="O117" s="20" t="s">
        <v>5664</v>
      </c>
      <c r="P117" s="20" t="s">
        <v>5665</v>
      </c>
      <c r="Q117" s="42" t="s">
        <v>909</v>
      </c>
      <c r="R117" s="58" t="s">
        <v>910</v>
      </c>
      <c r="S117" s="2"/>
    </row>
    <row r="118" spans="1:19" customFormat="1" ht="18" customHeight="1" x14ac:dyDescent="0.2">
      <c r="A118" s="5"/>
      <c r="B118" s="34">
        <v>117</v>
      </c>
      <c r="C118" s="35" t="s">
        <v>915</v>
      </c>
      <c r="D118" s="43" t="s">
        <v>916</v>
      </c>
      <c r="E118" s="20" t="s">
        <v>903</v>
      </c>
      <c r="F118" s="20" t="s">
        <v>632</v>
      </c>
      <c r="G118" s="20" t="s">
        <v>487</v>
      </c>
      <c r="H118" s="20" t="s">
        <v>21</v>
      </c>
      <c r="I118" s="20" t="s">
        <v>22</v>
      </c>
      <c r="J118" s="37">
        <v>1</v>
      </c>
      <c r="K118" s="246">
        <v>21117</v>
      </c>
      <c r="L118" s="44">
        <v>42156</v>
      </c>
      <c r="M118" s="39">
        <v>44742</v>
      </c>
      <c r="N118" s="40" t="str">
        <f t="shared" si="1"/>
        <v>7 Years, 0 Months, 29 Days</v>
      </c>
      <c r="O118" s="20" t="s">
        <v>5585</v>
      </c>
      <c r="P118" s="20" t="s">
        <v>5574</v>
      </c>
      <c r="Q118" s="42" t="s">
        <v>917</v>
      </c>
      <c r="R118" s="58" t="s">
        <v>918</v>
      </c>
      <c r="S118" s="2"/>
    </row>
    <row r="119" spans="1:19" customFormat="1" ht="18" customHeight="1" x14ac:dyDescent="0.2">
      <c r="A119" s="5"/>
      <c r="B119" s="34">
        <v>118</v>
      </c>
      <c r="C119" s="35" t="s">
        <v>919</v>
      </c>
      <c r="D119" s="43" t="s">
        <v>920</v>
      </c>
      <c r="E119" s="20" t="s">
        <v>903</v>
      </c>
      <c r="F119" s="20" t="s">
        <v>632</v>
      </c>
      <c r="G119" s="20" t="s">
        <v>487</v>
      </c>
      <c r="H119" s="20" t="s">
        <v>21</v>
      </c>
      <c r="I119" s="20" t="s">
        <v>22</v>
      </c>
      <c r="J119" s="37">
        <v>1</v>
      </c>
      <c r="K119" s="246">
        <v>21118</v>
      </c>
      <c r="L119" s="44">
        <v>42591</v>
      </c>
      <c r="M119" s="39">
        <v>44742</v>
      </c>
      <c r="N119" s="40" t="str">
        <f t="shared" si="1"/>
        <v>5 Years, 10 Months, 21 Days</v>
      </c>
      <c r="O119" s="20" t="s">
        <v>5666</v>
      </c>
      <c r="P119" s="20" t="s">
        <v>5562</v>
      </c>
      <c r="Q119" s="42" t="s">
        <v>921</v>
      </c>
      <c r="R119" s="58" t="s">
        <v>922</v>
      </c>
      <c r="S119" s="2"/>
    </row>
    <row r="120" spans="1:19" customFormat="1" ht="18" customHeight="1" x14ac:dyDescent="0.2">
      <c r="A120" s="5"/>
      <c r="B120" s="34">
        <v>119</v>
      </c>
      <c r="C120" s="35" t="s">
        <v>927</v>
      </c>
      <c r="D120" s="43" t="s">
        <v>928</v>
      </c>
      <c r="E120" s="20" t="s">
        <v>903</v>
      </c>
      <c r="F120" s="20" t="s">
        <v>632</v>
      </c>
      <c r="G120" s="20" t="s">
        <v>487</v>
      </c>
      <c r="H120" s="20" t="s">
        <v>21</v>
      </c>
      <c r="I120" s="20" t="s">
        <v>22</v>
      </c>
      <c r="J120" s="37">
        <v>1</v>
      </c>
      <c r="K120" s="246">
        <v>21119</v>
      </c>
      <c r="L120" s="44">
        <v>43122</v>
      </c>
      <c r="M120" s="39">
        <v>44742</v>
      </c>
      <c r="N120" s="40" t="str">
        <f t="shared" si="1"/>
        <v>4 Years, 5 Months, 8 Days</v>
      </c>
      <c r="O120" s="20" t="s">
        <v>5645</v>
      </c>
      <c r="P120" s="20" t="s">
        <v>5549</v>
      </c>
      <c r="Q120" s="42" t="s">
        <v>909</v>
      </c>
      <c r="R120" s="58" t="s">
        <v>910</v>
      </c>
      <c r="S120" s="2"/>
    </row>
    <row r="121" spans="1:19" customFormat="1" ht="18" customHeight="1" x14ac:dyDescent="0.2">
      <c r="A121" s="5"/>
      <c r="B121" s="34">
        <v>120</v>
      </c>
      <c r="C121" s="35" t="s">
        <v>1046</v>
      </c>
      <c r="D121" s="43" t="s">
        <v>5517</v>
      </c>
      <c r="E121" s="20" t="s">
        <v>903</v>
      </c>
      <c r="F121" s="20" t="s">
        <v>632</v>
      </c>
      <c r="G121" s="20" t="s">
        <v>487</v>
      </c>
      <c r="H121" s="20" t="s">
        <v>21</v>
      </c>
      <c r="I121" s="20" t="s">
        <v>22</v>
      </c>
      <c r="J121" s="37">
        <v>1</v>
      </c>
      <c r="K121" s="246">
        <v>21120</v>
      </c>
      <c r="L121" s="44">
        <v>42735</v>
      </c>
      <c r="M121" s="39">
        <v>44742</v>
      </c>
      <c r="N121" s="40" t="str">
        <f t="shared" si="1"/>
        <v>5 Years, 5 Months, 30 Days</v>
      </c>
      <c r="O121" s="20" t="s">
        <v>5669</v>
      </c>
      <c r="P121" s="20" t="s">
        <v>5668</v>
      </c>
      <c r="Q121" s="47" t="s">
        <v>1047</v>
      </c>
      <c r="R121" s="58" t="s">
        <v>1048</v>
      </c>
      <c r="S121" s="2"/>
    </row>
    <row r="122" spans="1:19" customFormat="1" ht="18" customHeight="1" x14ac:dyDescent="0.2">
      <c r="A122" s="5"/>
      <c r="B122" s="34">
        <v>121</v>
      </c>
      <c r="C122" s="35" t="s">
        <v>1929</v>
      </c>
      <c r="D122" s="43" t="s">
        <v>1930</v>
      </c>
      <c r="E122" s="20" t="s">
        <v>724</v>
      </c>
      <c r="F122" s="20" t="s">
        <v>632</v>
      </c>
      <c r="G122" s="20" t="s">
        <v>487</v>
      </c>
      <c r="H122" s="20" t="s">
        <v>21</v>
      </c>
      <c r="I122" s="20" t="s">
        <v>22</v>
      </c>
      <c r="J122" s="37">
        <v>1</v>
      </c>
      <c r="K122" s="246">
        <v>21121</v>
      </c>
      <c r="L122" s="44">
        <v>42983</v>
      </c>
      <c r="M122" s="39">
        <v>44742</v>
      </c>
      <c r="N122" s="40" t="str">
        <f t="shared" si="1"/>
        <v>4 Years, 9 Months, 25 Days</v>
      </c>
      <c r="O122" s="20" t="s">
        <v>5627</v>
      </c>
      <c r="P122" s="20" t="s">
        <v>5607</v>
      </c>
      <c r="Q122" s="42" t="s">
        <v>1931</v>
      </c>
      <c r="R122" s="58" t="s">
        <v>1932</v>
      </c>
      <c r="S122" s="2"/>
    </row>
    <row r="123" spans="1:19" customFormat="1" ht="25.5" customHeight="1" x14ac:dyDescent="0.2">
      <c r="A123" s="5"/>
      <c r="B123" s="34">
        <v>122</v>
      </c>
      <c r="C123" s="35" t="s">
        <v>1945</v>
      </c>
      <c r="D123" s="43" t="s">
        <v>1946</v>
      </c>
      <c r="E123" s="20" t="s">
        <v>724</v>
      </c>
      <c r="F123" s="20" t="s">
        <v>632</v>
      </c>
      <c r="G123" s="20" t="s">
        <v>487</v>
      </c>
      <c r="H123" s="20" t="s">
        <v>21</v>
      </c>
      <c r="I123" s="20" t="s">
        <v>22</v>
      </c>
      <c r="J123" s="37">
        <v>1</v>
      </c>
      <c r="K123" s="246">
        <v>21122</v>
      </c>
      <c r="L123" s="44">
        <v>42717</v>
      </c>
      <c r="M123" s="39">
        <v>44742</v>
      </c>
      <c r="N123" s="40" t="str">
        <f t="shared" si="1"/>
        <v>5 Years, 6 Months, 17 Days</v>
      </c>
      <c r="O123" s="20" t="s">
        <v>5627</v>
      </c>
      <c r="P123" s="20" t="s">
        <v>5607</v>
      </c>
      <c r="Q123" s="42" t="s">
        <v>6807</v>
      </c>
      <c r="R123" s="58" t="s">
        <v>1947</v>
      </c>
      <c r="S123" s="2"/>
    </row>
    <row r="124" spans="1:19" customFormat="1" ht="18" customHeight="1" x14ac:dyDescent="0.2">
      <c r="A124" s="5"/>
      <c r="B124" s="34">
        <v>123</v>
      </c>
      <c r="C124" s="35" t="s">
        <v>2110</v>
      </c>
      <c r="D124" s="43" t="s">
        <v>2111</v>
      </c>
      <c r="E124" s="20" t="s">
        <v>724</v>
      </c>
      <c r="F124" s="20" t="s">
        <v>632</v>
      </c>
      <c r="G124" s="20" t="s">
        <v>487</v>
      </c>
      <c r="H124" s="20" t="s">
        <v>21</v>
      </c>
      <c r="I124" s="20" t="s">
        <v>22</v>
      </c>
      <c r="J124" s="37">
        <v>1</v>
      </c>
      <c r="K124" s="246">
        <v>21123</v>
      </c>
      <c r="L124" s="44">
        <v>42352</v>
      </c>
      <c r="M124" s="39">
        <v>44742</v>
      </c>
      <c r="N124" s="40" t="str">
        <f t="shared" si="1"/>
        <v>6 Years, 6 Months, 16 Days</v>
      </c>
      <c r="O124" s="20" t="s">
        <v>5651</v>
      </c>
      <c r="P124" s="20" t="s">
        <v>5549</v>
      </c>
      <c r="Q124" s="42" t="s">
        <v>2112</v>
      </c>
      <c r="R124" s="58" t="s">
        <v>2113</v>
      </c>
      <c r="S124" s="2"/>
    </row>
    <row r="125" spans="1:19" customFormat="1" ht="18" customHeight="1" x14ac:dyDescent="0.2">
      <c r="A125" s="5"/>
      <c r="B125" s="34">
        <v>124</v>
      </c>
      <c r="C125" s="35" t="s">
        <v>663</v>
      </c>
      <c r="D125" s="43" t="s">
        <v>664</v>
      </c>
      <c r="E125" s="20" t="s">
        <v>665</v>
      </c>
      <c r="F125" s="20" t="s">
        <v>666</v>
      </c>
      <c r="G125" s="20" t="s">
        <v>29</v>
      </c>
      <c r="H125" s="20" t="s">
        <v>21</v>
      </c>
      <c r="I125" s="20" t="s">
        <v>22</v>
      </c>
      <c r="J125" s="37">
        <v>1</v>
      </c>
      <c r="K125" s="246">
        <v>21124</v>
      </c>
      <c r="L125" s="44">
        <v>41885</v>
      </c>
      <c r="M125" s="39">
        <v>44742</v>
      </c>
      <c r="N125" s="40" t="str">
        <f t="shared" si="1"/>
        <v>7 Years, 9 Months, 27 Days</v>
      </c>
      <c r="O125" s="20" t="s">
        <v>5627</v>
      </c>
      <c r="P125" s="20" t="s">
        <v>5628</v>
      </c>
      <c r="Q125" s="42" t="s">
        <v>667</v>
      </c>
      <c r="R125" s="58" t="s">
        <v>668</v>
      </c>
      <c r="S125" s="2"/>
    </row>
    <row r="126" spans="1:19" customFormat="1" ht="18" customHeight="1" x14ac:dyDescent="0.2">
      <c r="A126" s="5"/>
      <c r="B126" s="34">
        <v>125</v>
      </c>
      <c r="C126" s="35" t="s">
        <v>683</v>
      </c>
      <c r="D126" s="43" t="s">
        <v>684</v>
      </c>
      <c r="E126" s="20" t="s">
        <v>665</v>
      </c>
      <c r="F126" s="20" t="s">
        <v>666</v>
      </c>
      <c r="G126" s="20" t="s">
        <v>29</v>
      </c>
      <c r="H126" s="20" t="s">
        <v>21</v>
      </c>
      <c r="I126" s="20" t="s">
        <v>22</v>
      </c>
      <c r="J126" s="37">
        <v>1</v>
      </c>
      <c r="K126" s="246">
        <v>21125</v>
      </c>
      <c r="L126" s="44">
        <v>42002</v>
      </c>
      <c r="M126" s="39">
        <v>44742</v>
      </c>
      <c r="N126" s="40" t="str">
        <f t="shared" si="1"/>
        <v>7 Years, 6 Months, 1 Days</v>
      </c>
      <c r="O126" s="20" t="s">
        <v>5577</v>
      </c>
      <c r="P126" s="41" t="s">
        <v>5555</v>
      </c>
      <c r="Q126" s="42" t="s">
        <v>685</v>
      </c>
      <c r="R126" s="58" t="s">
        <v>686</v>
      </c>
      <c r="S126" s="2"/>
    </row>
    <row r="127" spans="1:19" customFormat="1" ht="18" customHeight="1" x14ac:dyDescent="0.2">
      <c r="A127" s="5"/>
      <c r="B127" s="34">
        <v>126</v>
      </c>
      <c r="C127" s="35" t="s">
        <v>2131</v>
      </c>
      <c r="D127" s="43" t="s">
        <v>2132</v>
      </c>
      <c r="E127" s="20" t="s">
        <v>665</v>
      </c>
      <c r="F127" s="20" t="s">
        <v>678</v>
      </c>
      <c r="G127" s="20" t="s">
        <v>29</v>
      </c>
      <c r="H127" s="20" t="s">
        <v>21</v>
      </c>
      <c r="I127" s="20" t="s">
        <v>22</v>
      </c>
      <c r="J127" s="37">
        <v>1</v>
      </c>
      <c r="K127" s="246">
        <v>21126</v>
      </c>
      <c r="L127" s="44">
        <v>42079</v>
      </c>
      <c r="M127" s="39">
        <v>44742</v>
      </c>
      <c r="N127" s="40" t="str">
        <f t="shared" si="1"/>
        <v>7 Years, 3 Months, 14 Days</v>
      </c>
      <c r="O127" s="20" t="s">
        <v>5748</v>
      </c>
      <c r="P127" s="20" t="s">
        <v>5553</v>
      </c>
      <c r="Q127" s="42" t="s">
        <v>2133</v>
      </c>
      <c r="R127" s="58" t="s">
        <v>2134</v>
      </c>
      <c r="S127" s="2"/>
    </row>
    <row r="128" spans="1:19" customFormat="1" ht="18" customHeight="1" x14ac:dyDescent="0.2">
      <c r="A128" s="5"/>
      <c r="B128" s="34">
        <v>127</v>
      </c>
      <c r="C128" s="35" t="s">
        <v>2642</v>
      </c>
      <c r="D128" s="43" t="s">
        <v>2643</v>
      </c>
      <c r="E128" s="20" t="s">
        <v>665</v>
      </c>
      <c r="F128" s="20" t="s">
        <v>544</v>
      </c>
      <c r="G128" s="20" t="s">
        <v>29</v>
      </c>
      <c r="H128" s="20" t="s">
        <v>21</v>
      </c>
      <c r="I128" s="20" t="s">
        <v>22</v>
      </c>
      <c r="J128" s="37">
        <v>1</v>
      </c>
      <c r="K128" s="246">
        <v>21127</v>
      </c>
      <c r="L128" s="44">
        <v>42582</v>
      </c>
      <c r="M128" s="39">
        <v>44742</v>
      </c>
      <c r="N128" s="40" t="str">
        <f t="shared" si="1"/>
        <v>5 Years, 10 Months, 30 Days</v>
      </c>
      <c r="O128" s="20" t="s">
        <v>5768</v>
      </c>
      <c r="P128" s="20" t="s">
        <v>5598</v>
      </c>
      <c r="Q128" s="42" t="s">
        <v>2644</v>
      </c>
      <c r="R128" s="58" t="s">
        <v>2645</v>
      </c>
      <c r="S128" s="2"/>
    </row>
    <row r="129" spans="1:19" customFormat="1" ht="18" customHeight="1" x14ac:dyDescent="0.2">
      <c r="A129" s="5"/>
      <c r="B129" s="34">
        <v>128</v>
      </c>
      <c r="C129" s="35" t="s">
        <v>2656</v>
      </c>
      <c r="D129" s="43" t="s">
        <v>2657</v>
      </c>
      <c r="E129" s="20" t="s">
        <v>665</v>
      </c>
      <c r="F129" s="20" t="s">
        <v>544</v>
      </c>
      <c r="G129" s="20" t="s">
        <v>29</v>
      </c>
      <c r="H129" s="20" t="s">
        <v>21</v>
      </c>
      <c r="I129" s="20" t="s">
        <v>22</v>
      </c>
      <c r="J129" s="37">
        <v>1</v>
      </c>
      <c r="K129" s="246">
        <v>21128</v>
      </c>
      <c r="L129" s="44">
        <v>42143</v>
      </c>
      <c r="M129" s="39">
        <v>44742</v>
      </c>
      <c r="N129" s="40" t="str">
        <f t="shared" si="1"/>
        <v>7 Years, 1 Months, 11 Days</v>
      </c>
      <c r="O129" s="20" t="s">
        <v>5741</v>
      </c>
      <c r="P129" s="20" t="s">
        <v>5597</v>
      </c>
      <c r="Q129" s="42" t="s">
        <v>2658</v>
      </c>
      <c r="R129" s="58" t="s">
        <v>2659</v>
      </c>
      <c r="S129" s="2"/>
    </row>
    <row r="130" spans="1:19" customFormat="1" ht="18" customHeight="1" x14ac:dyDescent="0.2">
      <c r="A130" s="5"/>
      <c r="B130" s="34">
        <v>129</v>
      </c>
      <c r="C130" s="35" t="s">
        <v>2704</v>
      </c>
      <c r="D130" s="43" t="s">
        <v>2705</v>
      </c>
      <c r="E130" s="20" t="s">
        <v>665</v>
      </c>
      <c r="F130" s="20" t="s">
        <v>544</v>
      </c>
      <c r="G130" s="20" t="s">
        <v>29</v>
      </c>
      <c r="H130" s="20" t="s">
        <v>21</v>
      </c>
      <c r="I130" s="20" t="s">
        <v>22</v>
      </c>
      <c r="J130" s="37">
        <v>1</v>
      </c>
      <c r="K130" s="246">
        <v>21129</v>
      </c>
      <c r="L130" s="44">
        <v>42244</v>
      </c>
      <c r="M130" s="39">
        <v>44742</v>
      </c>
      <c r="N130" s="40" t="str">
        <f t="shared" ref="N130:N194" si="2">DATEDIF(L130,M130,"Y") &amp; " Years, "&amp; DATEDIF(L130,M130,"YM") &amp; " Months, "&amp;DATEDIF(L130,M130, "MD") &amp; " Days"</f>
        <v>6 Years, 10 Months, 2 Days</v>
      </c>
      <c r="O130" s="20" t="s">
        <v>5772</v>
      </c>
      <c r="P130" s="20" t="s">
        <v>5588</v>
      </c>
      <c r="Q130" s="42" t="s">
        <v>2706</v>
      </c>
      <c r="R130" s="58" t="s">
        <v>2707</v>
      </c>
      <c r="S130" s="2"/>
    </row>
    <row r="131" spans="1:19" customFormat="1" ht="18" customHeight="1" x14ac:dyDescent="0.2">
      <c r="A131" s="5"/>
      <c r="B131" s="34">
        <v>130</v>
      </c>
      <c r="C131" s="35" t="s">
        <v>2865</v>
      </c>
      <c r="D131" s="43" t="s">
        <v>2866</v>
      </c>
      <c r="E131" s="20" t="s">
        <v>665</v>
      </c>
      <c r="F131" s="20" t="s">
        <v>544</v>
      </c>
      <c r="G131" s="20" t="s">
        <v>29</v>
      </c>
      <c r="H131" s="20" t="s">
        <v>21</v>
      </c>
      <c r="I131" s="20" t="s">
        <v>22</v>
      </c>
      <c r="J131" s="37">
        <v>1</v>
      </c>
      <c r="K131" s="246">
        <v>21130</v>
      </c>
      <c r="L131" s="44">
        <v>41938</v>
      </c>
      <c r="M131" s="39">
        <v>44742</v>
      </c>
      <c r="N131" s="40" t="str">
        <f t="shared" si="2"/>
        <v>7 Years, 8 Months, 4 Days</v>
      </c>
      <c r="O131" s="20" t="s">
        <v>5733</v>
      </c>
      <c r="P131" s="20" t="s">
        <v>5779</v>
      </c>
      <c r="Q131" s="42" t="s">
        <v>2867</v>
      </c>
      <c r="R131" s="58" t="s">
        <v>2868</v>
      </c>
      <c r="S131" s="2"/>
    </row>
    <row r="132" spans="1:19" customFormat="1" ht="18" customHeight="1" x14ac:dyDescent="0.2">
      <c r="A132" s="5"/>
      <c r="B132" s="34">
        <v>131</v>
      </c>
      <c r="C132" s="35" t="s">
        <v>3366</v>
      </c>
      <c r="D132" s="43" t="s">
        <v>3367</v>
      </c>
      <c r="E132" s="20" t="s">
        <v>665</v>
      </c>
      <c r="F132" s="20" t="s">
        <v>3368</v>
      </c>
      <c r="G132" s="20" t="s">
        <v>29</v>
      </c>
      <c r="H132" s="20" t="s">
        <v>21</v>
      </c>
      <c r="I132" s="20" t="s">
        <v>22</v>
      </c>
      <c r="J132" s="37">
        <v>1</v>
      </c>
      <c r="K132" s="246">
        <v>21131</v>
      </c>
      <c r="L132" s="44">
        <v>42096</v>
      </c>
      <c r="M132" s="39">
        <v>44742</v>
      </c>
      <c r="N132" s="40" t="str">
        <f t="shared" si="2"/>
        <v>7 Years, 2 Months, 28 Days</v>
      </c>
      <c r="O132" s="20" t="s">
        <v>5570</v>
      </c>
      <c r="P132" s="20" t="s">
        <v>5547</v>
      </c>
      <c r="Q132" s="42" t="s">
        <v>6814</v>
      </c>
      <c r="R132" s="58" t="s">
        <v>3369</v>
      </c>
      <c r="S132" s="2"/>
    </row>
    <row r="133" spans="1:19" customFormat="1" ht="18" customHeight="1" x14ac:dyDescent="0.3">
      <c r="A133" s="5"/>
      <c r="B133" s="34">
        <v>132</v>
      </c>
      <c r="C133" s="84" t="s">
        <v>5947</v>
      </c>
      <c r="D133" s="87" t="s">
        <v>5948</v>
      </c>
      <c r="E133" s="85" t="s">
        <v>665</v>
      </c>
      <c r="F133" s="20" t="s">
        <v>3368</v>
      </c>
      <c r="G133" s="85" t="s">
        <v>29</v>
      </c>
      <c r="H133" s="85" t="s">
        <v>21</v>
      </c>
      <c r="I133" s="85" t="s">
        <v>22</v>
      </c>
      <c r="J133" s="86">
        <v>1</v>
      </c>
      <c r="K133" s="246">
        <v>21132</v>
      </c>
      <c r="L133" s="88">
        <v>42219</v>
      </c>
      <c r="M133" s="39">
        <v>44742</v>
      </c>
      <c r="N133" s="61" t="str">
        <f t="shared" si="2"/>
        <v>6 Years, 10 Months, 27 Days</v>
      </c>
      <c r="O133" s="85">
        <v>22</v>
      </c>
      <c r="P133" s="85" t="s">
        <v>5950</v>
      </c>
      <c r="Q133" s="90">
        <v>1713081833</v>
      </c>
      <c r="R133" s="84" t="s">
        <v>5951</v>
      </c>
      <c r="S133" s="2"/>
    </row>
    <row r="134" spans="1:19" customFormat="1" ht="18" customHeight="1" x14ac:dyDescent="0.2">
      <c r="A134" s="5"/>
      <c r="B134" s="34">
        <v>133</v>
      </c>
      <c r="C134" s="102" t="s">
        <v>6391</v>
      </c>
      <c r="D134" s="36" t="s">
        <v>6392</v>
      </c>
      <c r="E134" s="36" t="s">
        <v>665</v>
      </c>
      <c r="F134" s="36" t="s">
        <v>544</v>
      </c>
      <c r="G134" s="36" t="s">
        <v>29</v>
      </c>
      <c r="H134" s="36" t="s">
        <v>21</v>
      </c>
      <c r="I134" s="36" t="s">
        <v>22</v>
      </c>
      <c r="J134" s="103">
        <v>1</v>
      </c>
      <c r="K134" s="246">
        <v>21133</v>
      </c>
      <c r="L134" s="104">
        <v>41955</v>
      </c>
      <c r="M134" s="39">
        <v>44742</v>
      </c>
      <c r="N134" s="61" t="str">
        <f t="shared" si="2"/>
        <v>7 Years, 7 Months, 18 Days</v>
      </c>
      <c r="O134" s="36">
        <v>24</v>
      </c>
      <c r="P134" s="106">
        <v>18</v>
      </c>
      <c r="Q134" s="47">
        <v>1819284211</v>
      </c>
      <c r="R134" s="102" t="s">
        <v>6393</v>
      </c>
      <c r="S134" s="2"/>
    </row>
    <row r="135" spans="1:19" customFormat="1" ht="18" customHeight="1" x14ac:dyDescent="0.2">
      <c r="A135" s="5"/>
      <c r="B135" s="34">
        <v>134</v>
      </c>
      <c r="C135" s="102" t="s">
        <v>6394</v>
      </c>
      <c r="D135" s="36" t="s">
        <v>6395</v>
      </c>
      <c r="E135" s="36" t="s">
        <v>665</v>
      </c>
      <c r="F135" s="36" t="s">
        <v>544</v>
      </c>
      <c r="G135" s="36" t="s">
        <v>29</v>
      </c>
      <c r="H135" s="36" t="s">
        <v>21</v>
      </c>
      <c r="I135" s="36" t="s">
        <v>22</v>
      </c>
      <c r="J135" s="103">
        <v>1</v>
      </c>
      <c r="K135" s="246">
        <v>21134</v>
      </c>
      <c r="L135" s="104">
        <v>42441</v>
      </c>
      <c r="M135" s="39">
        <v>44742</v>
      </c>
      <c r="N135" s="61" t="str">
        <f t="shared" si="2"/>
        <v>6 Years, 3 Months, 18 Days</v>
      </c>
      <c r="O135" s="36">
        <v>22</v>
      </c>
      <c r="P135" s="106">
        <v>16</v>
      </c>
      <c r="Q135" s="47">
        <v>1687652342</v>
      </c>
      <c r="R135" s="102" t="s">
        <v>6396</v>
      </c>
      <c r="S135" s="2"/>
    </row>
    <row r="136" spans="1:19" customFormat="1" ht="18" customHeight="1" x14ac:dyDescent="0.2">
      <c r="A136" s="5"/>
      <c r="B136" s="34">
        <v>135</v>
      </c>
      <c r="C136" s="35" t="s">
        <v>2022</v>
      </c>
      <c r="D136" s="36" t="s">
        <v>2023</v>
      </c>
      <c r="E136" s="20" t="s">
        <v>1736</v>
      </c>
      <c r="F136" s="20" t="s">
        <v>2005</v>
      </c>
      <c r="G136" s="20" t="s">
        <v>1411</v>
      </c>
      <c r="H136" s="20" t="s">
        <v>21</v>
      </c>
      <c r="I136" s="20" t="s">
        <v>22</v>
      </c>
      <c r="J136" s="37">
        <v>1</v>
      </c>
      <c r="K136" s="246">
        <v>21135</v>
      </c>
      <c r="L136" s="44">
        <v>42644</v>
      </c>
      <c r="M136" s="39">
        <v>44742</v>
      </c>
      <c r="N136" s="40" t="str">
        <f t="shared" si="2"/>
        <v>5 Years, 8 Months, 29 Days</v>
      </c>
      <c r="O136" s="20" t="s">
        <v>5586</v>
      </c>
      <c r="P136" s="20" t="s">
        <v>5640</v>
      </c>
      <c r="Q136" s="42" t="s">
        <v>2024</v>
      </c>
      <c r="R136" s="58" t="s">
        <v>2025</v>
      </c>
      <c r="S136" s="2"/>
    </row>
    <row r="137" spans="1:19" customFormat="1" ht="18" customHeight="1" x14ac:dyDescent="0.2">
      <c r="A137" s="5"/>
      <c r="B137" s="34">
        <v>136</v>
      </c>
      <c r="C137" s="35" t="s">
        <v>2055</v>
      </c>
      <c r="D137" s="36" t="s">
        <v>2056</v>
      </c>
      <c r="E137" s="20" t="s">
        <v>1736</v>
      </c>
      <c r="F137" s="20" t="s">
        <v>2005</v>
      </c>
      <c r="G137" s="20" t="s">
        <v>1411</v>
      </c>
      <c r="H137" s="20" t="s">
        <v>21</v>
      </c>
      <c r="I137" s="20" t="s">
        <v>22</v>
      </c>
      <c r="J137" s="37">
        <v>1</v>
      </c>
      <c r="K137" s="246">
        <v>21136</v>
      </c>
      <c r="L137" s="44">
        <v>42077</v>
      </c>
      <c r="M137" s="39">
        <v>44742</v>
      </c>
      <c r="N137" s="40" t="str">
        <f t="shared" si="2"/>
        <v>7 Years, 3 Months, 16 Days</v>
      </c>
      <c r="O137" s="20" t="s">
        <v>5559</v>
      </c>
      <c r="P137" s="20" t="s">
        <v>5743</v>
      </c>
      <c r="Q137" s="42" t="s">
        <v>2057</v>
      </c>
      <c r="R137" s="58" t="s">
        <v>2058</v>
      </c>
      <c r="S137" s="2"/>
    </row>
    <row r="138" spans="1:19" customFormat="1" ht="18" customHeight="1" x14ac:dyDescent="0.2">
      <c r="A138" s="5"/>
      <c r="B138" s="34">
        <v>137</v>
      </c>
      <c r="C138" s="35" t="s">
        <v>2124</v>
      </c>
      <c r="D138" s="36" t="s">
        <v>2125</v>
      </c>
      <c r="E138" s="20" t="s">
        <v>1736</v>
      </c>
      <c r="F138" s="20" t="s">
        <v>2005</v>
      </c>
      <c r="G138" s="20" t="s">
        <v>1411</v>
      </c>
      <c r="H138" s="20" t="s">
        <v>21</v>
      </c>
      <c r="I138" s="20" t="s">
        <v>22</v>
      </c>
      <c r="J138" s="37">
        <v>1</v>
      </c>
      <c r="K138" s="246">
        <v>21137</v>
      </c>
      <c r="L138" s="44">
        <v>42345</v>
      </c>
      <c r="M138" s="39">
        <v>44742</v>
      </c>
      <c r="N138" s="40" t="str">
        <f t="shared" si="2"/>
        <v>6 Years, 6 Months, 23 Days</v>
      </c>
      <c r="O138" s="20" t="s">
        <v>5575</v>
      </c>
      <c r="P138" s="20" t="s">
        <v>5637</v>
      </c>
      <c r="Q138" s="47">
        <v>1912249596</v>
      </c>
      <c r="R138" s="58" t="s">
        <v>2126</v>
      </c>
      <c r="S138" s="2"/>
    </row>
    <row r="139" spans="1:19" customFormat="1" ht="18" customHeight="1" x14ac:dyDescent="0.2">
      <c r="A139" s="5"/>
      <c r="B139" s="34">
        <v>138</v>
      </c>
      <c r="C139" s="35" t="s">
        <v>1734</v>
      </c>
      <c r="D139" s="36" t="s">
        <v>1735</v>
      </c>
      <c r="E139" s="20" t="s">
        <v>1736</v>
      </c>
      <c r="F139" s="20" t="s">
        <v>2005</v>
      </c>
      <c r="G139" s="20" t="s">
        <v>1411</v>
      </c>
      <c r="H139" s="20" t="s">
        <v>21</v>
      </c>
      <c r="I139" s="20" t="s">
        <v>22</v>
      </c>
      <c r="J139" s="37">
        <v>1</v>
      </c>
      <c r="K139" s="246">
        <v>21138</v>
      </c>
      <c r="L139" s="44">
        <v>42003</v>
      </c>
      <c r="M139" s="39">
        <v>44742</v>
      </c>
      <c r="N139" s="40" t="str">
        <f t="shared" si="2"/>
        <v>7 Years, 6 Months, 0 Days</v>
      </c>
      <c r="O139" s="20" t="s">
        <v>5692</v>
      </c>
      <c r="P139" s="20" t="s">
        <v>5537</v>
      </c>
      <c r="Q139" s="42" t="s">
        <v>1511</v>
      </c>
      <c r="R139" s="58" t="s">
        <v>1512</v>
      </c>
      <c r="S139" s="2"/>
    </row>
    <row r="140" spans="1:19" customFormat="1" ht="18" customHeight="1" x14ac:dyDescent="0.2">
      <c r="A140" s="5"/>
      <c r="B140" s="34">
        <v>139</v>
      </c>
      <c r="C140" s="35" t="s">
        <v>2218</v>
      </c>
      <c r="D140" s="36" t="s">
        <v>2219</v>
      </c>
      <c r="E140" s="20" t="s">
        <v>1736</v>
      </c>
      <c r="F140" s="20" t="s">
        <v>2005</v>
      </c>
      <c r="G140" s="20" t="s">
        <v>1411</v>
      </c>
      <c r="H140" s="20" t="s">
        <v>21</v>
      </c>
      <c r="I140" s="20" t="s">
        <v>22</v>
      </c>
      <c r="J140" s="37">
        <v>1</v>
      </c>
      <c r="K140" s="246">
        <v>21139</v>
      </c>
      <c r="L140" s="44">
        <v>41471</v>
      </c>
      <c r="M140" s="39">
        <v>44742</v>
      </c>
      <c r="N140" s="40" t="str">
        <f t="shared" si="2"/>
        <v>8 Years, 11 Months, 14 Days</v>
      </c>
      <c r="O140" s="20" t="s">
        <v>5755</v>
      </c>
      <c r="P140" s="20" t="s">
        <v>5756</v>
      </c>
      <c r="Q140" s="42" t="s">
        <v>2220</v>
      </c>
      <c r="R140" s="58" t="s">
        <v>2221</v>
      </c>
      <c r="S140" s="2"/>
    </row>
    <row r="141" spans="1:19" customFormat="1" ht="18" customHeight="1" x14ac:dyDescent="0.2">
      <c r="A141" s="5"/>
      <c r="B141" s="34">
        <v>140</v>
      </c>
      <c r="C141" s="35" t="s">
        <v>2273</v>
      </c>
      <c r="D141" s="36" t="s">
        <v>2274</v>
      </c>
      <c r="E141" s="20" t="s">
        <v>1736</v>
      </c>
      <c r="F141" s="20" t="s">
        <v>2005</v>
      </c>
      <c r="G141" s="20" t="s">
        <v>1411</v>
      </c>
      <c r="H141" s="20" t="s">
        <v>21</v>
      </c>
      <c r="I141" s="20" t="s">
        <v>22</v>
      </c>
      <c r="J141" s="37">
        <v>1</v>
      </c>
      <c r="K141" s="246">
        <v>21140</v>
      </c>
      <c r="L141" s="44">
        <v>42759</v>
      </c>
      <c r="M141" s="39">
        <v>44742</v>
      </c>
      <c r="N141" s="40" t="str">
        <f t="shared" si="2"/>
        <v>5 Years, 5 Months, 6 Days</v>
      </c>
      <c r="O141" s="20" t="s">
        <v>5745</v>
      </c>
      <c r="P141" s="20" t="s">
        <v>5607</v>
      </c>
      <c r="Q141" s="42" t="s">
        <v>2275</v>
      </c>
      <c r="R141" s="58" t="s">
        <v>2276</v>
      </c>
      <c r="S141" s="2"/>
    </row>
    <row r="142" spans="1:19" customFormat="1" ht="18" customHeight="1" x14ac:dyDescent="0.2">
      <c r="A142" s="5"/>
      <c r="B142" s="34">
        <v>141</v>
      </c>
      <c r="C142" s="35" t="s">
        <v>2290</v>
      </c>
      <c r="D142" s="36" t="s">
        <v>2291</v>
      </c>
      <c r="E142" s="20" t="s">
        <v>2292</v>
      </c>
      <c r="F142" s="20" t="s">
        <v>2005</v>
      </c>
      <c r="G142" s="20" t="s">
        <v>1411</v>
      </c>
      <c r="H142" s="20" t="s">
        <v>21</v>
      </c>
      <c r="I142" s="20" t="s">
        <v>22</v>
      </c>
      <c r="J142" s="37">
        <v>1</v>
      </c>
      <c r="K142" s="246">
        <v>21141</v>
      </c>
      <c r="L142" s="44">
        <v>41937</v>
      </c>
      <c r="M142" s="39">
        <v>44742</v>
      </c>
      <c r="N142" s="40" t="str">
        <f t="shared" si="2"/>
        <v>7 Years, 8 Months, 5 Days</v>
      </c>
      <c r="O142" s="20" t="s">
        <v>5585</v>
      </c>
      <c r="P142" s="20" t="s">
        <v>5607</v>
      </c>
      <c r="Q142" s="42" t="s">
        <v>2293</v>
      </c>
      <c r="R142" s="58" t="s">
        <v>2294</v>
      </c>
      <c r="S142" s="2"/>
    </row>
    <row r="143" spans="1:19" customFormat="1" ht="18" customHeight="1" x14ac:dyDescent="0.2">
      <c r="A143" s="5"/>
      <c r="B143" s="34">
        <v>142</v>
      </c>
      <c r="C143" s="35" t="s">
        <v>251</v>
      </c>
      <c r="D143" s="36" t="s">
        <v>252</v>
      </c>
      <c r="E143" s="20" t="s">
        <v>253</v>
      </c>
      <c r="F143" s="20" t="s">
        <v>264</v>
      </c>
      <c r="G143" s="20" t="s">
        <v>109</v>
      </c>
      <c r="H143" s="20" t="s">
        <v>21</v>
      </c>
      <c r="I143" s="20" t="s">
        <v>22</v>
      </c>
      <c r="J143" s="37">
        <v>1</v>
      </c>
      <c r="K143" s="246">
        <v>21142</v>
      </c>
      <c r="L143" s="44">
        <v>42731</v>
      </c>
      <c r="M143" s="39">
        <v>44742</v>
      </c>
      <c r="N143" s="40" t="str">
        <f t="shared" si="2"/>
        <v>5 Years, 6 Months, 3 Days</v>
      </c>
      <c r="O143" s="20" t="s">
        <v>5596</v>
      </c>
      <c r="P143" s="20" t="s">
        <v>5597</v>
      </c>
      <c r="Q143" s="42">
        <v>1918631954</v>
      </c>
      <c r="R143" s="58" t="s">
        <v>254</v>
      </c>
      <c r="S143" s="8"/>
    </row>
    <row r="144" spans="1:19" customFormat="1" ht="18" customHeight="1" x14ac:dyDescent="0.2">
      <c r="A144" s="5"/>
      <c r="B144" s="34">
        <v>143</v>
      </c>
      <c r="C144" s="35" t="s">
        <v>259</v>
      </c>
      <c r="D144" s="36" t="s">
        <v>260</v>
      </c>
      <c r="E144" s="20" t="s">
        <v>253</v>
      </c>
      <c r="F144" s="20" t="s">
        <v>264</v>
      </c>
      <c r="G144" s="20" t="s">
        <v>109</v>
      </c>
      <c r="H144" s="20" t="s">
        <v>21</v>
      </c>
      <c r="I144" s="20" t="s">
        <v>22</v>
      </c>
      <c r="J144" s="37">
        <v>1</v>
      </c>
      <c r="K144" s="246">
        <v>21143</v>
      </c>
      <c r="L144" s="44">
        <v>42158</v>
      </c>
      <c r="M144" s="39">
        <v>44742</v>
      </c>
      <c r="N144" s="40" t="str">
        <f t="shared" si="2"/>
        <v>7 Years, 0 Months, 27 Days</v>
      </c>
      <c r="O144" s="20" t="s">
        <v>5599</v>
      </c>
      <c r="P144" s="20" t="s">
        <v>5600</v>
      </c>
      <c r="Q144" s="42">
        <v>1715255212</v>
      </c>
      <c r="R144" s="58" t="s">
        <v>261</v>
      </c>
      <c r="S144" s="2"/>
    </row>
    <row r="145" spans="1:19" customFormat="1" ht="18" customHeight="1" x14ac:dyDescent="0.2">
      <c r="A145" s="5"/>
      <c r="B145" s="34">
        <v>144</v>
      </c>
      <c r="C145" s="35" t="s">
        <v>262</v>
      </c>
      <c r="D145" s="36" t="s">
        <v>263</v>
      </c>
      <c r="E145" s="20" t="s">
        <v>253</v>
      </c>
      <c r="F145" s="20" t="s">
        <v>264</v>
      </c>
      <c r="G145" s="20" t="s">
        <v>109</v>
      </c>
      <c r="H145" s="20" t="s">
        <v>21</v>
      </c>
      <c r="I145" s="20" t="s">
        <v>22</v>
      </c>
      <c r="J145" s="37">
        <v>1</v>
      </c>
      <c r="K145" s="246">
        <v>21144</v>
      </c>
      <c r="L145" s="44">
        <v>42062</v>
      </c>
      <c r="M145" s="39">
        <v>44742</v>
      </c>
      <c r="N145" s="40" t="str">
        <f t="shared" si="2"/>
        <v>7 Years, 4 Months, 3 Days</v>
      </c>
      <c r="O145" s="20" t="s">
        <v>5585</v>
      </c>
      <c r="P145" s="20" t="s">
        <v>5601</v>
      </c>
      <c r="Q145" s="42">
        <v>1615016786</v>
      </c>
      <c r="R145" s="58" t="s">
        <v>265</v>
      </c>
      <c r="S145" s="2"/>
    </row>
    <row r="146" spans="1:19" customFormat="1" ht="18" customHeight="1" x14ac:dyDescent="0.2">
      <c r="A146" s="5"/>
      <c r="B146" s="34">
        <v>145</v>
      </c>
      <c r="C146" s="35" t="s">
        <v>289</v>
      </c>
      <c r="D146" s="36" t="s">
        <v>290</v>
      </c>
      <c r="E146" s="20" t="s">
        <v>253</v>
      </c>
      <c r="F146" s="20" t="s">
        <v>264</v>
      </c>
      <c r="G146" s="20" t="s">
        <v>109</v>
      </c>
      <c r="H146" s="20" t="s">
        <v>21</v>
      </c>
      <c r="I146" s="20" t="s">
        <v>22</v>
      </c>
      <c r="J146" s="37">
        <v>1</v>
      </c>
      <c r="K146" s="246">
        <v>21145</v>
      </c>
      <c r="L146" s="44">
        <v>43115</v>
      </c>
      <c r="M146" s="39">
        <v>44742</v>
      </c>
      <c r="N146" s="40" t="str">
        <f t="shared" si="2"/>
        <v>4 Years, 5 Months, 15 Days</v>
      </c>
      <c r="O146" s="20" t="s">
        <v>5608</v>
      </c>
      <c r="P146" s="20" t="s">
        <v>5607</v>
      </c>
      <c r="Q146" s="42">
        <v>1732526452</v>
      </c>
      <c r="R146" s="58" t="s">
        <v>291</v>
      </c>
      <c r="S146" s="2"/>
    </row>
    <row r="147" spans="1:19" customFormat="1" ht="18" customHeight="1" x14ac:dyDescent="0.2">
      <c r="A147" s="5"/>
      <c r="B147" s="34">
        <v>146</v>
      </c>
      <c r="C147" s="35" t="s">
        <v>1490</v>
      </c>
      <c r="D147" s="36" t="s">
        <v>1491</v>
      </c>
      <c r="E147" s="20" t="s">
        <v>253</v>
      </c>
      <c r="F147" s="20" t="s">
        <v>264</v>
      </c>
      <c r="G147" s="20" t="s">
        <v>109</v>
      </c>
      <c r="H147" s="20" t="s">
        <v>21</v>
      </c>
      <c r="I147" s="20" t="s">
        <v>22</v>
      </c>
      <c r="J147" s="37">
        <v>1</v>
      </c>
      <c r="K147" s="246">
        <v>21146</v>
      </c>
      <c r="L147" s="44">
        <v>42292</v>
      </c>
      <c r="M147" s="39">
        <v>44742</v>
      </c>
      <c r="N147" s="40" t="str">
        <f t="shared" si="2"/>
        <v>6 Years, 8 Months, 15 Days</v>
      </c>
      <c r="O147" s="20" t="s">
        <v>5541</v>
      </c>
      <c r="P147" s="20" t="s">
        <v>5629</v>
      </c>
      <c r="Q147" s="42">
        <v>1776449608</v>
      </c>
      <c r="R147" s="58" t="s">
        <v>1492</v>
      </c>
      <c r="S147" s="2"/>
    </row>
    <row r="148" spans="1:19" customFormat="1" ht="18" customHeight="1" x14ac:dyDescent="0.2">
      <c r="A148" s="5"/>
      <c r="B148" s="34">
        <v>147</v>
      </c>
      <c r="C148" s="35" t="s">
        <v>2248</v>
      </c>
      <c r="D148" s="36" t="s">
        <v>2249</v>
      </c>
      <c r="E148" s="20" t="s">
        <v>253</v>
      </c>
      <c r="F148" s="20" t="s">
        <v>264</v>
      </c>
      <c r="G148" s="20" t="s">
        <v>109</v>
      </c>
      <c r="H148" s="20" t="s">
        <v>21</v>
      </c>
      <c r="I148" s="20" t="s">
        <v>22</v>
      </c>
      <c r="J148" s="37">
        <v>1</v>
      </c>
      <c r="K148" s="246">
        <v>21147</v>
      </c>
      <c r="L148" s="44">
        <v>42250</v>
      </c>
      <c r="M148" s="39">
        <v>44742</v>
      </c>
      <c r="N148" s="40" t="str">
        <f t="shared" si="2"/>
        <v>6 Years, 9 Months, 27 Days</v>
      </c>
      <c r="O148" s="20" t="s">
        <v>5708</v>
      </c>
      <c r="P148" s="20" t="s">
        <v>5757</v>
      </c>
      <c r="Q148" s="42" t="s">
        <v>2250</v>
      </c>
      <c r="R148" s="58" t="s">
        <v>2251</v>
      </c>
      <c r="S148" s="2"/>
    </row>
    <row r="149" spans="1:19" customFormat="1" ht="18" customHeight="1" x14ac:dyDescent="0.2">
      <c r="A149" s="5"/>
      <c r="B149" s="34">
        <v>148</v>
      </c>
      <c r="C149" s="35" t="s">
        <v>44</v>
      </c>
      <c r="D149" s="43" t="s">
        <v>45</v>
      </c>
      <c r="E149" s="20" t="s">
        <v>46</v>
      </c>
      <c r="F149" s="20" t="s">
        <v>47</v>
      </c>
      <c r="G149" s="20" t="s">
        <v>48</v>
      </c>
      <c r="H149" s="20" t="s">
        <v>21</v>
      </c>
      <c r="I149" s="20" t="s">
        <v>22</v>
      </c>
      <c r="J149" s="37">
        <v>1</v>
      </c>
      <c r="K149" s="246">
        <v>21148</v>
      </c>
      <c r="L149" s="44">
        <v>42350</v>
      </c>
      <c r="M149" s="39">
        <v>44742</v>
      </c>
      <c r="N149" s="40" t="str">
        <f t="shared" si="2"/>
        <v>6 Years, 6 Months, 18 Days</v>
      </c>
      <c r="O149" s="20" t="s">
        <v>5541</v>
      </c>
      <c r="P149" s="20" t="s">
        <v>5531</v>
      </c>
      <c r="Q149" s="42">
        <v>1724577285</v>
      </c>
      <c r="R149" s="58" t="s">
        <v>49</v>
      </c>
      <c r="S149" s="2"/>
    </row>
    <row r="150" spans="1:19" customFormat="1" ht="23.25" customHeight="1" x14ac:dyDescent="0.2">
      <c r="A150" s="5"/>
      <c r="B150" s="34">
        <v>149</v>
      </c>
      <c r="C150" s="35" t="s">
        <v>83</v>
      </c>
      <c r="D150" s="43" t="s">
        <v>84</v>
      </c>
      <c r="E150" s="20" t="s">
        <v>85</v>
      </c>
      <c r="F150" s="20" t="s">
        <v>47</v>
      </c>
      <c r="G150" s="20" t="s">
        <v>48</v>
      </c>
      <c r="H150" s="20" t="s">
        <v>21</v>
      </c>
      <c r="I150" s="20" t="s">
        <v>22</v>
      </c>
      <c r="J150" s="46">
        <v>1</v>
      </c>
      <c r="K150" s="246">
        <v>21149</v>
      </c>
      <c r="L150" s="44">
        <v>42089</v>
      </c>
      <c r="M150" s="39">
        <v>44742</v>
      </c>
      <c r="N150" s="40" t="str">
        <f t="shared" si="2"/>
        <v>7 Years, 3 Months, 4 Days</v>
      </c>
      <c r="O150" s="20" t="s">
        <v>5552</v>
      </c>
      <c r="P150" s="20" t="s">
        <v>5553</v>
      </c>
      <c r="Q150" s="42" t="s">
        <v>6806</v>
      </c>
      <c r="R150" s="58" t="s">
        <v>86</v>
      </c>
      <c r="S150" s="2"/>
    </row>
    <row r="151" spans="1:19" customFormat="1" ht="18" customHeight="1" x14ac:dyDescent="0.2">
      <c r="A151" s="5"/>
      <c r="B151" s="34">
        <v>150</v>
      </c>
      <c r="C151" s="35" t="s">
        <v>87</v>
      </c>
      <c r="D151" s="43" t="s">
        <v>88</v>
      </c>
      <c r="E151" s="20" t="s">
        <v>46</v>
      </c>
      <c r="F151" s="20" t="s">
        <v>47</v>
      </c>
      <c r="G151" s="20" t="s">
        <v>48</v>
      </c>
      <c r="H151" s="20" t="s">
        <v>21</v>
      </c>
      <c r="I151" s="20" t="s">
        <v>22</v>
      </c>
      <c r="J151" s="46">
        <v>1</v>
      </c>
      <c r="K151" s="246">
        <v>21150</v>
      </c>
      <c r="L151" s="44">
        <v>42670</v>
      </c>
      <c r="M151" s="39">
        <v>44742</v>
      </c>
      <c r="N151" s="40" t="str">
        <f t="shared" si="2"/>
        <v>5 Years, 8 Months, 3 Days</v>
      </c>
      <c r="O151" s="20" t="s">
        <v>5554</v>
      </c>
      <c r="P151" s="20" t="s">
        <v>5540</v>
      </c>
      <c r="Q151" s="42">
        <v>1733339291</v>
      </c>
      <c r="R151" s="58" t="s">
        <v>89</v>
      </c>
      <c r="S151" s="2"/>
    </row>
    <row r="152" spans="1:19" customFormat="1" ht="18" customHeight="1" x14ac:dyDescent="0.2">
      <c r="A152" s="5"/>
      <c r="B152" s="34">
        <v>151</v>
      </c>
      <c r="C152" s="35" t="s">
        <v>90</v>
      </c>
      <c r="D152" s="36" t="s">
        <v>91</v>
      </c>
      <c r="E152" s="20" t="s">
        <v>46</v>
      </c>
      <c r="F152" s="20" t="s">
        <v>47</v>
      </c>
      <c r="G152" s="20" t="s">
        <v>48</v>
      </c>
      <c r="H152" s="20" t="s">
        <v>21</v>
      </c>
      <c r="I152" s="20" t="s">
        <v>22</v>
      </c>
      <c r="J152" s="46">
        <v>1</v>
      </c>
      <c r="K152" s="246">
        <v>21151</v>
      </c>
      <c r="L152" s="44">
        <v>41483</v>
      </c>
      <c r="M152" s="39">
        <v>44742</v>
      </c>
      <c r="N152" s="40" t="str">
        <f t="shared" si="2"/>
        <v>8 Years, 11 Months, 2 Days</v>
      </c>
      <c r="O152" s="20" t="s">
        <v>5556</v>
      </c>
      <c r="P152" s="41" t="s">
        <v>5555</v>
      </c>
      <c r="Q152" s="42">
        <v>1816746902</v>
      </c>
      <c r="R152" s="58" t="s">
        <v>92</v>
      </c>
      <c r="S152" s="2"/>
    </row>
    <row r="153" spans="1:19" customFormat="1" ht="18" customHeight="1" x14ac:dyDescent="0.2">
      <c r="A153" s="5"/>
      <c r="B153" s="34">
        <v>152</v>
      </c>
      <c r="C153" s="35" t="s">
        <v>93</v>
      </c>
      <c r="D153" s="36" t="s">
        <v>94</v>
      </c>
      <c r="E153" s="20" t="s">
        <v>46</v>
      </c>
      <c r="F153" s="20" t="s">
        <v>47</v>
      </c>
      <c r="G153" s="20" t="s">
        <v>48</v>
      </c>
      <c r="H153" s="20" t="s">
        <v>21</v>
      </c>
      <c r="I153" s="20" t="s">
        <v>22</v>
      </c>
      <c r="J153" s="46">
        <v>1</v>
      </c>
      <c r="K153" s="246">
        <v>21152</v>
      </c>
      <c r="L153" s="44">
        <v>42505</v>
      </c>
      <c r="M153" s="39">
        <v>44742</v>
      </c>
      <c r="N153" s="40" t="str">
        <f t="shared" si="2"/>
        <v>6 Years, 1 Months, 15 Days</v>
      </c>
      <c r="O153" s="20" t="s">
        <v>5557</v>
      </c>
      <c r="P153" s="41" t="s">
        <v>5558</v>
      </c>
      <c r="Q153" s="42">
        <v>1823943236</v>
      </c>
      <c r="R153" s="58" t="s">
        <v>95</v>
      </c>
      <c r="S153" s="2"/>
    </row>
    <row r="154" spans="1:19" customFormat="1" ht="18" customHeight="1" x14ac:dyDescent="0.2">
      <c r="A154" s="5"/>
      <c r="B154" s="34">
        <v>153</v>
      </c>
      <c r="C154" s="35" t="s">
        <v>445</v>
      </c>
      <c r="D154" s="43" t="s">
        <v>446</v>
      </c>
      <c r="E154" s="20" t="s">
        <v>46</v>
      </c>
      <c r="F154" s="20" t="s">
        <v>47</v>
      </c>
      <c r="G154" s="20" t="s">
        <v>48</v>
      </c>
      <c r="H154" s="20" t="s">
        <v>21</v>
      </c>
      <c r="I154" s="20" t="s">
        <v>22</v>
      </c>
      <c r="J154" s="46">
        <v>1</v>
      </c>
      <c r="K154" s="246">
        <v>21153</v>
      </c>
      <c r="L154" s="44">
        <v>41860</v>
      </c>
      <c r="M154" s="39">
        <v>44742</v>
      </c>
      <c r="N154" s="40" t="str">
        <f t="shared" si="2"/>
        <v>7 Years, 10 Months, 21 Days</v>
      </c>
      <c r="O154" s="20" t="s">
        <v>5552</v>
      </c>
      <c r="P154" s="41" t="s">
        <v>5633</v>
      </c>
      <c r="Q154" s="42">
        <v>1685730311</v>
      </c>
      <c r="R154" s="58" t="s">
        <v>447</v>
      </c>
      <c r="S154" s="2"/>
    </row>
    <row r="155" spans="1:19" customFormat="1" ht="18" customHeight="1" x14ac:dyDescent="0.2">
      <c r="A155" s="5"/>
      <c r="B155" s="34">
        <v>154</v>
      </c>
      <c r="C155" s="35" t="s">
        <v>448</v>
      </c>
      <c r="D155" s="43" t="s">
        <v>449</v>
      </c>
      <c r="E155" s="20" t="s">
        <v>85</v>
      </c>
      <c r="F155" s="20" t="s">
        <v>47</v>
      </c>
      <c r="G155" s="20" t="s">
        <v>48</v>
      </c>
      <c r="H155" s="20" t="s">
        <v>21</v>
      </c>
      <c r="I155" s="20" t="s">
        <v>22</v>
      </c>
      <c r="J155" s="46">
        <v>1</v>
      </c>
      <c r="K155" s="246">
        <v>21154</v>
      </c>
      <c r="L155" s="44">
        <v>41838</v>
      </c>
      <c r="M155" s="39">
        <v>44742</v>
      </c>
      <c r="N155" s="40" t="str">
        <f t="shared" si="2"/>
        <v>7 Years, 11 Months, 12 Days</v>
      </c>
      <c r="O155" s="20" t="s">
        <v>5595</v>
      </c>
      <c r="P155" s="20" t="s">
        <v>5539</v>
      </c>
      <c r="Q155" s="42">
        <v>1711329963</v>
      </c>
      <c r="R155" s="58" t="s">
        <v>450</v>
      </c>
      <c r="S155" s="2"/>
    </row>
    <row r="156" spans="1:19" customFormat="1" ht="18" customHeight="1" x14ac:dyDescent="0.2">
      <c r="A156" s="5"/>
      <c r="B156" s="34">
        <v>155</v>
      </c>
      <c r="C156" s="35" t="s">
        <v>451</v>
      </c>
      <c r="D156" s="43" t="s">
        <v>452</v>
      </c>
      <c r="E156" s="20" t="s">
        <v>85</v>
      </c>
      <c r="F156" s="20" t="s">
        <v>47</v>
      </c>
      <c r="G156" s="20" t="s">
        <v>48</v>
      </c>
      <c r="H156" s="20" t="s">
        <v>21</v>
      </c>
      <c r="I156" s="20" t="s">
        <v>22</v>
      </c>
      <c r="J156" s="46">
        <v>1</v>
      </c>
      <c r="K156" s="246">
        <v>21155</v>
      </c>
      <c r="L156" s="44">
        <v>41684</v>
      </c>
      <c r="M156" s="39">
        <v>44742</v>
      </c>
      <c r="N156" s="40" t="str">
        <f t="shared" si="2"/>
        <v>8 Years, 4 Months, 16 Days</v>
      </c>
      <c r="O156" s="20" t="s">
        <v>5634</v>
      </c>
      <c r="P156" s="20" t="s">
        <v>5562</v>
      </c>
      <c r="Q156" s="42">
        <v>1737678689</v>
      </c>
      <c r="R156" s="58" t="s">
        <v>453</v>
      </c>
      <c r="S156" s="2"/>
    </row>
    <row r="157" spans="1:19" customFormat="1" ht="18" customHeight="1" x14ac:dyDescent="0.2">
      <c r="A157" s="5"/>
      <c r="B157" s="34">
        <v>156</v>
      </c>
      <c r="C157" s="35" t="s">
        <v>454</v>
      </c>
      <c r="D157" s="43" t="s">
        <v>455</v>
      </c>
      <c r="E157" s="20" t="s">
        <v>46</v>
      </c>
      <c r="F157" s="20" t="s">
        <v>47</v>
      </c>
      <c r="G157" s="20" t="s">
        <v>48</v>
      </c>
      <c r="H157" s="20" t="s">
        <v>21</v>
      </c>
      <c r="I157" s="20" t="s">
        <v>22</v>
      </c>
      <c r="J157" s="46">
        <v>1</v>
      </c>
      <c r="K157" s="246">
        <v>21156</v>
      </c>
      <c r="L157" s="44">
        <v>42476</v>
      </c>
      <c r="M157" s="39">
        <v>44742</v>
      </c>
      <c r="N157" s="40" t="str">
        <f t="shared" si="2"/>
        <v>6 Years, 2 Months, 14 Days</v>
      </c>
      <c r="O157" s="20" t="s">
        <v>5625</v>
      </c>
      <c r="P157" s="41" t="s">
        <v>5555</v>
      </c>
      <c r="Q157" s="42">
        <v>1717112532</v>
      </c>
      <c r="R157" s="58" t="s">
        <v>456</v>
      </c>
      <c r="S157" s="2"/>
    </row>
    <row r="158" spans="1:19" customFormat="1" ht="18" customHeight="1" x14ac:dyDescent="0.2">
      <c r="A158" s="5"/>
      <c r="B158" s="34">
        <v>157</v>
      </c>
      <c r="C158" s="35" t="s">
        <v>506</v>
      </c>
      <c r="D158" s="36" t="s">
        <v>507</v>
      </c>
      <c r="E158" s="20" t="s">
        <v>508</v>
      </c>
      <c r="F158" s="20" t="s">
        <v>47</v>
      </c>
      <c r="G158" s="20" t="s">
        <v>48</v>
      </c>
      <c r="H158" s="20" t="s">
        <v>21</v>
      </c>
      <c r="I158" s="20" t="s">
        <v>22</v>
      </c>
      <c r="J158" s="46">
        <v>1</v>
      </c>
      <c r="K158" s="246">
        <v>21157</v>
      </c>
      <c r="L158" s="44">
        <v>41710</v>
      </c>
      <c r="M158" s="39">
        <v>44742</v>
      </c>
      <c r="N158" s="40" t="str">
        <f t="shared" si="2"/>
        <v>8 Years, 3 Months, 18 Days</v>
      </c>
      <c r="O158" s="20" t="s">
        <v>5577</v>
      </c>
      <c r="P158" s="41" t="s">
        <v>5605</v>
      </c>
      <c r="Q158" s="42">
        <v>1710563770</v>
      </c>
      <c r="R158" s="58" t="s">
        <v>505</v>
      </c>
      <c r="S158" s="2"/>
    </row>
    <row r="159" spans="1:19" customFormat="1" ht="18" customHeight="1" x14ac:dyDescent="0.2">
      <c r="A159" s="5"/>
      <c r="B159" s="34">
        <v>158</v>
      </c>
      <c r="C159" s="35" t="s">
        <v>1941</v>
      </c>
      <c r="D159" s="43" t="s">
        <v>1942</v>
      </c>
      <c r="E159" s="20" t="s">
        <v>46</v>
      </c>
      <c r="F159" s="20" t="s">
        <v>47</v>
      </c>
      <c r="G159" s="20" t="s">
        <v>48</v>
      </c>
      <c r="H159" s="20" t="s">
        <v>21</v>
      </c>
      <c r="I159" s="20" t="s">
        <v>22</v>
      </c>
      <c r="J159" s="37">
        <v>1</v>
      </c>
      <c r="K159" s="246">
        <v>21158</v>
      </c>
      <c r="L159" s="44">
        <v>41714</v>
      </c>
      <c r="M159" s="39">
        <v>44742</v>
      </c>
      <c r="N159" s="40" t="str">
        <f t="shared" si="2"/>
        <v>8 Years, 3 Months, 14 Days</v>
      </c>
      <c r="O159" s="20" t="s">
        <v>5570</v>
      </c>
      <c r="P159" s="20" t="s">
        <v>5539</v>
      </c>
      <c r="Q159" s="42" t="s">
        <v>1943</v>
      </c>
      <c r="R159" s="58" t="s">
        <v>1944</v>
      </c>
      <c r="S159" s="2"/>
    </row>
    <row r="160" spans="1:19" customFormat="1" ht="18" customHeight="1" x14ac:dyDescent="0.2">
      <c r="A160" s="5"/>
      <c r="B160" s="34">
        <v>159</v>
      </c>
      <c r="C160" s="102" t="s">
        <v>6419</v>
      </c>
      <c r="D160" s="36" t="s">
        <v>6420</v>
      </c>
      <c r="E160" s="36" t="s">
        <v>46</v>
      </c>
      <c r="F160" s="20" t="s">
        <v>47</v>
      </c>
      <c r="G160" s="36" t="s">
        <v>48</v>
      </c>
      <c r="H160" s="36" t="s">
        <v>21</v>
      </c>
      <c r="I160" s="36" t="s">
        <v>22</v>
      </c>
      <c r="J160" s="103">
        <v>1</v>
      </c>
      <c r="K160" s="246">
        <v>21159</v>
      </c>
      <c r="L160" s="104">
        <v>41859</v>
      </c>
      <c r="M160" s="105">
        <v>44742</v>
      </c>
      <c r="N160" s="61" t="str">
        <f t="shared" si="2"/>
        <v>7 Years, 10 Months, 22 Days</v>
      </c>
      <c r="O160" s="36">
        <v>24</v>
      </c>
      <c r="P160" s="106">
        <v>18</v>
      </c>
      <c r="Q160" s="47">
        <v>1712517179</v>
      </c>
      <c r="R160" s="102" t="s">
        <v>6421</v>
      </c>
      <c r="S160" s="2"/>
    </row>
    <row r="161" spans="1:19" customFormat="1" ht="18" customHeight="1" x14ac:dyDescent="0.2">
      <c r="A161" s="5"/>
      <c r="B161" s="34">
        <v>160</v>
      </c>
      <c r="C161" s="102" t="s">
        <v>6422</v>
      </c>
      <c r="D161" s="36" t="s">
        <v>6423</v>
      </c>
      <c r="E161" s="36" t="s">
        <v>46</v>
      </c>
      <c r="F161" s="20" t="s">
        <v>47</v>
      </c>
      <c r="G161" s="36" t="s">
        <v>48</v>
      </c>
      <c r="H161" s="36" t="s">
        <v>21</v>
      </c>
      <c r="I161" s="36" t="s">
        <v>22</v>
      </c>
      <c r="J161" s="103">
        <v>1</v>
      </c>
      <c r="K161" s="246">
        <v>21160</v>
      </c>
      <c r="L161" s="104">
        <v>42311</v>
      </c>
      <c r="M161" s="105">
        <v>44742</v>
      </c>
      <c r="N161" s="61" t="str">
        <f t="shared" si="2"/>
        <v>6 Years, 7 Months, 27 Days</v>
      </c>
      <c r="O161" s="36">
        <v>20</v>
      </c>
      <c r="P161" s="106">
        <v>14</v>
      </c>
      <c r="Q161" s="47">
        <v>1712928070</v>
      </c>
      <c r="R161" s="102" t="s">
        <v>6424</v>
      </c>
      <c r="S161" s="2"/>
    </row>
    <row r="162" spans="1:19" customFormat="1" ht="18" customHeight="1" x14ac:dyDescent="0.2">
      <c r="A162" s="5"/>
      <c r="B162" s="34">
        <v>161</v>
      </c>
      <c r="C162" s="35" t="s">
        <v>4114</v>
      </c>
      <c r="D162" s="36" t="s">
        <v>4115</v>
      </c>
      <c r="E162" s="48" t="s">
        <v>4786</v>
      </c>
      <c r="F162" s="48" t="s">
        <v>12</v>
      </c>
      <c r="G162" s="48" t="s">
        <v>2667</v>
      </c>
      <c r="H162" s="48" t="s">
        <v>21</v>
      </c>
      <c r="I162" s="48" t="s">
        <v>14</v>
      </c>
      <c r="J162" s="37">
        <v>1</v>
      </c>
      <c r="K162" s="246">
        <v>21161</v>
      </c>
      <c r="L162" s="44">
        <v>43101</v>
      </c>
      <c r="M162" s="39">
        <v>44742</v>
      </c>
      <c r="N162" s="61" t="str">
        <f t="shared" si="2"/>
        <v>4 Years, 5 Months, 29 Days</v>
      </c>
      <c r="O162" s="48" t="s">
        <v>3833</v>
      </c>
      <c r="P162" s="48" t="s">
        <v>3873</v>
      </c>
      <c r="Q162" s="62">
        <v>1917707705</v>
      </c>
      <c r="R162" s="126" t="s">
        <v>4116</v>
      </c>
      <c r="S162" s="2"/>
    </row>
    <row r="163" spans="1:19" customFormat="1" ht="18" customHeight="1" x14ac:dyDescent="0.2">
      <c r="A163" s="5"/>
      <c r="B163" s="34">
        <v>162</v>
      </c>
      <c r="C163" s="63" t="s">
        <v>4618</v>
      </c>
      <c r="D163" s="69" t="s">
        <v>4619</v>
      </c>
      <c r="E163" s="48" t="s">
        <v>4620</v>
      </c>
      <c r="F163" s="20" t="s">
        <v>12</v>
      </c>
      <c r="G163" s="48" t="s">
        <v>2667</v>
      </c>
      <c r="H163" s="48" t="s">
        <v>21</v>
      </c>
      <c r="I163" s="48" t="s">
        <v>14</v>
      </c>
      <c r="J163" s="37">
        <v>1</v>
      </c>
      <c r="K163" s="246">
        <v>21162</v>
      </c>
      <c r="L163" s="66">
        <v>42571</v>
      </c>
      <c r="M163" s="39">
        <v>44742</v>
      </c>
      <c r="N163" s="61" t="str">
        <f t="shared" si="2"/>
        <v>5 Years, 11 Months, 10 Days</v>
      </c>
      <c r="O163" s="48" t="s">
        <v>4621</v>
      </c>
      <c r="P163" s="48" t="s">
        <v>3950</v>
      </c>
      <c r="Q163" s="67">
        <v>1825197002</v>
      </c>
      <c r="R163" s="126" t="s">
        <v>4622</v>
      </c>
      <c r="S163" s="2"/>
    </row>
    <row r="164" spans="1:19" customFormat="1" ht="18" customHeight="1" x14ac:dyDescent="0.2">
      <c r="A164" s="5"/>
      <c r="B164" s="34">
        <v>163</v>
      </c>
      <c r="C164" s="63" t="s">
        <v>4671</v>
      </c>
      <c r="D164" s="69" t="s">
        <v>4672</v>
      </c>
      <c r="E164" s="65" t="s">
        <v>1850</v>
      </c>
      <c r="F164" s="20" t="s">
        <v>12</v>
      </c>
      <c r="G164" s="48" t="s">
        <v>2667</v>
      </c>
      <c r="H164" s="48" t="s">
        <v>21</v>
      </c>
      <c r="I164" s="48" t="s">
        <v>14</v>
      </c>
      <c r="J164" s="37">
        <v>1</v>
      </c>
      <c r="K164" s="246">
        <v>21163</v>
      </c>
      <c r="L164" s="66">
        <v>42430</v>
      </c>
      <c r="M164" s="39">
        <v>44742</v>
      </c>
      <c r="N164" s="61" t="str">
        <f t="shared" si="2"/>
        <v>6 Years, 3 Months, 29 Days</v>
      </c>
      <c r="O164" s="48" t="s">
        <v>3888</v>
      </c>
      <c r="P164" s="48" t="s">
        <v>3913</v>
      </c>
      <c r="Q164" s="67">
        <v>717428376</v>
      </c>
      <c r="R164" s="126" t="s">
        <v>4673</v>
      </c>
      <c r="S164" s="2"/>
    </row>
    <row r="165" spans="1:19" customFormat="1" ht="18" customHeight="1" x14ac:dyDescent="0.2">
      <c r="A165" s="5"/>
      <c r="B165" s="34">
        <v>164</v>
      </c>
      <c r="C165" s="63" t="s">
        <v>4698</v>
      </c>
      <c r="D165" s="69" t="s">
        <v>4699</v>
      </c>
      <c r="E165" s="48" t="s">
        <v>4620</v>
      </c>
      <c r="F165" s="20" t="s">
        <v>12</v>
      </c>
      <c r="G165" s="60" t="s">
        <v>2667</v>
      </c>
      <c r="H165" s="60" t="s">
        <v>21</v>
      </c>
      <c r="I165" s="48" t="s">
        <v>14</v>
      </c>
      <c r="J165" s="37">
        <v>1</v>
      </c>
      <c r="K165" s="246">
        <v>21164</v>
      </c>
      <c r="L165" s="66">
        <v>42553</v>
      </c>
      <c r="M165" s="39">
        <v>44742</v>
      </c>
      <c r="N165" s="61" t="str">
        <f t="shared" si="2"/>
        <v>5 Years, 11 Months, 28 Days</v>
      </c>
      <c r="O165" s="48" t="s">
        <v>3833</v>
      </c>
      <c r="P165" s="48" t="s">
        <v>3962</v>
      </c>
      <c r="Q165" s="67">
        <v>1558969305</v>
      </c>
      <c r="R165" s="126" t="s">
        <v>4700</v>
      </c>
      <c r="S165" s="2"/>
    </row>
    <row r="166" spans="1:19" customFormat="1" ht="18" customHeight="1" x14ac:dyDescent="0.2">
      <c r="A166" s="5"/>
      <c r="B166" s="34">
        <v>165</v>
      </c>
      <c r="C166" s="75" t="s">
        <v>4784</v>
      </c>
      <c r="D166" s="76" t="s">
        <v>4785</v>
      </c>
      <c r="E166" s="77" t="s">
        <v>4786</v>
      </c>
      <c r="F166" s="20" t="s">
        <v>12</v>
      </c>
      <c r="G166" s="60" t="s">
        <v>2667</v>
      </c>
      <c r="H166" s="60" t="s">
        <v>21</v>
      </c>
      <c r="I166" s="60" t="s">
        <v>14</v>
      </c>
      <c r="J166" s="37">
        <v>1</v>
      </c>
      <c r="K166" s="246">
        <v>21165</v>
      </c>
      <c r="L166" s="45">
        <v>42318</v>
      </c>
      <c r="M166" s="39">
        <v>44742</v>
      </c>
      <c r="N166" s="61" t="str">
        <f t="shared" si="2"/>
        <v>6 Years, 7 Months, 20 Days</v>
      </c>
      <c r="O166" s="48" t="s">
        <v>3922</v>
      </c>
      <c r="P166" s="48" t="s">
        <v>3962</v>
      </c>
      <c r="Q166" s="67">
        <v>1716435962</v>
      </c>
      <c r="R166" s="161" t="s">
        <v>4787</v>
      </c>
      <c r="S166" s="2"/>
    </row>
    <row r="167" spans="1:19" customFormat="1" ht="18" customHeight="1" x14ac:dyDescent="0.2">
      <c r="A167" s="5"/>
      <c r="B167" s="34">
        <v>166</v>
      </c>
      <c r="C167" s="75" t="s">
        <v>4807</v>
      </c>
      <c r="D167" s="76" t="s">
        <v>4808</v>
      </c>
      <c r="E167" s="60" t="s">
        <v>4620</v>
      </c>
      <c r="F167" s="20" t="s">
        <v>12</v>
      </c>
      <c r="G167" s="60" t="s">
        <v>2667</v>
      </c>
      <c r="H167" s="60" t="s">
        <v>21</v>
      </c>
      <c r="I167" s="60" t="s">
        <v>14</v>
      </c>
      <c r="J167" s="37">
        <v>1</v>
      </c>
      <c r="K167" s="246">
        <v>21166</v>
      </c>
      <c r="L167" s="45">
        <v>42549</v>
      </c>
      <c r="M167" s="39">
        <v>44742</v>
      </c>
      <c r="N167" s="61" t="str">
        <f t="shared" si="2"/>
        <v>6 Years, 0 Months, 2 Days</v>
      </c>
      <c r="O167" s="48" t="s">
        <v>3888</v>
      </c>
      <c r="P167" s="48" t="s">
        <v>3878</v>
      </c>
      <c r="Q167" s="67">
        <v>1811879522</v>
      </c>
      <c r="R167" s="161" t="s">
        <v>4809</v>
      </c>
      <c r="S167" s="2"/>
    </row>
    <row r="168" spans="1:19" customFormat="1" ht="18" customHeight="1" x14ac:dyDescent="0.2">
      <c r="A168" s="5"/>
      <c r="B168" s="34">
        <v>167</v>
      </c>
      <c r="C168" s="75" t="s">
        <v>4858</v>
      </c>
      <c r="D168" s="76" t="s">
        <v>4859</v>
      </c>
      <c r="E168" s="77" t="s">
        <v>4786</v>
      </c>
      <c r="F168" s="20" t="s">
        <v>12</v>
      </c>
      <c r="G168" s="60" t="s">
        <v>2667</v>
      </c>
      <c r="H168" s="60" t="s">
        <v>21</v>
      </c>
      <c r="I168" s="60" t="s">
        <v>14</v>
      </c>
      <c r="J168" s="37">
        <v>1</v>
      </c>
      <c r="K168" s="246">
        <v>21167</v>
      </c>
      <c r="L168" s="45">
        <v>42025</v>
      </c>
      <c r="M168" s="39">
        <v>44742</v>
      </c>
      <c r="N168" s="61" t="str">
        <f t="shared" si="2"/>
        <v>7 Years, 5 Months, 9 Days</v>
      </c>
      <c r="O168" s="48" t="s">
        <v>3833</v>
      </c>
      <c r="P168" s="48" t="s">
        <v>3973</v>
      </c>
      <c r="Q168" s="67">
        <v>1556566303</v>
      </c>
      <c r="R168" s="161" t="s">
        <v>4860</v>
      </c>
      <c r="S168" s="2"/>
    </row>
    <row r="169" spans="1:19" customFormat="1" ht="18" customHeight="1" x14ac:dyDescent="0.2">
      <c r="A169" s="5"/>
      <c r="B169" s="34">
        <v>168</v>
      </c>
      <c r="C169" s="75" t="s">
        <v>4870</v>
      </c>
      <c r="D169" s="76" t="s">
        <v>4871</v>
      </c>
      <c r="E169" s="60" t="s">
        <v>4620</v>
      </c>
      <c r="F169" s="20" t="s">
        <v>12</v>
      </c>
      <c r="G169" s="60" t="s">
        <v>2667</v>
      </c>
      <c r="H169" s="60" t="s">
        <v>21</v>
      </c>
      <c r="I169" s="60" t="s">
        <v>14</v>
      </c>
      <c r="J169" s="37">
        <v>1</v>
      </c>
      <c r="K169" s="246">
        <v>21168</v>
      </c>
      <c r="L169" s="45">
        <v>43587</v>
      </c>
      <c r="M169" s="39">
        <v>44742</v>
      </c>
      <c r="N169" s="61" t="str">
        <f t="shared" si="2"/>
        <v>3 Years, 1 Months, 28 Days</v>
      </c>
      <c r="O169" s="48" t="s">
        <v>3922</v>
      </c>
      <c r="P169" s="48" t="s">
        <v>4326</v>
      </c>
      <c r="Q169" s="67">
        <v>1622812424</v>
      </c>
      <c r="R169" s="161" t="s">
        <v>4872</v>
      </c>
      <c r="S169" s="2"/>
    </row>
    <row r="170" spans="1:19" customFormat="1" ht="18" customHeight="1" x14ac:dyDescent="0.2">
      <c r="A170" s="5"/>
      <c r="B170" s="34">
        <v>169</v>
      </c>
      <c r="C170" s="58" t="s">
        <v>5167</v>
      </c>
      <c r="D170" s="59" t="s">
        <v>5168</v>
      </c>
      <c r="E170" s="20" t="s">
        <v>1850</v>
      </c>
      <c r="F170" s="20" t="s">
        <v>12</v>
      </c>
      <c r="G170" s="48" t="s">
        <v>2667</v>
      </c>
      <c r="H170" s="48" t="s">
        <v>21</v>
      </c>
      <c r="I170" s="48" t="s">
        <v>14</v>
      </c>
      <c r="J170" s="37">
        <v>1</v>
      </c>
      <c r="K170" s="246">
        <v>21169</v>
      </c>
      <c r="L170" s="44">
        <v>41957</v>
      </c>
      <c r="M170" s="39">
        <v>44742</v>
      </c>
      <c r="N170" s="61" t="str">
        <f t="shared" si="2"/>
        <v>7 Years, 7 Months, 16 Days</v>
      </c>
      <c r="O170" s="48" t="s">
        <v>3845</v>
      </c>
      <c r="P170" s="48" t="s">
        <v>4095</v>
      </c>
      <c r="Q170" s="62">
        <v>1679047400</v>
      </c>
      <c r="R170" s="126" t="s">
        <v>5169</v>
      </c>
      <c r="S170" s="2"/>
    </row>
    <row r="171" spans="1:19" customFormat="1" ht="18" customHeight="1" x14ac:dyDescent="0.2">
      <c r="A171" s="5"/>
      <c r="B171" s="34">
        <v>170</v>
      </c>
      <c r="C171" s="58" t="s">
        <v>5286</v>
      </c>
      <c r="D171" s="59" t="s">
        <v>5287</v>
      </c>
      <c r="E171" s="48" t="s">
        <v>4786</v>
      </c>
      <c r="F171" s="20" t="s">
        <v>12</v>
      </c>
      <c r="G171" s="48" t="s">
        <v>2667</v>
      </c>
      <c r="H171" s="48" t="s">
        <v>21</v>
      </c>
      <c r="I171" s="48" t="s">
        <v>14</v>
      </c>
      <c r="J171" s="37">
        <v>1</v>
      </c>
      <c r="K171" s="246">
        <v>21170</v>
      </c>
      <c r="L171" s="44">
        <v>42234</v>
      </c>
      <c r="M171" s="39">
        <v>44742</v>
      </c>
      <c r="N171" s="61" t="str">
        <f t="shared" si="2"/>
        <v>6 Years, 10 Months, 12 Days</v>
      </c>
      <c r="O171" s="48" t="s">
        <v>5288</v>
      </c>
      <c r="P171" s="48" t="s">
        <v>3834</v>
      </c>
      <c r="Q171" s="62">
        <v>1916370517</v>
      </c>
      <c r="R171" s="126" t="s">
        <v>5289</v>
      </c>
      <c r="S171" s="2"/>
    </row>
    <row r="172" spans="1:19" customFormat="1" ht="18" customHeight="1" x14ac:dyDescent="0.2">
      <c r="A172" s="5"/>
      <c r="B172" s="34">
        <v>171</v>
      </c>
      <c r="C172" s="80" t="s">
        <v>5451</v>
      </c>
      <c r="D172" s="64" t="s">
        <v>5452</v>
      </c>
      <c r="E172" s="48" t="s">
        <v>4786</v>
      </c>
      <c r="F172" s="20" t="s">
        <v>12</v>
      </c>
      <c r="G172" s="48" t="s">
        <v>2667</v>
      </c>
      <c r="H172" s="48" t="s">
        <v>21</v>
      </c>
      <c r="I172" s="48" t="s">
        <v>14</v>
      </c>
      <c r="J172" s="37">
        <v>1</v>
      </c>
      <c r="K172" s="246">
        <v>21171</v>
      </c>
      <c r="L172" s="66">
        <v>41924</v>
      </c>
      <c r="M172" s="39">
        <v>44742</v>
      </c>
      <c r="N172" s="61" t="str">
        <f t="shared" si="2"/>
        <v>7 Years, 8 Months, 18 Days</v>
      </c>
      <c r="O172" s="60" t="s">
        <v>5375</v>
      </c>
      <c r="P172" s="60" t="s">
        <v>3846</v>
      </c>
      <c r="Q172" s="67">
        <v>1916333377</v>
      </c>
      <c r="R172" s="126" t="s">
        <v>5453</v>
      </c>
      <c r="S172" s="2"/>
    </row>
    <row r="173" spans="1:19" customFormat="1" ht="18" customHeight="1" x14ac:dyDescent="0.3">
      <c r="A173" s="5"/>
      <c r="B173" s="34">
        <v>172</v>
      </c>
      <c r="C173" s="91" t="s">
        <v>5964</v>
      </c>
      <c r="D173" s="92" t="s">
        <v>5965</v>
      </c>
      <c r="E173" s="85" t="s">
        <v>5966</v>
      </c>
      <c r="F173" s="20" t="s">
        <v>12</v>
      </c>
      <c r="G173" s="85" t="s">
        <v>2667</v>
      </c>
      <c r="H173" s="85" t="s">
        <v>21</v>
      </c>
      <c r="I173" s="85" t="s">
        <v>14</v>
      </c>
      <c r="J173" s="86">
        <v>1</v>
      </c>
      <c r="K173" s="246">
        <v>21172</v>
      </c>
      <c r="L173" s="93">
        <v>42229</v>
      </c>
      <c r="M173" s="89">
        <v>44742</v>
      </c>
      <c r="N173" s="61" t="str">
        <f t="shared" si="2"/>
        <v>6 Years, 10 Months, 17 Days</v>
      </c>
      <c r="O173" s="22">
        <v>23</v>
      </c>
      <c r="P173" s="22">
        <v>36</v>
      </c>
      <c r="Q173" s="94">
        <v>1911031571</v>
      </c>
      <c r="R173" s="95" t="s">
        <v>5967</v>
      </c>
      <c r="S173" s="2"/>
    </row>
    <row r="174" spans="1:19" customFormat="1" ht="18" customHeight="1" x14ac:dyDescent="0.2">
      <c r="A174" s="5"/>
      <c r="B174" s="34">
        <v>173</v>
      </c>
      <c r="C174" s="63" t="s">
        <v>6487</v>
      </c>
      <c r="D174" s="65" t="s">
        <v>6488</v>
      </c>
      <c r="E174" s="60" t="s">
        <v>5966</v>
      </c>
      <c r="F174" s="36" t="s">
        <v>12</v>
      </c>
      <c r="G174" s="60" t="s">
        <v>2667</v>
      </c>
      <c r="H174" s="60" t="s">
        <v>21</v>
      </c>
      <c r="I174" s="60" t="s">
        <v>14</v>
      </c>
      <c r="J174" s="37">
        <v>1</v>
      </c>
      <c r="K174" s="246">
        <v>21173</v>
      </c>
      <c r="L174" s="118">
        <v>42554</v>
      </c>
      <c r="M174" s="105">
        <v>44742</v>
      </c>
      <c r="N174" s="61" t="str">
        <f t="shared" si="2"/>
        <v>5 Years, 11 Months, 27 Days</v>
      </c>
      <c r="O174" s="65">
        <v>20</v>
      </c>
      <c r="P174" s="65" t="s">
        <v>5555</v>
      </c>
      <c r="Q174" s="119" t="s">
        <v>6489</v>
      </c>
      <c r="R174" s="126" t="s">
        <v>6490</v>
      </c>
      <c r="S174" s="2"/>
    </row>
    <row r="175" spans="1:19" customFormat="1" ht="18" customHeight="1" x14ac:dyDescent="0.2">
      <c r="A175" s="5"/>
      <c r="B175" s="34">
        <v>174</v>
      </c>
      <c r="C175" s="35" t="s">
        <v>402</v>
      </c>
      <c r="D175" s="43" t="s">
        <v>403</v>
      </c>
      <c r="E175" s="20" t="s">
        <v>404</v>
      </c>
      <c r="F175" s="20" t="s">
        <v>384</v>
      </c>
      <c r="G175" s="20" t="s">
        <v>385</v>
      </c>
      <c r="H175" s="20" t="s">
        <v>21</v>
      </c>
      <c r="I175" s="20" t="s">
        <v>22</v>
      </c>
      <c r="J175" s="37">
        <v>1</v>
      </c>
      <c r="K175" s="246">
        <v>21174</v>
      </c>
      <c r="L175" s="44">
        <v>42666</v>
      </c>
      <c r="M175" s="39">
        <v>44742</v>
      </c>
      <c r="N175" s="40" t="str">
        <f t="shared" si="2"/>
        <v>5 Years, 8 Months, 7 Days</v>
      </c>
      <c r="O175" s="20" t="s">
        <v>5625</v>
      </c>
      <c r="P175" s="41" t="s">
        <v>5626</v>
      </c>
      <c r="Q175" s="42">
        <v>1782326833</v>
      </c>
      <c r="R175" s="58" t="s">
        <v>401</v>
      </c>
      <c r="S175" s="2"/>
    </row>
    <row r="176" spans="1:19" customFormat="1" ht="18" customHeight="1" x14ac:dyDescent="0.2">
      <c r="A176" s="5"/>
      <c r="B176" s="34">
        <v>175</v>
      </c>
      <c r="C176" s="35" t="s">
        <v>1085</v>
      </c>
      <c r="D176" s="43" t="s">
        <v>1086</v>
      </c>
      <c r="E176" s="20" t="s">
        <v>1087</v>
      </c>
      <c r="F176" s="20" t="s">
        <v>384</v>
      </c>
      <c r="G176" s="20" t="s">
        <v>385</v>
      </c>
      <c r="H176" s="20" t="s">
        <v>21</v>
      </c>
      <c r="I176" s="20" t="s">
        <v>22</v>
      </c>
      <c r="J176" s="37">
        <v>1</v>
      </c>
      <c r="K176" s="246">
        <v>21175</v>
      </c>
      <c r="L176" s="44">
        <v>42266</v>
      </c>
      <c r="M176" s="39">
        <v>44742</v>
      </c>
      <c r="N176" s="40" t="str">
        <f t="shared" si="2"/>
        <v>6 Years, 9 Months, 11 Days</v>
      </c>
      <c r="O176" s="20" t="s">
        <v>5570</v>
      </c>
      <c r="P176" s="20" t="s">
        <v>5540</v>
      </c>
      <c r="Q176" s="42" t="s">
        <v>1088</v>
      </c>
      <c r="R176" s="58" t="s">
        <v>1089</v>
      </c>
      <c r="S176" s="2"/>
    </row>
    <row r="177" spans="1:19" customFormat="1" ht="18" customHeight="1" x14ac:dyDescent="0.2">
      <c r="A177" s="5"/>
      <c r="B177" s="34">
        <v>176</v>
      </c>
      <c r="C177" s="35" t="s">
        <v>1090</v>
      </c>
      <c r="D177" s="43" t="s">
        <v>1091</v>
      </c>
      <c r="E177" s="20" t="s">
        <v>404</v>
      </c>
      <c r="F177" s="20" t="s">
        <v>384</v>
      </c>
      <c r="G177" s="20" t="s">
        <v>385</v>
      </c>
      <c r="H177" s="20" t="s">
        <v>21</v>
      </c>
      <c r="I177" s="20" t="s">
        <v>22</v>
      </c>
      <c r="J177" s="37">
        <v>1</v>
      </c>
      <c r="K177" s="246">
        <v>21176</v>
      </c>
      <c r="L177" s="44">
        <v>42618</v>
      </c>
      <c r="M177" s="39">
        <v>44742</v>
      </c>
      <c r="N177" s="40" t="str">
        <f t="shared" si="2"/>
        <v>5 Years, 9 Months, 25 Days</v>
      </c>
      <c r="O177" s="20" t="s">
        <v>5577</v>
      </c>
      <c r="P177" s="20" t="s">
        <v>5593</v>
      </c>
      <c r="Q177" s="42" t="s">
        <v>1023</v>
      </c>
      <c r="R177" s="58" t="s">
        <v>387</v>
      </c>
      <c r="S177" s="2"/>
    </row>
    <row r="178" spans="1:19" customFormat="1" ht="18" customHeight="1" x14ac:dyDescent="0.2">
      <c r="A178" s="5"/>
      <c r="B178" s="34">
        <v>177</v>
      </c>
      <c r="C178" s="35" t="s">
        <v>2566</v>
      </c>
      <c r="D178" s="36" t="s">
        <v>2567</v>
      </c>
      <c r="E178" s="20" t="s">
        <v>2568</v>
      </c>
      <c r="F178" s="20" t="s">
        <v>2011</v>
      </c>
      <c r="G178" s="20" t="s">
        <v>2012</v>
      </c>
      <c r="H178" s="20" t="s">
        <v>21</v>
      </c>
      <c r="I178" s="20" t="s">
        <v>22</v>
      </c>
      <c r="J178" s="37">
        <v>1</v>
      </c>
      <c r="K178" s="246">
        <v>21177</v>
      </c>
      <c r="L178" s="44">
        <v>41883</v>
      </c>
      <c r="M178" s="39">
        <v>44742</v>
      </c>
      <c r="N178" s="40" t="str">
        <f t="shared" si="2"/>
        <v>7 Years, 9 Months, 29 Days</v>
      </c>
      <c r="O178" s="20" t="s">
        <v>5556</v>
      </c>
      <c r="P178" s="20" t="s">
        <v>5665</v>
      </c>
      <c r="Q178" s="42" t="s">
        <v>2548</v>
      </c>
      <c r="R178" s="58" t="s">
        <v>2549</v>
      </c>
      <c r="S178" s="2"/>
    </row>
    <row r="179" spans="1:19" customFormat="1" ht="18" customHeight="1" x14ac:dyDescent="0.2">
      <c r="A179" s="5"/>
      <c r="B179" s="34">
        <v>178</v>
      </c>
      <c r="C179" s="35" t="s">
        <v>2573</v>
      </c>
      <c r="D179" s="36" t="s">
        <v>2574</v>
      </c>
      <c r="E179" s="20" t="s">
        <v>2568</v>
      </c>
      <c r="F179" s="20" t="s">
        <v>2011</v>
      </c>
      <c r="G179" s="20" t="s">
        <v>2012</v>
      </c>
      <c r="H179" s="20" t="s">
        <v>21</v>
      </c>
      <c r="I179" s="20" t="s">
        <v>22</v>
      </c>
      <c r="J179" s="37">
        <v>1</v>
      </c>
      <c r="K179" s="246">
        <v>21178</v>
      </c>
      <c r="L179" s="44">
        <v>42278</v>
      </c>
      <c r="M179" s="39">
        <v>44742</v>
      </c>
      <c r="N179" s="40" t="str">
        <f t="shared" si="2"/>
        <v>6 Years, 8 Months, 29 Days</v>
      </c>
      <c r="O179" s="20" t="s">
        <v>5595</v>
      </c>
      <c r="P179" s="20" t="s">
        <v>5531</v>
      </c>
      <c r="Q179" s="42" t="s">
        <v>2575</v>
      </c>
      <c r="R179" s="58" t="s">
        <v>2576</v>
      </c>
      <c r="S179" s="8"/>
    </row>
    <row r="180" spans="1:19" customFormat="1" ht="18" customHeight="1" x14ac:dyDescent="0.2">
      <c r="A180" s="5"/>
      <c r="B180" s="34">
        <v>179</v>
      </c>
      <c r="C180" s="35" t="s">
        <v>2579</v>
      </c>
      <c r="D180" s="36" t="s">
        <v>2580</v>
      </c>
      <c r="E180" s="20" t="s">
        <v>2568</v>
      </c>
      <c r="F180" s="20" t="s">
        <v>2011</v>
      </c>
      <c r="G180" s="20" t="s">
        <v>2012</v>
      </c>
      <c r="H180" s="20" t="s">
        <v>21</v>
      </c>
      <c r="I180" s="20" t="s">
        <v>22</v>
      </c>
      <c r="J180" s="37">
        <v>1</v>
      </c>
      <c r="K180" s="246">
        <v>21179</v>
      </c>
      <c r="L180" s="44">
        <v>41671</v>
      </c>
      <c r="M180" s="39">
        <v>44742</v>
      </c>
      <c r="N180" s="40" t="str">
        <f t="shared" si="2"/>
        <v>8 Years, 4 Months, 29 Days</v>
      </c>
      <c r="O180" s="20" t="s">
        <v>5595</v>
      </c>
      <c r="P180" s="20" t="s">
        <v>5531</v>
      </c>
      <c r="Q180" s="42" t="s">
        <v>2575</v>
      </c>
      <c r="R180" s="58" t="s">
        <v>2576</v>
      </c>
      <c r="S180" s="8"/>
    </row>
    <row r="181" spans="1:19" customFormat="1" ht="18" customHeight="1" x14ac:dyDescent="0.2">
      <c r="A181" s="5"/>
      <c r="B181" s="34">
        <v>180</v>
      </c>
      <c r="C181" s="35" t="s">
        <v>2581</v>
      </c>
      <c r="D181" s="36" t="s">
        <v>2582</v>
      </c>
      <c r="E181" s="20" t="s">
        <v>2568</v>
      </c>
      <c r="F181" s="20" t="s">
        <v>2011</v>
      </c>
      <c r="G181" s="20" t="s">
        <v>2012</v>
      </c>
      <c r="H181" s="20" t="s">
        <v>21</v>
      </c>
      <c r="I181" s="20" t="s">
        <v>22</v>
      </c>
      <c r="J181" s="37">
        <v>1</v>
      </c>
      <c r="K181" s="246">
        <v>21180</v>
      </c>
      <c r="L181" s="44">
        <v>42026</v>
      </c>
      <c r="M181" s="39">
        <v>44742</v>
      </c>
      <c r="N181" s="40" t="str">
        <f t="shared" si="2"/>
        <v>7 Years, 5 Months, 8 Days</v>
      </c>
      <c r="O181" s="20" t="s">
        <v>5577</v>
      </c>
      <c r="P181" s="20" t="s">
        <v>5531</v>
      </c>
      <c r="Q181" s="42" t="s">
        <v>2496</v>
      </c>
      <c r="R181" s="58" t="s">
        <v>2583</v>
      </c>
      <c r="S181" s="8"/>
    </row>
    <row r="182" spans="1:19" customFormat="1" ht="18" customHeight="1" x14ac:dyDescent="0.2">
      <c r="A182" s="5"/>
      <c r="B182" s="34">
        <v>181</v>
      </c>
      <c r="C182" s="35" t="s">
        <v>2595</v>
      </c>
      <c r="D182" s="36" t="s">
        <v>2596</v>
      </c>
      <c r="E182" s="20" t="s">
        <v>2568</v>
      </c>
      <c r="F182" s="20" t="s">
        <v>2011</v>
      </c>
      <c r="G182" s="20" t="s">
        <v>2012</v>
      </c>
      <c r="H182" s="20" t="s">
        <v>21</v>
      </c>
      <c r="I182" s="20" t="s">
        <v>22</v>
      </c>
      <c r="J182" s="37">
        <v>1</v>
      </c>
      <c r="K182" s="246">
        <v>21181</v>
      </c>
      <c r="L182" s="44">
        <v>41952</v>
      </c>
      <c r="M182" s="39">
        <v>44742</v>
      </c>
      <c r="N182" s="40" t="str">
        <f t="shared" si="2"/>
        <v>7 Years, 7 Months, 21 Days</v>
      </c>
      <c r="O182" s="20" t="s">
        <v>5568</v>
      </c>
      <c r="P182" s="20" t="s">
        <v>5553</v>
      </c>
      <c r="Q182" s="42" t="s">
        <v>2597</v>
      </c>
      <c r="R182" s="58" t="s">
        <v>2598</v>
      </c>
      <c r="S182" s="8"/>
    </row>
    <row r="183" spans="1:19" customFormat="1" ht="18" customHeight="1" x14ac:dyDescent="0.2">
      <c r="A183" s="5"/>
      <c r="B183" s="34">
        <v>182</v>
      </c>
      <c r="C183" s="35" t="s">
        <v>2608</v>
      </c>
      <c r="D183" s="36" t="s">
        <v>2609</v>
      </c>
      <c r="E183" s="20" t="s">
        <v>2610</v>
      </c>
      <c r="F183" s="20" t="s">
        <v>2011</v>
      </c>
      <c r="G183" s="20" t="s">
        <v>2012</v>
      </c>
      <c r="H183" s="20" t="s">
        <v>21</v>
      </c>
      <c r="I183" s="20" t="s">
        <v>22</v>
      </c>
      <c r="J183" s="37">
        <v>1</v>
      </c>
      <c r="K183" s="246">
        <v>21182</v>
      </c>
      <c r="L183" s="44">
        <v>41640</v>
      </c>
      <c r="M183" s="39">
        <v>44742</v>
      </c>
      <c r="N183" s="40" t="str">
        <f t="shared" si="2"/>
        <v>8 Years, 5 Months, 29 Days</v>
      </c>
      <c r="O183" s="20" t="s">
        <v>5609</v>
      </c>
      <c r="P183" s="20" t="s">
        <v>5531</v>
      </c>
      <c r="Q183" s="42" t="s">
        <v>2611</v>
      </c>
      <c r="R183" s="58" t="s">
        <v>2612</v>
      </c>
      <c r="S183" s="8"/>
    </row>
    <row r="184" spans="1:19" customFormat="1" ht="18" customHeight="1" x14ac:dyDescent="0.2">
      <c r="A184" s="5"/>
      <c r="B184" s="34">
        <v>183</v>
      </c>
      <c r="C184" s="108" t="s">
        <v>6168</v>
      </c>
      <c r="D184" s="109" t="s">
        <v>6792</v>
      </c>
      <c r="E184" s="110" t="s">
        <v>2635</v>
      </c>
      <c r="F184" s="110" t="s">
        <v>2622</v>
      </c>
      <c r="G184" s="110" t="s">
        <v>272</v>
      </c>
      <c r="H184" s="110" t="s">
        <v>21</v>
      </c>
      <c r="I184" s="110" t="s">
        <v>22</v>
      </c>
      <c r="J184" s="37">
        <v>1</v>
      </c>
      <c r="K184" s="246">
        <v>21183</v>
      </c>
      <c r="L184" s="112">
        <v>43108</v>
      </c>
      <c r="M184" s="105">
        <v>44742</v>
      </c>
      <c r="N184" s="61" t="str">
        <f>DATEDIF(L184,M184,"Y") &amp; " Years, "&amp; DATEDIF(L184,M184,"YM") &amp; " Months, "&amp;DATEDIF(L184,M184, "MD") &amp; " Days"</f>
        <v>4 Years, 5 Months, 22 Days</v>
      </c>
      <c r="O184" s="110">
        <v>20</v>
      </c>
      <c r="P184" s="110" t="s">
        <v>5553</v>
      </c>
      <c r="Q184" s="113" t="s">
        <v>6169</v>
      </c>
      <c r="R184" s="253" t="s">
        <v>6170</v>
      </c>
      <c r="S184" s="2"/>
    </row>
    <row r="185" spans="1:19" customFormat="1" ht="18" customHeight="1" x14ac:dyDescent="0.2">
      <c r="A185" s="5"/>
      <c r="B185" s="34">
        <v>184</v>
      </c>
      <c r="C185" s="35" t="s">
        <v>1304</v>
      </c>
      <c r="D185" s="43" t="s">
        <v>1305</v>
      </c>
      <c r="E185" s="20" t="s">
        <v>1306</v>
      </c>
      <c r="F185" s="20" t="s">
        <v>988</v>
      </c>
      <c r="G185" s="20" t="s">
        <v>989</v>
      </c>
      <c r="H185" s="20" t="s">
        <v>21</v>
      </c>
      <c r="I185" s="20" t="s">
        <v>22</v>
      </c>
      <c r="J185" s="37">
        <v>2</v>
      </c>
      <c r="K185" s="246">
        <v>22001</v>
      </c>
      <c r="L185" s="44">
        <v>41865</v>
      </c>
      <c r="M185" s="39">
        <v>44742</v>
      </c>
      <c r="N185" s="40" t="str">
        <f t="shared" si="2"/>
        <v>7 Years, 10 Months, 16 Days</v>
      </c>
      <c r="O185" s="20" t="s">
        <v>5561</v>
      </c>
      <c r="P185" s="20" t="s">
        <v>5544</v>
      </c>
      <c r="Q185" s="42" t="s">
        <v>1307</v>
      </c>
      <c r="R185" s="58" t="s">
        <v>1308</v>
      </c>
      <c r="S185" s="2"/>
    </row>
    <row r="186" spans="1:19" customFormat="1" ht="18" customHeight="1" x14ac:dyDescent="0.2">
      <c r="A186" s="5"/>
      <c r="B186" s="34">
        <v>185</v>
      </c>
      <c r="C186" s="35" t="s">
        <v>1322</v>
      </c>
      <c r="D186" s="43" t="s">
        <v>1323</v>
      </c>
      <c r="E186" s="20" t="s">
        <v>1306</v>
      </c>
      <c r="F186" s="20" t="s">
        <v>988</v>
      </c>
      <c r="G186" s="20" t="s">
        <v>989</v>
      </c>
      <c r="H186" s="20" t="s">
        <v>21</v>
      </c>
      <c r="I186" s="20" t="s">
        <v>22</v>
      </c>
      <c r="J186" s="37">
        <v>2</v>
      </c>
      <c r="K186" s="246">
        <v>22002</v>
      </c>
      <c r="L186" s="44">
        <v>42763</v>
      </c>
      <c r="M186" s="39">
        <v>44742</v>
      </c>
      <c r="N186" s="40" t="str">
        <f t="shared" si="2"/>
        <v>5 Years, 5 Months, 2 Days</v>
      </c>
      <c r="O186" s="20" t="s">
        <v>5554</v>
      </c>
      <c r="P186" s="20" t="s">
        <v>5576</v>
      </c>
      <c r="Q186" s="42" t="s">
        <v>1324</v>
      </c>
      <c r="R186" s="58" t="s">
        <v>1325</v>
      </c>
      <c r="S186" s="2"/>
    </row>
    <row r="187" spans="1:19" customFormat="1" ht="18" customHeight="1" x14ac:dyDescent="0.2">
      <c r="A187" s="5"/>
      <c r="B187" s="34">
        <v>186</v>
      </c>
      <c r="C187" s="35" t="s">
        <v>1348</v>
      </c>
      <c r="D187" s="43" t="s">
        <v>1349</v>
      </c>
      <c r="E187" s="20" t="s">
        <v>1306</v>
      </c>
      <c r="F187" s="20" t="s">
        <v>988</v>
      </c>
      <c r="G187" s="20" t="s">
        <v>989</v>
      </c>
      <c r="H187" s="20" t="s">
        <v>21</v>
      </c>
      <c r="I187" s="20" t="s">
        <v>22</v>
      </c>
      <c r="J187" s="37">
        <v>2</v>
      </c>
      <c r="K187" s="246">
        <v>22003</v>
      </c>
      <c r="L187" s="44">
        <v>42596</v>
      </c>
      <c r="M187" s="39">
        <v>44742</v>
      </c>
      <c r="N187" s="40" t="str">
        <f t="shared" si="2"/>
        <v>5 Years, 10 Months, 16 Days</v>
      </c>
      <c r="O187" s="20" t="s">
        <v>5570</v>
      </c>
      <c r="P187" s="20" t="s">
        <v>5553</v>
      </c>
      <c r="Q187" s="42" t="s">
        <v>1350</v>
      </c>
      <c r="R187" s="58" t="s">
        <v>1351</v>
      </c>
      <c r="S187" s="2"/>
    </row>
    <row r="188" spans="1:19" customFormat="1" ht="18" customHeight="1" x14ac:dyDescent="0.2">
      <c r="A188" s="5"/>
      <c r="B188" s="34">
        <v>187</v>
      </c>
      <c r="C188" s="35" t="s">
        <v>1372</v>
      </c>
      <c r="D188" s="43" t="s">
        <v>1373</v>
      </c>
      <c r="E188" s="20" t="s">
        <v>1306</v>
      </c>
      <c r="F188" s="20" t="s">
        <v>988</v>
      </c>
      <c r="G188" s="20" t="s">
        <v>989</v>
      </c>
      <c r="H188" s="20" t="s">
        <v>21</v>
      </c>
      <c r="I188" s="20" t="s">
        <v>22</v>
      </c>
      <c r="J188" s="37">
        <v>2</v>
      </c>
      <c r="K188" s="246">
        <v>22004</v>
      </c>
      <c r="L188" s="44">
        <v>41866</v>
      </c>
      <c r="M188" s="39">
        <v>44742</v>
      </c>
      <c r="N188" s="40" t="str">
        <f t="shared" si="2"/>
        <v>7 Years, 10 Months, 15 Days</v>
      </c>
      <c r="O188" s="20" t="s">
        <v>5570</v>
      </c>
      <c r="P188" s="20" t="s">
        <v>5544</v>
      </c>
      <c r="Q188" s="42" t="s">
        <v>1374</v>
      </c>
      <c r="R188" s="58" t="s">
        <v>1375</v>
      </c>
      <c r="S188" s="2"/>
    </row>
    <row r="189" spans="1:19" customFormat="1" ht="18" customHeight="1" x14ac:dyDescent="0.2">
      <c r="A189" s="5"/>
      <c r="B189" s="34">
        <v>188</v>
      </c>
      <c r="C189" s="35" t="s">
        <v>1434</v>
      </c>
      <c r="D189" s="43" t="s">
        <v>1435</v>
      </c>
      <c r="E189" s="20" t="s">
        <v>1306</v>
      </c>
      <c r="F189" s="20" t="s">
        <v>988</v>
      </c>
      <c r="G189" s="20" t="s">
        <v>989</v>
      </c>
      <c r="H189" s="20" t="s">
        <v>21</v>
      </c>
      <c r="I189" s="20" t="s">
        <v>22</v>
      </c>
      <c r="J189" s="37">
        <v>2</v>
      </c>
      <c r="K189" s="246">
        <v>22005</v>
      </c>
      <c r="L189" s="44">
        <v>42152</v>
      </c>
      <c r="M189" s="39">
        <v>44742</v>
      </c>
      <c r="N189" s="40" t="str">
        <f t="shared" si="2"/>
        <v>7 Years, 1 Months, 2 Days</v>
      </c>
      <c r="O189" s="20" t="s">
        <v>5557</v>
      </c>
      <c r="P189" s="20" t="s">
        <v>5593</v>
      </c>
      <c r="Q189" s="42" t="s">
        <v>1436</v>
      </c>
      <c r="R189" s="58" t="s">
        <v>1437</v>
      </c>
      <c r="S189" s="2"/>
    </row>
    <row r="190" spans="1:19" customFormat="1" ht="18" customHeight="1" x14ac:dyDescent="0.2">
      <c r="A190" s="5"/>
      <c r="B190" s="34">
        <v>189</v>
      </c>
      <c r="C190" s="35" t="s">
        <v>1798</v>
      </c>
      <c r="D190" s="43" t="s">
        <v>1799</v>
      </c>
      <c r="E190" s="20" t="s">
        <v>1306</v>
      </c>
      <c r="F190" s="20" t="s">
        <v>988</v>
      </c>
      <c r="G190" s="20" t="s">
        <v>989</v>
      </c>
      <c r="H190" s="20" t="s">
        <v>21</v>
      </c>
      <c r="I190" s="20" t="s">
        <v>22</v>
      </c>
      <c r="J190" s="37">
        <v>2</v>
      </c>
      <c r="K190" s="246">
        <v>22006</v>
      </c>
      <c r="L190" s="44">
        <v>42997</v>
      </c>
      <c r="M190" s="39">
        <v>44742</v>
      </c>
      <c r="N190" s="40" t="str">
        <f t="shared" si="2"/>
        <v>4 Years, 9 Months, 11 Days</v>
      </c>
      <c r="O190" s="20" t="s">
        <v>5570</v>
      </c>
      <c r="P190" s="20" t="s">
        <v>5540</v>
      </c>
      <c r="Q190" s="42" t="s">
        <v>1796</v>
      </c>
      <c r="R190" s="58" t="s">
        <v>1797</v>
      </c>
      <c r="S190" s="2"/>
    </row>
    <row r="191" spans="1:19" customFormat="1" ht="18" customHeight="1" x14ac:dyDescent="0.2">
      <c r="A191" s="5"/>
      <c r="B191" s="34">
        <v>190</v>
      </c>
      <c r="C191" s="35" t="s">
        <v>1800</v>
      </c>
      <c r="D191" s="36" t="s">
        <v>1801</v>
      </c>
      <c r="E191" s="20" t="s">
        <v>1306</v>
      </c>
      <c r="F191" s="20" t="s">
        <v>988</v>
      </c>
      <c r="G191" s="20" t="s">
        <v>989</v>
      </c>
      <c r="H191" s="20" t="s">
        <v>21</v>
      </c>
      <c r="I191" s="20" t="s">
        <v>22</v>
      </c>
      <c r="J191" s="37">
        <v>2</v>
      </c>
      <c r="K191" s="246">
        <v>22007</v>
      </c>
      <c r="L191" s="44">
        <v>42808</v>
      </c>
      <c r="M191" s="39">
        <v>44742</v>
      </c>
      <c r="N191" s="40" t="str">
        <f t="shared" si="2"/>
        <v>5 Years, 3 Months, 16 Days</v>
      </c>
      <c r="O191" s="20" t="s">
        <v>5627</v>
      </c>
      <c r="P191" s="20" t="s">
        <v>5547</v>
      </c>
      <c r="Q191" s="42" t="s">
        <v>1802</v>
      </c>
      <c r="R191" s="58" t="s">
        <v>1803</v>
      </c>
      <c r="S191" s="2"/>
    </row>
    <row r="192" spans="1:19" customFormat="1" ht="18" customHeight="1" x14ac:dyDescent="0.3">
      <c r="A192" s="5"/>
      <c r="B192" s="34">
        <v>191</v>
      </c>
      <c r="C192" s="84" t="s">
        <v>5927</v>
      </c>
      <c r="D192" s="85" t="s">
        <v>5928</v>
      </c>
      <c r="E192" s="85" t="s">
        <v>5929</v>
      </c>
      <c r="F192" s="85" t="s">
        <v>3377</v>
      </c>
      <c r="G192" s="85" t="s">
        <v>3378</v>
      </c>
      <c r="H192" s="85" t="s">
        <v>21</v>
      </c>
      <c r="I192" s="85" t="s">
        <v>22</v>
      </c>
      <c r="J192" s="86">
        <v>2</v>
      </c>
      <c r="K192" s="246">
        <v>22008</v>
      </c>
      <c r="L192" s="88">
        <v>41448</v>
      </c>
      <c r="M192" s="89">
        <v>44742</v>
      </c>
      <c r="N192" s="61" t="str">
        <f t="shared" si="2"/>
        <v>9 Years, 0 Months, 7 Days</v>
      </c>
      <c r="O192" s="85">
        <v>22</v>
      </c>
      <c r="P192" s="85" t="s">
        <v>5925</v>
      </c>
      <c r="Q192" s="90">
        <v>1711750495</v>
      </c>
      <c r="R192" s="84" t="s">
        <v>5930</v>
      </c>
      <c r="S192" s="2"/>
    </row>
    <row r="193" spans="1:19" customFormat="1" ht="18" customHeight="1" x14ac:dyDescent="0.3">
      <c r="A193" s="5"/>
      <c r="B193" s="34">
        <v>192</v>
      </c>
      <c r="C193" s="84" t="s">
        <v>5931</v>
      </c>
      <c r="D193" s="85" t="s">
        <v>5932</v>
      </c>
      <c r="E193" s="85" t="s">
        <v>5929</v>
      </c>
      <c r="F193" s="85" t="s">
        <v>3377</v>
      </c>
      <c r="G193" s="85" t="s">
        <v>3378</v>
      </c>
      <c r="H193" s="85" t="s">
        <v>21</v>
      </c>
      <c r="I193" s="85" t="s">
        <v>22</v>
      </c>
      <c r="J193" s="86">
        <v>2</v>
      </c>
      <c r="K193" s="246">
        <v>22009</v>
      </c>
      <c r="L193" s="88">
        <v>42023</v>
      </c>
      <c r="M193" s="89">
        <v>44742</v>
      </c>
      <c r="N193" s="61" t="str">
        <f t="shared" si="2"/>
        <v>7 Years, 5 Months, 11 Days</v>
      </c>
      <c r="O193" s="85">
        <v>21</v>
      </c>
      <c r="P193" s="85" t="s">
        <v>5607</v>
      </c>
      <c r="Q193" s="90">
        <v>1732985674</v>
      </c>
      <c r="R193" s="84" t="s">
        <v>5933</v>
      </c>
      <c r="S193" s="2"/>
    </row>
    <row r="194" spans="1:19" customFormat="1" ht="18" customHeight="1" x14ac:dyDescent="0.2">
      <c r="A194" s="5"/>
      <c r="B194" s="34">
        <v>193</v>
      </c>
      <c r="C194" s="35" t="s">
        <v>1609</v>
      </c>
      <c r="D194" s="36" t="s">
        <v>1610</v>
      </c>
      <c r="E194" s="20" t="s">
        <v>1611</v>
      </c>
      <c r="F194" s="20" t="s">
        <v>1612</v>
      </c>
      <c r="G194" s="20" t="s">
        <v>1168</v>
      </c>
      <c r="H194" s="20" t="s">
        <v>21</v>
      </c>
      <c r="I194" s="20" t="s">
        <v>22</v>
      </c>
      <c r="J194" s="37">
        <v>2</v>
      </c>
      <c r="K194" s="246">
        <v>22010</v>
      </c>
      <c r="L194" s="44">
        <v>42424</v>
      </c>
      <c r="M194" s="39">
        <v>44742</v>
      </c>
      <c r="N194" s="40" t="str">
        <f t="shared" si="2"/>
        <v>6 Years, 4 Months, 6 Days</v>
      </c>
      <c r="O194" s="20" t="s">
        <v>5707</v>
      </c>
      <c r="P194" s="20" t="s">
        <v>5592</v>
      </c>
      <c r="Q194" s="42" t="s">
        <v>1613</v>
      </c>
      <c r="R194" s="58" t="s">
        <v>1614</v>
      </c>
    </row>
    <row r="195" spans="1:19" customFormat="1" ht="18" customHeight="1" x14ac:dyDescent="0.2">
      <c r="A195" s="5"/>
      <c r="B195" s="34">
        <v>194</v>
      </c>
      <c r="C195" s="35" t="s">
        <v>1685</v>
      </c>
      <c r="D195" s="36" t="s">
        <v>1686</v>
      </c>
      <c r="E195" s="20" t="s">
        <v>1611</v>
      </c>
      <c r="F195" s="20" t="s">
        <v>1167</v>
      </c>
      <c r="G195" s="20" t="s">
        <v>1168</v>
      </c>
      <c r="H195" s="20" t="s">
        <v>21</v>
      </c>
      <c r="I195" s="20" t="s">
        <v>22</v>
      </c>
      <c r="J195" s="37">
        <v>2</v>
      </c>
      <c r="K195" s="246">
        <v>22011</v>
      </c>
      <c r="L195" s="44">
        <v>41868</v>
      </c>
      <c r="M195" s="39">
        <v>44742</v>
      </c>
      <c r="N195" s="40" t="str">
        <f t="shared" ref="N195:N258" si="3">DATEDIF(L195,M195,"Y") &amp; " Years, "&amp; DATEDIF(L195,M195,"YM") &amp; " Months, "&amp;DATEDIF(L195,M195, "MD") &amp; " Days"</f>
        <v>7 Years, 10 Months, 13 Days</v>
      </c>
      <c r="O195" s="20" t="s">
        <v>5711</v>
      </c>
      <c r="P195" s="20" t="s">
        <v>5531</v>
      </c>
      <c r="Q195" s="42" t="s">
        <v>1169</v>
      </c>
      <c r="R195" s="58" t="s">
        <v>1170</v>
      </c>
    </row>
    <row r="196" spans="1:19" customFormat="1" ht="18" customHeight="1" x14ac:dyDescent="0.2">
      <c r="A196" s="5"/>
      <c r="B196" s="34">
        <v>195</v>
      </c>
      <c r="C196" s="35" t="s">
        <v>1759</v>
      </c>
      <c r="D196" s="36" t="s">
        <v>1760</v>
      </c>
      <c r="E196" s="20" t="s">
        <v>1611</v>
      </c>
      <c r="F196" s="20" t="s">
        <v>1167</v>
      </c>
      <c r="G196" s="20" t="s">
        <v>1168</v>
      </c>
      <c r="H196" s="20" t="s">
        <v>21</v>
      </c>
      <c r="I196" s="20" t="s">
        <v>22</v>
      </c>
      <c r="J196" s="37">
        <v>2</v>
      </c>
      <c r="K196" s="246">
        <v>22012</v>
      </c>
      <c r="L196" s="44">
        <v>42621</v>
      </c>
      <c r="M196" s="39">
        <v>44742</v>
      </c>
      <c r="N196" s="40" t="str">
        <f t="shared" si="3"/>
        <v>5 Years, 9 Months, 22 Days</v>
      </c>
      <c r="O196" s="20" t="s">
        <v>5721</v>
      </c>
      <c r="P196" s="20" t="s">
        <v>5594</v>
      </c>
      <c r="Q196" s="42" t="s">
        <v>1761</v>
      </c>
      <c r="R196" s="58" t="s">
        <v>1762</v>
      </c>
      <c r="S196" s="2"/>
    </row>
    <row r="197" spans="1:19" customFormat="1" ht="18" customHeight="1" x14ac:dyDescent="0.2">
      <c r="A197" s="5"/>
      <c r="B197" s="34">
        <v>196</v>
      </c>
      <c r="C197" s="102" t="s">
        <v>6098</v>
      </c>
      <c r="D197" s="36" t="s">
        <v>6099</v>
      </c>
      <c r="E197" s="36" t="s">
        <v>1611</v>
      </c>
      <c r="F197" s="36" t="s">
        <v>1167</v>
      </c>
      <c r="G197" s="36" t="s">
        <v>1168</v>
      </c>
      <c r="H197" s="36" t="s">
        <v>21</v>
      </c>
      <c r="I197" s="36" t="s">
        <v>22</v>
      </c>
      <c r="J197" s="103">
        <v>2</v>
      </c>
      <c r="K197" s="246">
        <v>22013</v>
      </c>
      <c r="L197" s="104">
        <v>41230</v>
      </c>
      <c r="M197" s="105">
        <v>44742</v>
      </c>
      <c r="N197" s="61" t="str">
        <f t="shared" si="3"/>
        <v>9 Years, 7 Months, 13 Days</v>
      </c>
      <c r="O197" s="36">
        <v>22</v>
      </c>
      <c r="P197" s="106">
        <v>16</v>
      </c>
      <c r="Q197" s="47">
        <v>1686239572</v>
      </c>
      <c r="R197" s="102" t="s">
        <v>1170</v>
      </c>
      <c r="S197" s="2"/>
    </row>
    <row r="198" spans="1:19" customFormat="1" ht="18" customHeight="1" x14ac:dyDescent="0.2">
      <c r="A198" s="5"/>
      <c r="B198" s="34">
        <v>197</v>
      </c>
      <c r="C198" s="35" t="s">
        <v>2630</v>
      </c>
      <c r="D198" s="43" t="s">
        <v>2631</v>
      </c>
      <c r="E198" s="20" t="s">
        <v>2632</v>
      </c>
      <c r="F198" s="20" t="s">
        <v>72</v>
      </c>
      <c r="G198" s="20" t="s">
        <v>73</v>
      </c>
      <c r="H198" s="20" t="s">
        <v>21</v>
      </c>
      <c r="I198" s="20" t="s">
        <v>22</v>
      </c>
      <c r="J198" s="37">
        <v>2</v>
      </c>
      <c r="K198" s="246">
        <v>22014</v>
      </c>
      <c r="L198" s="44">
        <v>41731</v>
      </c>
      <c r="M198" s="39">
        <v>44742</v>
      </c>
      <c r="N198" s="40" t="str">
        <f t="shared" si="3"/>
        <v>8 Years, 2 Months, 28 Days</v>
      </c>
      <c r="O198" s="20" t="s">
        <v>5692</v>
      </c>
      <c r="P198" s="20" t="s">
        <v>5656</v>
      </c>
      <c r="Q198" s="42" t="s">
        <v>2444</v>
      </c>
      <c r="R198" s="58" t="s">
        <v>2445</v>
      </c>
      <c r="S198" s="2"/>
    </row>
    <row r="199" spans="1:19" customFormat="1" ht="18" customHeight="1" x14ac:dyDescent="0.2">
      <c r="A199" s="5"/>
      <c r="B199" s="34">
        <v>198</v>
      </c>
      <c r="C199" s="35" t="s">
        <v>2637</v>
      </c>
      <c r="D199" s="43" t="s">
        <v>2638</v>
      </c>
      <c r="E199" s="20" t="s">
        <v>2639</v>
      </c>
      <c r="F199" s="20" t="s">
        <v>72</v>
      </c>
      <c r="G199" s="20" t="s">
        <v>73</v>
      </c>
      <c r="H199" s="20" t="s">
        <v>21</v>
      </c>
      <c r="I199" s="20" t="s">
        <v>22</v>
      </c>
      <c r="J199" s="37">
        <v>2</v>
      </c>
      <c r="K199" s="246">
        <v>22015</v>
      </c>
      <c r="L199" s="44">
        <v>42063</v>
      </c>
      <c r="M199" s="39">
        <v>44742</v>
      </c>
      <c r="N199" s="40" t="str">
        <f t="shared" si="3"/>
        <v>7 Years, 4 Months, 2 Days</v>
      </c>
      <c r="O199" s="20" t="s">
        <v>5530</v>
      </c>
      <c r="P199" s="20" t="s">
        <v>5654</v>
      </c>
      <c r="Q199" s="42" t="s">
        <v>2640</v>
      </c>
      <c r="R199" s="58" t="s">
        <v>2641</v>
      </c>
      <c r="S199" s="2"/>
    </row>
    <row r="200" spans="1:19" customFormat="1" ht="18" customHeight="1" x14ac:dyDescent="0.2">
      <c r="A200" s="5"/>
      <c r="B200" s="34">
        <v>199</v>
      </c>
      <c r="C200" s="35" t="s">
        <v>2654</v>
      </c>
      <c r="D200" s="43" t="s">
        <v>2655</v>
      </c>
      <c r="E200" s="20" t="s">
        <v>2639</v>
      </c>
      <c r="F200" s="20" t="s">
        <v>72</v>
      </c>
      <c r="G200" s="20" t="s">
        <v>73</v>
      </c>
      <c r="H200" s="20" t="s">
        <v>21</v>
      </c>
      <c r="I200" s="20" t="s">
        <v>22</v>
      </c>
      <c r="J200" s="37">
        <v>2</v>
      </c>
      <c r="K200" s="246">
        <v>22016</v>
      </c>
      <c r="L200" s="44">
        <v>42860</v>
      </c>
      <c r="M200" s="39">
        <v>44742</v>
      </c>
      <c r="N200" s="40" t="str">
        <f t="shared" si="3"/>
        <v>5 Years, 1 Months, 25 Days</v>
      </c>
      <c r="O200" s="20" t="s">
        <v>5542</v>
      </c>
      <c r="P200" s="20" t="s">
        <v>5544</v>
      </c>
      <c r="Q200" s="42" t="s">
        <v>2444</v>
      </c>
      <c r="R200" s="58" t="s">
        <v>2445</v>
      </c>
      <c r="S200" s="2"/>
    </row>
    <row r="201" spans="1:19" customFormat="1" ht="18" customHeight="1" x14ac:dyDescent="0.2">
      <c r="A201" s="5"/>
      <c r="B201" s="34">
        <v>200</v>
      </c>
      <c r="C201" s="35" t="s">
        <v>3173</v>
      </c>
      <c r="D201" s="43" t="s">
        <v>3174</v>
      </c>
      <c r="E201" s="20" t="s">
        <v>2632</v>
      </c>
      <c r="F201" s="20" t="s">
        <v>72</v>
      </c>
      <c r="G201" s="20" t="s">
        <v>73</v>
      </c>
      <c r="H201" s="20" t="s">
        <v>21</v>
      </c>
      <c r="I201" s="20" t="s">
        <v>22</v>
      </c>
      <c r="J201" s="37">
        <v>2</v>
      </c>
      <c r="K201" s="246">
        <v>22017</v>
      </c>
      <c r="L201" s="44">
        <v>41977</v>
      </c>
      <c r="M201" s="39">
        <v>44742</v>
      </c>
      <c r="N201" s="40" t="str">
        <f t="shared" si="3"/>
        <v>7 Years, 6 Months, 26 Days</v>
      </c>
      <c r="O201" s="20" t="s">
        <v>5692</v>
      </c>
      <c r="P201" s="20" t="s">
        <v>5537</v>
      </c>
      <c r="Q201" s="42" t="s">
        <v>3175</v>
      </c>
      <c r="R201" s="58" t="s">
        <v>3176</v>
      </c>
      <c r="S201" s="2"/>
    </row>
    <row r="202" spans="1:19" customFormat="1" ht="18" customHeight="1" x14ac:dyDescent="0.2">
      <c r="A202" s="5"/>
      <c r="B202" s="34">
        <v>201</v>
      </c>
      <c r="C202" s="35" t="s">
        <v>1516</v>
      </c>
      <c r="D202" s="36" t="s">
        <v>1517</v>
      </c>
      <c r="E202" s="20" t="s">
        <v>1518</v>
      </c>
      <c r="F202" s="20" t="s">
        <v>99</v>
      </c>
      <c r="G202" s="20" t="s">
        <v>100</v>
      </c>
      <c r="H202" s="20" t="s">
        <v>21</v>
      </c>
      <c r="I202" s="20" t="s">
        <v>22</v>
      </c>
      <c r="J202" s="37">
        <v>2</v>
      </c>
      <c r="K202" s="246">
        <v>22018</v>
      </c>
      <c r="L202" s="44">
        <v>41941</v>
      </c>
      <c r="M202" s="39">
        <v>44742</v>
      </c>
      <c r="N202" s="40" t="str">
        <f t="shared" si="3"/>
        <v>7 Years, 8 Months, 1 Days</v>
      </c>
      <c r="O202" s="20" t="s">
        <v>5542</v>
      </c>
      <c r="P202" s="20" t="s">
        <v>5547</v>
      </c>
      <c r="Q202" s="42">
        <v>1717105083</v>
      </c>
      <c r="R202" s="58" t="s">
        <v>1519</v>
      </c>
      <c r="S202" s="2"/>
    </row>
    <row r="203" spans="1:19" customFormat="1" ht="18" customHeight="1" x14ac:dyDescent="0.2">
      <c r="A203" s="5"/>
      <c r="B203" s="34">
        <v>202</v>
      </c>
      <c r="C203" s="35" t="s">
        <v>1531</v>
      </c>
      <c r="D203" s="36" t="s">
        <v>1532</v>
      </c>
      <c r="E203" s="20" t="s">
        <v>1518</v>
      </c>
      <c r="F203" s="20" t="s">
        <v>99</v>
      </c>
      <c r="G203" s="20" t="s">
        <v>100</v>
      </c>
      <c r="H203" s="20" t="s">
        <v>21</v>
      </c>
      <c r="I203" s="20" t="s">
        <v>22</v>
      </c>
      <c r="J203" s="37">
        <v>2</v>
      </c>
      <c r="K203" s="246">
        <v>22019</v>
      </c>
      <c r="L203" s="44">
        <v>42276</v>
      </c>
      <c r="M203" s="39">
        <v>44742</v>
      </c>
      <c r="N203" s="40" t="str">
        <f t="shared" si="3"/>
        <v>6 Years, 9 Months, 1 Days</v>
      </c>
      <c r="O203" s="20" t="s">
        <v>5535</v>
      </c>
      <c r="P203" s="20" t="s">
        <v>5553</v>
      </c>
      <c r="Q203" s="42" t="s">
        <v>1533</v>
      </c>
      <c r="R203" s="58" t="s">
        <v>1534</v>
      </c>
      <c r="S203" s="2"/>
    </row>
    <row r="204" spans="1:19" customFormat="1" ht="18" customHeight="1" x14ac:dyDescent="0.2">
      <c r="A204" s="5"/>
      <c r="B204" s="34">
        <v>203</v>
      </c>
      <c r="C204" s="35" t="s">
        <v>1580</v>
      </c>
      <c r="D204" s="36" t="s">
        <v>1581</v>
      </c>
      <c r="E204" s="20" t="s">
        <v>1518</v>
      </c>
      <c r="F204" s="20" t="s">
        <v>99</v>
      </c>
      <c r="G204" s="20" t="s">
        <v>100</v>
      </c>
      <c r="H204" s="20" t="s">
        <v>21</v>
      </c>
      <c r="I204" s="20" t="s">
        <v>22</v>
      </c>
      <c r="J204" s="37">
        <v>2</v>
      </c>
      <c r="K204" s="246">
        <v>22020</v>
      </c>
      <c r="L204" s="44">
        <v>41725</v>
      </c>
      <c r="M204" s="39">
        <v>44742</v>
      </c>
      <c r="N204" s="40" t="str">
        <f t="shared" si="3"/>
        <v>8 Years, 3 Months, 3 Days</v>
      </c>
      <c r="O204" s="20" t="s">
        <v>5572</v>
      </c>
      <c r="P204" s="20" t="s">
        <v>5549</v>
      </c>
      <c r="Q204" s="42" t="s">
        <v>1582</v>
      </c>
      <c r="R204" s="58" t="s">
        <v>1583</v>
      </c>
      <c r="S204" s="2"/>
    </row>
    <row r="205" spans="1:19" customFormat="1" ht="18" customHeight="1" x14ac:dyDescent="0.2">
      <c r="A205" s="5"/>
      <c r="B205" s="34">
        <v>204</v>
      </c>
      <c r="C205" s="35" t="s">
        <v>1900</v>
      </c>
      <c r="D205" s="43" t="s">
        <v>1901</v>
      </c>
      <c r="E205" s="20" t="s">
        <v>1518</v>
      </c>
      <c r="F205" s="20" t="s">
        <v>99</v>
      </c>
      <c r="G205" s="20" t="s">
        <v>100</v>
      </c>
      <c r="H205" s="20" t="s">
        <v>21</v>
      </c>
      <c r="I205" s="20" t="s">
        <v>22</v>
      </c>
      <c r="J205" s="37">
        <v>2</v>
      </c>
      <c r="K205" s="246">
        <v>22021</v>
      </c>
      <c r="L205" s="44">
        <v>42360</v>
      </c>
      <c r="M205" s="39">
        <v>44742</v>
      </c>
      <c r="N205" s="40" t="str">
        <f t="shared" si="3"/>
        <v>6 Years, 6 Months, 8 Days</v>
      </c>
      <c r="O205" s="20" t="s">
        <v>5566</v>
      </c>
      <c r="P205" s="20" t="s">
        <v>5540</v>
      </c>
      <c r="Q205" s="42" t="s">
        <v>1902</v>
      </c>
      <c r="R205" s="58" t="s">
        <v>1903</v>
      </c>
      <c r="S205" s="2"/>
    </row>
    <row r="206" spans="1:19" customFormat="1" ht="18" customHeight="1" x14ac:dyDescent="0.2">
      <c r="A206" s="5"/>
      <c r="B206" s="34">
        <v>205</v>
      </c>
      <c r="C206" s="35" t="s">
        <v>1920</v>
      </c>
      <c r="D206" s="43" t="s">
        <v>1921</v>
      </c>
      <c r="E206" s="20" t="s">
        <v>1518</v>
      </c>
      <c r="F206" s="20" t="s">
        <v>99</v>
      </c>
      <c r="G206" s="20" t="s">
        <v>100</v>
      </c>
      <c r="H206" s="20" t="s">
        <v>21</v>
      </c>
      <c r="I206" s="20" t="s">
        <v>22</v>
      </c>
      <c r="J206" s="37">
        <v>2</v>
      </c>
      <c r="K206" s="246">
        <v>22022</v>
      </c>
      <c r="L206" s="44">
        <v>42250</v>
      </c>
      <c r="M206" s="39">
        <v>44742</v>
      </c>
      <c r="N206" s="40" t="str">
        <f t="shared" si="3"/>
        <v>6 Years, 9 Months, 27 Days</v>
      </c>
      <c r="O206" s="20" t="s">
        <v>5728</v>
      </c>
      <c r="P206" s="20" t="s">
        <v>5576</v>
      </c>
      <c r="Q206" s="42" t="s">
        <v>1922</v>
      </c>
      <c r="R206" s="58" t="s">
        <v>1923</v>
      </c>
      <c r="S206" s="2"/>
    </row>
    <row r="207" spans="1:19" customFormat="1" ht="18" customHeight="1" x14ac:dyDescent="0.2">
      <c r="A207" s="5"/>
      <c r="B207" s="34">
        <v>206</v>
      </c>
      <c r="C207" s="35" t="s">
        <v>1952</v>
      </c>
      <c r="D207" s="36" t="s">
        <v>1953</v>
      </c>
      <c r="E207" s="20" t="s">
        <v>1518</v>
      </c>
      <c r="F207" s="20" t="s">
        <v>99</v>
      </c>
      <c r="G207" s="20" t="s">
        <v>100</v>
      </c>
      <c r="H207" s="20" t="s">
        <v>21</v>
      </c>
      <c r="I207" s="20" t="s">
        <v>22</v>
      </c>
      <c r="J207" s="37">
        <v>2</v>
      </c>
      <c r="K207" s="246">
        <v>22023</v>
      </c>
      <c r="L207" s="44">
        <v>42391</v>
      </c>
      <c r="M207" s="39">
        <v>44742</v>
      </c>
      <c r="N207" s="40" t="str">
        <f t="shared" si="3"/>
        <v>6 Years, 5 Months, 8 Days</v>
      </c>
      <c r="O207" s="20" t="s">
        <v>5721</v>
      </c>
      <c r="P207" s="20" t="s">
        <v>5553</v>
      </c>
      <c r="Q207" s="42" t="s">
        <v>1954</v>
      </c>
      <c r="R207" s="58" t="s">
        <v>1955</v>
      </c>
      <c r="S207" s="2"/>
    </row>
    <row r="208" spans="1:19" customFormat="1" ht="18" customHeight="1" x14ac:dyDescent="0.2">
      <c r="A208" s="5"/>
      <c r="B208" s="34">
        <v>207</v>
      </c>
      <c r="C208" s="35" t="s">
        <v>1978</v>
      </c>
      <c r="D208" s="36" t="s">
        <v>1979</v>
      </c>
      <c r="E208" s="20" t="s">
        <v>1518</v>
      </c>
      <c r="F208" s="20" t="s">
        <v>99</v>
      </c>
      <c r="G208" s="20" t="s">
        <v>100</v>
      </c>
      <c r="H208" s="20" t="s">
        <v>21</v>
      </c>
      <c r="I208" s="20" t="s">
        <v>22</v>
      </c>
      <c r="J208" s="37">
        <v>2</v>
      </c>
      <c r="K208" s="246">
        <v>22024</v>
      </c>
      <c r="L208" s="44">
        <v>41683</v>
      </c>
      <c r="M208" s="39">
        <v>44742</v>
      </c>
      <c r="N208" s="40" t="str">
        <f t="shared" si="3"/>
        <v>8 Years, 4 Months, 17 Days</v>
      </c>
      <c r="O208" s="20" t="s">
        <v>5568</v>
      </c>
      <c r="P208" s="20" t="s">
        <v>5553</v>
      </c>
      <c r="Q208" s="42" t="s">
        <v>1980</v>
      </c>
      <c r="R208" s="58" t="s">
        <v>1981</v>
      </c>
      <c r="S208" s="2"/>
    </row>
    <row r="209" spans="1:19" customFormat="1" ht="18" customHeight="1" x14ac:dyDescent="0.2">
      <c r="A209" s="5"/>
      <c r="B209" s="34">
        <v>208</v>
      </c>
      <c r="C209" s="35" t="s">
        <v>1994</v>
      </c>
      <c r="D209" s="36" t="s">
        <v>1995</v>
      </c>
      <c r="E209" s="20" t="s">
        <v>1518</v>
      </c>
      <c r="F209" s="20" t="s">
        <v>99</v>
      </c>
      <c r="G209" s="20" t="s">
        <v>100</v>
      </c>
      <c r="H209" s="20" t="s">
        <v>21</v>
      </c>
      <c r="I209" s="20" t="s">
        <v>22</v>
      </c>
      <c r="J209" s="37">
        <v>2</v>
      </c>
      <c r="K209" s="246">
        <v>22025</v>
      </c>
      <c r="L209" s="44">
        <v>41932</v>
      </c>
      <c r="M209" s="39">
        <v>44742</v>
      </c>
      <c r="N209" s="40" t="str">
        <f t="shared" si="3"/>
        <v>7 Years, 8 Months, 10 Days</v>
      </c>
      <c r="O209" s="20" t="s">
        <v>5687</v>
      </c>
      <c r="P209" s="20" t="s">
        <v>5665</v>
      </c>
      <c r="Q209" s="42" t="s">
        <v>1996</v>
      </c>
      <c r="R209" s="58" t="s">
        <v>1997</v>
      </c>
      <c r="S209" s="2"/>
    </row>
    <row r="210" spans="1:19" customFormat="1" ht="18" customHeight="1" x14ac:dyDescent="0.2">
      <c r="A210" s="5"/>
      <c r="B210" s="34">
        <v>209</v>
      </c>
      <c r="C210" s="35" t="s">
        <v>6070</v>
      </c>
      <c r="D210" s="36" t="s">
        <v>2019</v>
      </c>
      <c r="E210" s="20" t="s">
        <v>1518</v>
      </c>
      <c r="F210" s="20" t="s">
        <v>99</v>
      </c>
      <c r="G210" s="20" t="s">
        <v>100</v>
      </c>
      <c r="H210" s="20" t="s">
        <v>21</v>
      </c>
      <c r="I210" s="20" t="s">
        <v>22</v>
      </c>
      <c r="J210" s="37">
        <v>2</v>
      </c>
      <c r="K210" s="246">
        <v>22026</v>
      </c>
      <c r="L210" s="44">
        <v>42549</v>
      </c>
      <c r="M210" s="39">
        <v>44742</v>
      </c>
      <c r="N210" s="40" t="str">
        <f t="shared" si="3"/>
        <v>6 Years, 0 Months, 2 Days</v>
      </c>
      <c r="O210" s="20" t="s">
        <v>5695</v>
      </c>
      <c r="P210" s="41" t="s">
        <v>5735</v>
      </c>
      <c r="Q210" s="42" t="s">
        <v>1359</v>
      </c>
      <c r="R210" s="58" t="s">
        <v>1360</v>
      </c>
      <c r="S210" s="2"/>
    </row>
    <row r="211" spans="1:19" customFormat="1" ht="18" customHeight="1" x14ac:dyDescent="0.2">
      <c r="A211" s="5"/>
      <c r="B211" s="34">
        <v>210</v>
      </c>
      <c r="C211" s="35" t="s">
        <v>2020</v>
      </c>
      <c r="D211" s="36" t="s">
        <v>2021</v>
      </c>
      <c r="E211" s="20" t="s">
        <v>1518</v>
      </c>
      <c r="F211" s="20" t="s">
        <v>99</v>
      </c>
      <c r="G211" s="20" t="s">
        <v>100</v>
      </c>
      <c r="H211" s="20" t="s">
        <v>21</v>
      </c>
      <c r="I211" s="20" t="s">
        <v>22</v>
      </c>
      <c r="J211" s="37">
        <v>2</v>
      </c>
      <c r="K211" s="246">
        <v>22027</v>
      </c>
      <c r="L211" s="44">
        <v>42478</v>
      </c>
      <c r="M211" s="39">
        <v>44742</v>
      </c>
      <c r="N211" s="40" t="str">
        <f t="shared" si="3"/>
        <v>6 Years, 2 Months, 12 Days</v>
      </c>
      <c r="O211" s="20" t="s">
        <v>5683</v>
      </c>
      <c r="P211" s="20" t="s">
        <v>5740</v>
      </c>
      <c r="Q211" s="42" t="s">
        <v>1293</v>
      </c>
      <c r="R211" s="58" t="s">
        <v>1294</v>
      </c>
      <c r="S211" s="2"/>
    </row>
    <row r="212" spans="1:19" customFormat="1" ht="18" customHeight="1" x14ac:dyDescent="0.2">
      <c r="A212" s="5"/>
      <c r="B212" s="34">
        <v>211</v>
      </c>
      <c r="C212" s="35" t="s">
        <v>2033</v>
      </c>
      <c r="D212" s="36" t="s">
        <v>2034</v>
      </c>
      <c r="E212" s="20" t="s">
        <v>1518</v>
      </c>
      <c r="F212" s="20" t="s">
        <v>99</v>
      </c>
      <c r="G212" s="20" t="s">
        <v>100</v>
      </c>
      <c r="H212" s="20" t="s">
        <v>21</v>
      </c>
      <c r="I212" s="20" t="s">
        <v>22</v>
      </c>
      <c r="J212" s="37">
        <v>2</v>
      </c>
      <c r="K212" s="246">
        <v>22028</v>
      </c>
      <c r="L212" s="44">
        <v>42370</v>
      </c>
      <c r="M212" s="39">
        <v>44742</v>
      </c>
      <c r="N212" s="40" t="str">
        <f t="shared" si="3"/>
        <v>6 Years, 5 Months, 29 Days</v>
      </c>
      <c r="O212" s="20" t="s">
        <v>5683</v>
      </c>
      <c r="P212" s="20" t="s">
        <v>5740</v>
      </c>
      <c r="Q212" s="42" t="s">
        <v>2035</v>
      </c>
      <c r="R212" s="58" t="s">
        <v>2036</v>
      </c>
      <c r="S212" s="2"/>
    </row>
    <row r="213" spans="1:19" customFormat="1" ht="18" customHeight="1" x14ac:dyDescent="0.2">
      <c r="A213" s="5"/>
      <c r="B213" s="34">
        <v>212</v>
      </c>
      <c r="C213" s="35" t="s">
        <v>2043</v>
      </c>
      <c r="D213" s="36" t="s">
        <v>2044</v>
      </c>
      <c r="E213" s="20" t="s">
        <v>1518</v>
      </c>
      <c r="F213" s="20" t="s">
        <v>99</v>
      </c>
      <c r="G213" s="20" t="s">
        <v>100</v>
      </c>
      <c r="H213" s="20" t="s">
        <v>21</v>
      </c>
      <c r="I213" s="20" t="s">
        <v>22</v>
      </c>
      <c r="J213" s="37">
        <v>2</v>
      </c>
      <c r="K213" s="246">
        <v>22029</v>
      </c>
      <c r="L213" s="44">
        <v>41916</v>
      </c>
      <c r="M213" s="39">
        <v>44742</v>
      </c>
      <c r="N213" s="40" t="str">
        <f t="shared" si="3"/>
        <v>7 Years, 8 Months, 26 Days</v>
      </c>
      <c r="O213" s="20" t="s">
        <v>5535</v>
      </c>
      <c r="P213" s="20" t="s">
        <v>5574</v>
      </c>
      <c r="Q213" s="42" t="s">
        <v>2045</v>
      </c>
      <c r="R213" s="58" t="s">
        <v>2046</v>
      </c>
      <c r="S213" s="2"/>
    </row>
    <row r="214" spans="1:19" customFormat="1" ht="18" customHeight="1" x14ac:dyDescent="0.2">
      <c r="A214" s="5"/>
      <c r="B214" s="34">
        <v>213</v>
      </c>
      <c r="C214" s="35" t="s">
        <v>2051</v>
      </c>
      <c r="D214" s="36" t="s">
        <v>2052</v>
      </c>
      <c r="E214" s="20" t="s">
        <v>1518</v>
      </c>
      <c r="F214" s="20" t="s">
        <v>99</v>
      </c>
      <c r="G214" s="20" t="s">
        <v>100</v>
      </c>
      <c r="H214" s="20" t="s">
        <v>21</v>
      </c>
      <c r="I214" s="20" t="s">
        <v>22</v>
      </c>
      <c r="J214" s="37">
        <v>2</v>
      </c>
      <c r="K214" s="246">
        <v>22030</v>
      </c>
      <c r="L214" s="44">
        <v>41987</v>
      </c>
      <c r="M214" s="39">
        <v>44742</v>
      </c>
      <c r="N214" s="40" t="str">
        <f t="shared" si="3"/>
        <v>7 Years, 6 Months, 16 Days</v>
      </c>
      <c r="O214" s="20" t="s">
        <v>5641</v>
      </c>
      <c r="P214" s="20" t="s">
        <v>5628</v>
      </c>
      <c r="Q214" s="42" t="s">
        <v>2053</v>
      </c>
      <c r="R214" s="58" t="s">
        <v>2054</v>
      </c>
      <c r="S214" s="2"/>
    </row>
    <row r="215" spans="1:19" customFormat="1" ht="18" customHeight="1" x14ac:dyDescent="0.2">
      <c r="A215" s="5"/>
      <c r="B215" s="34">
        <v>214</v>
      </c>
      <c r="C215" s="35" t="s">
        <v>2068</v>
      </c>
      <c r="D215" s="36" t="s">
        <v>2069</v>
      </c>
      <c r="E215" s="20" t="s">
        <v>1518</v>
      </c>
      <c r="F215" s="20" t="s">
        <v>99</v>
      </c>
      <c r="G215" s="20" t="s">
        <v>100</v>
      </c>
      <c r="H215" s="20" t="s">
        <v>21</v>
      </c>
      <c r="I215" s="20" t="s">
        <v>22</v>
      </c>
      <c r="J215" s="37">
        <v>2</v>
      </c>
      <c r="K215" s="246">
        <v>22031</v>
      </c>
      <c r="L215" s="44">
        <v>41890</v>
      </c>
      <c r="M215" s="39">
        <v>44742</v>
      </c>
      <c r="N215" s="40" t="str">
        <f t="shared" si="3"/>
        <v>7 Years, 9 Months, 22 Days</v>
      </c>
      <c r="O215" s="20" t="s">
        <v>5569</v>
      </c>
      <c r="P215" s="20" t="s">
        <v>5563</v>
      </c>
      <c r="Q215" s="42" t="s">
        <v>2070</v>
      </c>
      <c r="R215" s="58" t="s">
        <v>2071</v>
      </c>
      <c r="S215" s="2"/>
    </row>
    <row r="216" spans="1:19" customFormat="1" ht="18" customHeight="1" x14ac:dyDescent="0.2">
      <c r="A216" s="5"/>
      <c r="B216" s="34">
        <v>215</v>
      </c>
      <c r="C216" s="35" t="s">
        <v>2081</v>
      </c>
      <c r="D216" s="36" t="s">
        <v>2082</v>
      </c>
      <c r="E216" s="20" t="s">
        <v>1518</v>
      </c>
      <c r="F216" s="20" t="s">
        <v>99</v>
      </c>
      <c r="G216" s="20" t="s">
        <v>100</v>
      </c>
      <c r="H216" s="20" t="s">
        <v>21</v>
      </c>
      <c r="I216" s="20" t="s">
        <v>22</v>
      </c>
      <c r="J216" s="37">
        <v>2</v>
      </c>
      <c r="K216" s="246">
        <v>22032</v>
      </c>
      <c r="L216" s="44">
        <v>41816</v>
      </c>
      <c r="M216" s="39">
        <v>44742</v>
      </c>
      <c r="N216" s="40" t="str">
        <f t="shared" si="3"/>
        <v>8 Years, 0 Months, 4 Days</v>
      </c>
      <c r="O216" s="20" t="s">
        <v>5535</v>
      </c>
      <c r="P216" s="20" t="s">
        <v>5544</v>
      </c>
      <c r="Q216" s="42" t="s">
        <v>2083</v>
      </c>
      <c r="R216" s="58" t="s">
        <v>2084</v>
      </c>
      <c r="S216" s="2"/>
    </row>
    <row r="217" spans="1:19" customFormat="1" ht="18" customHeight="1" x14ac:dyDescent="0.2">
      <c r="A217" s="5"/>
      <c r="B217" s="34">
        <v>216</v>
      </c>
      <c r="C217" s="35" t="s">
        <v>2099</v>
      </c>
      <c r="D217" s="36" t="s">
        <v>2100</v>
      </c>
      <c r="E217" s="20" t="s">
        <v>1518</v>
      </c>
      <c r="F217" s="20" t="s">
        <v>99</v>
      </c>
      <c r="G217" s="20" t="s">
        <v>100</v>
      </c>
      <c r="H217" s="20" t="s">
        <v>21</v>
      </c>
      <c r="I217" s="20" t="s">
        <v>22</v>
      </c>
      <c r="J217" s="37">
        <v>2</v>
      </c>
      <c r="K217" s="246">
        <v>22033</v>
      </c>
      <c r="L217" s="44">
        <v>42521</v>
      </c>
      <c r="M217" s="39">
        <v>44742</v>
      </c>
      <c r="N217" s="40" t="str">
        <f t="shared" si="3"/>
        <v>6 Years, 0 Months, 30 Days</v>
      </c>
      <c r="O217" s="20" t="s">
        <v>5585</v>
      </c>
      <c r="P217" s="20" t="s">
        <v>5547</v>
      </c>
      <c r="Q217" s="42" t="s">
        <v>1328</v>
      </c>
      <c r="R217" s="58" t="s">
        <v>1329</v>
      </c>
      <c r="S217" s="2"/>
    </row>
    <row r="218" spans="1:19" customFormat="1" ht="18" customHeight="1" x14ac:dyDescent="0.2">
      <c r="A218" s="5"/>
      <c r="B218" s="34">
        <v>217</v>
      </c>
      <c r="C218" s="35" t="s">
        <v>2240</v>
      </c>
      <c r="D218" s="36" t="s">
        <v>2241</v>
      </c>
      <c r="E218" s="20" t="s">
        <v>1518</v>
      </c>
      <c r="F218" s="20" t="s">
        <v>99</v>
      </c>
      <c r="G218" s="20" t="s">
        <v>100</v>
      </c>
      <c r="H218" s="20" t="s">
        <v>21</v>
      </c>
      <c r="I218" s="20" t="s">
        <v>22</v>
      </c>
      <c r="J218" s="37">
        <v>2</v>
      </c>
      <c r="K218" s="246">
        <v>22034</v>
      </c>
      <c r="L218" s="44">
        <v>42373</v>
      </c>
      <c r="M218" s="39">
        <v>44742</v>
      </c>
      <c r="N218" s="40" t="str">
        <f t="shared" si="3"/>
        <v>6 Years, 5 Months, 26 Days</v>
      </c>
      <c r="O218" s="20" t="s">
        <v>5546</v>
      </c>
      <c r="P218" s="20" t="s">
        <v>5587</v>
      </c>
      <c r="Q218" s="42" t="s">
        <v>2242</v>
      </c>
      <c r="R218" s="58" t="s">
        <v>2243</v>
      </c>
      <c r="S218" s="2"/>
    </row>
    <row r="219" spans="1:19" customFormat="1" ht="18" customHeight="1" x14ac:dyDescent="0.2">
      <c r="A219" s="5"/>
      <c r="B219" s="34">
        <v>218</v>
      </c>
      <c r="C219" s="35" t="s">
        <v>559</v>
      </c>
      <c r="D219" s="36" t="s">
        <v>560</v>
      </c>
      <c r="E219" s="20" t="s">
        <v>561</v>
      </c>
      <c r="F219" s="20" t="s">
        <v>522</v>
      </c>
      <c r="G219" s="20" t="s">
        <v>523</v>
      </c>
      <c r="H219" s="20" t="s">
        <v>21</v>
      </c>
      <c r="I219" s="20" t="s">
        <v>22</v>
      </c>
      <c r="J219" s="37">
        <v>2</v>
      </c>
      <c r="K219" s="246">
        <v>22035</v>
      </c>
      <c r="L219" s="44">
        <v>41599</v>
      </c>
      <c r="M219" s="39">
        <v>44742</v>
      </c>
      <c r="N219" s="40" t="str">
        <f t="shared" si="3"/>
        <v>8 Years, 7 Months, 9 Days</v>
      </c>
      <c r="O219" s="20" t="s">
        <v>5572</v>
      </c>
      <c r="P219" s="20" t="s">
        <v>5553</v>
      </c>
      <c r="Q219" s="42" t="s">
        <v>562</v>
      </c>
      <c r="R219" s="58" t="s">
        <v>563</v>
      </c>
      <c r="S219" s="2"/>
    </row>
    <row r="220" spans="1:19" customFormat="1" ht="18" customHeight="1" x14ac:dyDescent="0.2">
      <c r="A220" s="5"/>
      <c r="B220" s="34">
        <v>219</v>
      </c>
      <c r="C220" s="35" t="s">
        <v>564</v>
      </c>
      <c r="D220" s="36" t="s">
        <v>565</v>
      </c>
      <c r="E220" s="20" t="s">
        <v>561</v>
      </c>
      <c r="F220" s="20" t="s">
        <v>522</v>
      </c>
      <c r="G220" s="20" t="s">
        <v>523</v>
      </c>
      <c r="H220" s="20" t="s">
        <v>21</v>
      </c>
      <c r="I220" s="20" t="s">
        <v>22</v>
      </c>
      <c r="J220" s="37">
        <v>2</v>
      </c>
      <c r="K220" s="246">
        <v>22036</v>
      </c>
      <c r="L220" s="44">
        <v>42319</v>
      </c>
      <c r="M220" s="39">
        <v>44742</v>
      </c>
      <c r="N220" s="40" t="str">
        <f t="shared" si="3"/>
        <v>6 Years, 7 Months, 19 Days</v>
      </c>
      <c r="O220" s="20" t="s">
        <v>5641</v>
      </c>
      <c r="P220" s="20" t="s">
        <v>5545</v>
      </c>
      <c r="Q220" s="42" t="s">
        <v>524</v>
      </c>
      <c r="R220" s="58" t="s">
        <v>525</v>
      </c>
      <c r="S220" s="2"/>
    </row>
    <row r="221" spans="1:19" customFormat="1" ht="18" customHeight="1" x14ac:dyDescent="0.2">
      <c r="A221" s="5"/>
      <c r="B221" s="34">
        <v>220</v>
      </c>
      <c r="C221" s="35" t="s">
        <v>1623</v>
      </c>
      <c r="D221" s="36" t="s">
        <v>1624</v>
      </c>
      <c r="E221" s="20" t="s">
        <v>561</v>
      </c>
      <c r="F221" s="20" t="s">
        <v>522</v>
      </c>
      <c r="G221" s="20" t="s">
        <v>523</v>
      </c>
      <c r="H221" s="20" t="s">
        <v>21</v>
      </c>
      <c r="I221" s="20" t="s">
        <v>22</v>
      </c>
      <c r="J221" s="37">
        <v>2</v>
      </c>
      <c r="K221" s="246">
        <v>22037</v>
      </c>
      <c r="L221" s="44">
        <v>41841</v>
      </c>
      <c r="M221" s="39">
        <v>44742</v>
      </c>
      <c r="N221" s="40" t="str">
        <f t="shared" si="3"/>
        <v>7 Years, 11 Months, 9 Days</v>
      </c>
      <c r="O221" s="20" t="s">
        <v>5572</v>
      </c>
      <c r="P221" s="20" t="s">
        <v>5576</v>
      </c>
      <c r="Q221" s="42" t="s">
        <v>1625</v>
      </c>
      <c r="R221" s="58" t="s">
        <v>1626</v>
      </c>
      <c r="S221" s="2"/>
    </row>
    <row r="222" spans="1:19" customFormat="1" ht="18" customHeight="1" x14ac:dyDescent="0.2">
      <c r="A222" s="5"/>
      <c r="B222" s="34">
        <v>221</v>
      </c>
      <c r="C222" s="35" t="s">
        <v>1636</v>
      </c>
      <c r="D222" s="36" t="s">
        <v>1637</v>
      </c>
      <c r="E222" s="20" t="s">
        <v>561</v>
      </c>
      <c r="F222" s="20" t="s">
        <v>522</v>
      </c>
      <c r="G222" s="20" t="s">
        <v>523</v>
      </c>
      <c r="H222" s="20" t="s">
        <v>21</v>
      </c>
      <c r="I222" s="20" t="s">
        <v>22</v>
      </c>
      <c r="J222" s="37">
        <v>2</v>
      </c>
      <c r="K222" s="246">
        <v>22038</v>
      </c>
      <c r="L222" s="44">
        <v>42710</v>
      </c>
      <c r="M222" s="39">
        <v>44742</v>
      </c>
      <c r="N222" s="40" t="str">
        <f t="shared" si="3"/>
        <v>5 Years, 6 Months, 24 Days</v>
      </c>
      <c r="O222" s="20" t="s">
        <v>5585</v>
      </c>
      <c r="P222" s="20" t="s">
        <v>5540</v>
      </c>
      <c r="Q222" s="42" t="s">
        <v>1561</v>
      </c>
      <c r="R222" s="58" t="s">
        <v>1562</v>
      </c>
      <c r="S222" s="2"/>
    </row>
    <row r="223" spans="1:19" customFormat="1" ht="18" customHeight="1" x14ac:dyDescent="0.2">
      <c r="A223" s="5"/>
      <c r="B223" s="34">
        <v>222</v>
      </c>
      <c r="C223" s="35" t="s">
        <v>1638</v>
      </c>
      <c r="D223" s="36" t="s">
        <v>1639</v>
      </c>
      <c r="E223" s="20" t="s">
        <v>561</v>
      </c>
      <c r="F223" s="20" t="s">
        <v>522</v>
      </c>
      <c r="G223" s="20" t="s">
        <v>523</v>
      </c>
      <c r="H223" s="20" t="s">
        <v>21</v>
      </c>
      <c r="I223" s="20" t="s">
        <v>22</v>
      </c>
      <c r="J223" s="37">
        <v>2</v>
      </c>
      <c r="K223" s="246">
        <v>22039</v>
      </c>
      <c r="L223" s="44">
        <v>41990</v>
      </c>
      <c r="M223" s="39">
        <v>44742</v>
      </c>
      <c r="N223" s="40" t="str">
        <f t="shared" si="3"/>
        <v>7 Years, 6 Months, 13 Days</v>
      </c>
      <c r="O223" s="20" t="s">
        <v>5572</v>
      </c>
      <c r="P223" s="20" t="s">
        <v>5553</v>
      </c>
      <c r="Q223" s="47" t="s">
        <v>5714</v>
      </c>
      <c r="R223" s="58" t="s">
        <v>1640</v>
      </c>
      <c r="S223" s="2"/>
    </row>
    <row r="224" spans="1:19" customFormat="1" ht="18" customHeight="1" x14ac:dyDescent="0.2">
      <c r="A224" s="5"/>
      <c r="B224" s="34">
        <v>223</v>
      </c>
      <c r="C224" s="35" t="s">
        <v>1647</v>
      </c>
      <c r="D224" s="36" t="s">
        <v>1648</v>
      </c>
      <c r="E224" s="20" t="s">
        <v>561</v>
      </c>
      <c r="F224" s="20" t="s">
        <v>522</v>
      </c>
      <c r="G224" s="20" t="s">
        <v>523</v>
      </c>
      <c r="H224" s="20" t="s">
        <v>21</v>
      </c>
      <c r="I224" s="20" t="s">
        <v>22</v>
      </c>
      <c r="J224" s="37">
        <v>2</v>
      </c>
      <c r="K224" s="246">
        <v>22040</v>
      </c>
      <c r="L224" s="44">
        <v>41522</v>
      </c>
      <c r="M224" s="39">
        <v>44742</v>
      </c>
      <c r="N224" s="40" t="str">
        <f t="shared" si="3"/>
        <v>8 Years, 9 Months, 25 Days</v>
      </c>
      <c r="O224" s="20" t="s">
        <v>5568</v>
      </c>
      <c r="P224" s="20" t="s">
        <v>5537</v>
      </c>
      <c r="Q224" s="42" t="s">
        <v>1649</v>
      </c>
      <c r="R224" s="58" t="s">
        <v>1650</v>
      </c>
      <c r="S224" s="2"/>
    </row>
    <row r="225" spans="1:19" customFormat="1" ht="18" customHeight="1" x14ac:dyDescent="0.2">
      <c r="A225" s="5"/>
      <c r="B225" s="34">
        <v>224</v>
      </c>
      <c r="C225" s="35" t="s">
        <v>1691</v>
      </c>
      <c r="D225" s="36" t="s">
        <v>1692</v>
      </c>
      <c r="E225" s="20" t="s">
        <v>561</v>
      </c>
      <c r="F225" s="20" t="s">
        <v>522</v>
      </c>
      <c r="G225" s="20" t="s">
        <v>523</v>
      </c>
      <c r="H225" s="20" t="s">
        <v>21</v>
      </c>
      <c r="I225" s="20" t="s">
        <v>22</v>
      </c>
      <c r="J225" s="37">
        <v>2</v>
      </c>
      <c r="K225" s="246">
        <v>22041</v>
      </c>
      <c r="L225" s="44">
        <v>42337</v>
      </c>
      <c r="M225" s="39">
        <v>44742</v>
      </c>
      <c r="N225" s="40" t="str">
        <f t="shared" si="3"/>
        <v>6 Years, 7 Months, 1 Days</v>
      </c>
      <c r="O225" s="20" t="s">
        <v>5570</v>
      </c>
      <c r="P225" s="20" t="s">
        <v>5565</v>
      </c>
      <c r="Q225" s="42" t="s">
        <v>1693</v>
      </c>
      <c r="R225" s="58" t="s">
        <v>1694</v>
      </c>
      <c r="S225" s="2"/>
    </row>
    <row r="226" spans="1:19" customFormat="1" ht="18" customHeight="1" x14ac:dyDescent="0.2">
      <c r="A226" s="5"/>
      <c r="B226" s="34">
        <v>225</v>
      </c>
      <c r="C226" s="35" t="s">
        <v>1711</v>
      </c>
      <c r="D226" s="36" t="s">
        <v>1712</v>
      </c>
      <c r="E226" s="20" t="s">
        <v>561</v>
      </c>
      <c r="F226" s="20" t="s">
        <v>522</v>
      </c>
      <c r="G226" s="20" t="s">
        <v>523</v>
      </c>
      <c r="H226" s="20" t="s">
        <v>21</v>
      </c>
      <c r="I226" s="20" t="s">
        <v>22</v>
      </c>
      <c r="J226" s="37">
        <v>2</v>
      </c>
      <c r="K226" s="246">
        <v>22042</v>
      </c>
      <c r="L226" s="44">
        <v>41374</v>
      </c>
      <c r="M226" s="39">
        <v>44742</v>
      </c>
      <c r="N226" s="40" t="str">
        <f t="shared" si="3"/>
        <v>9 Years, 2 Months, 20 Days</v>
      </c>
      <c r="O226" s="20" t="s">
        <v>5569</v>
      </c>
      <c r="P226" s="20" t="s">
        <v>5553</v>
      </c>
      <c r="Q226" s="42" t="s">
        <v>1713</v>
      </c>
      <c r="R226" s="58" t="s">
        <v>1714</v>
      </c>
      <c r="S226" s="2"/>
    </row>
    <row r="227" spans="1:19" customFormat="1" ht="18" customHeight="1" x14ac:dyDescent="0.2">
      <c r="A227" s="5"/>
      <c r="B227" s="34">
        <v>226</v>
      </c>
      <c r="C227" s="35" t="s">
        <v>2619</v>
      </c>
      <c r="D227" s="36" t="s">
        <v>2620</v>
      </c>
      <c r="E227" s="20" t="s">
        <v>2621</v>
      </c>
      <c r="F227" s="20" t="s">
        <v>2622</v>
      </c>
      <c r="G227" s="20" t="s">
        <v>272</v>
      </c>
      <c r="H227" s="20" t="s">
        <v>21</v>
      </c>
      <c r="I227" s="20" t="s">
        <v>22</v>
      </c>
      <c r="J227" s="37">
        <v>2</v>
      </c>
      <c r="K227" s="246">
        <v>22043</v>
      </c>
      <c r="L227" s="44">
        <v>42432</v>
      </c>
      <c r="M227" s="39">
        <v>44742</v>
      </c>
      <c r="N227" s="40" t="str">
        <f t="shared" si="3"/>
        <v>6 Years, 3 Months, 27 Days</v>
      </c>
      <c r="O227" s="20" t="s">
        <v>5535</v>
      </c>
      <c r="P227" s="20" t="s">
        <v>5540</v>
      </c>
      <c r="Q227" s="42" t="s">
        <v>2623</v>
      </c>
      <c r="R227" s="58" t="s">
        <v>2624</v>
      </c>
      <c r="S227" s="2"/>
    </row>
    <row r="228" spans="1:19" customFormat="1" ht="18" customHeight="1" x14ac:dyDescent="0.2">
      <c r="A228" s="5"/>
      <c r="B228" s="34">
        <v>227</v>
      </c>
      <c r="C228" s="35" t="s">
        <v>2625</v>
      </c>
      <c r="D228" s="36" t="s">
        <v>2626</v>
      </c>
      <c r="E228" s="20" t="s">
        <v>2627</v>
      </c>
      <c r="F228" s="20" t="s">
        <v>2622</v>
      </c>
      <c r="G228" s="20" t="s">
        <v>272</v>
      </c>
      <c r="H228" s="20" t="s">
        <v>21</v>
      </c>
      <c r="I228" s="20" t="s">
        <v>22</v>
      </c>
      <c r="J228" s="37">
        <v>2</v>
      </c>
      <c r="K228" s="246">
        <v>22044</v>
      </c>
      <c r="L228" s="44">
        <v>42043</v>
      </c>
      <c r="M228" s="39">
        <v>44742</v>
      </c>
      <c r="N228" s="40" t="str">
        <f t="shared" si="3"/>
        <v>7 Years, 4 Months, 22 Days</v>
      </c>
      <c r="O228" s="20" t="s">
        <v>5568</v>
      </c>
      <c r="P228" s="20" t="s">
        <v>5537</v>
      </c>
      <c r="Q228" s="42" t="s">
        <v>2628</v>
      </c>
      <c r="R228" s="58" t="s">
        <v>2629</v>
      </c>
      <c r="S228" s="2"/>
    </row>
    <row r="229" spans="1:19" customFormat="1" ht="18" customHeight="1" x14ac:dyDescent="0.2">
      <c r="A229" s="5"/>
      <c r="B229" s="34">
        <v>228</v>
      </c>
      <c r="C229" s="35" t="s">
        <v>2675</v>
      </c>
      <c r="D229" s="43" t="s">
        <v>2676</v>
      </c>
      <c r="E229" s="20" t="s">
        <v>2627</v>
      </c>
      <c r="F229" s="20" t="s">
        <v>2622</v>
      </c>
      <c r="G229" s="20" t="s">
        <v>272</v>
      </c>
      <c r="H229" s="20" t="s">
        <v>21</v>
      </c>
      <c r="I229" s="20" t="s">
        <v>22</v>
      </c>
      <c r="J229" s="37">
        <v>2</v>
      </c>
      <c r="K229" s="246">
        <v>22045</v>
      </c>
      <c r="L229" s="44">
        <v>42936</v>
      </c>
      <c r="M229" s="39">
        <v>44742</v>
      </c>
      <c r="N229" s="40" t="str">
        <f t="shared" si="3"/>
        <v>4 Years, 11 Months, 10 Days</v>
      </c>
      <c r="O229" s="20" t="s">
        <v>5653</v>
      </c>
      <c r="P229" s="20" t="s">
        <v>5553</v>
      </c>
      <c r="Q229" s="42" t="s">
        <v>2677</v>
      </c>
      <c r="R229" s="58" t="s">
        <v>2678</v>
      </c>
      <c r="S229" s="2"/>
    </row>
    <row r="230" spans="1:19" customFormat="1" ht="18" customHeight="1" x14ac:dyDescent="0.2">
      <c r="A230" s="5"/>
      <c r="B230" s="34">
        <v>229</v>
      </c>
      <c r="C230" s="35" t="s">
        <v>2731</v>
      </c>
      <c r="D230" s="43" t="s">
        <v>2732</v>
      </c>
      <c r="E230" s="20" t="s">
        <v>2621</v>
      </c>
      <c r="F230" s="20" t="s">
        <v>2622</v>
      </c>
      <c r="G230" s="20" t="s">
        <v>272</v>
      </c>
      <c r="H230" s="20" t="s">
        <v>21</v>
      </c>
      <c r="I230" s="20" t="s">
        <v>22</v>
      </c>
      <c r="J230" s="37">
        <v>2</v>
      </c>
      <c r="K230" s="246">
        <v>22046</v>
      </c>
      <c r="L230" s="44">
        <v>42288</v>
      </c>
      <c r="M230" s="39">
        <v>44742</v>
      </c>
      <c r="N230" s="40" t="str">
        <f t="shared" si="3"/>
        <v>6 Years, 8 Months, 19 Days</v>
      </c>
      <c r="O230" s="20" t="s">
        <v>5566</v>
      </c>
      <c r="P230" s="20" t="s">
        <v>5549</v>
      </c>
      <c r="Q230" s="42" t="s">
        <v>2733</v>
      </c>
      <c r="R230" s="58" t="s">
        <v>2734</v>
      </c>
      <c r="S230" s="2"/>
    </row>
    <row r="231" spans="1:19" customFormat="1" ht="18" customHeight="1" x14ac:dyDescent="0.2">
      <c r="A231" s="5"/>
      <c r="B231" s="34">
        <v>230</v>
      </c>
      <c r="C231" s="35" t="s">
        <v>2735</v>
      </c>
      <c r="D231" s="43" t="s">
        <v>2736</v>
      </c>
      <c r="E231" s="20" t="s">
        <v>2627</v>
      </c>
      <c r="F231" s="20" t="s">
        <v>2622</v>
      </c>
      <c r="G231" s="20" t="s">
        <v>272</v>
      </c>
      <c r="H231" s="20" t="s">
        <v>21</v>
      </c>
      <c r="I231" s="20" t="s">
        <v>22</v>
      </c>
      <c r="J231" s="37">
        <v>2</v>
      </c>
      <c r="K231" s="246">
        <v>22047</v>
      </c>
      <c r="L231" s="44">
        <v>43115</v>
      </c>
      <c r="M231" s="39">
        <v>44742</v>
      </c>
      <c r="N231" s="40" t="str">
        <f t="shared" si="3"/>
        <v>4 Years, 5 Months, 15 Days</v>
      </c>
      <c r="O231" s="20" t="s">
        <v>5747</v>
      </c>
      <c r="P231" s="20" t="s">
        <v>5592</v>
      </c>
      <c r="Q231" s="42" t="s">
        <v>2737</v>
      </c>
      <c r="R231" s="58" t="s">
        <v>2738</v>
      </c>
      <c r="S231" s="2"/>
    </row>
    <row r="232" spans="1:19" customFormat="1" ht="18" customHeight="1" x14ac:dyDescent="0.2">
      <c r="A232" s="5"/>
      <c r="B232" s="34">
        <v>231</v>
      </c>
      <c r="C232" s="35" t="s">
        <v>2739</v>
      </c>
      <c r="D232" s="43" t="s">
        <v>2740</v>
      </c>
      <c r="E232" s="20" t="s">
        <v>2621</v>
      </c>
      <c r="F232" s="20" t="s">
        <v>2622</v>
      </c>
      <c r="G232" s="20" t="s">
        <v>272</v>
      </c>
      <c r="H232" s="20" t="s">
        <v>21</v>
      </c>
      <c r="I232" s="20" t="s">
        <v>22</v>
      </c>
      <c r="J232" s="37">
        <v>2</v>
      </c>
      <c r="K232" s="246">
        <v>22048</v>
      </c>
      <c r="L232" s="44">
        <v>42001</v>
      </c>
      <c r="M232" s="39">
        <v>44742</v>
      </c>
      <c r="N232" s="40" t="str">
        <f t="shared" si="3"/>
        <v>7 Years, 6 Months, 2 Days</v>
      </c>
      <c r="O232" s="20" t="s">
        <v>5569</v>
      </c>
      <c r="P232" s="20" t="s">
        <v>5539</v>
      </c>
      <c r="Q232" s="42" t="s">
        <v>2741</v>
      </c>
      <c r="R232" s="58" t="s">
        <v>2742</v>
      </c>
      <c r="S232" s="2"/>
    </row>
    <row r="233" spans="1:19" customFormat="1" ht="18" customHeight="1" x14ac:dyDescent="0.2">
      <c r="A233" s="5"/>
      <c r="B233" s="34">
        <v>232</v>
      </c>
      <c r="C233" s="35" t="s">
        <v>2748</v>
      </c>
      <c r="D233" s="43" t="s">
        <v>2749</v>
      </c>
      <c r="E233" s="20" t="s">
        <v>2621</v>
      </c>
      <c r="F233" s="20" t="s">
        <v>2622</v>
      </c>
      <c r="G233" s="20" t="s">
        <v>272</v>
      </c>
      <c r="H233" s="20" t="s">
        <v>21</v>
      </c>
      <c r="I233" s="20" t="s">
        <v>22</v>
      </c>
      <c r="J233" s="37">
        <v>2</v>
      </c>
      <c r="K233" s="246">
        <v>22049</v>
      </c>
      <c r="L233" s="44">
        <v>42062</v>
      </c>
      <c r="M233" s="39">
        <v>44742</v>
      </c>
      <c r="N233" s="40" t="str">
        <f t="shared" si="3"/>
        <v>7 Years, 4 Months, 3 Days</v>
      </c>
      <c r="O233" s="20" t="s">
        <v>5546</v>
      </c>
      <c r="P233" s="20" t="s">
        <v>5571</v>
      </c>
      <c r="Q233" s="42" t="s">
        <v>2750</v>
      </c>
      <c r="R233" s="58" t="s">
        <v>2751</v>
      </c>
      <c r="S233" s="2"/>
    </row>
    <row r="234" spans="1:19" customFormat="1" ht="18" customHeight="1" x14ac:dyDescent="0.2">
      <c r="A234" s="5"/>
      <c r="B234" s="34">
        <v>233</v>
      </c>
      <c r="C234" s="35" t="s">
        <v>2752</v>
      </c>
      <c r="D234" s="43" t="s">
        <v>2753</v>
      </c>
      <c r="E234" s="20" t="s">
        <v>2621</v>
      </c>
      <c r="F234" s="20" t="s">
        <v>2622</v>
      </c>
      <c r="G234" s="20" t="s">
        <v>272</v>
      </c>
      <c r="H234" s="20" t="s">
        <v>21</v>
      </c>
      <c r="I234" s="20" t="s">
        <v>22</v>
      </c>
      <c r="J234" s="37">
        <v>2</v>
      </c>
      <c r="K234" s="246">
        <v>22050</v>
      </c>
      <c r="L234" s="44">
        <v>42093</v>
      </c>
      <c r="M234" s="39">
        <v>44742</v>
      </c>
      <c r="N234" s="40" t="str">
        <f t="shared" si="3"/>
        <v>7 Years, 3 Months, 0 Days</v>
      </c>
      <c r="O234" s="20" t="s">
        <v>5747</v>
      </c>
      <c r="P234" s="20" t="s">
        <v>5553</v>
      </c>
      <c r="Q234" s="42" t="s">
        <v>2754</v>
      </c>
      <c r="R234" s="58" t="s">
        <v>2755</v>
      </c>
      <c r="S234" s="2"/>
    </row>
    <row r="235" spans="1:19" customFormat="1" ht="18" customHeight="1" x14ac:dyDescent="0.2">
      <c r="A235" s="5"/>
      <c r="B235" s="34">
        <v>234</v>
      </c>
      <c r="C235" s="35" t="s">
        <v>2764</v>
      </c>
      <c r="D235" s="43" t="s">
        <v>2765</v>
      </c>
      <c r="E235" s="20" t="s">
        <v>2621</v>
      </c>
      <c r="F235" s="20" t="s">
        <v>2622</v>
      </c>
      <c r="G235" s="20" t="s">
        <v>272</v>
      </c>
      <c r="H235" s="20" t="s">
        <v>21</v>
      </c>
      <c r="I235" s="20" t="s">
        <v>22</v>
      </c>
      <c r="J235" s="37">
        <v>2</v>
      </c>
      <c r="K235" s="246">
        <v>22051</v>
      </c>
      <c r="L235" s="44">
        <v>41978</v>
      </c>
      <c r="M235" s="39">
        <v>44742</v>
      </c>
      <c r="N235" s="40" t="str">
        <f t="shared" si="3"/>
        <v>7 Years, 6 Months, 25 Days</v>
      </c>
      <c r="O235" s="20" t="s">
        <v>5535</v>
      </c>
      <c r="P235" s="20" t="s">
        <v>5531</v>
      </c>
      <c r="Q235" s="42" t="s">
        <v>2766</v>
      </c>
      <c r="R235" s="58" t="s">
        <v>2767</v>
      </c>
      <c r="S235" s="2"/>
    </row>
    <row r="236" spans="1:19" customFormat="1" ht="18" customHeight="1" x14ac:dyDescent="0.2">
      <c r="A236" s="5"/>
      <c r="B236" s="34">
        <v>235</v>
      </c>
      <c r="C236" s="35" t="s">
        <v>2816</v>
      </c>
      <c r="D236" s="43" t="s">
        <v>2817</v>
      </c>
      <c r="E236" s="20" t="s">
        <v>2621</v>
      </c>
      <c r="F236" s="20" t="s">
        <v>2622</v>
      </c>
      <c r="G236" s="20" t="s">
        <v>272</v>
      </c>
      <c r="H236" s="20" t="s">
        <v>21</v>
      </c>
      <c r="I236" s="20" t="s">
        <v>22</v>
      </c>
      <c r="J236" s="37">
        <v>2</v>
      </c>
      <c r="K236" s="246">
        <v>22052</v>
      </c>
      <c r="L236" s="44">
        <v>42041</v>
      </c>
      <c r="M236" s="39">
        <v>44742</v>
      </c>
      <c r="N236" s="40" t="str">
        <f t="shared" si="3"/>
        <v>7 Years, 4 Months, 24 Days</v>
      </c>
      <c r="O236" s="20" t="s">
        <v>5776</v>
      </c>
      <c r="P236" s="20" t="s">
        <v>5777</v>
      </c>
      <c r="Q236" s="47">
        <v>1712817793</v>
      </c>
      <c r="R236" s="58" t="s">
        <v>2818</v>
      </c>
      <c r="S236" s="2"/>
    </row>
    <row r="237" spans="1:19" customFormat="1" ht="18" customHeight="1" x14ac:dyDescent="0.2">
      <c r="A237" s="5"/>
      <c r="B237" s="34">
        <v>236</v>
      </c>
      <c r="C237" s="35" t="s">
        <v>2848</v>
      </c>
      <c r="D237" s="43" t="s">
        <v>2849</v>
      </c>
      <c r="E237" s="20" t="s">
        <v>2850</v>
      </c>
      <c r="F237" s="20" t="s">
        <v>2622</v>
      </c>
      <c r="G237" s="20" t="s">
        <v>272</v>
      </c>
      <c r="H237" s="20" t="s">
        <v>21</v>
      </c>
      <c r="I237" s="20" t="s">
        <v>22</v>
      </c>
      <c r="J237" s="37">
        <v>2</v>
      </c>
      <c r="K237" s="246">
        <v>22053</v>
      </c>
      <c r="L237" s="44">
        <v>42492</v>
      </c>
      <c r="M237" s="39">
        <v>44742</v>
      </c>
      <c r="N237" s="40" t="str">
        <f t="shared" si="3"/>
        <v>6 Years, 1 Months, 28 Days</v>
      </c>
      <c r="O237" s="20" t="s">
        <v>5776</v>
      </c>
      <c r="P237" s="20" t="s">
        <v>5775</v>
      </c>
      <c r="Q237" s="42" t="s">
        <v>2851</v>
      </c>
      <c r="R237" s="58" t="s">
        <v>2852</v>
      </c>
      <c r="S237" s="2"/>
    </row>
    <row r="238" spans="1:19" customFormat="1" ht="18" customHeight="1" x14ac:dyDescent="0.2">
      <c r="A238" s="5"/>
      <c r="B238" s="34">
        <v>237</v>
      </c>
      <c r="C238" s="35" t="s">
        <v>2906</v>
      </c>
      <c r="D238" s="43" t="s">
        <v>2907</v>
      </c>
      <c r="E238" s="20" t="s">
        <v>2627</v>
      </c>
      <c r="F238" s="20" t="s">
        <v>2622</v>
      </c>
      <c r="G238" s="20" t="s">
        <v>272</v>
      </c>
      <c r="H238" s="20" t="s">
        <v>21</v>
      </c>
      <c r="I238" s="20" t="s">
        <v>22</v>
      </c>
      <c r="J238" s="37">
        <v>2</v>
      </c>
      <c r="K238" s="246">
        <v>22054</v>
      </c>
      <c r="L238" s="44">
        <v>42595</v>
      </c>
      <c r="M238" s="39">
        <v>44742</v>
      </c>
      <c r="N238" s="40" t="str">
        <f t="shared" si="3"/>
        <v>5 Years, 10 Months, 17 Days</v>
      </c>
      <c r="O238" s="20" t="s">
        <v>5781</v>
      </c>
      <c r="P238" s="20" t="s">
        <v>5782</v>
      </c>
      <c r="Q238" s="42" t="s">
        <v>2908</v>
      </c>
      <c r="R238" s="58" t="s">
        <v>2909</v>
      </c>
      <c r="S238" s="2"/>
    </row>
    <row r="239" spans="1:19" customFormat="1" ht="18" customHeight="1" x14ac:dyDescent="0.2">
      <c r="A239" s="5"/>
      <c r="B239" s="34">
        <v>238</v>
      </c>
      <c r="C239" s="35" t="s">
        <v>2939</v>
      </c>
      <c r="D239" s="43" t="s">
        <v>2940</v>
      </c>
      <c r="E239" s="20" t="s">
        <v>2627</v>
      </c>
      <c r="F239" s="20" t="s">
        <v>2622</v>
      </c>
      <c r="G239" s="20" t="s">
        <v>272</v>
      </c>
      <c r="H239" s="20" t="s">
        <v>21</v>
      </c>
      <c r="I239" s="20" t="s">
        <v>22</v>
      </c>
      <c r="J239" s="37">
        <v>2</v>
      </c>
      <c r="K239" s="246">
        <v>22055</v>
      </c>
      <c r="L239" s="44">
        <v>41921</v>
      </c>
      <c r="M239" s="39">
        <v>44742</v>
      </c>
      <c r="N239" s="40" t="str">
        <f t="shared" si="3"/>
        <v>7 Years, 8 Months, 21 Days</v>
      </c>
      <c r="O239" s="20" t="s">
        <v>5785</v>
      </c>
      <c r="P239" s="20" t="s">
        <v>5786</v>
      </c>
      <c r="Q239" s="42" t="s">
        <v>2941</v>
      </c>
      <c r="R239" s="58" t="s">
        <v>2942</v>
      </c>
      <c r="S239" s="2"/>
    </row>
    <row r="240" spans="1:19" customFormat="1" ht="18" customHeight="1" x14ac:dyDescent="0.2">
      <c r="A240" s="5"/>
      <c r="B240" s="34">
        <v>239</v>
      </c>
      <c r="C240" s="35" t="s">
        <v>3028</v>
      </c>
      <c r="D240" s="43" t="s">
        <v>3029</v>
      </c>
      <c r="E240" s="20" t="s">
        <v>2850</v>
      </c>
      <c r="F240" s="20" t="s">
        <v>2622</v>
      </c>
      <c r="G240" s="20" t="s">
        <v>272</v>
      </c>
      <c r="H240" s="20" t="s">
        <v>21</v>
      </c>
      <c r="I240" s="20" t="s">
        <v>22</v>
      </c>
      <c r="J240" s="37">
        <v>2</v>
      </c>
      <c r="K240" s="246">
        <v>22056</v>
      </c>
      <c r="L240" s="44">
        <v>42316</v>
      </c>
      <c r="M240" s="39">
        <v>44742</v>
      </c>
      <c r="N240" s="40" t="str">
        <f t="shared" si="3"/>
        <v>6 Years, 7 Months, 22 Days</v>
      </c>
      <c r="O240" s="20" t="s">
        <v>5538</v>
      </c>
      <c r="P240" s="20" t="s">
        <v>5553</v>
      </c>
      <c r="Q240" s="42" t="s">
        <v>3030</v>
      </c>
      <c r="R240" s="58" t="s">
        <v>3031</v>
      </c>
      <c r="S240" s="2"/>
    </row>
    <row r="241" spans="1:19" customFormat="1" ht="18" customHeight="1" x14ac:dyDescent="0.2">
      <c r="A241" s="5"/>
      <c r="B241" s="34">
        <v>240</v>
      </c>
      <c r="C241" s="35" t="s">
        <v>3038</v>
      </c>
      <c r="D241" s="43" t="s">
        <v>3039</v>
      </c>
      <c r="E241" s="20" t="s">
        <v>2621</v>
      </c>
      <c r="F241" s="20" t="s">
        <v>2622</v>
      </c>
      <c r="G241" s="20" t="s">
        <v>272</v>
      </c>
      <c r="H241" s="20" t="s">
        <v>21</v>
      </c>
      <c r="I241" s="20" t="s">
        <v>22</v>
      </c>
      <c r="J241" s="37">
        <v>2</v>
      </c>
      <c r="K241" s="246">
        <v>22057</v>
      </c>
      <c r="L241" s="44">
        <v>42596</v>
      </c>
      <c r="M241" s="39">
        <v>44742</v>
      </c>
      <c r="N241" s="40" t="str">
        <f t="shared" si="3"/>
        <v>5 Years, 10 Months, 16 Days</v>
      </c>
      <c r="O241" s="20" t="s">
        <v>5789</v>
      </c>
      <c r="P241" s="20" t="s">
        <v>5790</v>
      </c>
      <c r="Q241" s="42" t="s">
        <v>3040</v>
      </c>
      <c r="R241" s="58" t="s">
        <v>3041</v>
      </c>
      <c r="S241" s="2"/>
    </row>
    <row r="242" spans="1:19" customFormat="1" ht="18" customHeight="1" x14ac:dyDescent="0.2">
      <c r="A242" s="5"/>
      <c r="B242" s="34">
        <v>241</v>
      </c>
      <c r="C242" s="35" t="s">
        <v>3050</v>
      </c>
      <c r="D242" s="43" t="s">
        <v>3051</v>
      </c>
      <c r="E242" s="20" t="s">
        <v>3052</v>
      </c>
      <c r="F242" s="20" t="s">
        <v>2622</v>
      </c>
      <c r="G242" s="20" t="s">
        <v>272</v>
      </c>
      <c r="H242" s="20" t="s">
        <v>21</v>
      </c>
      <c r="I242" s="20" t="s">
        <v>22</v>
      </c>
      <c r="J242" s="37">
        <v>2</v>
      </c>
      <c r="K242" s="246">
        <v>22058</v>
      </c>
      <c r="L242" s="44">
        <v>42182</v>
      </c>
      <c r="M242" s="39">
        <v>44742</v>
      </c>
      <c r="N242" s="40" t="str">
        <f t="shared" si="3"/>
        <v>7 Years, 0 Months, 3 Days</v>
      </c>
      <c r="O242" s="20" t="s">
        <v>5577</v>
      </c>
      <c r="P242" s="20" t="s">
        <v>5793</v>
      </c>
      <c r="Q242" s="42" t="s">
        <v>3040</v>
      </c>
      <c r="R242" s="58" t="s">
        <v>3041</v>
      </c>
      <c r="S242" s="2"/>
    </row>
    <row r="243" spans="1:19" customFormat="1" ht="18" customHeight="1" x14ac:dyDescent="0.2">
      <c r="A243" s="5"/>
      <c r="B243" s="34">
        <v>242</v>
      </c>
      <c r="C243" s="35" t="s">
        <v>3057</v>
      </c>
      <c r="D243" s="43" t="s">
        <v>3058</v>
      </c>
      <c r="E243" s="20" t="s">
        <v>3052</v>
      </c>
      <c r="F243" s="20" t="s">
        <v>2622</v>
      </c>
      <c r="G243" s="20" t="s">
        <v>272</v>
      </c>
      <c r="H243" s="20" t="s">
        <v>21</v>
      </c>
      <c r="I243" s="20" t="s">
        <v>22</v>
      </c>
      <c r="J243" s="37">
        <v>2</v>
      </c>
      <c r="K243" s="246">
        <v>22059</v>
      </c>
      <c r="L243" s="44">
        <v>42193</v>
      </c>
      <c r="M243" s="39">
        <v>44742</v>
      </c>
      <c r="N243" s="40" t="str">
        <f t="shared" si="3"/>
        <v>6 Years, 11 Months, 22 Days</v>
      </c>
      <c r="O243" s="20" t="s">
        <v>5641</v>
      </c>
      <c r="P243" s="20" t="s">
        <v>5743</v>
      </c>
      <c r="Q243" s="42" t="s">
        <v>3059</v>
      </c>
      <c r="R243" s="58" t="s">
        <v>3060</v>
      </c>
      <c r="S243" s="2"/>
    </row>
    <row r="244" spans="1:19" customFormat="1" ht="18" customHeight="1" x14ac:dyDescent="0.2">
      <c r="A244" s="5"/>
      <c r="B244" s="7"/>
      <c r="C244" s="9"/>
      <c r="D244" s="10"/>
      <c r="E244" s="1"/>
      <c r="F244" s="7"/>
      <c r="G244" s="7"/>
      <c r="H244" s="7"/>
      <c r="I244" s="7"/>
      <c r="J244" s="32"/>
      <c r="K244" s="250" t="s">
        <v>6791</v>
      </c>
      <c r="L244" s="11"/>
      <c r="M244" s="7"/>
      <c r="N244" s="33"/>
      <c r="O244" s="7"/>
      <c r="P244" s="7"/>
      <c r="Q244" s="13"/>
      <c r="R244" s="8"/>
      <c r="S244" s="8"/>
    </row>
    <row r="245" spans="1:19" customFormat="1" ht="18" customHeight="1" x14ac:dyDescent="0.2">
      <c r="A245" s="5"/>
      <c r="B245" s="34">
        <v>243</v>
      </c>
      <c r="C245" s="102" t="s">
        <v>6175</v>
      </c>
      <c r="D245" s="36" t="s">
        <v>6176</v>
      </c>
      <c r="E245" s="36" t="s">
        <v>2621</v>
      </c>
      <c r="F245" s="36" t="s">
        <v>2622</v>
      </c>
      <c r="G245" s="36" t="s">
        <v>272</v>
      </c>
      <c r="H245" s="36" t="s">
        <v>21</v>
      </c>
      <c r="I245" s="36" t="s">
        <v>22</v>
      </c>
      <c r="J245" s="103">
        <v>2</v>
      </c>
      <c r="K245" s="246">
        <v>22061</v>
      </c>
      <c r="L245" s="104">
        <v>42210</v>
      </c>
      <c r="M245" s="105">
        <v>44742</v>
      </c>
      <c r="N245" s="61" t="str">
        <f t="shared" si="3"/>
        <v>6 Years, 11 Months, 5 Days</v>
      </c>
      <c r="O245" s="36">
        <v>20</v>
      </c>
      <c r="P245" s="106">
        <v>14</v>
      </c>
      <c r="Q245" s="47">
        <v>1716529577</v>
      </c>
      <c r="R245" s="102" t="s">
        <v>6177</v>
      </c>
    </row>
    <row r="246" spans="1:19" customFormat="1" ht="18" customHeight="1" x14ac:dyDescent="0.2">
      <c r="A246" s="5"/>
      <c r="B246" s="34">
        <v>244</v>
      </c>
      <c r="C246" s="102" t="s">
        <v>6178</v>
      </c>
      <c r="D246" s="36" t="s">
        <v>6179</v>
      </c>
      <c r="E246" s="36" t="s">
        <v>2627</v>
      </c>
      <c r="F246" s="36" t="s">
        <v>2622</v>
      </c>
      <c r="G246" s="36" t="s">
        <v>272</v>
      </c>
      <c r="H246" s="36" t="s">
        <v>21</v>
      </c>
      <c r="I246" s="36" t="s">
        <v>22</v>
      </c>
      <c r="J246" s="103">
        <v>2</v>
      </c>
      <c r="K246" s="246">
        <v>22062</v>
      </c>
      <c r="L246" s="104">
        <v>42384</v>
      </c>
      <c r="M246" s="105">
        <v>44742</v>
      </c>
      <c r="N246" s="61" t="str">
        <f t="shared" si="3"/>
        <v>6 Years, 5 Months, 15 Days</v>
      </c>
      <c r="O246" s="36">
        <v>17</v>
      </c>
      <c r="P246" s="106">
        <v>12</v>
      </c>
      <c r="Q246" s="47">
        <v>1712141982</v>
      </c>
      <c r="R246" s="102" t="s">
        <v>6180</v>
      </c>
    </row>
    <row r="247" spans="1:19" customFormat="1" ht="18" customHeight="1" x14ac:dyDescent="0.2">
      <c r="A247" s="5"/>
      <c r="B247" s="34">
        <v>245</v>
      </c>
      <c r="C247" s="35" t="s">
        <v>2059</v>
      </c>
      <c r="D247" s="36" t="s">
        <v>2060</v>
      </c>
      <c r="E247" s="20" t="s">
        <v>2061</v>
      </c>
      <c r="F247" s="20" t="s">
        <v>690</v>
      </c>
      <c r="G247" s="20" t="s">
        <v>5470</v>
      </c>
      <c r="H247" s="20" t="s">
        <v>21</v>
      </c>
      <c r="I247" s="20" t="s">
        <v>22</v>
      </c>
      <c r="J247" s="37">
        <v>2</v>
      </c>
      <c r="K247" s="246">
        <v>22063</v>
      </c>
      <c r="L247" s="44">
        <v>41896</v>
      </c>
      <c r="M247" s="39">
        <v>44742</v>
      </c>
      <c r="N247" s="40" t="str">
        <f t="shared" si="3"/>
        <v>7 Years, 9 Months, 16 Days</v>
      </c>
      <c r="O247" s="20" t="s">
        <v>5744</v>
      </c>
      <c r="P247" s="20" t="s">
        <v>5593</v>
      </c>
      <c r="Q247" s="42" t="s">
        <v>2062</v>
      </c>
      <c r="R247" s="58" t="s">
        <v>2063</v>
      </c>
    </row>
    <row r="248" spans="1:19" customFormat="1" ht="18" customHeight="1" x14ac:dyDescent="0.2">
      <c r="A248" s="5"/>
      <c r="B248" s="34">
        <v>246</v>
      </c>
      <c r="C248" s="35" t="s">
        <v>2072</v>
      </c>
      <c r="D248" s="36" t="s">
        <v>2073</v>
      </c>
      <c r="E248" s="20" t="s">
        <v>2061</v>
      </c>
      <c r="F248" s="20" t="s">
        <v>690</v>
      </c>
      <c r="G248" s="20" t="s">
        <v>5470</v>
      </c>
      <c r="H248" s="20" t="s">
        <v>21</v>
      </c>
      <c r="I248" s="20" t="s">
        <v>22</v>
      </c>
      <c r="J248" s="37">
        <v>2</v>
      </c>
      <c r="K248" s="246">
        <v>22064</v>
      </c>
      <c r="L248" s="44">
        <v>42210</v>
      </c>
      <c r="M248" s="39">
        <v>44742</v>
      </c>
      <c r="N248" s="40" t="str">
        <f t="shared" si="3"/>
        <v>6 Years, 11 Months, 5 Days</v>
      </c>
      <c r="O248" s="20" t="s">
        <v>5566</v>
      </c>
      <c r="P248" s="20" t="s">
        <v>5549</v>
      </c>
      <c r="Q248" s="42" t="s">
        <v>2074</v>
      </c>
      <c r="R248" s="58" t="s">
        <v>2075</v>
      </c>
    </row>
    <row r="249" spans="1:19" customFormat="1" ht="18" customHeight="1" x14ac:dyDescent="0.2">
      <c r="A249" s="5"/>
      <c r="B249" s="34">
        <v>247</v>
      </c>
      <c r="C249" s="35" t="s">
        <v>2127</v>
      </c>
      <c r="D249" s="36" t="s">
        <v>2128</v>
      </c>
      <c r="E249" s="20" t="s">
        <v>2061</v>
      </c>
      <c r="F249" s="20" t="s">
        <v>690</v>
      </c>
      <c r="G249" s="20" t="s">
        <v>5470</v>
      </c>
      <c r="H249" s="20" t="s">
        <v>21</v>
      </c>
      <c r="I249" s="20" t="s">
        <v>22</v>
      </c>
      <c r="J249" s="37">
        <v>2</v>
      </c>
      <c r="K249" s="246">
        <v>22065</v>
      </c>
      <c r="L249" s="44">
        <v>41987</v>
      </c>
      <c r="M249" s="39">
        <v>44742</v>
      </c>
      <c r="N249" s="40" t="str">
        <f t="shared" si="3"/>
        <v>7 Years, 6 Months, 16 Days</v>
      </c>
      <c r="O249" s="20" t="s">
        <v>5747</v>
      </c>
      <c r="P249" s="20" t="s">
        <v>5531</v>
      </c>
      <c r="Q249" s="42" t="s">
        <v>2129</v>
      </c>
      <c r="R249" s="58" t="s">
        <v>2130</v>
      </c>
    </row>
    <row r="250" spans="1:19" customFormat="1" ht="18" customHeight="1" x14ac:dyDescent="0.2">
      <c r="A250" s="5"/>
      <c r="B250" s="34">
        <v>248</v>
      </c>
      <c r="C250" s="35" t="s">
        <v>2165</v>
      </c>
      <c r="D250" s="36" t="s">
        <v>2166</v>
      </c>
      <c r="E250" s="20" t="s">
        <v>2061</v>
      </c>
      <c r="F250" s="20" t="s">
        <v>690</v>
      </c>
      <c r="G250" s="20" t="s">
        <v>5470</v>
      </c>
      <c r="H250" s="20" t="s">
        <v>21</v>
      </c>
      <c r="I250" s="20" t="s">
        <v>22</v>
      </c>
      <c r="J250" s="37">
        <v>2</v>
      </c>
      <c r="K250" s="246">
        <v>22066</v>
      </c>
      <c r="L250" s="44">
        <v>42876</v>
      </c>
      <c r="M250" s="39">
        <v>44742</v>
      </c>
      <c r="N250" s="40" t="str">
        <f t="shared" si="3"/>
        <v>5 Years, 1 Months, 9 Days</v>
      </c>
      <c r="O250" s="20" t="s">
        <v>5744</v>
      </c>
      <c r="P250" s="20" t="s">
        <v>5587</v>
      </c>
      <c r="Q250" s="42" t="s">
        <v>2167</v>
      </c>
      <c r="R250" s="58" t="s">
        <v>2168</v>
      </c>
    </row>
    <row r="251" spans="1:19" customFormat="1" ht="18" customHeight="1" x14ac:dyDescent="0.2">
      <c r="A251" s="5"/>
      <c r="B251" s="34">
        <v>249</v>
      </c>
      <c r="C251" s="35" t="s">
        <v>2175</v>
      </c>
      <c r="D251" s="36" t="s">
        <v>2176</v>
      </c>
      <c r="E251" s="20" t="s">
        <v>2061</v>
      </c>
      <c r="F251" s="20" t="s">
        <v>690</v>
      </c>
      <c r="G251" s="20" t="s">
        <v>5470</v>
      </c>
      <c r="H251" s="20" t="s">
        <v>21</v>
      </c>
      <c r="I251" s="20" t="s">
        <v>22</v>
      </c>
      <c r="J251" s="37">
        <v>2</v>
      </c>
      <c r="K251" s="246">
        <v>22067</v>
      </c>
      <c r="L251" s="44">
        <v>42412</v>
      </c>
      <c r="M251" s="39">
        <v>44742</v>
      </c>
      <c r="N251" s="40" t="str">
        <f t="shared" si="3"/>
        <v>6 Years, 4 Months, 18 Days</v>
      </c>
      <c r="O251" s="20" t="s">
        <v>5752</v>
      </c>
      <c r="P251" s="20" t="s">
        <v>5553</v>
      </c>
      <c r="Q251" s="42" t="s">
        <v>2177</v>
      </c>
      <c r="R251" s="58" t="s">
        <v>2178</v>
      </c>
    </row>
    <row r="252" spans="1:19" customFormat="1" ht="18" customHeight="1" x14ac:dyDescent="0.2">
      <c r="A252" s="5"/>
      <c r="B252" s="34">
        <v>250</v>
      </c>
      <c r="C252" s="35" t="s">
        <v>2194</v>
      </c>
      <c r="D252" s="36" t="s">
        <v>2195</v>
      </c>
      <c r="E252" s="20" t="s">
        <v>2061</v>
      </c>
      <c r="F252" s="20" t="s">
        <v>690</v>
      </c>
      <c r="G252" s="20" t="s">
        <v>5470</v>
      </c>
      <c r="H252" s="20" t="s">
        <v>21</v>
      </c>
      <c r="I252" s="20" t="s">
        <v>22</v>
      </c>
      <c r="J252" s="37">
        <v>2</v>
      </c>
      <c r="K252" s="246">
        <v>22068</v>
      </c>
      <c r="L252" s="44">
        <v>42338</v>
      </c>
      <c r="M252" s="39">
        <v>44742</v>
      </c>
      <c r="N252" s="40" t="str">
        <f t="shared" si="3"/>
        <v>6 Years, 7 Months, 0 Days</v>
      </c>
      <c r="O252" s="20" t="s">
        <v>5754</v>
      </c>
      <c r="P252" s="20" t="s">
        <v>5573</v>
      </c>
      <c r="Q252" s="42" t="s">
        <v>2196</v>
      </c>
      <c r="R252" s="58" t="s">
        <v>2197</v>
      </c>
    </row>
    <row r="253" spans="1:19" customFormat="1" ht="18" customHeight="1" x14ac:dyDescent="0.2">
      <c r="A253" s="5"/>
      <c r="B253" s="34">
        <v>251</v>
      </c>
      <c r="C253" s="35" t="s">
        <v>2303</v>
      </c>
      <c r="D253" s="36" t="s">
        <v>2304</v>
      </c>
      <c r="E253" s="20" t="s">
        <v>2061</v>
      </c>
      <c r="F253" s="20" t="s">
        <v>690</v>
      </c>
      <c r="G253" s="20" t="s">
        <v>5470</v>
      </c>
      <c r="H253" s="20" t="s">
        <v>21</v>
      </c>
      <c r="I253" s="20" t="s">
        <v>22</v>
      </c>
      <c r="J253" s="37">
        <v>2</v>
      </c>
      <c r="K253" s="246">
        <v>22069</v>
      </c>
      <c r="L253" s="44">
        <v>42338</v>
      </c>
      <c r="M253" s="39">
        <v>44742</v>
      </c>
      <c r="N253" s="40" t="str">
        <f t="shared" si="3"/>
        <v>6 Years, 7 Months, 0 Days</v>
      </c>
      <c r="O253" s="20" t="s">
        <v>5759</v>
      </c>
      <c r="P253" s="20" t="s">
        <v>5547</v>
      </c>
      <c r="Q253" s="42" t="s">
        <v>931</v>
      </c>
      <c r="R253" s="58" t="s">
        <v>932</v>
      </c>
    </row>
    <row r="254" spans="1:19" customFormat="1" ht="18" customHeight="1" x14ac:dyDescent="0.2">
      <c r="A254" s="5"/>
      <c r="B254" s="34">
        <v>252</v>
      </c>
      <c r="C254" s="35" t="s">
        <v>2339</v>
      </c>
      <c r="D254" s="36" t="s">
        <v>2340</v>
      </c>
      <c r="E254" s="20" t="s">
        <v>2061</v>
      </c>
      <c r="F254" s="20" t="s">
        <v>690</v>
      </c>
      <c r="G254" s="20" t="s">
        <v>5470</v>
      </c>
      <c r="H254" s="20" t="s">
        <v>21</v>
      </c>
      <c r="I254" s="20" t="s">
        <v>22</v>
      </c>
      <c r="J254" s="37">
        <v>2</v>
      </c>
      <c r="K254" s="246">
        <v>22070</v>
      </c>
      <c r="L254" s="44">
        <v>41989</v>
      </c>
      <c r="M254" s="39">
        <v>44742</v>
      </c>
      <c r="N254" s="40" t="str">
        <f t="shared" si="3"/>
        <v>7 Years, 6 Months, 14 Days</v>
      </c>
      <c r="O254" s="20" t="s">
        <v>5566</v>
      </c>
      <c r="P254" s="20" t="s">
        <v>5547</v>
      </c>
      <c r="Q254" s="42" t="s">
        <v>2341</v>
      </c>
      <c r="R254" s="58" t="s">
        <v>2342</v>
      </c>
    </row>
    <row r="255" spans="1:19" customFormat="1" ht="18" customHeight="1" x14ac:dyDescent="0.2">
      <c r="A255" s="5"/>
      <c r="B255" s="34">
        <v>253</v>
      </c>
      <c r="C255" s="35" t="s">
        <v>2354</v>
      </c>
      <c r="D255" s="36" t="s">
        <v>2355</v>
      </c>
      <c r="E255" s="20" t="s">
        <v>2061</v>
      </c>
      <c r="F255" s="20" t="s">
        <v>690</v>
      </c>
      <c r="G255" s="20" t="s">
        <v>5470</v>
      </c>
      <c r="H255" s="20" t="s">
        <v>21</v>
      </c>
      <c r="I255" s="20" t="s">
        <v>22</v>
      </c>
      <c r="J255" s="37">
        <v>2</v>
      </c>
      <c r="K255" s="246">
        <v>22071</v>
      </c>
      <c r="L255" s="44">
        <v>42505</v>
      </c>
      <c r="M255" s="39">
        <v>44742</v>
      </c>
      <c r="N255" s="40" t="str">
        <f t="shared" si="3"/>
        <v>6 Years, 1 Months, 15 Days</v>
      </c>
      <c r="O255" s="20" t="s">
        <v>5572</v>
      </c>
      <c r="P255" s="20" t="s">
        <v>5547</v>
      </c>
      <c r="Q255" s="42" t="s">
        <v>2356</v>
      </c>
      <c r="R255" s="58" t="s">
        <v>1095</v>
      </c>
    </row>
    <row r="256" spans="1:19" customFormat="1" ht="18" customHeight="1" x14ac:dyDescent="0.2">
      <c r="A256" s="5"/>
      <c r="B256" s="34">
        <v>254</v>
      </c>
      <c r="C256" s="35" t="s">
        <v>2361</v>
      </c>
      <c r="D256" s="36" t="s">
        <v>2362</v>
      </c>
      <c r="E256" s="20" t="s">
        <v>2061</v>
      </c>
      <c r="F256" s="20" t="s">
        <v>690</v>
      </c>
      <c r="G256" s="20" t="s">
        <v>5470</v>
      </c>
      <c r="H256" s="20" t="s">
        <v>21</v>
      </c>
      <c r="I256" s="20" t="s">
        <v>22</v>
      </c>
      <c r="J256" s="37">
        <v>2</v>
      </c>
      <c r="K256" s="246">
        <v>22072</v>
      </c>
      <c r="L256" s="44">
        <v>42302</v>
      </c>
      <c r="M256" s="39">
        <v>44742</v>
      </c>
      <c r="N256" s="40" t="str">
        <f t="shared" si="3"/>
        <v>6 Years, 8 Months, 5 Days</v>
      </c>
      <c r="O256" s="20" t="s">
        <v>5572</v>
      </c>
      <c r="P256" s="20" t="s">
        <v>5547</v>
      </c>
      <c r="Q256" s="42" t="s">
        <v>2363</v>
      </c>
      <c r="R256" s="58" t="s">
        <v>2364</v>
      </c>
    </row>
    <row r="257" spans="1:19" customFormat="1" ht="18" customHeight="1" x14ac:dyDescent="0.2">
      <c r="A257" s="5"/>
      <c r="B257" s="34">
        <v>255</v>
      </c>
      <c r="C257" s="102" t="s">
        <v>6201</v>
      </c>
      <c r="D257" s="36" t="s">
        <v>6202</v>
      </c>
      <c r="E257" s="36" t="s">
        <v>2061</v>
      </c>
      <c r="F257" s="36" t="s">
        <v>690</v>
      </c>
      <c r="G257" s="20" t="s">
        <v>5470</v>
      </c>
      <c r="H257" s="36" t="s">
        <v>21</v>
      </c>
      <c r="I257" s="36" t="s">
        <v>22</v>
      </c>
      <c r="J257" s="103">
        <v>2</v>
      </c>
      <c r="K257" s="246">
        <v>22073</v>
      </c>
      <c r="L257" s="104">
        <v>41820</v>
      </c>
      <c r="M257" s="105">
        <v>44742</v>
      </c>
      <c r="N257" s="61" t="str">
        <f t="shared" si="3"/>
        <v>8 Years, 0 Months, 0 Days</v>
      </c>
      <c r="O257" s="36">
        <v>20</v>
      </c>
      <c r="P257" s="106">
        <v>14</v>
      </c>
      <c r="Q257" s="47">
        <v>1633643511</v>
      </c>
      <c r="R257" s="102" t="s">
        <v>729</v>
      </c>
    </row>
    <row r="258" spans="1:19" customFormat="1" ht="18" customHeight="1" x14ac:dyDescent="0.2">
      <c r="A258" s="5"/>
      <c r="B258" s="34">
        <v>256</v>
      </c>
      <c r="C258" s="35" t="s">
        <v>1179</v>
      </c>
      <c r="D258" s="36" t="s">
        <v>1180</v>
      </c>
      <c r="E258" s="20" t="s">
        <v>1181</v>
      </c>
      <c r="F258" s="20" t="s">
        <v>714</v>
      </c>
      <c r="G258" s="20" t="s">
        <v>715</v>
      </c>
      <c r="H258" s="20" t="s">
        <v>21</v>
      </c>
      <c r="I258" s="20" t="s">
        <v>22</v>
      </c>
      <c r="J258" s="37">
        <v>2</v>
      </c>
      <c r="K258" s="246">
        <v>22074</v>
      </c>
      <c r="L258" s="44">
        <v>42177</v>
      </c>
      <c r="M258" s="39">
        <v>44742</v>
      </c>
      <c r="N258" s="40" t="str">
        <f t="shared" si="3"/>
        <v>7 Years, 0 Months, 8 Days</v>
      </c>
      <c r="O258" s="20" t="s">
        <v>5625</v>
      </c>
      <c r="P258" s="20" t="s">
        <v>5574</v>
      </c>
      <c r="Q258" s="42" t="s">
        <v>1182</v>
      </c>
      <c r="R258" s="58" t="s">
        <v>1183</v>
      </c>
    </row>
    <row r="259" spans="1:19" customFormat="1" ht="18" customHeight="1" x14ac:dyDescent="0.2">
      <c r="A259" s="5"/>
      <c r="B259" s="34">
        <v>257</v>
      </c>
      <c r="C259" s="35" t="s">
        <v>1184</v>
      </c>
      <c r="D259" s="36" t="s">
        <v>1185</v>
      </c>
      <c r="E259" s="20" t="s">
        <v>1181</v>
      </c>
      <c r="F259" s="20" t="s">
        <v>714</v>
      </c>
      <c r="G259" s="20" t="s">
        <v>715</v>
      </c>
      <c r="H259" s="20" t="s">
        <v>21</v>
      </c>
      <c r="I259" s="20" t="s">
        <v>22</v>
      </c>
      <c r="J259" s="37">
        <v>2</v>
      </c>
      <c r="K259" s="246">
        <v>22075</v>
      </c>
      <c r="L259" s="44">
        <v>42089</v>
      </c>
      <c r="M259" s="39">
        <v>44742</v>
      </c>
      <c r="N259" s="40" t="str">
        <f t="shared" ref="N259:N322" si="4">DATEDIF(L259,M259,"Y") &amp; " Years, "&amp; DATEDIF(L259,M259,"YM") &amp; " Months, "&amp;DATEDIF(L259,M259, "MD") &amp; " Days"</f>
        <v>7 Years, 3 Months, 4 Days</v>
      </c>
      <c r="O259" s="20" t="s">
        <v>5561</v>
      </c>
      <c r="P259" s="20" t="s">
        <v>5592</v>
      </c>
      <c r="Q259" s="42" t="s">
        <v>1186</v>
      </c>
      <c r="R259" s="58" t="s">
        <v>1187</v>
      </c>
    </row>
    <row r="260" spans="1:19" customFormat="1" ht="18" customHeight="1" x14ac:dyDescent="0.2">
      <c r="A260" s="5"/>
      <c r="B260" s="34">
        <v>258</v>
      </c>
      <c r="C260" s="35" t="s">
        <v>1205</v>
      </c>
      <c r="D260" s="43" t="s">
        <v>1206</v>
      </c>
      <c r="E260" s="20" t="s">
        <v>1181</v>
      </c>
      <c r="F260" s="20" t="s">
        <v>714</v>
      </c>
      <c r="G260" s="20" t="s">
        <v>715</v>
      </c>
      <c r="H260" s="20" t="s">
        <v>21</v>
      </c>
      <c r="I260" s="20" t="s">
        <v>22</v>
      </c>
      <c r="J260" s="37">
        <v>2</v>
      </c>
      <c r="K260" s="246">
        <v>22076</v>
      </c>
      <c r="L260" s="44">
        <v>42251</v>
      </c>
      <c r="M260" s="39">
        <v>44742</v>
      </c>
      <c r="N260" s="40" t="str">
        <f t="shared" si="4"/>
        <v>6 Years, 9 Months, 26 Days</v>
      </c>
      <c r="O260" s="20" t="s">
        <v>5627</v>
      </c>
      <c r="P260" s="20" t="s">
        <v>5540</v>
      </c>
      <c r="Q260" s="42" t="s">
        <v>1207</v>
      </c>
      <c r="R260" s="58" t="s">
        <v>1208</v>
      </c>
    </row>
    <row r="261" spans="1:19" customFormat="1" ht="18" customHeight="1" x14ac:dyDescent="0.2">
      <c r="A261" s="5"/>
      <c r="B261" s="34">
        <v>259</v>
      </c>
      <c r="C261" s="35" t="s">
        <v>1287</v>
      </c>
      <c r="D261" s="36" t="s">
        <v>1288</v>
      </c>
      <c r="E261" s="20" t="s">
        <v>1181</v>
      </c>
      <c r="F261" s="20" t="s">
        <v>714</v>
      </c>
      <c r="G261" s="20" t="s">
        <v>715</v>
      </c>
      <c r="H261" s="20" t="s">
        <v>21</v>
      </c>
      <c r="I261" s="20" t="s">
        <v>22</v>
      </c>
      <c r="J261" s="37">
        <v>2</v>
      </c>
      <c r="K261" s="246">
        <v>22077</v>
      </c>
      <c r="L261" s="44">
        <v>42500</v>
      </c>
      <c r="M261" s="39">
        <v>44742</v>
      </c>
      <c r="N261" s="40" t="str">
        <f t="shared" si="4"/>
        <v>6 Years, 1 Months, 20 Days</v>
      </c>
      <c r="O261" s="20" t="s">
        <v>5625</v>
      </c>
      <c r="P261" s="20" t="s">
        <v>5544</v>
      </c>
      <c r="Q261" s="42" t="s">
        <v>1289</v>
      </c>
      <c r="R261" s="58" t="s">
        <v>1290</v>
      </c>
    </row>
    <row r="262" spans="1:19" customFormat="1" ht="18" customHeight="1" x14ac:dyDescent="0.2">
      <c r="A262" s="5"/>
      <c r="B262" s="34">
        <v>260</v>
      </c>
      <c r="C262" s="35" t="s">
        <v>1300</v>
      </c>
      <c r="D262" s="36" t="s">
        <v>1301</v>
      </c>
      <c r="E262" s="20" t="s">
        <v>1181</v>
      </c>
      <c r="F262" s="20" t="s">
        <v>714</v>
      </c>
      <c r="G262" s="20" t="s">
        <v>715</v>
      </c>
      <c r="H262" s="20" t="s">
        <v>21</v>
      </c>
      <c r="I262" s="20" t="s">
        <v>22</v>
      </c>
      <c r="J262" s="37">
        <v>2</v>
      </c>
      <c r="K262" s="246">
        <v>22078</v>
      </c>
      <c r="L262" s="44">
        <v>42130</v>
      </c>
      <c r="M262" s="39">
        <v>44742</v>
      </c>
      <c r="N262" s="40" t="str">
        <f t="shared" si="4"/>
        <v>7 Years, 1 Months, 24 Days</v>
      </c>
      <c r="O262" s="20" t="s">
        <v>5570</v>
      </c>
      <c r="P262" s="20" t="s">
        <v>5573</v>
      </c>
      <c r="Q262" s="42" t="s">
        <v>1302</v>
      </c>
      <c r="R262" s="58" t="s">
        <v>1303</v>
      </c>
    </row>
    <row r="263" spans="1:19" customFormat="1" ht="18" customHeight="1" x14ac:dyDescent="0.2">
      <c r="A263" s="5"/>
      <c r="B263" s="34">
        <v>261</v>
      </c>
      <c r="C263" s="102" t="s">
        <v>6273</v>
      </c>
      <c r="D263" s="36" t="s">
        <v>6274</v>
      </c>
      <c r="E263" s="36" t="s">
        <v>1181</v>
      </c>
      <c r="F263" s="36" t="s">
        <v>714</v>
      </c>
      <c r="G263" s="36" t="s">
        <v>715</v>
      </c>
      <c r="H263" s="36" t="s">
        <v>21</v>
      </c>
      <c r="I263" s="36" t="s">
        <v>22</v>
      </c>
      <c r="J263" s="103">
        <v>2</v>
      </c>
      <c r="K263" s="246">
        <v>22079</v>
      </c>
      <c r="L263" s="104">
        <v>41201</v>
      </c>
      <c r="M263" s="105">
        <v>44742</v>
      </c>
      <c r="N263" s="61" t="str">
        <f t="shared" si="4"/>
        <v>9 Years, 8 Months, 11 Days</v>
      </c>
      <c r="O263" s="36">
        <v>20</v>
      </c>
      <c r="P263" s="106">
        <v>14</v>
      </c>
      <c r="Q263" s="47">
        <v>1671446927</v>
      </c>
      <c r="R263" s="102" t="s">
        <v>6275</v>
      </c>
    </row>
    <row r="264" spans="1:19" customFormat="1" ht="18" customHeight="1" x14ac:dyDescent="0.2">
      <c r="A264" s="5"/>
      <c r="B264" s="34">
        <v>262</v>
      </c>
      <c r="C264" s="35" t="s">
        <v>1209</v>
      </c>
      <c r="D264" s="43" t="s">
        <v>1210</v>
      </c>
      <c r="E264" s="20" t="s">
        <v>1211</v>
      </c>
      <c r="F264" s="20" t="s">
        <v>1212</v>
      </c>
      <c r="G264" s="20" t="s">
        <v>1213</v>
      </c>
      <c r="H264" s="20" t="s">
        <v>21</v>
      </c>
      <c r="I264" s="20" t="s">
        <v>22</v>
      </c>
      <c r="J264" s="37">
        <v>2</v>
      </c>
      <c r="K264" s="246">
        <v>22080</v>
      </c>
      <c r="L264" s="44">
        <v>41760</v>
      </c>
      <c r="M264" s="39">
        <v>44742</v>
      </c>
      <c r="N264" s="40" t="str">
        <f t="shared" si="4"/>
        <v>8 Years, 1 Months, 29 Days</v>
      </c>
      <c r="O264" s="20" t="s">
        <v>5569</v>
      </c>
      <c r="P264" s="20" t="s">
        <v>5678</v>
      </c>
      <c r="Q264" s="42" t="s">
        <v>1214</v>
      </c>
      <c r="R264" s="58" t="s">
        <v>1215</v>
      </c>
      <c r="S264" s="8"/>
    </row>
    <row r="265" spans="1:19" customFormat="1" ht="18" customHeight="1" x14ac:dyDescent="0.2">
      <c r="A265" s="5"/>
      <c r="B265" s="34">
        <v>263</v>
      </c>
      <c r="C265" s="35" t="s">
        <v>1228</v>
      </c>
      <c r="D265" s="43" t="s">
        <v>1229</v>
      </c>
      <c r="E265" s="20" t="s">
        <v>1211</v>
      </c>
      <c r="F265" s="20" t="s">
        <v>1212</v>
      </c>
      <c r="G265" s="20" t="s">
        <v>1213</v>
      </c>
      <c r="H265" s="20" t="s">
        <v>21</v>
      </c>
      <c r="I265" s="20" t="s">
        <v>22</v>
      </c>
      <c r="J265" s="37">
        <v>2</v>
      </c>
      <c r="K265" s="246">
        <v>22081</v>
      </c>
      <c r="L265" s="44">
        <v>41520</v>
      </c>
      <c r="M265" s="39">
        <v>44742</v>
      </c>
      <c r="N265" s="40" t="str">
        <f t="shared" si="4"/>
        <v>8 Years, 9 Months, 27 Days</v>
      </c>
      <c r="O265" s="20" t="s">
        <v>5572</v>
      </c>
      <c r="P265" s="20" t="s">
        <v>5574</v>
      </c>
      <c r="Q265" s="42" t="s">
        <v>1230</v>
      </c>
      <c r="R265" s="58" t="s">
        <v>1231</v>
      </c>
      <c r="S265" s="8"/>
    </row>
    <row r="266" spans="1:19" customFormat="1" ht="18" customHeight="1" x14ac:dyDescent="0.2">
      <c r="A266" s="5"/>
      <c r="B266" s="34">
        <v>264</v>
      </c>
      <c r="C266" s="35" t="s">
        <v>1365</v>
      </c>
      <c r="D266" s="49" t="s">
        <v>1366</v>
      </c>
      <c r="E266" s="20" t="s">
        <v>1211</v>
      </c>
      <c r="F266" s="20" t="s">
        <v>1212</v>
      </c>
      <c r="G266" s="20" t="s">
        <v>1213</v>
      </c>
      <c r="H266" s="20" t="s">
        <v>21</v>
      </c>
      <c r="I266" s="20" t="s">
        <v>22</v>
      </c>
      <c r="J266" s="37">
        <v>2</v>
      </c>
      <c r="K266" s="246">
        <v>22082</v>
      </c>
      <c r="L266" s="44">
        <v>41252</v>
      </c>
      <c r="M266" s="39">
        <v>44742</v>
      </c>
      <c r="N266" s="40" t="str">
        <f t="shared" si="4"/>
        <v>9 Years, 6 Months, 21 Days</v>
      </c>
      <c r="O266" s="20" t="s">
        <v>5535</v>
      </c>
      <c r="P266" s="20" t="s">
        <v>5607</v>
      </c>
      <c r="Q266" s="42" t="s">
        <v>1367</v>
      </c>
      <c r="R266" s="58" t="s">
        <v>1368</v>
      </c>
      <c r="S266" s="8"/>
    </row>
    <row r="267" spans="1:19" customFormat="1" ht="18" customHeight="1" x14ac:dyDescent="0.2">
      <c r="A267" s="5"/>
      <c r="B267" s="34">
        <v>265</v>
      </c>
      <c r="C267" s="102" t="s">
        <v>6279</v>
      </c>
      <c r="D267" s="36" t="s">
        <v>6280</v>
      </c>
      <c r="E267" s="36" t="s">
        <v>1211</v>
      </c>
      <c r="F267" s="36" t="s">
        <v>1212</v>
      </c>
      <c r="G267" s="36" t="s">
        <v>1213</v>
      </c>
      <c r="H267" s="36" t="s">
        <v>21</v>
      </c>
      <c r="I267" s="36" t="s">
        <v>22</v>
      </c>
      <c r="J267" s="103">
        <v>2</v>
      </c>
      <c r="K267" s="246">
        <v>22083</v>
      </c>
      <c r="L267" s="104">
        <v>41751</v>
      </c>
      <c r="M267" s="105">
        <v>44742</v>
      </c>
      <c r="N267" s="61" t="str">
        <f t="shared" si="4"/>
        <v>8 Years, 2 Months, 8 Days</v>
      </c>
      <c r="O267" s="36">
        <v>20</v>
      </c>
      <c r="P267" s="106">
        <v>14</v>
      </c>
      <c r="Q267" s="47">
        <v>1675833454</v>
      </c>
      <c r="R267" s="102" t="s">
        <v>6281</v>
      </c>
      <c r="S267" s="8"/>
    </row>
    <row r="268" spans="1:19" customFormat="1" ht="18" customHeight="1" x14ac:dyDescent="0.2">
      <c r="A268" s="5"/>
      <c r="B268" s="34">
        <v>266</v>
      </c>
      <c r="C268" s="50" t="s">
        <v>3449</v>
      </c>
      <c r="D268" s="51" t="s">
        <v>3450</v>
      </c>
      <c r="E268" s="34" t="s">
        <v>5502</v>
      </c>
      <c r="F268" s="34" t="s">
        <v>3384</v>
      </c>
      <c r="G268" s="34" t="s">
        <v>3385</v>
      </c>
      <c r="H268" s="34" t="s">
        <v>21</v>
      </c>
      <c r="I268" s="34" t="s">
        <v>22</v>
      </c>
      <c r="J268" s="52">
        <v>2</v>
      </c>
      <c r="K268" s="246">
        <v>22084</v>
      </c>
      <c r="L268" s="54">
        <v>42733</v>
      </c>
      <c r="M268" s="39">
        <v>44742</v>
      </c>
      <c r="N268" s="40" t="str">
        <f t="shared" si="4"/>
        <v>5 Years, 6 Months, 1 Days</v>
      </c>
      <c r="O268" s="34" t="s">
        <v>5808</v>
      </c>
      <c r="P268" s="34" t="s">
        <v>5809</v>
      </c>
      <c r="Q268" s="55">
        <v>1715066464</v>
      </c>
      <c r="R268" s="155" t="s">
        <v>3451</v>
      </c>
      <c r="S268" s="8"/>
    </row>
    <row r="269" spans="1:19" customFormat="1" ht="18" customHeight="1" x14ac:dyDescent="0.2">
      <c r="A269" s="5"/>
      <c r="B269" s="34">
        <v>267</v>
      </c>
      <c r="C269" s="50" t="s">
        <v>3452</v>
      </c>
      <c r="D269" s="51" t="s">
        <v>3453</v>
      </c>
      <c r="E269" s="34" t="s">
        <v>5502</v>
      </c>
      <c r="F269" s="34" t="s">
        <v>3384</v>
      </c>
      <c r="G269" s="34" t="s">
        <v>3385</v>
      </c>
      <c r="H269" s="34" t="s">
        <v>21</v>
      </c>
      <c r="I269" s="34" t="s">
        <v>22</v>
      </c>
      <c r="J269" s="52">
        <v>2</v>
      </c>
      <c r="K269" s="246">
        <v>22085</v>
      </c>
      <c r="L269" s="54">
        <v>42552</v>
      </c>
      <c r="M269" s="39">
        <v>44742</v>
      </c>
      <c r="N269" s="40" t="str">
        <f t="shared" si="4"/>
        <v>5 Years, 11 Months, 29 Days</v>
      </c>
      <c r="O269" s="34" t="s">
        <v>5825</v>
      </c>
      <c r="P269" s="34" t="s">
        <v>5809</v>
      </c>
      <c r="Q269" s="55">
        <v>1706561135</v>
      </c>
      <c r="R269" s="155" t="s">
        <v>3454</v>
      </c>
      <c r="S269" s="2"/>
    </row>
    <row r="270" spans="1:19" customFormat="1" ht="18" customHeight="1" x14ac:dyDescent="0.2">
      <c r="A270" s="5"/>
      <c r="B270" s="34">
        <v>268</v>
      </c>
      <c r="C270" s="50" t="s">
        <v>3455</v>
      </c>
      <c r="D270" s="51" t="s">
        <v>3456</v>
      </c>
      <c r="E270" s="34" t="s">
        <v>5502</v>
      </c>
      <c r="F270" s="34" t="s">
        <v>3384</v>
      </c>
      <c r="G270" s="34" t="s">
        <v>3385</v>
      </c>
      <c r="H270" s="34" t="s">
        <v>21</v>
      </c>
      <c r="I270" s="34" t="s">
        <v>22</v>
      </c>
      <c r="J270" s="52">
        <v>2</v>
      </c>
      <c r="K270" s="246">
        <v>22086</v>
      </c>
      <c r="L270" s="54" t="s">
        <v>3457</v>
      </c>
      <c r="M270" s="39">
        <v>44742</v>
      </c>
      <c r="N270" s="40" t="str">
        <f t="shared" si="4"/>
        <v>5 Years, 9 Months, 8 Days</v>
      </c>
      <c r="O270" s="34" t="s">
        <v>5826</v>
      </c>
      <c r="P270" s="34" t="s">
        <v>5813</v>
      </c>
      <c r="Q270" s="55">
        <v>1774002839</v>
      </c>
      <c r="R270" s="50" t="s">
        <v>3458</v>
      </c>
      <c r="S270" s="2"/>
    </row>
    <row r="271" spans="1:19" customFormat="1" ht="18" customHeight="1" x14ac:dyDescent="0.2">
      <c r="A271" s="5"/>
      <c r="B271" s="34">
        <v>269</v>
      </c>
      <c r="C271" s="50" t="s">
        <v>3459</v>
      </c>
      <c r="D271" s="51" t="s">
        <v>3460</v>
      </c>
      <c r="E271" s="34" t="s">
        <v>5502</v>
      </c>
      <c r="F271" s="34" t="s">
        <v>3384</v>
      </c>
      <c r="G271" s="34" t="s">
        <v>3385</v>
      </c>
      <c r="H271" s="34" t="s">
        <v>21</v>
      </c>
      <c r="I271" s="34" t="s">
        <v>22</v>
      </c>
      <c r="J271" s="52">
        <v>2</v>
      </c>
      <c r="K271" s="246">
        <v>22087</v>
      </c>
      <c r="L271" s="54" t="s">
        <v>3461</v>
      </c>
      <c r="M271" s="39">
        <v>44742</v>
      </c>
      <c r="N271" s="40" t="str">
        <f t="shared" si="4"/>
        <v>5 Years, 7 Months, 2 Days</v>
      </c>
      <c r="O271" s="34" t="s">
        <v>5827</v>
      </c>
      <c r="P271" s="34" t="s">
        <v>5809</v>
      </c>
      <c r="Q271" s="55">
        <v>1718815643</v>
      </c>
      <c r="R271" s="155" t="s">
        <v>3462</v>
      </c>
      <c r="S271" s="2"/>
    </row>
    <row r="272" spans="1:19" customFormat="1" ht="18" customHeight="1" x14ac:dyDescent="0.2">
      <c r="A272" s="5"/>
      <c r="B272" s="34">
        <v>270</v>
      </c>
      <c r="C272" s="50" t="s">
        <v>3463</v>
      </c>
      <c r="D272" s="51" t="s">
        <v>3464</v>
      </c>
      <c r="E272" s="34" t="s">
        <v>5502</v>
      </c>
      <c r="F272" s="34" t="s">
        <v>3384</v>
      </c>
      <c r="G272" s="34" t="s">
        <v>3385</v>
      </c>
      <c r="H272" s="34" t="s">
        <v>21</v>
      </c>
      <c r="I272" s="34" t="s">
        <v>22</v>
      </c>
      <c r="J272" s="52">
        <v>2</v>
      </c>
      <c r="K272" s="246">
        <v>22088</v>
      </c>
      <c r="L272" s="54" t="s">
        <v>3465</v>
      </c>
      <c r="M272" s="39">
        <v>44742</v>
      </c>
      <c r="N272" s="40" t="str">
        <f t="shared" si="4"/>
        <v>5 Years, 11 Months, 3 Days</v>
      </c>
      <c r="O272" s="34" t="s">
        <v>5828</v>
      </c>
      <c r="P272" s="34" t="s">
        <v>5813</v>
      </c>
      <c r="Q272" s="55">
        <v>1778468538</v>
      </c>
      <c r="R272" s="155" t="s">
        <v>3466</v>
      </c>
      <c r="S272" s="2"/>
    </row>
    <row r="273" spans="1:19" customFormat="1" ht="18" customHeight="1" x14ac:dyDescent="0.2">
      <c r="A273" s="5"/>
      <c r="B273" s="34">
        <v>271</v>
      </c>
      <c r="C273" s="50" t="s">
        <v>3467</v>
      </c>
      <c r="D273" s="51" t="s">
        <v>3468</v>
      </c>
      <c r="E273" s="34" t="s">
        <v>5502</v>
      </c>
      <c r="F273" s="34" t="s">
        <v>3384</v>
      </c>
      <c r="G273" s="34" t="s">
        <v>3385</v>
      </c>
      <c r="H273" s="34" t="s">
        <v>21</v>
      </c>
      <c r="I273" s="34" t="s">
        <v>22</v>
      </c>
      <c r="J273" s="52">
        <v>2</v>
      </c>
      <c r="K273" s="246">
        <v>22089</v>
      </c>
      <c r="L273" s="54" t="s">
        <v>3469</v>
      </c>
      <c r="M273" s="39">
        <v>44742</v>
      </c>
      <c r="N273" s="40" t="str">
        <f t="shared" si="4"/>
        <v>7 Years, 2 Months, 14 Days</v>
      </c>
      <c r="O273" s="34" t="s">
        <v>5824</v>
      </c>
      <c r="P273" s="34" t="s">
        <v>5807</v>
      </c>
      <c r="Q273" s="55">
        <v>1736339916</v>
      </c>
      <c r="R273" s="155" t="s">
        <v>3470</v>
      </c>
      <c r="S273" s="2"/>
    </row>
    <row r="274" spans="1:19" customFormat="1" ht="18" customHeight="1" x14ac:dyDescent="0.2">
      <c r="A274" s="5"/>
      <c r="B274" s="34">
        <v>272</v>
      </c>
      <c r="C274" s="50" t="s">
        <v>3471</v>
      </c>
      <c r="D274" s="51" t="s">
        <v>3472</v>
      </c>
      <c r="E274" s="34" t="s">
        <v>5502</v>
      </c>
      <c r="F274" s="34" t="s">
        <v>3384</v>
      </c>
      <c r="G274" s="34" t="s">
        <v>3385</v>
      </c>
      <c r="H274" s="34" t="s">
        <v>21</v>
      </c>
      <c r="I274" s="34" t="s">
        <v>22</v>
      </c>
      <c r="J274" s="52">
        <v>2</v>
      </c>
      <c r="K274" s="246">
        <v>22090</v>
      </c>
      <c r="L274" s="54">
        <v>42378</v>
      </c>
      <c r="M274" s="39">
        <v>44742</v>
      </c>
      <c r="N274" s="40" t="str">
        <f t="shared" si="4"/>
        <v>6 Years, 5 Months, 21 Days</v>
      </c>
      <c r="O274" s="34" t="s">
        <v>5808</v>
      </c>
      <c r="P274" s="34" t="s">
        <v>5809</v>
      </c>
      <c r="Q274" s="55">
        <v>1977562991</v>
      </c>
      <c r="R274" s="155" t="s">
        <v>3473</v>
      </c>
      <c r="S274" s="2"/>
    </row>
    <row r="275" spans="1:19" customFormat="1" ht="18" customHeight="1" x14ac:dyDescent="0.2">
      <c r="A275" s="5"/>
      <c r="B275" s="34">
        <v>273</v>
      </c>
      <c r="C275" s="50" t="s">
        <v>3474</v>
      </c>
      <c r="D275" s="51" t="s">
        <v>3475</v>
      </c>
      <c r="E275" s="34" t="s">
        <v>5502</v>
      </c>
      <c r="F275" s="34" t="s">
        <v>3384</v>
      </c>
      <c r="G275" s="34" t="s">
        <v>3385</v>
      </c>
      <c r="H275" s="34" t="s">
        <v>21</v>
      </c>
      <c r="I275" s="34" t="s">
        <v>22</v>
      </c>
      <c r="J275" s="52">
        <v>2</v>
      </c>
      <c r="K275" s="246">
        <v>22091</v>
      </c>
      <c r="L275" s="54" t="s">
        <v>3476</v>
      </c>
      <c r="M275" s="39">
        <v>44742</v>
      </c>
      <c r="N275" s="40" t="str">
        <f t="shared" si="4"/>
        <v>7 Years, 2 Months, 30 Days</v>
      </c>
      <c r="O275" s="34" t="s">
        <v>5808</v>
      </c>
      <c r="P275" s="34" t="s">
        <v>5809</v>
      </c>
      <c r="Q275" s="55">
        <v>1686333552</v>
      </c>
      <c r="R275" s="155" t="s">
        <v>3473</v>
      </c>
      <c r="S275" s="2"/>
    </row>
    <row r="276" spans="1:19" customFormat="1" ht="18" customHeight="1" x14ac:dyDescent="0.2">
      <c r="A276" s="5"/>
      <c r="B276" s="34">
        <v>274</v>
      </c>
      <c r="C276" s="50" t="s">
        <v>5525</v>
      </c>
      <c r="D276" s="51" t="s">
        <v>3477</v>
      </c>
      <c r="E276" s="34" t="s">
        <v>5502</v>
      </c>
      <c r="F276" s="34" t="s">
        <v>3384</v>
      </c>
      <c r="G276" s="34" t="s">
        <v>3385</v>
      </c>
      <c r="H276" s="34" t="s">
        <v>21</v>
      </c>
      <c r="I276" s="34" t="s">
        <v>22</v>
      </c>
      <c r="J276" s="52">
        <v>2</v>
      </c>
      <c r="K276" s="246">
        <v>22092</v>
      </c>
      <c r="L276" s="54">
        <v>42196</v>
      </c>
      <c r="M276" s="39">
        <v>44742</v>
      </c>
      <c r="N276" s="40" t="str">
        <f t="shared" si="4"/>
        <v>6 Years, 11 Months, 19 Days</v>
      </c>
      <c r="O276" s="57"/>
      <c r="P276" s="57"/>
      <c r="Q276" s="55">
        <v>1935282576</v>
      </c>
      <c r="R276" s="155" t="s">
        <v>3478</v>
      </c>
      <c r="S276" s="2"/>
    </row>
    <row r="277" spans="1:19" customFormat="1" ht="18" customHeight="1" x14ac:dyDescent="0.2">
      <c r="A277" s="5"/>
      <c r="B277" s="34">
        <v>275</v>
      </c>
      <c r="C277" s="50" t="s">
        <v>5524</v>
      </c>
      <c r="D277" s="51" t="s">
        <v>3479</v>
      </c>
      <c r="E277" s="34" t="s">
        <v>5502</v>
      </c>
      <c r="F277" s="34" t="s">
        <v>3384</v>
      </c>
      <c r="G277" s="34" t="s">
        <v>3385</v>
      </c>
      <c r="H277" s="34" t="s">
        <v>21</v>
      </c>
      <c r="I277" s="34" t="s">
        <v>22</v>
      </c>
      <c r="J277" s="52">
        <v>2</v>
      </c>
      <c r="K277" s="246">
        <v>22093</v>
      </c>
      <c r="L277" s="54">
        <v>42408</v>
      </c>
      <c r="M277" s="39">
        <v>44742</v>
      </c>
      <c r="N277" s="40" t="str">
        <f t="shared" si="4"/>
        <v>6 Years, 4 Months, 22 Days</v>
      </c>
      <c r="O277" s="34" t="s">
        <v>5829</v>
      </c>
      <c r="P277" s="34" t="s">
        <v>5809</v>
      </c>
      <c r="Q277" s="55">
        <v>1730908839</v>
      </c>
      <c r="R277" s="155" t="s">
        <v>3480</v>
      </c>
      <c r="S277" s="2"/>
    </row>
    <row r="278" spans="1:19" customFormat="1" ht="18" customHeight="1" x14ac:dyDescent="0.2">
      <c r="A278" s="5"/>
      <c r="B278" s="34">
        <v>276</v>
      </c>
      <c r="C278" s="50" t="s">
        <v>3481</v>
      </c>
      <c r="D278" s="51" t="s">
        <v>3482</v>
      </c>
      <c r="E278" s="34" t="s">
        <v>5502</v>
      </c>
      <c r="F278" s="34" t="s">
        <v>3384</v>
      </c>
      <c r="G278" s="34" t="s">
        <v>3385</v>
      </c>
      <c r="H278" s="34" t="s">
        <v>21</v>
      </c>
      <c r="I278" s="34" t="s">
        <v>22</v>
      </c>
      <c r="J278" s="52">
        <v>2</v>
      </c>
      <c r="K278" s="246">
        <v>22094</v>
      </c>
      <c r="L278" s="54">
        <v>42279</v>
      </c>
      <c r="M278" s="39">
        <v>44742</v>
      </c>
      <c r="N278" s="40" t="str">
        <f t="shared" si="4"/>
        <v>6 Years, 8 Months, 28 Days</v>
      </c>
      <c r="O278" s="34" t="s">
        <v>5829</v>
      </c>
      <c r="P278" s="34" t="s">
        <v>5807</v>
      </c>
      <c r="Q278" s="55">
        <v>1994078407</v>
      </c>
      <c r="R278" s="155" t="s">
        <v>3483</v>
      </c>
      <c r="S278" s="2"/>
    </row>
    <row r="279" spans="1:19" customFormat="1" ht="18" customHeight="1" x14ac:dyDescent="0.2">
      <c r="A279" s="5"/>
      <c r="B279" s="34">
        <v>277</v>
      </c>
      <c r="C279" s="50" t="s">
        <v>3484</v>
      </c>
      <c r="D279" s="51" t="s">
        <v>3485</v>
      </c>
      <c r="E279" s="34" t="s">
        <v>5502</v>
      </c>
      <c r="F279" s="34" t="s">
        <v>3384</v>
      </c>
      <c r="G279" s="34" t="s">
        <v>3385</v>
      </c>
      <c r="H279" s="34" t="s">
        <v>21</v>
      </c>
      <c r="I279" s="34" t="s">
        <v>22</v>
      </c>
      <c r="J279" s="52">
        <v>2</v>
      </c>
      <c r="K279" s="246">
        <v>22095</v>
      </c>
      <c r="L279" s="54">
        <v>42222</v>
      </c>
      <c r="M279" s="39">
        <v>44742</v>
      </c>
      <c r="N279" s="40" t="str">
        <f t="shared" si="4"/>
        <v>6 Years, 10 Months, 24 Days</v>
      </c>
      <c r="O279" s="34" t="s">
        <v>5830</v>
      </c>
      <c r="P279" s="34" t="s">
        <v>5831</v>
      </c>
      <c r="Q279" s="55">
        <v>1973012902</v>
      </c>
      <c r="R279" s="155" t="s">
        <v>3486</v>
      </c>
      <c r="S279" s="2"/>
    </row>
    <row r="280" spans="1:19" customFormat="1" ht="18" customHeight="1" x14ac:dyDescent="0.2">
      <c r="A280" s="5"/>
      <c r="B280" s="34">
        <v>278</v>
      </c>
      <c r="C280" s="50" t="s">
        <v>3487</v>
      </c>
      <c r="D280" s="51" t="s">
        <v>3488</v>
      </c>
      <c r="E280" s="34" t="s">
        <v>5502</v>
      </c>
      <c r="F280" s="34" t="s">
        <v>3384</v>
      </c>
      <c r="G280" s="34" t="s">
        <v>3385</v>
      </c>
      <c r="H280" s="34" t="s">
        <v>21</v>
      </c>
      <c r="I280" s="34" t="s">
        <v>22</v>
      </c>
      <c r="J280" s="52">
        <v>2</v>
      </c>
      <c r="K280" s="246">
        <v>22096</v>
      </c>
      <c r="L280" s="54" t="s">
        <v>3489</v>
      </c>
      <c r="M280" s="39">
        <v>44742</v>
      </c>
      <c r="N280" s="40" t="str">
        <f t="shared" si="4"/>
        <v>6 Years, 0 Months, 7 Days</v>
      </c>
      <c r="O280" s="34" t="s">
        <v>5827</v>
      </c>
      <c r="P280" s="34" t="s">
        <v>5832</v>
      </c>
      <c r="Q280" s="55">
        <v>1973012902</v>
      </c>
      <c r="R280" s="155" t="s">
        <v>3486</v>
      </c>
      <c r="S280" s="2"/>
    </row>
    <row r="281" spans="1:19" customFormat="1" ht="18" customHeight="1" x14ac:dyDescent="0.2">
      <c r="A281" s="5"/>
      <c r="B281" s="34">
        <v>279</v>
      </c>
      <c r="C281" s="50" t="s">
        <v>3490</v>
      </c>
      <c r="D281" s="51" t="s">
        <v>3491</v>
      </c>
      <c r="E281" s="34" t="s">
        <v>5502</v>
      </c>
      <c r="F281" s="34" t="s">
        <v>3384</v>
      </c>
      <c r="G281" s="34" t="s">
        <v>3385</v>
      </c>
      <c r="H281" s="34" t="s">
        <v>21</v>
      </c>
      <c r="I281" s="34" t="s">
        <v>22</v>
      </c>
      <c r="J281" s="52">
        <v>2</v>
      </c>
      <c r="K281" s="246">
        <v>22097</v>
      </c>
      <c r="L281" s="54">
        <v>42315</v>
      </c>
      <c r="M281" s="39">
        <v>44742</v>
      </c>
      <c r="N281" s="40" t="str">
        <f t="shared" si="4"/>
        <v>6 Years, 7 Months, 23 Days</v>
      </c>
      <c r="O281" s="34" t="s">
        <v>5833</v>
      </c>
      <c r="P281" s="34" t="s">
        <v>5814</v>
      </c>
      <c r="Q281" s="55">
        <v>1680537122</v>
      </c>
      <c r="R281" s="155" t="s">
        <v>3492</v>
      </c>
      <c r="S281" s="2"/>
    </row>
    <row r="282" spans="1:19" customFormat="1" ht="18" customHeight="1" x14ac:dyDescent="0.2">
      <c r="A282" s="5"/>
      <c r="B282" s="34">
        <v>280</v>
      </c>
      <c r="C282" s="50" t="s">
        <v>3493</v>
      </c>
      <c r="D282" s="51" t="s">
        <v>3494</v>
      </c>
      <c r="E282" s="34" t="s">
        <v>5502</v>
      </c>
      <c r="F282" s="34" t="s">
        <v>3384</v>
      </c>
      <c r="G282" s="34" t="s">
        <v>3385</v>
      </c>
      <c r="H282" s="34" t="s">
        <v>21</v>
      </c>
      <c r="I282" s="34" t="s">
        <v>22</v>
      </c>
      <c r="J282" s="52">
        <v>2</v>
      </c>
      <c r="K282" s="246">
        <v>22098</v>
      </c>
      <c r="L282" s="54" t="s">
        <v>3495</v>
      </c>
      <c r="M282" s="39">
        <v>44742</v>
      </c>
      <c r="N282" s="40" t="str">
        <f t="shared" si="4"/>
        <v>5 Years, 11 Months, 6 Days</v>
      </c>
      <c r="O282" s="34" t="s">
        <v>5834</v>
      </c>
      <c r="P282" s="34" t="s">
        <v>5809</v>
      </c>
      <c r="Q282" s="55">
        <v>1744225099</v>
      </c>
      <c r="R282" s="155" t="s">
        <v>3496</v>
      </c>
      <c r="S282" s="2"/>
    </row>
    <row r="283" spans="1:19" customFormat="1" ht="18" customHeight="1" x14ac:dyDescent="0.2">
      <c r="A283" s="5"/>
      <c r="B283" s="34">
        <v>281</v>
      </c>
      <c r="C283" s="50" t="s">
        <v>3497</v>
      </c>
      <c r="D283" s="51" t="s">
        <v>3498</v>
      </c>
      <c r="E283" s="34" t="s">
        <v>5502</v>
      </c>
      <c r="F283" s="34" t="s">
        <v>3384</v>
      </c>
      <c r="G283" s="34" t="s">
        <v>3385</v>
      </c>
      <c r="H283" s="34" t="s">
        <v>21</v>
      </c>
      <c r="I283" s="34" t="s">
        <v>22</v>
      </c>
      <c r="J283" s="52">
        <v>2</v>
      </c>
      <c r="K283" s="246">
        <v>22099</v>
      </c>
      <c r="L283" s="54">
        <v>42215</v>
      </c>
      <c r="M283" s="39">
        <v>44742</v>
      </c>
      <c r="N283" s="40" t="str">
        <f t="shared" si="4"/>
        <v>6 Years, 11 Months, 0 Days</v>
      </c>
      <c r="O283" s="34" t="s">
        <v>5827</v>
      </c>
      <c r="P283" s="34" t="s">
        <v>5814</v>
      </c>
      <c r="Q283" s="55">
        <v>1673606630</v>
      </c>
      <c r="R283" s="155" t="s">
        <v>3499</v>
      </c>
      <c r="S283" s="2"/>
    </row>
    <row r="284" spans="1:19" customFormat="1" ht="18" customHeight="1" x14ac:dyDescent="0.2">
      <c r="A284" s="5"/>
      <c r="B284" s="34">
        <v>282</v>
      </c>
      <c r="C284" s="50" t="s">
        <v>3500</v>
      </c>
      <c r="D284" s="51" t="s">
        <v>3501</v>
      </c>
      <c r="E284" s="34" t="s">
        <v>5502</v>
      </c>
      <c r="F284" s="34" t="s">
        <v>3384</v>
      </c>
      <c r="G284" s="34" t="s">
        <v>3385</v>
      </c>
      <c r="H284" s="34" t="s">
        <v>21</v>
      </c>
      <c r="I284" s="34" t="s">
        <v>22</v>
      </c>
      <c r="J284" s="52">
        <v>2</v>
      </c>
      <c r="K284" s="246">
        <v>22100</v>
      </c>
      <c r="L284" s="54">
        <v>42194</v>
      </c>
      <c r="M284" s="39">
        <v>44742</v>
      </c>
      <c r="N284" s="40" t="str">
        <f t="shared" si="4"/>
        <v>6 Years, 11 Months, 21 Days</v>
      </c>
      <c r="O284" s="34" t="s">
        <v>5835</v>
      </c>
      <c r="P284" s="34" t="s">
        <v>5813</v>
      </c>
      <c r="Q284" s="55">
        <v>1552306292</v>
      </c>
      <c r="R284" s="155" t="s">
        <v>3502</v>
      </c>
      <c r="S284" s="2"/>
    </row>
    <row r="285" spans="1:19" customFormat="1" ht="18" customHeight="1" x14ac:dyDescent="0.2">
      <c r="A285" s="5"/>
      <c r="B285" s="34">
        <v>283</v>
      </c>
      <c r="C285" s="50" t="s">
        <v>3503</v>
      </c>
      <c r="D285" s="51" t="s">
        <v>3504</v>
      </c>
      <c r="E285" s="34" t="s">
        <v>5505</v>
      </c>
      <c r="F285" s="34" t="s">
        <v>3384</v>
      </c>
      <c r="G285" s="34" t="s">
        <v>3385</v>
      </c>
      <c r="H285" s="34" t="s">
        <v>21</v>
      </c>
      <c r="I285" s="34" t="s">
        <v>22</v>
      </c>
      <c r="J285" s="52">
        <v>2</v>
      </c>
      <c r="K285" s="246">
        <v>22101</v>
      </c>
      <c r="L285" s="54" t="s">
        <v>3505</v>
      </c>
      <c r="M285" s="39">
        <v>44742</v>
      </c>
      <c r="N285" s="40" t="str">
        <f t="shared" si="4"/>
        <v>7 Years, 2 Months, 9 Days</v>
      </c>
      <c r="O285" s="34" t="s">
        <v>5834</v>
      </c>
      <c r="P285" s="34" t="s">
        <v>5836</v>
      </c>
      <c r="Q285" s="55">
        <v>1729883346</v>
      </c>
      <c r="R285" s="155" t="s">
        <v>3506</v>
      </c>
    </row>
    <row r="286" spans="1:19" customFormat="1" ht="18" customHeight="1" x14ac:dyDescent="0.2">
      <c r="A286" s="5"/>
      <c r="B286" s="34">
        <v>284</v>
      </c>
      <c r="C286" s="50" t="s">
        <v>3507</v>
      </c>
      <c r="D286" s="51" t="s">
        <v>3508</v>
      </c>
      <c r="E286" s="34" t="s">
        <v>5505</v>
      </c>
      <c r="F286" s="34" t="s">
        <v>3384</v>
      </c>
      <c r="G286" s="34" t="s">
        <v>3385</v>
      </c>
      <c r="H286" s="34" t="s">
        <v>21</v>
      </c>
      <c r="I286" s="34" t="s">
        <v>22</v>
      </c>
      <c r="J286" s="52">
        <v>2</v>
      </c>
      <c r="K286" s="246">
        <v>22102</v>
      </c>
      <c r="L286" s="54" t="s">
        <v>3509</v>
      </c>
      <c r="M286" s="39">
        <v>44742</v>
      </c>
      <c r="N286" s="40" t="str">
        <f t="shared" si="4"/>
        <v>6 Years, 6 Months, 9 Days</v>
      </c>
      <c r="O286" s="34" t="s">
        <v>5834</v>
      </c>
      <c r="P286" s="34" t="s">
        <v>5837</v>
      </c>
      <c r="Q286" s="55">
        <v>1618977355</v>
      </c>
      <c r="R286" s="155" t="s">
        <v>3510</v>
      </c>
    </row>
    <row r="287" spans="1:19" customFormat="1" ht="18" customHeight="1" x14ac:dyDescent="0.2">
      <c r="A287" s="5"/>
      <c r="B287" s="34">
        <v>285</v>
      </c>
      <c r="C287" s="50" t="s">
        <v>3511</v>
      </c>
      <c r="D287" s="51" t="s">
        <v>3512</v>
      </c>
      <c r="E287" s="34" t="s">
        <v>5505</v>
      </c>
      <c r="F287" s="34" t="s">
        <v>3384</v>
      </c>
      <c r="G287" s="34" t="s">
        <v>3385</v>
      </c>
      <c r="H287" s="34" t="s">
        <v>21</v>
      </c>
      <c r="I287" s="34" t="s">
        <v>22</v>
      </c>
      <c r="J287" s="52">
        <v>2</v>
      </c>
      <c r="K287" s="246">
        <v>22103</v>
      </c>
      <c r="L287" s="54">
        <v>42851</v>
      </c>
      <c r="M287" s="39">
        <v>44742</v>
      </c>
      <c r="N287" s="40" t="str">
        <f t="shared" si="4"/>
        <v>5 Years, 2 Months, 4 Days</v>
      </c>
      <c r="O287" s="34" t="s">
        <v>5827</v>
      </c>
      <c r="P287" s="34" t="s">
        <v>5807</v>
      </c>
      <c r="Q287" s="55">
        <v>1734446282</v>
      </c>
      <c r="R287" s="155" t="s">
        <v>3513</v>
      </c>
      <c r="S287" s="2"/>
    </row>
    <row r="288" spans="1:19" customFormat="1" ht="18" customHeight="1" x14ac:dyDescent="0.2">
      <c r="A288" s="5"/>
      <c r="B288" s="34">
        <v>286</v>
      </c>
      <c r="C288" s="50" t="s">
        <v>3514</v>
      </c>
      <c r="D288" s="51" t="s">
        <v>3515</v>
      </c>
      <c r="E288" s="34" t="s">
        <v>5505</v>
      </c>
      <c r="F288" s="34" t="s">
        <v>3384</v>
      </c>
      <c r="G288" s="34" t="s">
        <v>3385</v>
      </c>
      <c r="H288" s="34" t="s">
        <v>21</v>
      </c>
      <c r="I288" s="34" t="s">
        <v>22</v>
      </c>
      <c r="J288" s="52">
        <v>2</v>
      </c>
      <c r="K288" s="246">
        <v>22104</v>
      </c>
      <c r="L288" s="54">
        <v>42627</v>
      </c>
      <c r="M288" s="39">
        <v>44742</v>
      </c>
      <c r="N288" s="40" t="str">
        <f t="shared" si="4"/>
        <v>5 Years, 9 Months, 16 Days</v>
      </c>
      <c r="O288" s="34" t="s">
        <v>5838</v>
      </c>
      <c r="P288" s="34" t="s">
        <v>5839</v>
      </c>
      <c r="Q288" s="55">
        <v>1711136827</v>
      </c>
      <c r="R288" s="155" t="s">
        <v>3516</v>
      </c>
      <c r="S288" s="2"/>
    </row>
    <row r="289" spans="1:19" customFormat="1" ht="18" customHeight="1" x14ac:dyDescent="0.2">
      <c r="A289" s="5"/>
      <c r="B289" s="34">
        <v>287</v>
      </c>
      <c r="C289" s="50" t="s">
        <v>3517</v>
      </c>
      <c r="D289" s="51" t="s">
        <v>3518</v>
      </c>
      <c r="E289" s="34" t="s">
        <v>5505</v>
      </c>
      <c r="F289" s="34" t="s">
        <v>3384</v>
      </c>
      <c r="G289" s="34" t="s">
        <v>3385</v>
      </c>
      <c r="H289" s="34" t="s">
        <v>21</v>
      </c>
      <c r="I289" s="34" t="s">
        <v>22</v>
      </c>
      <c r="J289" s="52">
        <v>2</v>
      </c>
      <c r="K289" s="246">
        <v>22105</v>
      </c>
      <c r="L289" s="54">
        <v>42284</v>
      </c>
      <c r="M289" s="39">
        <v>44742</v>
      </c>
      <c r="N289" s="40" t="str">
        <f t="shared" si="4"/>
        <v>6 Years, 8 Months, 23 Days</v>
      </c>
      <c r="O289" s="34" t="s">
        <v>5827</v>
      </c>
      <c r="P289" s="34" t="s">
        <v>5813</v>
      </c>
      <c r="Q289" s="55">
        <v>1712460949</v>
      </c>
      <c r="R289" s="155" t="s">
        <v>3519</v>
      </c>
      <c r="S289" s="2"/>
    </row>
    <row r="290" spans="1:19" customFormat="1" ht="18" customHeight="1" x14ac:dyDescent="0.2">
      <c r="A290" s="5"/>
      <c r="B290" s="34">
        <v>288</v>
      </c>
      <c r="C290" s="50" t="s">
        <v>3520</v>
      </c>
      <c r="D290" s="51" t="s">
        <v>6035</v>
      </c>
      <c r="E290" s="34" t="s">
        <v>5505</v>
      </c>
      <c r="F290" s="34" t="s">
        <v>3384</v>
      </c>
      <c r="G290" s="34" t="s">
        <v>3385</v>
      </c>
      <c r="H290" s="34" t="s">
        <v>21</v>
      </c>
      <c r="I290" s="34" t="s">
        <v>22</v>
      </c>
      <c r="J290" s="52">
        <v>2</v>
      </c>
      <c r="K290" s="246">
        <v>22106</v>
      </c>
      <c r="L290" s="54">
        <v>42163</v>
      </c>
      <c r="M290" s="39">
        <v>44742</v>
      </c>
      <c r="N290" s="40" t="str">
        <f t="shared" si="4"/>
        <v>7 Years, 0 Months, 22 Days</v>
      </c>
      <c r="O290" s="34" t="s">
        <v>5835</v>
      </c>
      <c r="P290" s="34" t="s">
        <v>5807</v>
      </c>
      <c r="Q290" s="55">
        <v>1713061805</v>
      </c>
      <c r="R290" s="155" t="s">
        <v>3521</v>
      </c>
      <c r="S290" s="2"/>
    </row>
    <row r="291" spans="1:19" customFormat="1" ht="18" customHeight="1" x14ac:dyDescent="0.2">
      <c r="A291" s="5"/>
      <c r="B291" s="34">
        <v>289</v>
      </c>
      <c r="C291" s="50" t="s">
        <v>3522</v>
      </c>
      <c r="D291" s="51" t="s">
        <v>3523</v>
      </c>
      <c r="E291" s="34" t="s">
        <v>5505</v>
      </c>
      <c r="F291" s="34" t="s">
        <v>3384</v>
      </c>
      <c r="G291" s="34" t="s">
        <v>3385</v>
      </c>
      <c r="H291" s="34" t="s">
        <v>21</v>
      </c>
      <c r="I291" s="34" t="s">
        <v>22</v>
      </c>
      <c r="J291" s="52">
        <v>2</v>
      </c>
      <c r="K291" s="246">
        <v>22107</v>
      </c>
      <c r="L291" s="134">
        <v>42444</v>
      </c>
      <c r="M291" s="393">
        <v>44742</v>
      </c>
      <c r="N291" s="40" t="str">
        <f t="shared" si="4"/>
        <v>6 Years, 3 Months, 15 Days</v>
      </c>
      <c r="O291" s="34" t="s">
        <v>5830</v>
      </c>
      <c r="P291" s="34" t="s">
        <v>5840</v>
      </c>
      <c r="Q291" s="55">
        <v>1723375315</v>
      </c>
      <c r="R291" s="155" t="s">
        <v>3524</v>
      </c>
      <c r="S291" s="2"/>
    </row>
    <row r="292" spans="1:19" customFormat="1" ht="18" customHeight="1" x14ac:dyDescent="0.2">
      <c r="A292" s="5"/>
      <c r="B292" s="34">
        <v>290</v>
      </c>
      <c r="C292" s="50" t="s">
        <v>3525</v>
      </c>
      <c r="D292" s="51" t="s">
        <v>3526</v>
      </c>
      <c r="E292" s="34" t="s">
        <v>5505</v>
      </c>
      <c r="F292" s="34" t="s">
        <v>3384</v>
      </c>
      <c r="G292" s="34" t="s">
        <v>3385</v>
      </c>
      <c r="H292" s="34" t="s">
        <v>21</v>
      </c>
      <c r="I292" s="34" t="s">
        <v>22</v>
      </c>
      <c r="J292" s="52">
        <v>2</v>
      </c>
      <c r="K292" s="246">
        <v>22108</v>
      </c>
      <c r="L292" s="54">
        <v>42841</v>
      </c>
      <c r="M292" s="39">
        <v>44742</v>
      </c>
      <c r="N292" s="40" t="str">
        <f t="shared" si="4"/>
        <v>5 Years, 2 Months, 14 Days</v>
      </c>
      <c r="O292" s="34" t="s">
        <v>5841</v>
      </c>
      <c r="P292" s="34" t="s">
        <v>5813</v>
      </c>
      <c r="Q292" s="55">
        <v>1914132040</v>
      </c>
      <c r="R292" s="155" t="s">
        <v>3527</v>
      </c>
      <c r="S292" s="2"/>
    </row>
    <row r="293" spans="1:19" customFormat="1" ht="18" customHeight="1" x14ac:dyDescent="0.2">
      <c r="A293" s="5"/>
      <c r="B293" s="34">
        <v>291</v>
      </c>
      <c r="C293" s="50" t="s">
        <v>3528</v>
      </c>
      <c r="D293" s="51" t="s">
        <v>3529</v>
      </c>
      <c r="E293" s="34" t="s">
        <v>5505</v>
      </c>
      <c r="F293" s="34" t="s">
        <v>3384</v>
      </c>
      <c r="G293" s="34" t="s">
        <v>3385</v>
      </c>
      <c r="H293" s="34" t="s">
        <v>21</v>
      </c>
      <c r="I293" s="34" t="s">
        <v>22</v>
      </c>
      <c r="J293" s="52">
        <v>2</v>
      </c>
      <c r="K293" s="246">
        <v>22109</v>
      </c>
      <c r="L293" s="54">
        <v>41929</v>
      </c>
      <c r="M293" s="39">
        <v>44742</v>
      </c>
      <c r="N293" s="40" t="str">
        <f t="shared" si="4"/>
        <v>7 Years, 8 Months, 13 Days</v>
      </c>
      <c r="O293" s="34" t="s">
        <v>5825</v>
      </c>
      <c r="P293" s="34" t="s">
        <v>5842</v>
      </c>
      <c r="Q293" s="55">
        <v>1711541850</v>
      </c>
      <c r="R293" s="155" t="s">
        <v>3530</v>
      </c>
      <c r="S293" s="2"/>
    </row>
    <row r="294" spans="1:19" customFormat="1" ht="18" customHeight="1" x14ac:dyDescent="0.2">
      <c r="A294" s="5"/>
      <c r="B294" s="34">
        <v>292</v>
      </c>
      <c r="C294" s="50" t="s">
        <v>3531</v>
      </c>
      <c r="D294" s="51" t="s">
        <v>3532</v>
      </c>
      <c r="E294" s="34" t="s">
        <v>5505</v>
      </c>
      <c r="F294" s="34" t="s">
        <v>3384</v>
      </c>
      <c r="G294" s="34" t="s">
        <v>3385</v>
      </c>
      <c r="H294" s="34" t="s">
        <v>21</v>
      </c>
      <c r="I294" s="34" t="s">
        <v>22</v>
      </c>
      <c r="J294" s="52">
        <v>2</v>
      </c>
      <c r="K294" s="246">
        <v>22110</v>
      </c>
      <c r="L294" s="54">
        <v>41275</v>
      </c>
      <c r="M294" s="39">
        <v>44742</v>
      </c>
      <c r="N294" s="40" t="str">
        <f t="shared" si="4"/>
        <v>9 Years, 5 Months, 29 Days</v>
      </c>
      <c r="O294" s="34" t="s">
        <v>5835</v>
      </c>
      <c r="P294" s="34" t="s">
        <v>5807</v>
      </c>
      <c r="Q294" s="55">
        <v>1621279006</v>
      </c>
      <c r="R294" s="155" t="s">
        <v>3533</v>
      </c>
      <c r="S294" s="2"/>
    </row>
    <row r="295" spans="1:19" customFormat="1" ht="18" customHeight="1" x14ac:dyDescent="0.2">
      <c r="A295" s="5"/>
      <c r="B295" s="34">
        <v>293</v>
      </c>
      <c r="C295" s="102" t="s">
        <v>6288</v>
      </c>
      <c r="D295" s="36" t="s">
        <v>6289</v>
      </c>
      <c r="E295" s="36" t="s">
        <v>5502</v>
      </c>
      <c r="F295" s="36" t="s">
        <v>6286</v>
      </c>
      <c r="G295" s="36" t="s">
        <v>3385</v>
      </c>
      <c r="H295" s="36" t="s">
        <v>21</v>
      </c>
      <c r="I295" s="36" t="s">
        <v>22</v>
      </c>
      <c r="J295" s="103">
        <v>2</v>
      </c>
      <c r="K295" s="246">
        <v>22111</v>
      </c>
      <c r="L295" s="104">
        <v>42260</v>
      </c>
      <c r="M295" s="105">
        <v>44742</v>
      </c>
      <c r="N295" s="61" t="str">
        <f t="shared" si="4"/>
        <v>6 Years, 9 Months, 17 Days</v>
      </c>
      <c r="O295" s="36">
        <v>20</v>
      </c>
      <c r="P295" s="106">
        <v>14</v>
      </c>
      <c r="Q295" s="47">
        <v>1716116511</v>
      </c>
      <c r="R295" s="102" t="s">
        <v>6290</v>
      </c>
      <c r="S295" s="2"/>
    </row>
    <row r="296" spans="1:19" customFormat="1" ht="18" customHeight="1" x14ac:dyDescent="0.2">
      <c r="A296" s="5"/>
      <c r="B296" s="34">
        <v>294</v>
      </c>
      <c r="C296" s="56" t="s">
        <v>6777</v>
      </c>
      <c r="D296" s="51" t="s">
        <v>6778</v>
      </c>
      <c r="E296" s="34" t="s">
        <v>5505</v>
      </c>
      <c r="F296" s="34" t="s">
        <v>3384</v>
      </c>
      <c r="G296" s="34" t="s">
        <v>3385</v>
      </c>
      <c r="H296" s="34" t="s">
        <v>21</v>
      </c>
      <c r="I296" s="34" t="s">
        <v>22</v>
      </c>
      <c r="J296" s="52">
        <v>2</v>
      </c>
      <c r="K296" s="246">
        <v>22112</v>
      </c>
      <c r="L296" s="54">
        <v>42023</v>
      </c>
      <c r="M296" s="105">
        <v>44742</v>
      </c>
      <c r="N296" s="61" t="str">
        <f t="shared" si="4"/>
        <v>7 Years, 5 Months, 11 Days</v>
      </c>
      <c r="O296" s="34">
        <v>32</v>
      </c>
      <c r="P296" s="34">
        <v>32</v>
      </c>
      <c r="Q296" s="51">
        <v>1912354302</v>
      </c>
      <c r="R296" s="126" t="s">
        <v>6779</v>
      </c>
      <c r="S296" s="2"/>
    </row>
    <row r="297" spans="1:19" customFormat="1" ht="18" customHeight="1" x14ac:dyDescent="0.2">
      <c r="A297" s="5"/>
      <c r="B297" s="34">
        <v>295</v>
      </c>
      <c r="C297" s="35" t="s">
        <v>697</v>
      </c>
      <c r="D297" s="43" t="s">
        <v>698</v>
      </c>
      <c r="E297" s="20" t="s">
        <v>699</v>
      </c>
      <c r="F297" s="20" t="s">
        <v>632</v>
      </c>
      <c r="G297" s="20" t="s">
        <v>487</v>
      </c>
      <c r="H297" s="20" t="s">
        <v>21</v>
      </c>
      <c r="I297" s="20" t="s">
        <v>22</v>
      </c>
      <c r="J297" s="37">
        <v>2</v>
      </c>
      <c r="K297" s="246">
        <v>22113</v>
      </c>
      <c r="L297" s="45">
        <v>42564</v>
      </c>
      <c r="M297" s="39">
        <v>44742</v>
      </c>
      <c r="N297" s="40" t="str">
        <f t="shared" si="4"/>
        <v>5 Years, 11 Months, 17 Days</v>
      </c>
      <c r="O297" s="20" t="s">
        <v>5649</v>
      </c>
      <c r="P297" s="20" t="s">
        <v>5565</v>
      </c>
      <c r="Q297" s="42" t="s">
        <v>700</v>
      </c>
      <c r="R297" s="58" t="s">
        <v>701</v>
      </c>
      <c r="S297" s="2"/>
    </row>
    <row r="298" spans="1:19" customFormat="1" ht="18" customHeight="1" x14ac:dyDescent="0.2">
      <c r="A298" s="5"/>
      <c r="B298" s="34">
        <v>296</v>
      </c>
      <c r="C298" s="35" t="s">
        <v>702</v>
      </c>
      <c r="D298" s="43" t="s">
        <v>703</v>
      </c>
      <c r="E298" s="20" t="s">
        <v>699</v>
      </c>
      <c r="F298" s="20" t="s">
        <v>632</v>
      </c>
      <c r="G298" s="20" t="s">
        <v>487</v>
      </c>
      <c r="H298" s="20" t="s">
        <v>21</v>
      </c>
      <c r="I298" s="20" t="s">
        <v>22</v>
      </c>
      <c r="J298" s="37">
        <v>2</v>
      </c>
      <c r="K298" s="246">
        <v>22114</v>
      </c>
      <c r="L298" s="44">
        <v>43027</v>
      </c>
      <c r="M298" s="39">
        <v>44742</v>
      </c>
      <c r="N298" s="40" t="str">
        <f t="shared" si="4"/>
        <v>4 Years, 8 Months, 11 Days</v>
      </c>
      <c r="O298" s="20" t="s">
        <v>5650</v>
      </c>
      <c r="P298" s="20" t="s">
        <v>5565</v>
      </c>
      <c r="Q298" s="42" t="s">
        <v>704</v>
      </c>
      <c r="R298" s="58" t="s">
        <v>705</v>
      </c>
      <c r="S298" s="2"/>
    </row>
    <row r="299" spans="1:19" customFormat="1" ht="18" customHeight="1" x14ac:dyDescent="0.2">
      <c r="A299" s="5"/>
      <c r="B299" s="34">
        <v>297</v>
      </c>
      <c r="C299" s="35" t="s">
        <v>718</v>
      </c>
      <c r="D299" s="43" t="s">
        <v>719</v>
      </c>
      <c r="E299" s="20" t="s">
        <v>699</v>
      </c>
      <c r="F299" s="20" t="s">
        <v>632</v>
      </c>
      <c r="G299" s="20" t="s">
        <v>487</v>
      </c>
      <c r="H299" s="20" t="s">
        <v>21</v>
      </c>
      <c r="I299" s="20" t="s">
        <v>22</v>
      </c>
      <c r="J299" s="37">
        <v>2</v>
      </c>
      <c r="K299" s="246">
        <v>22115</v>
      </c>
      <c r="L299" s="44">
        <v>43083</v>
      </c>
      <c r="M299" s="39">
        <v>44742</v>
      </c>
      <c r="N299" s="40" t="str">
        <f t="shared" si="4"/>
        <v>4 Years, 6 Months, 16 Days</v>
      </c>
      <c r="O299" s="20" t="s">
        <v>5651</v>
      </c>
      <c r="P299" s="20" t="s">
        <v>5574</v>
      </c>
      <c r="Q299" s="42" t="s">
        <v>720</v>
      </c>
      <c r="R299" s="58" t="s">
        <v>721</v>
      </c>
      <c r="S299" s="2"/>
    </row>
    <row r="300" spans="1:19" customFormat="1" ht="18" customHeight="1" x14ac:dyDescent="0.2">
      <c r="A300" s="5"/>
      <c r="B300" s="34">
        <v>298</v>
      </c>
      <c r="C300" s="102" t="s">
        <v>6348</v>
      </c>
      <c r="D300" s="36" t="s">
        <v>6349</v>
      </c>
      <c r="E300" s="36" t="s">
        <v>6350</v>
      </c>
      <c r="F300" s="36" t="s">
        <v>632</v>
      </c>
      <c r="G300" s="36" t="s">
        <v>487</v>
      </c>
      <c r="H300" s="36" t="s">
        <v>21</v>
      </c>
      <c r="I300" s="36" t="s">
        <v>22</v>
      </c>
      <c r="J300" s="103">
        <v>2</v>
      </c>
      <c r="K300" s="246">
        <v>22116</v>
      </c>
      <c r="L300" s="104">
        <v>42084</v>
      </c>
      <c r="M300" s="105">
        <v>44742</v>
      </c>
      <c r="N300" s="40" t="str">
        <f t="shared" si="4"/>
        <v>7 Years, 3 Months, 9 Days</v>
      </c>
      <c r="O300" s="36">
        <v>20</v>
      </c>
      <c r="P300" s="106">
        <v>14</v>
      </c>
      <c r="Q300" s="47">
        <v>1555004441</v>
      </c>
      <c r="R300" s="102" t="s">
        <v>6351</v>
      </c>
      <c r="S300" s="2"/>
    </row>
    <row r="301" spans="1:19" customFormat="1" ht="18" customHeight="1" x14ac:dyDescent="0.2">
      <c r="A301" s="5"/>
      <c r="B301" s="34">
        <v>299</v>
      </c>
      <c r="C301" s="117" t="s">
        <v>6343</v>
      </c>
      <c r="D301" s="43" t="s">
        <v>6344</v>
      </c>
      <c r="E301" s="48" t="s">
        <v>6345</v>
      </c>
      <c r="F301" s="60" t="s">
        <v>632</v>
      </c>
      <c r="G301" s="60" t="s">
        <v>487</v>
      </c>
      <c r="H301" s="60" t="s">
        <v>21</v>
      </c>
      <c r="I301" s="60" t="s">
        <v>22</v>
      </c>
      <c r="J301" s="37">
        <v>2</v>
      </c>
      <c r="K301" s="246">
        <v>22172</v>
      </c>
      <c r="L301" s="118">
        <v>42312</v>
      </c>
      <c r="M301" s="105">
        <v>44742</v>
      </c>
      <c r="N301" s="40" t="str">
        <f t="shared" si="4"/>
        <v>6 Years, 7 Months, 26 Days</v>
      </c>
      <c r="O301" s="65">
        <v>22</v>
      </c>
      <c r="P301" s="65" t="s">
        <v>5547</v>
      </c>
      <c r="Q301" s="119" t="s">
        <v>6346</v>
      </c>
      <c r="R301" s="126" t="s">
        <v>6347</v>
      </c>
      <c r="S301" s="2"/>
    </row>
    <row r="302" spans="1:19" customFormat="1" ht="18" customHeight="1" x14ac:dyDescent="0.2">
      <c r="A302" s="5"/>
      <c r="B302" s="34">
        <v>300</v>
      </c>
      <c r="C302" s="35" t="s">
        <v>194</v>
      </c>
      <c r="D302" s="36" t="s">
        <v>195</v>
      </c>
      <c r="E302" s="20" t="s">
        <v>196</v>
      </c>
      <c r="F302" s="20" t="s">
        <v>125</v>
      </c>
      <c r="G302" s="20" t="s">
        <v>121</v>
      </c>
      <c r="H302" s="20" t="s">
        <v>21</v>
      </c>
      <c r="I302" s="20" t="s">
        <v>22</v>
      </c>
      <c r="J302" s="37">
        <v>2</v>
      </c>
      <c r="K302" s="246">
        <v>22117</v>
      </c>
      <c r="L302" s="44">
        <v>42627</v>
      </c>
      <c r="M302" s="39">
        <v>44742</v>
      </c>
      <c r="N302" s="40" t="str">
        <f t="shared" si="4"/>
        <v>5 Years, 9 Months, 16 Days</v>
      </c>
      <c r="O302" s="20" t="s">
        <v>5583</v>
      </c>
      <c r="P302" s="20" t="s">
        <v>5540</v>
      </c>
      <c r="Q302" s="47">
        <v>1988860558</v>
      </c>
      <c r="R302" s="58" t="s">
        <v>197</v>
      </c>
      <c r="S302" s="2"/>
    </row>
    <row r="303" spans="1:19" customFormat="1" ht="18" customHeight="1" x14ac:dyDescent="0.2">
      <c r="A303" s="5"/>
      <c r="B303" s="34">
        <v>301</v>
      </c>
      <c r="C303" s="35" t="s">
        <v>198</v>
      </c>
      <c r="D303" s="36" t="s">
        <v>199</v>
      </c>
      <c r="E303" s="20" t="s">
        <v>196</v>
      </c>
      <c r="F303" s="20" t="s">
        <v>125</v>
      </c>
      <c r="G303" s="20" t="s">
        <v>121</v>
      </c>
      <c r="H303" s="20" t="s">
        <v>21</v>
      </c>
      <c r="I303" s="20" t="s">
        <v>22</v>
      </c>
      <c r="J303" s="37">
        <v>2</v>
      </c>
      <c r="K303" s="246">
        <v>22118</v>
      </c>
      <c r="L303" s="44">
        <v>41806</v>
      </c>
      <c r="M303" s="39">
        <v>44742</v>
      </c>
      <c r="N303" s="40" t="str">
        <f t="shared" si="4"/>
        <v>8 Years, 0 Months, 14 Days</v>
      </c>
      <c r="O303" s="20" t="s">
        <v>5584</v>
      </c>
      <c r="P303" s="20" t="s">
        <v>5544</v>
      </c>
      <c r="Q303" s="47">
        <v>1714266326</v>
      </c>
      <c r="R303" s="58" t="s">
        <v>200</v>
      </c>
      <c r="S303" s="2"/>
    </row>
    <row r="304" spans="1:19" customFormat="1" ht="18" customHeight="1" x14ac:dyDescent="0.2">
      <c r="A304" s="5"/>
      <c r="B304" s="34">
        <v>302</v>
      </c>
      <c r="C304" s="35" t="s">
        <v>201</v>
      </c>
      <c r="D304" s="36" t="s">
        <v>202</v>
      </c>
      <c r="E304" s="20" t="s">
        <v>196</v>
      </c>
      <c r="F304" s="20" t="s">
        <v>125</v>
      </c>
      <c r="G304" s="20" t="s">
        <v>121</v>
      </c>
      <c r="H304" s="20" t="s">
        <v>21</v>
      </c>
      <c r="I304" s="20" t="s">
        <v>22</v>
      </c>
      <c r="J304" s="37">
        <v>2</v>
      </c>
      <c r="K304" s="246">
        <v>22119</v>
      </c>
      <c r="L304" s="44">
        <v>41840</v>
      </c>
      <c r="M304" s="39">
        <v>44742</v>
      </c>
      <c r="N304" s="40" t="str">
        <f t="shared" si="4"/>
        <v>7 Years, 11 Months, 10 Days</v>
      </c>
      <c r="O304" s="20" t="s">
        <v>5585</v>
      </c>
      <c r="P304" s="20" t="s">
        <v>5576</v>
      </c>
      <c r="Q304" s="47">
        <v>1772371881</v>
      </c>
      <c r="R304" s="58" t="s">
        <v>203</v>
      </c>
      <c r="S304" s="2"/>
    </row>
    <row r="305" spans="1:19" customFormat="1" ht="18" customHeight="1" x14ac:dyDescent="0.2">
      <c r="A305" s="5"/>
      <c r="B305" s="34">
        <v>303</v>
      </c>
      <c r="C305" s="35" t="s">
        <v>350</v>
      </c>
      <c r="D305" s="36" t="s">
        <v>351</v>
      </c>
      <c r="E305" s="20" t="s">
        <v>196</v>
      </c>
      <c r="F305" s="20" t="s">
        <v>125</v>
      </c>
      <c r="G305" s="20" t="s">
        <v>121</v>
      </c>
      <c r="H305" s="20" t="s">
        <v>21</v>
      </c>
      <c r="I305" s="20" t="s">
        <v>22</v>
      </c>
      <c r="J305" s="37">
        <v>2</v>
      </c>
      <c r="K305" s="246">
        <v>22120</v>
      </c>
      <c r="L305" s="44">
        <v>41768</v>
      </c>
      <c r="M305" s="39">
        <v>44742</v>
      </c>
      <c r="N305" s="40" t="str">
        <f t="shared" si="4"/>
        <v>8 Years, 1 Months, 21 Days</v>
      </c>
      <c r="O305" s="20" t="s">
        <v>5535</v>
      </c>
      <c r="P305" s="20" t="s">
        <v>5592</v>
      </c>
      <c r="Q305" s="47" t="s">
        <v>352</v>
      </c>
      <c r="R305" s="58" t="s">
        <v>353</v>
      </c>
      <c r="S305" s="2"/>
    </row>
    <row r="306" spans="1:19" customFormat="1" ht="18" customHeight="1" x14ac:dyDescent="0.2">
      <c r="A306" s="5"/>
      <c r="B306" s="34">
        <v>304</v>
      </c>
      <c r="C306" s="35" t="s">
        <v>358</v>
      </c>
      <c r="D306" s="36" t="s">
        <v>359</v>
      </c>
      <c r="E306" s="20" t="s">
        <v>196</v>
      </c>
      <c r="F306" s="20" t="s">
        <v>125</v>
      </c>
      <c r="G306" s="20" t="s">
        <v>121</v>
      </c>
      <c r="H306" s="20" t="s">
        <v>21</v>
      </c>
      <c r="I306" s="20" t="s">
        <v>22</v>
      </c>
      <c r="J306" s="37">
        <v>2</v>
      </c>
      <c r="K306" s="246">
        <v>22121</v>
      </c>
      <c r="L306" s="44">
        <v>41947</v>
      </c>
      <c r="M306" s="39">
        <v>44742</v>
      </c>
      <c r="N306" s="40" t="str">
        <f t="shared" si="4"/>
        <v>7 Years, 7 Months, 26 Days</v>
      </c>
      <c r="O306" s="20" t="s">
        <v>5569</v>
      </c>
      <c r="P306" s="20" t="s">
        <v>5592</v>
      </c>
      <c r="Q306" s="47" t="s">
        <v>360</v>
      </c>
      <c r="R306" s="58" t="s">
        <v>361</v>
      </c>
    </row>
    <row r="307" spans="1:19" customFormat="1" ht="18" customHeight="1" x14ac:dyDescent="0.2">
      <c r="A307" s="5"/>
      <c r="B307" s="34">
        <v>305</v>
      </c>
      <c r="C307" s="35" t="s">
        <v>362</v>
      </c>
      <c r="D307" s="36" t="s">
        <v>363</v>
      </c>
      <c r="E307" s="20" t="s">
        <v>196</v>
      </c>
      <c r="F307" s="20" t="s">
        <v>364</v>
      </c>
      <c r="G307" s="20" t="s">
        <v>121</v>
      </c>
      <c r="H307" s="20" t="s">
        <v>21</v>
      </c>
      <c r="I307" s="20" t="s">
        <v>22</v>
      </c>
      <c r="J307" s="37">
        <v>2</v>
      </c>
      <c r="K307" s="246">
        <v>22122</v>
      </c>
      <c r="L307" s="45">
        <v>41867</v>
      </c>
      <c r="M307" s="39">
        <v>44742</v>
      </c>
      <c r="N307" s="40" t="str">
        <f t="shared" si="4"/>
        <v>7 Years, 10 Months, 14 Days</v>
      </c>
      <c r="O307" s="20" t="s">
        <v>5609</v>
      </c>
      <c r="P307" s="20" t="s">
        <v>5549</v>
      </c>
      <c r="Q307" s="47">
        <v>801841578198</v>
      </c>
      <c r="R307" s="58" t="s">
        <v>366</v>
      </c>
    </row>
    <row r="308" spans="1:19" customFormat="1" ht="18" customHeight="1" x14ac:dyDescent="0.2">
      <c r="A308" s="5"/>
      <c r="B308" s="34">
        <v>306</v>
      </c>
      <c r="C308" s="35" t="s">
        <v>420</v>
      </c>
      <c r="D308" s="36" t="s">
        <v>421</v>
      </c>
      <c r="E308" s="20" t="s">
        <v>196</v>
      </c>
      <c r="F308" s="20" t="s">
        <v>125</v>
      </c>
      <c r="G308" s="20" t="s">
        <v>121</v>
      </c>
      <c r="H308" s="20" t="s">
        <v>21</v>
      </c>
      <c r="I308" s="20" t="s">
        <v>22</v>
      </c>
      <c r="J308" s="37">
        <v>2</v>
      </c>
      <c r="K308" s="246">
        <v>22123</v>
      </c>
      <c r="L308" s="44">
        <v>41568</v>
      </c>
      <c r="M308" s="39">
        <v>44742</v>
      </c>
      <c r="N308" s="40" t="str">
        <f t="shared" si="4"/>
        <v>8 Years, 8 Months, 9 Days</v>
      </c>
      <c r="O308" s="20" t="s">
        <v>5572</v>
      </c>
      <c r="P308" s="20" t="s">
        <v>5553</v>
      </c>
      <c r="Q308" s="47">
        <v>1913236850</v>
      </c>
      <c r="R308" s="58" t="s">
        <v>422</v>
      </c>
    </row>
    <row r="309" spans="1:19" customFormat="1" ht="18" customHeight="1" x14ac:dyDescent="0.2">
      <c r="A309" s="5"/>
      <c r="B309" s="34">
        <v>307</v>
      </c>
      <c r="C309" s="35" t="s">
        <v>423</v>
      </c>
      <c r="D309" s="36" t="s">
        <v>424</v>
      </c>
      <c r="E309" s="20" t="s">
        <v>196</v>
      </c>
      <c r="F309" s="20" t="s">
        <v>125</v>
      </c>
      <c r="G309" s="20" t="s">
        <v>121</v>
      </c>
      <c r="H309" s="20" t="s">
        <v>21</v>
      </c>
      <c r="I309" s="20" t="s">
        <v>22</v>
      </c>
      <c r="J309" s="37">
        <v>2</v>
      </c>
      <c r="K309" s="246">
        <v>22124</v>
      </c>
      <c r="L309" s="44">
        <v>41798</v>
      </c>
      <c r="M309" s="39">
        <v>44742</v>
      </c>
      <c r="N309" s="40" t="str">
        <f t="shared" si="4"/>
        <v>8 Years, 0 Months, 22 Days</v>
      </c>
      <c r="O309" s="20" t="s">
        <v>5572</v>
      </c>
      <c r="P309" s="20" t="s">
        <v>5544</v>
      </c>
      <c r="Q309" s="47">
        <v>1784056022</v>
      </c>
      <c r="R309" s="58" t="s">
        <v>425</v>
      </c>
      <c r="S309" s="8"/>
    </row>
    <row r="310" spans="1:19" customFormat="1" ht="18" customHeight="1" x14ac:dyDescent="0.2">
      <c r="A310" s="5"/>
      <c r="B310" s="34">
        <v>308</v>
      </c>
      <c r="C310" s="35" t="s">
        <v>1108</v>
      </c>
      <c r="D310" s="36" t="s">
        <v>1109</v>
      </c>
      <c r="E310" s="20" t="s">
        <v>196</v>
      </c>
      <c r="F310" s="20" t="s">
        <v>125</v>
      </c>
      <c r="G310" s="20" t="s">
        <v>121</v>
      </c>
      <c r="H310" s="20" t="s">
        <v>21</v>
      </c>
      <c r="I310" s="20" t="s">
        <v>22</v>
      </c>
      <c r="J310" s="37">
        <v>2</v>
      </c>
      <c r="K310" s="246">
        <v>22125</v>
      </c>
      <c r="L310" s="44">
        <v>42618</v>
      </c>
      <c r="M310" s="39">
        <v>44742</v>
      </c>
      <c r="N310" s="40" t="str">
        <f t="shared" si="4"/>
        <v>5 Years, 9 Months, 25 Days</v>
      </c>
      <c r="O310" s="20" t="s">
        <v>5535</v>
      </c>
      <c r="P310" s="20" t="s">
        <v>5544</v>
      </c>
      <c r="Q310" s="47" t="s">
        <v>1110</v>
      </c>
      <c r="R310" s="58" t="s">
        <v>1111</v>
      </c>
      <c r="S310" s="2"/>
    </row>
    <row r="311" spans="1:19" customFormat="1" ht="18" customHeight="1" x14ac:dyDescent="0.2">
      <c r="A311" s="5"/>
      <c r="B311" s="34">
        <v>309</v>
      </c>
      <c r="C311" s="102" t="s">
        <v>6374</v>
      </c>
      <c r="D311" s="36" t="s">
        <v>6375</v>
      </c>
      <c r="E311" s="36" t="s">
        <v>196</v>
      </c>
      <c r="F311" s="36" t="s">
        <v>125</v>
      </c>
      <c r="G311" s="36" t="s">
        <v>121</v>
      </c>
      <c r="H311" s="36" t="s">
        <v>21</v>
      </c>
      <c r="I311" s="36" t="s">
        <v>22</v>
      </c>
      <c r="J311" s="103">
        <v>2</v>
      </c>
      <c r="K311" s="246">
        <v>22126</v>
      </c>
      <c r="L311" s="104">
        <v>42184</v>
      </c>
      <c r="M311" s="105">
        <v>44742</v>
      </c>
      <c r="N311" s="61" t="str">
        <f t="shared" si="4"/>
        <v>7 Years, 0 Months, 1 Days</v>
      </c>
      <c r="O311" s="36">
        <v>22</v>
      </c>
      <c r="P311" s="106">
        <v>16</v>
      </c>
      <c r="Q311" s="47">
        <v>1682603551</v>
      </c>
      <c r="R311" s="102" t="s">
        <v>6376</v>
      </c>
      <c r="S311" s="2"/>
    </row>
    <row r="312" spans="1:19" customFormat="1" ht="18" customHeight="1" x14ac:dyDescent="0.2">
      <c r="A312" s="5"/>
      <c r="B312" s="34">
        <v>310</v>
      </c>
      <c r="C312" s="35" t="s">
        <v>63</v>
      </c>
      <c r="D312" s="43" t="s">
        <v>64</v>
      </c>
      <c r="E312" s="20" t="s">
        <v>65</v>
      </c>
      <c r="F312" s="20" t="s">
        <v>3368</v>
      </c>
      <c r="G312" s="20" t="s">
        <v>29</v>
      </c>
      <c r="H312" s="20" t="s">
        <v>21</v>
      </c>
      <c r="I312" s="20" t="s">
        <v>22</v>
      </c>
      <c r="J312" s="37">
        <v>2</v>
      </c>
      <c r="K312" s="246">
        <v>22127</v>
      </c>
      <c r="L312" s="45">
        <v>41879</v>
      </c>
      <c r="M312" s="39">
        <v>44742</v>
      </c>
      <c r="N312" s="40" t="str">
        <f t="shared" si="4"/>
        <v>7 Years, 10 Months, 2 Days</v>
      </c>
      <c r="O312" s="20" t="s">
        <v>5530</v>
      </c>
      <c r="P312" s="41" t="s">
        <v>5545</v>
      </c>
      <c r="Q312" s="42">
        <v>1926760536</v>
      </c>
      <c r="R312" s="58" t="s">
        <v>58</v>
      </c>
      <c r="S312" s="2"/>
    </row>
    <row r="313" spans="1:19" customFormat="1" ht="18" customHeight="1" x14ac:dyDescent="0.2">
      <c r="A313" s="5"/>
      <c r="B313" s="34">
        <v>311</v>
      </c>
      <c r="C313" s="35" t="s">
        <v>66</v>
      </c>
      <c r="D313" s="43" t="s">
        <v>67</v>
      </c>
      <c r="E313" s="20" t="s">
        <v>65</v>
      </c>
      <c r="F313" s="20" t="s">
        <v>3368</v>
      </c>
      <c r="G313" s="20" t="s">
        <v>29</v>
      </c>
      <c r="H313" s="20" t="s">
        <v>21</v>
      </c>
      <c r="I313" s="20" t="s">
        <v>22</v>
      </c>
      <c r="J313" s="37">
        <v>2</v>
      </c>
      <c r="K313" s="246">
        <v>22128</v>
      </c>
      <c r="L313" s="44">
        <v>42690</v>
      </c>
      <c r="M313" s="39">
        <v>44742</v>
      </c>
      <c r="N313" s="40" t="str">
        <f t="shared" si="4"/>
        <v>5 Years, 7 Months, 14 Days</v>
      </c>
      <c r="O313" s="20" t="s">
        <v>5546</v>
      </c>
      <c r="P313" s="20" t="s">
        <v>5547</v>
      </c>
      <c r="Q313" s="42">
        <v>1672261925</v>
      </c>
      <c r="R313" s="58" t="s">
        <v>68</v>
      </c>
      <c r="S313" s="2"/>
    </row>
    <row r="314" spans="1:19" customFormat="1" ht="18" customHeight="1" x14ac:dyDescent="0.2">
      <c r="A314" s="5"/>
      <c r="B314" s="34">
        <v>312</v>
      </c>
      <c r="C314" s="35" t="s">
        <v>75</v>
      </c>
      <c r="D314" s="43" t="s">
        <v>76</v>
      </c>
      <c r="E314" s="20" t="s">
        <v>77</v>
      </c>
      <c r="F314" s="20" t="s">
        <v>3368</v>
      </c>
      <c r="G314" s="20" t="s">
        <v>29</v>
      </c>
      <c r="H314" s="20" t="s">
        <v>21</v>
      </c>
      <c r="I314" s="20" t="s">
        <v>22</v>
      </c>
      <c r="J314" s="37">
        <v>2</v>
      </c>
      <c r="K314" s="246">
        <v>22129</v>
      </c>
      <c r="L314" s="44">
        <v>42526</v>
      </c>
      <c r="M314" s="39">
        <v>44742</v>
      </c>
      <c r="N314" s="40" t="str">
        <f t="shared" si="4"/>
        <v>6 Years, 0 Months, 25 Days</v>
      </c>
      <c r="O314" s="20" t="s">
        <v>5548</v>
      </c>
      <c r="P314" s="20" t="s">
        <v>5549</v>
      </c>
      <c r="Q314" s="42">
        <v>1716542141</v>
      </c>
      <c r="R314" s="58" t="s">
        <v>78</v>
      </c>
      <c r="S314" s="2"/>
    </row>
    <row r="315" spans="1:19" customFormat="1" ht="18" customHeight="1" x14ac:dyDescent="0.2">
      <c r="A315" s="5"/>
      <c r="B315" s="34">
        <v>313</v>
      </c>
      <c r="C315" s="35" t="s">
        <v>674</v>
      </c>
      <c r="D315" s="43" t="s">
        <v>675</v>
      </c>
      <c r="E315" s="20" t="s">
        <v>77</v>
      </c>
      <c r="F315" s="20" t="s">
        <v>3368</v>
      </c>
      <c r="G315" s="20" t="s">
        <v>29</v>
      </c>
      <c r="H315" s="20" t="s">
        <v>21</v>
      </c>
      <c r="I315" s="20" t="s">
        <v>22</v>
      </c>
      <c r="J315" s="37">
        <v>2</v>
      </c>
      <c r="K315" s="246">
        <v>22130</v>
      </c>
      <c r="L315" s="44">
        <v>42166</v>
      </c>
      <c r="M315" s="39">
        <v>44742</v>
      </c>
      <c r="N315" s="40" t="str">
        <f t="shared" si="4"/>
        <v>7 Years, 0 Months, 19 Days</v>
      </c>
      <c r="O315" s="20" t="s">
        <v>5646</v>
      </c>
      <c r="P315" s="20" t="s">
        <v>5600</v>
      </c>
      <c r="Q315" s="42" t="s">
        <v>627</v>
      </c>
      <c r="R315" s="58" t="s">
        <v>628</v>
      </c>
      <c r="S315" s="2"/>
    </row>
    <row r="316" spans="1:19" customFormat="1" ht="18" customHeight="1" x14ac:dyDescent="0.2">
      <c r="A316" s="5"/>
      <c r="B316" s="34">
        <v>314</v>
      </c>
      <c r="C316" s="35" t="s">
        <v>676</v>
      </c>
      <c r="D316" s="43" t="s">
        <v>677</v>
      </c>
      <c r="E316" s="20" t="s">
        <v>65</v>
      </c>
      <c r="F316" s="20" t="s">
        <v>3368</v>
      </c>
      <c r="G316" s="20" t="s">
        <v>29</v>
      </c>
      <c r="H316" s="20" t="s">
        <v>21</v>
      </c>
      <c r="I316" s="20" t="s">
        <v>22</v>
      </c>
      <c r="J316" s="37">
        <v>2</v>
      </c>
      <c r="K316" s="246">
        <v>22131</v>
      </c>
      <c r="L316" s="44">
        <v>42767</v>
      </c>
      <c r="M316" s="39">
        <v>44742</v>
      </c>
      <c r="N316" s="40" t="str">
        <f t="shared" si="4"/>
        <v>5 Years, 4 Months, 29 Days</v>
      </c>
      <c r="O316" s="20" t="s">
        <v>5647</v>
      </c>
      <c r="P316" s="20" t="s">
        <v>5648</v>
      </c>
      <c r="Q316" s="42" t="s">
        <v>587</v>
      </c>
      <c r="R316" s="58" t="s">
        <v>588</v>
      </c>
      <c r="S316" s="2"/>
    </row>
    <row r="317" spans="1:19" customFormat="1" ht="18" customHeight="1" x14ac:dyDescent="0.2">
      <c r="A317" s="5"/>
      <c r="B317" s="34">
        <v>315</v>
      </c>
      <c r="C317" s="35" t="s">
        <v>679</v>
      </c>
      <c r="D317" s="43" t="s">
        <v>680</v>
      </c>
      <c r="E317" s="20" t="s">
        <v>65</v>
      </c>
      <c r="F317" s="20" t="s">
        <v>666</v>
      </c>
      <c r="G317" s="20" t="s">
        <v>29</v>
      </c>
      <c r="H317" s="20" t="s">
        <v>21</v>
      </c>
      <c r="I317" s="20" t="s">
        <v>22</v>
      </c>
      <c r="J317" s="37">
        <v>2</v>
      </c>
      <c r="K317" s="246">
        <v>22132</v>
      </c>
      <c r="L317" s="44">
        <v>42113</v>
      </c>
      <c r="M317" s="39">
        <v>44742</v>
      </c>
      <c r="N317" s="40" t="str">
        <f t="shared" si="4"/>
        <v>7 Years, 2 Months, 11 Days</v>
      </c>
      <c r="O317" s="20" t="s">
        <v>5570</v>
      </c>
      <c r="P317" s="20" t="s">
        <v>5607</v>
      </c>
      <c r="Q317" s="42" t="s">
        <v>681</v>
      </c>
      <c r="R317" s="58" t="s">
        <v>682</v>
      </c>
      <c r="S317" s="2"/>
    </row>
    <row r="318" spans="1:19" customFormat="1" ht="18" customHeight="1" x14ac:dyDescent="0.2">
      <c r="A318" s="5"/>
      <c r="B318" s="34">
        <v>316</v>
      </c>
      <c r="C318" s="35" t="s">
        <v>2424</v>
      </c>
      <c r="D318" s="43" t="s">
        <v>2425</v>
      </c>
      <c r="E318" s="20" t="s">
        <v>65</v>
      </c>
      <c r="F318" s="20" t="s">
        <v>3368</v>
      </c>
      <c r="G318" s="20" t="s">
        <v>29</v>
      </c>
      <c r="H318" s="20" t="s">
        <v>21</v>
      </c>
      <c r="I318" s="20" t="s">
        <v>22</v>
      </c>
      <c r="J318" s="37">
        <v>2</v>
      </c>
      <c r="K318" s="246">
        <v>22133</v>
      </c>
      <c r="L318" s="44">
        <v>42518</v>
      </c>
      <c r="M318" s="39">
        <v>44742</v>
      </c>
      <c r="N318" s="40" t="str">
        <f t="shared" si="4"/>
        <v>6 Years, 1 Months, 2 Days</v>
      </c>
      <c r="O318" s="20" t="s">
        <v>5762</v>
      </c>
      <c r="P318" s="20" t="s">
        <v>5573</v>
      </c>
      <c r="Q318" s="42" t="s">
        <v>2422</v>
      </c>
      <c r="R318" s="58" t="s">
        <v>2426</v>
      </c>
      <c r="S318" s="2"/>
    </row>
    <row r="319" spans="1:19" customFormat="1" ht="18" customHeight="1" x14ac:dyDescent="0.2">
      <c r="A319" s="5"/>
      <c r="B319" s="34">
        <v>317</v>
      </c>
      <c r="C319" s="102" t="s">
        <v>6402</v>
      </c>
      <c r="D319" s="36" t="s">
        <v>6403</v>
      </c>
      <c r="E319" s="36" t="s">
        <v>65</v>
      </c>
      <c r="F319" s="20" t="s">
        <v>3368</v>
      </c>
      <c r="G319" s="36" t="s">
        <v>29</v>
      </c>
      <c r="H319" s="36" t="s">
        <v>21</v>
      </c>
      <c r="I319" s="36" t="s">
        <v>22</v>
      </c>
      <c r="J319" s="103">
        <v>2</v>
      </c>
      <c r="K319" s="246">
        <v>22134</v>
      </c>
      <c r="L319" s="104">
        <v>42366</v>
      </c>
      <c r="M319" s="105">
        <v>44742</v>
      </c>
      <c r="N319" s="61" t="str">
        <f t="shared" si="4"/>
        <v>6 Years, 6 Months, 2 Days</v>
      </c>
      <c r="O319" s="36">
        <v>22</v>
      </c>
      <c r="P319" s="106">
        <v>16</v>
      </c>
      <c r="Q319" s="47">
        <v>1722785112</v>
      </c>
      <c r="R319" s="102" t="s">
        <v>6404</v>
      </c>
      <c r="S319" s="2"/>
    </row>
    <row r="320" spans="1:19" customFormat="1" ht="18" customHeight="1" x14ac:dyDescent="0.2">
      <c r="A320" s="5"/>
      <c r="B320" s="34">
        <v>318</v>
      </c>
      <c r="C320" s="102" t="s">
        <v>6405</v>
      </c>
      <c r="D320" s="36" t="s">
        <v>6406</v>
      </c>
      <c r="E320" s="36" t="s">
        <v>77</v>
      </c>
      <c r="F320" s="20" t="s">
        <v>3368</v>
      </c>
      <c r="G320" s="36" t="s">
        <v>29</v>
      </c>
      <c r="H320" s="36" t="s">
        <v>21</v>
      </c>
      <c r="I320" s="36" t="s">
        <v>22</v>
      </c>
      <c r="J320" s="103">
        <v>2</v>
      </c>
      <c r="K320" s="246">
        <v>22135</v>
      </c>
      <c r="L320" s="115">
        <v>42385</v>
      </c>
      <c r="M320" s="105">
        <v>44742</v>
      </c>
      <c r="N320" s="61" t="str">
        <f t="shared" si="4"/>
        <v>6 Years, 5 Months, 14 Days</v>
      </c>
      <c r="O320" s="36">
        <v>20</v>
      </c>
      <c r="P320" s="106">
        <v>14</v>
      </c>
      <c r="Q320" s="47">
        <v>1715343347</v>
      </c>
      <c r="R320" s="102" t="s">
        <v>6407</v>
      </c>
      <c r="S320" s="2"/>
    </row>
    <row r="321" spans="1:19" customFormat="1" ht="18" customHeight="1" x14ac:dyDescent="0.2">
      <c r="A321" s="5"/>
      <c r="B321" s="34">
        <v>319</v>
      </c>
      <c r="C321" s="35" t="s">
        <v>255</v>
      </c>
      <c r="D321" s="36" t="s">
        <v>256</v>
      </c>
      <c r="E321" s="20" t="s">
        <v>257</v>
      </c>
      <c r="F321" s="20" t="s">
        <v>153</v>
      </c>
      <c r="G321" s="20" t="s">
        <v>109</v>
      </c>
      <c r="H321" s="20" t="s">
        <v>21</v>
      </c>
      <c r="I321" s="20" t="s">
        <v>22</v>
      </c>
      <c r="J321" s="37">
        <v>2</v>
      </c>
      <c r="K321" s="246">
        <v>22136</v>
      </c>
      <c r="L321" s="44">
        <v>42415</v>
      </c>
      <c r="M321" s="39">
        <v>44742</v>
      </c>
      <c r="N321" s="40" t="str">
        <f t="shared" si="4"/>
        <v>6 Years, 4 Months, 15 Days</v>
      </c>
      <c r="O321" s="20" t="s">
        <v>5596</v>
      </c>
      <c r="P321" s="20" t="s">
        <v>5598</v>
      </c>
      <c r="Q321" s="42">
        <v>1819310993</v>
      </c>
      <c r="R321" s="58" t="s">
        <v>258</v>
      </c>
      <c r="S321" s="2"/>
    </row>
    <row r="322" spans="1:19" customFormat="1" ht="18" customHeight="1" x14ac:dyDescent="0.2">
      <c r="A322" s="5"/>
      <c r="B322" s="34">
        <v>320</v>
      </c>
      <c r="C322" s="35" t="s">
        <v>266</v>
      </c>
      <c r="D322" s="36" t="s">
        <v>267</v>
      </c>
      <c r="E322" s="20" t="s">
        <v>257</v>
      </c>
      <c r="F322" s="20" t="s">
        <v>264</v>
      </c>
      <c r="G322" s="20" t="s">
        <v>109</v>
      </c>
      <c r="H322" s="20" t="s">
        <v>21</v>
      </c>
      <c r="I322" s="20" t="s">
        <v>22</v>
      </c>
      <c r="J322" s="37">
        <v>2</v>
      </c>
      <c r="K322" s="246">
        <v>22137</v>
      </c>
      <c r="L322" s="44">
        <v>42446</v>
      </c>
      <c r="M322" s="39">
        <v>44742</v>
      </c>
      <c r="N322" s="40" t="str">
        <f t="shared" si="4"/>
        <v>6 Years, 3 Months, 13 Days</v>
      </c>
      <c r="O322" s="20" t="s">
        <v>5602</v>
      </c>
      <c r="P322" s="20" t="s">
        <v>5603</v>
      </c>
      <c r="Q322" s="42" t="s">
        <v>6812</v>
      </c>
      <c r="R322" s="58" t="s">
        <v>268</v>
      </c>
      <c r="S322" s="2"/>
    </row>
    <row r="323" spans="1:19" customFormat="1" ht="18" customHeight="1" x14ac:dyDescent="0.2">
      <c r="A323" s="5"/>
      <c r="B323" s="34">
        <v>321</v>
      </c>
      <c r="C323" s="35" t="s">
        <v>354</v>
      </c>
      <c r="D323" s="36" t="s">
        <v>355</v>
      </c>
      <c r="E323" s="20" t="s">
        <v>356</v>
      </c>
      <c r="F323" s="20" t="s">
        <v>264</v>
      </c>
      <c r="G323" s="20" t="s">
        <v>109</v>
      </c>
      <c r="H323" s="20" t="s">
        <v>21</v>
      </c>
      <c r="I323" s="20" t="s">
        <v>22</v>
      </c>
      <c r="J323" s="37">
        <v>2</v>
      </c>
      <c r="K323" s="246">
        <v>22138</v>
      </c>
      <c r="L323" s="44">
        <v>42328</v>
      </c>
      <c r="M323" s="39">
        <v>44742</v>
      </c>
      <c r="N323" s="40" t="str">
        <f t="shared" ref="N323:N386" si="5">DATEDIF(L323,M323,"Y") &amp; " Years, "&amp; DATEDIF(L323,M323,"YM") &amp; " Months, "&amp;DATEDIF(L323,M323, "MD") &amp; " Days"</f>
        <v>6 Years, 7 Months, 10 Days</v>
      </c>
      <c r="O323" s="20" t="s">
        <v>5572</v>
      </c>
      <c r="P323" s="20" t="s">
        <v>5617</v>
      </c>
      <c r="Q323" s="42">
        <v>1981613100</v>
      </c>
      <c r="R323" s="58" t="s">
        <v>357</v>
      </c>
      <c r="S323" s="2"/>
    </row>
    <row r="324" spans="1:19" customFormat="1" ht="18" customHeight="1" x14ac:dyDescent="0.2">
      <c r="A324" s="5"/>
      <c r="B324" s="34">
        <v>322</v>
      </c>
      <c r="C324" s="35" t="s">
        <v>371</v>
      </c>
      <c r="D324" s="36" t="s">
        <v>372</v>
      </c>
      <c r="E324" s="20" t="s">
        <v>257</v>
      </c>
      <c r="F324" s="20" t="s">
        <v>264</v>
      </c>
      <c r="G324" s="20" t="s">
        <v>109</v>
      </c>
      <c r="H324" s="20" t="s">
        <v>21</v>
      </c>
      <c r="I324" s="20" t="s">
        <v>22</v>
      </c>
      <c r="J324" s="37">
        <v>2</v>
      </c>
      <c r="K324" s="246">
        <v>22139</v>
      </c>
      <c r="L324" s="44">
        <v>42341</v>
      </c>
      <c r="M324" s="39">
        <v>44742</v>
      </c>
      <c r="N324" s="40" t="str">
        <f t="shared" si="5"/>
        <v>6 Years, 6 Months, 27 Days</v>
      </c>
      <c r="O324" s="20" t="s">
        <v>5619</v>
      </c>
      <c r="P324" s="20" t="s">
        <v>5620</v>
      </c>
      <c r="Q324" s="42">
        <v>1706691313</v>
      </c>
      <c r="R324" s="58" t="s">
        <v>373</v>
      </c>
      <c r="S324" s="2"/>
    </row>
    <row r="325" spans="1:19" customFormat="1" ht="18" customHeight="1" x14ac:dyDescent="0.2">
      <c r="A325" s="5"/>
      <c r="B325" s="34">
        <v>323</v>
      </c>
      <c r="C325" s="35" t="s">
        <v>374</v>
      </c>
      <c r="D325" s="36" t="s">
        <v>375</v>
      </c>
      <c r="E325" s="20" t="s">
        <v>356</v>
      </c>
      <c r="F325" s="20" t="s">
        <v>326</v>
      </c>
      <c r="G325" s="20" t="s">
        <v>109</v>
      </c>
      <c r="H325" s="20" t="s">
        <v>21</v>
      </c>
      <c r="I325" s="20" t="s">
        <v>22</v>
      </c>
      <c r="J325" s="37">
        <v>2</v>
      </c>
      <c r="K325" s="246">
        <v>22140</v>
      </c>
      <c r="L325" s="44">
        <v>42662</v>
      </c>
      <c r="M325" s="39">
        <v>44742</v>
      </c>
      <c r="N325" s="40" t="str">
        <f t="shared" si="5"/>
        <v>5 Years, 8 Months, 11 Days</v>
      </c>
      <c r="O325" s="20" t="s">
        <v>5556</v>
      </c>
      <c r="P325" s="20" t="s">
        <v>5587</v>
      </c>
      <c r="Q325" s="42">
        <v>1790597794</v>
      </c>
      <c r="R325" s="58" t="s">
        <v>376</v>
      </c>
      <c r="S325" s="8"/>
    </row>
    <row r="326" spans="1:19" customFormat="1" ht="18" customHeight="1" x14ac:dyDescent="0.2">
      <c r="A326" s="5"/>
      <c r="B326" s="34">
        <v>324</v>
      </c>
      <c r="C326" s="35" t="s">
        <v>1438</v>
      </c>
      <c r="D326" s="36" t="s">
        <v>1439</v>
      </c>
      <c r="E326" s="20" t="s">
        <v>257</v>
      </c>
      <c r="F326" s="20" t="s">
        <v>326</v>
      </c>
      <c r="G326" s="20" t="s">
        <v>109</v>
      </c>
      <c r="H326" s="20" t="s">
        <v>21</v>
      </c>
      <c r="I326" s="20" t="s">
        <v>22</v>
      </c>
      <c r="J326" s="37">
        <v>2</v>
      </c>
      <c r="K326" s="246">
        <v>22141</v>
      </c>
      <c r="L326" s="44">
        <v>42653</v>
      </c>
      <c r="M326" s="39">
        <v>44742</v>
      </c>
      <c r="N326" s="40" t="str">
        <f t="shared" si="5"/>
        <v>5 Years, 8 Months, 20 Days</v>
      </c>
      <c r="O326" s="20" t="s">
        <v>5627</v>
      </c>
      <c r="P326" s="20" t="s">
        <v>5547</v>
      </c>
      <c r="Q326" s="42" t="s">
        <v>1440</v>
      </c>
      <c r="R326" s="58" t="s">
        <v>1441</v>
      </c>
      <c r="S326" s="8"/>
    </row>
    <row r="327" spans="1:19" customFormat="1" ht="18" customHeight="1" x14ac:dyDescent="0.2">
      <c r="A327" s="19"/>
      <c r="B327" s="34">
        <v>325</v>
      </c>
      <c r="C327" s="35" t="s">
        <v>1450</v>
      </c>
      <c r="D327" s="36" t="s">
        <v>1451</v>
      </c>
      <c r="E327" s="20" t="s">
        <v>356</v>
      </c>
      <c r="F327" s="20" t="s">
        <v>326</v>
      </c>
      <c r="G327" s="20" t="s">
        <v>109</v>
      </c>
      <c r="H327" s="20" t="s">
        <v>21</v>
      </c>
      <c r="I327" s="20" t="s">
        <v>22</v>
      </c>
      <c r="J327" s="37">
        <v>2</v>
      </c>
      <c r="K327" s="246">
        <v>22142</v>
      </c>
      <c r="L327" s="44">
        <v>42410</v>
      </c>
      <c r="M327" s="39">
        <v>44742</v>
      </c>
      <c r="N327" s="40" t="str">
        <f t="shared" si="5"/>
        <v>6 Years, 4 Months, 20 Days</v>
      </c>
      <c r="O327" s="20" t="s">
        <v>5570</v>
      </c>
      <c r="P327" s="20" t="s">
        <v>5539</v>
      </c>
      <c r="Q327" s="42" t="s">
        <v>1452</v>
      </c>
      <c r="R327" s="58" t="s">
        <v>1453</v>
      </c>
      <c r="S327" s="8"/>
    </row>
    <row r="328" spans="1:19" customFormat="1" ht="18" customHeight="1" x14ac:dyDescent="0.2">
      <c r="A328" s="5"/>
      <c r="B328" s="34">
        <v>326</v>
      </c>
      <c r="C328" s="35" t="s">
        <v>1598</v>
      </c>
      <c r="D328" s="36" t="s">
        <v>1599</v>
      </c>
      <c r="E328" s="20" t="s">
        <v>356</v>
      </c>
      <c r="F328" s="20" t="s">
        <v>326</v>
      </c>
      <c r="G328" s="20" t="s">
        <v>109</v>
      </c>
      <c r="H328" s="20" t="s">
        <v>21</v>
      </c>
      <c r="I328" s="20" t="s">
        <v>22</v>
      </c>
      <c r="J328" s="37">
        <v>2</v>
      </c>
      <c r="K328" s="246">
        <v>22143</v>
      </c>
      <c r="L328" s="44">
        <v>42221</v>
      </c>
      <c r="M328" s="39">
        <v>44742</v>
      </c>
      <c r="N328" s="40" t="str">
        <f t="shared" si="5"/>
        <v>6 Years, 10 Months, 25 Days</v>
      </c>
      <c r="O328" s="20" t="s">
        <v>5627</v>
      </c>
      <c r="P328" s="20" t="s">
        <v>5547</v>
      </c>
      <c r="Q328" s="42" t="s">
        <v>1600</v>
      </c>
      <c r="R328" s="58" t="s">
        <v>1601</v>
      </c>
      <c r="S328" s="2"/>
    </row>
    <row r="329" spans="1:19" customFormat="1" ht="18" customHeight="1" x14ac:dyDescent="0.2">
      <c r="A329" s="5"/>
      <c r="B329" s="34">
        <v>327</v>
      </c>
      <c r="C329" s="35" t="s">
        <v>1615</v>
      </c>
      <c r="D329" s="36" t="s">
        <v>1616</v>
      </c>
      <c r="E329" s="20" t="s">
        <v>356</v>
      </c>
      <c r="F329" s="20" t="s">
        <v>326</v>
      </c>
      <c r="G329" s="20" t="s">
        <v>109</v>
      </c>
      <c r="H329" s="20" t="s">
        <v>21</v>
      </c>
      <c r="I329" s="20" t="s">
        <v>22</v>
      </c>
      <c r="J329" s="37">
        <v>2</v>
      </c>
      <c r="K329" s="246">
        <v>22144</v>
      </c>
      <c r="L329" s="44">
        <v>42399</v>
      </c>
      <c r="M329" s="39">
        <v>44742</v>
      </c>
      <c r="N329" s="40" t="str">
        <f t="shared" si="5"/>
        <v>6 Years, 5 Months, 0 Days</v>
      </c>
      <c r="O329" s="20" t="s">
        <v>5708</v>
      </c>
      <c r="P329" s="20" t="s">
        <v>5553</v>
      </c>
      <c r="Q329" s="42" t="s">
        <v>1617</v>
      </c>
      <c r="R329" s="58" t="s">
        <v>1618</v>
      </c>
      <c r="S329" s="2"/>
    </row>
    <row r="330" spans="1:19" customFormat="1" ht="18" customHeight="1" x14ac:dyDescent="0.2">
      <c r="A330" s="5"/>
      <c r="B330" s="34">
        <v>328</v>
      </c>
      <c r="C330" s="107" t="s">
        <v>6408</v>
      </c>
      <c r="D330" s="36" t="s">
        <v>6409</v>
      </c>
      <c r="E330" s="36" t="s">
        <v>257</v>
      </c>
      <c r="F330" s="36" t="s">
        <v>264</v>
      </c>
      <c r="G330" s="36" t="s">
        <v>109</v>
      </c>
      <c r="H330" s="36" t="s">
        <v>21</v>
      </c>
      <c r="I330" s="36" t="s">
        <v>22</v>
      </c>
      <c r="J330" s="103">
        <v>2</v>
      </c>
      <c r="K330" s="246">
        <v>22145</v>
      </c>
      <c r="L330" s="104">
        <v>42877</v>
      </c>
      <c r="M330" s="105">
        <v>44742</v>
      </c>
      <c r="N330" s="61" t="str">
        <f t="shared" si="5"/>
        <v>5 Years, 1 Months, 8 Days</v>
      </c>
      <c r="O330" s="36">
        <v>17</v>
      </c>
      <c r="P330" s="106">
        <v>12</v>
      </c>
      <c r="Q330" s="47">
        <v>1726069952</v>
      </c>
      <c r="R330" s="102" t="s">
        <v>312</v>
      </c>
      <c r="S330" s="2"/>
    </row>
    <row r="331" spans="1:19" customFormat="1" ht="18" customHeight="1" x14ac:dyDescent="0.2">
      <c r="A331" s="5"/>
      <c r="B331" s="34">
        <v>329</v>
      </c>
      <c r="C331" s="35" t="s">
        <v>172</v>
      </c>
      <c r="D331" s="36" t="s">
        <v>173</v>
      </c>
      <c r="E331" s="20" t="s">
        <v>174</v>
      </c>
      <c r="F331" s="20" t="s">
        <v>3996</v>
      </c>
      <c r="G331" s="20" t="s">
        <v>48</v>
      </c>
      <c r="H331" s="20" t="s">
        <v>21</v>
      </c>
      <c r="I331" s="20" t="s">
        <v>22</v>
      </c>
      <c r="J331" s="46">
        <v>2</v>
      </c>
      <c r="K331" s="246">
        <v>22146</v>
      </c>
      <c r="L331" s="44">
        <v>41679</v>
      </c>
      <c r="M331" s="39">
        <v>44742</v>
      </c>
      <c r="N331" s="40" t="str">
        <f t="shared" si="5"/>
        <v>8 Years, 4 Months, 21 Days</v>
      </c>
      <c r="O331" s="20" t="s">
        <v>5577</v>
      </c>
      <c r="P331" s="48" t="s">
        <v>5549</v>
      </c>
      <c r="Q331" s="42">
        <v>1778356880</v>
      </c>
      <c r="R331" s="58" t="s">
        <v>175</v>
      </c>
      <c r="S331" s="2"/>
    </row>
    <row r="332" spans="1:19" customFormat="1" ht="18" customHeight="1" x14ac:dyDescent="0.2">
      <c r="A332" s="5"/>
      <c r="B332" s="34">
        <v>330</v>
      </c>
      <c r="C332" s="35" t="s">
        <v>176</v>
      </c>
      <c r="D332" s="36" t="s">
        <v>177</v>
      </c>
      <c r="E332" s="20" t="s">
        <v>174</v>
      </c>
      <c r="F332" s="20" t="s">
        <v>3996</v>
      </c>
      <c r="G332" s="20" t="s">
        <v>48</v>
      </c>
      <c r="H332" s="20" t="s">
        <v>21</v>
      </c>
      <c r="I332" s="20" t="s">
        <v>22</v>
      </c>
      <c r="J332" s="46">
        <v>2</v>
      </c>
      <c r="K332" s="246">
        <v>22147</v>
      </c>
      <c r="L332" s="44">
        <v>41814</v>
      </c>
      <c r="M332" s="39">
        <v>44742</v>
      </c>
      <c r="N332" s="40" t="str">
        <f t="shared" si="5"/>
        <v>8 Years, 0 Months, 6 Days</v>
      </c>
      <c r="O332" s="20" t="s">
        <v>5578</v>
      </c>
      <c r="P332" s="41" t="s">
        <v>5579</v>
      </c>
      <c r="Q332" s="42">
        <v>1777752302</v>
      </c>
      <c r="R332" s="58" t="s">
        <v>178</v>
      </c>
      <c r="S332" s="2"/>
    </row>
    <row r="333" spans="1:19" customFormat="1" ht="18" customHeight="1" x14ac:dyDescent="0.2">
      <c r="A333" s="5"/>
      <c r="B333" s="34">
        <v>331</v>
      </c>
      <c r="C333" s="35" t="s">
        <v>179</v>
      </c>
      <c r="D333" s="36" t="s">
        <v>180</v>
      </c>
      <c r="E333" s="20" t="s">
        <v>174</v>
      </c>
      <c r="F333" s="20" t="s">
        <v>3996</v>
      </c>
      <c r="G333" s="20" t="s">
        <v>48</v>
      </c>
      <c r="H333" s="20" t="s">
        <v>21</v>
      </c>
      <c r="I333" s="20" t="s">
        <v>22</v>
      </c>
      <c r="J333" s="46">
        <v>2</v>
      </c>
      <c r="K333" s="246">
        <v>22148</v>
      </c>
      <c r="L333" s="44">
        <v>41620</v>
      </c>
      <c r="M333" s="39">
        <v>44742</v>
      </c>
      <c r="N333" s="40" t="str">
        <f t="shared" si="5"/>
        <v>8 Years, 6 Months, 18 Days</v>
      </c>
      <c r="O333" s="20" t="s">
        <v>5556</v>
      </c>
      <c r="P333" s="20" t="s">
        <v>5562</v>
      </c>
      <c r="Q333" s="42">
        <v>1730711622</v>
      </c>
      <c r="R333" s="58" t="s">
        <v>181</v>
      </c>
      <c r="S333" s="2"/>
    </row>
    <row r="334" spans="1:19" customFormat="1" ht="18" customHeight="1" x14ac:dyDescent="0.2">
      <c r="A334" s="5"/>
      <c r="B334" s="34">
        <v>332</v>
      </c>
      <c r="C334" s="35" t="s">
        <v>1904</v>
      </c>
      <c r="D334" s="43" t="s">
        <v>1905</v>
      </c>
      <c r="E334" s="20" t="s">
        <v>174</v>
      </c>
      <c r="F334" s="20" t="s">
        <v>3996</v>
      </c>
      <c r="G334" s="20" t="s">
        <v>48</v>
      </c>
      <c r="H334" s="20" t="s">
        <v>21</v>
      </c>
      <c r="I334" s="20" t="s">
        <v>22</v>
      </c>
      <c r="J334" s="46">
        <v>2</v>
      </c>
      <c r="K334" s="246">
        <v>22149</v>
      </c>
      <c r="L334" s="44">
        <v>41896</v>
      </c>
      <c r="M334" s="39">
        <v>44742</v>
      </c>
      <c r="N334" s="40" t="str">
        <f t="shared" si="5"/>
        <v>7 Years, 9 Months, 16 Days</v>
      </c>
      <c r="O334" s="20" t="s">
        <v>5557</v>
      </c>
      <c r="P334" s="20" t="s">
        <v>5593</v>
      </c>
      <c r="Q334" s="42" t="s">
        <v>1906</v>
      </c>
      <c r="R334" s="58" t="s">
        <v>1907</v>
      </c>
      <c r="S334" s="2"/>
    </row>
    <row r="335" spans="1:19" customFormat="1" ht="18" customHeight="1" x14ac:dyDescent="0.2">
      <c r="A335" s="5"/>
      <c r="B335" s="34">
        <v>333</v>
      </c>
      <c r="C335" s="35" t="s">
        <v>1908</v>
      </c>
      <c r="D335" s="43" t="s">
        <v>1909</v>
      </c>
      <c r="E335" s="20" t="s">
        <v>174</v>
      </c>
      <c r="F335" s="20" t="s">
        <v>3996</v>
      </c>
      <c r="G335" s="20" t="s">
        <v>48</v>
      </c>
      <c r="H335" s="20" t="s">
        <v>21</v>
      </c>
      <c r="I335" s="20" t="s">
        <v>22</v>
      </c>
      <c r="J335" s="46">
        <v>2</v>
      </c>
      <c r="K335" s="246">
        <v>22150</v>
      </c>
      <c r="L335" s="44">
        <v>41196</v>
      </c>
      <c r="M335" s="39">
        <v>44742</v>
      </c>
      <c r="N335" s="40" t="str">
        <f t="shared" si="5"/>
        <v>9 Years, 8 Months, 16 Days</v>
      </c>
      <c r="O335" s="20" t="s">
        <v>5552</v>
      </c>
      <c r="P335" s="20" t="s">
        <v>5727</v>
      </c>
      <c r="Q335" s="42" t="s">
        <v>1910</v>
      </c>
      <c r="R335" s="58" t="s">
        <v>1911</v>
      </c>
      <c r="S335" s="2"/>
    </row>
    <row r="336" spans="1:19" customFormat="1" ht="18" customHeight="1" x14ac:dyDescent="0.2">
      <c r="A336" s="5"/>
      <c r="B336" s="34">
        <v>334</v>
      </c>
      <c r="C336" s="35" t="s">
        <v>1916</v>
      </c>
      <c r="D336" s="43" t="s">
        <v>1917</v>
      </c>
      <c r="E336" s="20" t="s">
        <v>174</v>
      </c>
      <c r="F336" s="20" t="s">
        <v>3996</v>
      </c>
      <c r="G336" s="20" t="s">
        <v>48</v>
      </c>
      <c r="H336" s="20" t="s">
        <v>21</v>
      </c>
      <c r="I336" s="20" t="s">
        <v>22</v>
      </c>
      <c r="J336" s="46">
        <v>2</v>
      </c>
      <c r="K336" s="246">
        <v>22151</v>
      </c>
      <c r="L336" s="44">
        <v>41409</v>
      </c>
      <c r="M336" s="39">
        <v>44742</v>
      </c>
      <c r="N336" s="40" t="str">
        <f t="shared" si="5"/>
        <v>9 Years, 1 Months, 15 Days</v>
      </c>
      <c r="O336" s="20" t="s">
        <v>5581</v>
      </c>
      <c r="P336" s="20" t="s">
        <v>5614</v>
      </c>
      <c r="Q336" s="42" t="s">
        <v>1918</v>
      </c>
      <c r="R336" s="58" t="s">
        <v>1919</v>
      </c>
      <c r="S336" s="2"/>
    </row>
    <row r="337" spans="1:19" customFormat="1" ht="18" customHeight="1" x14ac:dyDescent="0.2">
      <c r="A337" s="5"/>
      <c r="B337" s="34">
        <v>335</v>
      </c>
      <c r="C337" s="58" t="s">
        <v>3968</v>
      </c>
      <c r="D337" s="36" t="s">
        <v>3969</v>
      </c>
      <c r="E337" s="20" t="s">
        <v>6056</v>
      </c>
      <c r="F337" s="20" t="s">
        <v>12</v>
      </c>
      <c r="G337" s="48" t="s">
        <v>2667</v>
      </c>
      <c r="H337" s="48" t="s">
        <v>21</v>
      </c>
      <c r="I337" s="48" t="s">
        <v>14</v>
      </c>
      <c r="J337" s="37">
        <v>2</v>
      </c>
      <c r="K337" s="246">
        <v>22152</v>
      </c>
      <c r="L337" s="44">
        <v>42674</v>
      </c>
      <c r="M337" s="39">
        <v>44742</v>
      </c>
      <c r="N337" s="61" t="str">
        <f t="shared" si="5"/>
        <v>5 Years, 7 Months, 30 Days</v>
      </c>
      <c r="O337" s="48" t="s">
        <v>3970</v>
      </c>
      <c r="P337" s="48" t="s">
        <v>3913</v>
      </c>
      <c r="Q337" s="62">
        <v>1857771867</v>
      </c>
      <c r="R337" s="126" t="s">
        <v>3971</v>
      </c>
      <c r="S337" s="2"/>
    </row>
    <row r="338" spans="1:19" customFormat="1" ht="18" customHeight="1" x14ac:dyDescent="0.2">
      <c r="A338" s="5"/>
      <c r="B338" s="34">
        <v>336</v>
      </c>
      <c r="C338" s="58" t="s">
        <v>3988</v>
      </c>
      <c r="D338" s="36" t="s">
        <v>3989</v>
      </c>
      <c r="E338" s="20" t="s">
        <v>6055</v>
      </c>
      <c r="F338" s="20" t="s">
        <v>12</v>
      </c>
      <c r="G338" s="48" t="s">
        <v>2667</v>
      </c>
      <c r="H338" s="48" t="s">
        <v>21</v>
      </c>
      <c r="I338" s="48" t="s">
        <v>14</v>
      </c>
      <c r="J338" s="37">
        <v>2</v>
      </c>
      <c r="K338" s="246">
        <v>22153</v>
      </c>
      <c r="L338" s="44">
        <v>42716</v>
      </c>
      <c r="M338" s="39">
        <v>44742</v>
      </c>
      <c r="N338" s="61" t="str">
        <f t="shared" si="5"/>
        <v>5 Years, 6 Months, 18 Days</v>
      </c>
      <c r="O338" s="48" t="s">
        <v>3872</v>
      </c>
      <c r="P338" s="48" t="s">
        <v>3913</v>
      </c>
      <c r="Q338" s="62">
        <v>1624868905</v>
      </c>
      <c r="R338" s="126" t="s">
        <v>3990</v>
      </c>
      <c r="S338" s="2"/>
    </row>
    <row r="339" spans="1:19" customFormat="1" ht="18" customHeight="1" x14ac:dyDescent="0.2">
      <c r="A339" s="5"/>
      <c r="B339" s="34">
        <v>337</v>
      </c>
      <c r="C339" s="63" t="s">
        <v>4284</v>
      </c>
      <c r="D339" s="69" t="s">
        <v>4285</v>
      </c>
      <c r="E339" s="65" t="s">
        <v>6056</v>
      </c>
      <c r="F339" s="20" t="s">
        <v>12</v>
      </c>
      <c r="G339" s="48" t="s">
        <v>2667</v>
      </c>
      <c r="H339" s="48" t="s">
        <v>21</v>
      </c>
      <c r="I339" s="48" t="s">
        <v>14</v>
      </c>
      <c r="J339" s="37">
        <v>2</v>
      </c>
      <c r="K339" s="246">
        <v>22154</v>
      </c>
      <c r="L339" s="66">
        <v>42553</v>
      </c>
      <c r="M339" s="39">
        <v>44742</v>
      </c>
      <c r="N339" s="61" t="str">
        <f t="shared" si="5"/>
        <v>5 Years, 11 Months, 28 Days</v>
      </c>
      <c r="O339" s="48" t="s">
        <v>3829</v>
      </c>
      <c r="P339" s="48" t="s">
        <v>3834</v>
      </c>
      <c r="Q339" s="67">
        <v>1703694820</v>
      </c>
      <c r="R339" s="156" t="s">
        <v>4277</v>
      </c>
      <c r="S339" s="2"/>
    </row>
    <row r="340" spans="1:19" customFormat="1" ht="18" customHeight="1" x14ac:dyDescent="0.2">
      <c r="A340" s="5"/>
      <c r="B340" s="34">
        <v>338</v>
      </c>
      <c r="C340" s="63" t="s">
        <v>4389</v>
      </c>
      <c r="D340" s="69" t="s">
        <v>4390</v>
      </c>
      <c r="E340" s="48" t="s">
        <v>4391</v>
      </c>
      <c r="F340" s="20" t="s">
        <v>12</v>
      </c>
      <c r="G340" s="48" t="s">
        <v>2667</v>
      </c>
      <c r="H340" s="48" t="s">
        <v>21</v>
      </c>
      <c r="I340" s="48" t="s">
        <v>14</v>
      </c>
      <c r="J340" s="37">
        <v>2</v>
      </c>
      <c r="K340" s="246">
        <v>22155</v>
      </c>
      <c r="L340" s="66">
        <v>42181</v>
      </c>
      <c r="M340" s="39">
        <v>44742</v>
      </c>
      <c r="N340" s="61" t="str">
        <f t="shared" si="5"/>
        <v>7 Years, 0 Months, 4 Days</v>
      </c>
      <c r="O340" s="48" t="s">
        <v>3833</v>
      </c>
      <c r="P340" s="48" t="s">
        <v>3878</v>
      </c>
      <c r="Q340" s="67">
        <v>1842084086</v>
      </c>
      <c r="R340" s="156" t="s">
        <v>4392</v>
      </c>
      <c r="S340" s="2"/>
    </row>
    <row r="341" spans="1:19" customFormat="1" ht="18" customHeight="1" x14ac:dyDescent="0.2">
      <c r="A341" s="5"/>
      <c r="B341" s="34">
        <v>339</v>
      </c>
      <c r="C341" s="63" t="s">
        <v>4473</v>
      </c>
      <c r="D341" s="69" t="s">
        <v>4474</v>
      </c>
      <c r="E341" s="48" t="s">
        <v>4391</v>
      </c>
      <c r="F341" s="20" t="s">
        <v>12</v>
      </c>
      <c r="G341" s="48" t="s">
        <v>2667</v>
      </c>
      <c r="H341" s="48" t="s">
        <v>21</v>
      </c>
      <c r="I341" s="48" t="s">
        <v>14</v>
      </c>
      <c r="J341" s="37">
        <v>2</v>
      </c>
      <c r="K341" s="246">
        <v>22156</v>
      </c>
      <c r="L341" s="66">
        <v>41981</v>
      </c>
      <c r="M341" s="39">
        <v>44742</v>
      </c>
      <c r="N341" s="61" t="str">
        <f t="shared" si="5"/>
        <v>7 Years, 6 Months, 22 Days</v>
      </c>
      <c r="O341" s="48" t="s">
        <v>3829</v>
      </c>
      <c r="P341" s="48" t="s">
        <v>3913</v>
      </c>
      <c r="Q341" s="67">
        <v>1818464950</v>
      </c>
      <c r="R341" s="126" t="s">
        <v>4475</v>
      </c>
      <c r="S341" s="2"/>
    </row>
    <row r="342" spans="1:19" customFormat="1" ht="18" customHeight="1" x14ac:dyDescent="0.2">
      <c r="A342" s="5"/>
      <c r="B342" s="34">
        <v>340</v>
      </c>
      <c r="C342" s="70" t="s">
        <v>5156</v>
      </c>
      <c r="D342" s="59" t="s">
        <v>5157</v>
      </c>
      <c r="E342" s="60" t="s">
        <v>4391</v>
      </c>
      <c r="F342" s="20" t="s">
        <v>12</v>
      </c>
      <c r="G342" s="20" t="s">
        <v>2667</v>
      </c>
      <c r="H342" s="60" t="s">
        <v>21</v>
      </c>
      <c r="I342" s="60" t="s">
        <v>14</v>
      </c>
      <c r="J342" s="37">
        <v>2</v>
      </c>
      <c r="K342" s="246">
        <v>22157</v>
      </c>
      <c r="L342" s="45">
        <v>42594</v>
      </c>
      <c r="M342" s="39">
        <v>44742</v>
      </c>
      <c r="N342" s="61" t="str">
        <f t="shared" si="5"/>
        <v>5 Years, 10 Months, 18 Days</v>
      </c>
      <c r="O342" s="48" t="s">
        <v>3829</v>
      </c>
      <c r="P342" s="48" t="s">
        <v>4178</v>
      </c>
      <c r="Q342" s="62">
        <v>1712601546</v>
      </c>
      <c r="R342" s="126" t="s">
        <v>5149</v>
      </c>
      <c r="S342" s="2"/>
    </row>
    <row r="343" spans="1:19" customFormat="1" ht="18" customHeight="1" x14ac:dyDescent="0.2">
      <c r="A343" s="5"/>
      <c r="B343" s="34">
        <v>341</v>
      </c>
      <c r="C343" s="58" t="s">
        <v>5196</v>
      </c>
      <c r="D343" s="59" t="s">
        <v>5197</v>
      </c>
      <c r="E343" s="48" t="s">
        <v>3844</v>
      </c>
      <c r="F343" s="20" t="s">
        <v>12</v>
      </c>
      <c r="G343" s="48" t="s">
        <v>2667</v>
      </c>
      <c r="H343" s="20" t="s">
        <v>21</v>
      </c>
      <c r="I343" s="48" t="s">
        <v>14</v>
      </c>
      <c r="J343" s="37">
        <v>2</v>
      </c>
      <c r="K343" s="246">
        <v>22158</v>
      </c>
      <c r="L343" s="44">
        <v>42716</v>
      </c>
      <c r="M343" s="39">
        <v>44742</v>
      </c>
      <c r="N343" s="61" t="str">
        <f t="shared" si="5"/>
        <v>5 Years, 6 Months, 18 Days</v>
      </c>
      <c r="O343" s="48" t="s">
        <v>3833</v>
      </c>
      <c r="P343" s="48" t="s">
        <v>3950</v>
      </c>
      <c r="Q343" s="62">
        <v>1712891222</v>
      </c>
      <c r="R343" s="126" t="s">
        <v>5198</v>
      </c>
      <c r="S343" s="2"/>
    </row>
    <row r="344" spans="1:19" customFormat="1" ht="18" customHeight="1" x14ac:dyDescent="0.2">
      <c r="A344" s="5"/>
      <c r="B344" s="34">
        <v>342</v>
      </c>
      <c r="C344" s="58" t="s">
        <v>5224</v>
      </c>
      <c r="D344" s="59" t="s">
        <v>5225</v>
      </c>
      <c r="E344" s="48" t="s">
        <v>4391</v>
      </c>
      <c r="F344" s="20" t="s">
        <v>12</v>
      </c>
      <c r="G344" s="48" t="s">
        <v>2667</v>
      </c>
      <c r="H344" s="48" t="s">
        <v>21</v>
      </c>
      <c r="I344" s="48" t="s">
        <v>14</v>
      </c>
      <c r="J344" s="37">
        <v>2</v>
      </c>
      <c r="K344" s="246">
        <v>22159</v>
      </c>
      <c r="L344" s="44">
        <v>42073</v>
      </c>
      <c r="M344" s="39">
        <v>44742</v>
      </c>
      <c r="N344" s="61" t="str">
        <f t="shared" si="5"/>
        <v>7 Years, 3 Months, 20 Days</v>
      </c>
      <c r="O344" s="48" t="s">
        <v>3970</v>
      </c>
      <c r="P344" s="48" t="s">
        <v>4051</v>
      </c>
      <c r="Q344" s="62">
        <v>1814383110</v>
      </c>
      <c r="R344" s="126" t="s">
        <v>5226</v>
      </c>
      <c r="S344" s="2"/>
    </row>
    <row r="345" spans="1:19" customFormat="1" ht="18" customHeight="1" x14ac:dyDescent="0.2">
      <c r="A345" s="5"/>
      <c r="B345" s="34">
        <v>343</v>
      </c>
      <c r="C345" s="58" t="s">
        <v>5404</v>
      </c>
      <c r="D345" s="59" t="s">
        <v>5405</v>
      </c>
      <c r="E345" s="20" t="s">
        <v>4391</v>
      </c>
      <c r="F345" s="20" t="s">
        <v>12</v>
      </c>
      <c r="G345" s="48" t="s">
        <v>2667</v>
      </c>
      <c r="H345" s="48" t="s">
        <v>21</v>
      </c>
      <c r="I345" s="48" t="s">
        <v>14</v>
      </c>
      <c r="J345" s="37">
        <v>2</v>
      </c>
      <c r="K345" s="246">
        <v>22160</v>
      </c>
      <c r="L345" s="44">
        <v>43052</v>
      </c>
      <c r="M345" s="39">
        <v>44742</v>
      </c>
      <c r="N345" s="61" t="str">
        <f t="shared" si="5"/>
        <v>4 Years, 7 Months, 17 Days</v>
      </c>
      <c r="O345" s="48" t="s">
        <v>5271</v>
      </c>
      <c r="P345" s="48" t="s">
        <v>3913</v>
      </c>
      <c r="Q345" s="62">
        <v>1705502405</v>
      </c>
      <c r="R345" s="126" t="s">
        <v>5406</v>
      </c>
      <c r="S345" s="2"/>
    </row>
    <row r="346" spans="1:19" customFormat="1" ht="18" customHeight="1" x14ac:dyDescent="0.2">
      <c r="A346" s="5"/>
      <c r="B346" s="34">
        <v>344</v>
      </c>
      <c r="C346" s="35" t="s">
        <v>388</v>
      </c>
      <c r="D346" s="43" t="s">
        <v>389</v>
      </c>
      <c r="E346" s="20" t="s">
        <v>390</v>
      </c>
      <c r="F346" s="20" t="s">
        <v>384</v>
      </c>
      <c r="G346" s="20" t="s">
        <v>385</v>
      </c>
      <c r="H346" s="20" t="s">
        <v>21</v>
      </c>
      <c r="I346" s="20" t="s">
        <v>22</v>
      </c>
      <c r="J346" s="37">
        <v>2</v>
      </c>
      <c r="K346" s="246">
        <v>22161</v>
      </c>
      <c r="L346" s="44">
        <v>42318</v>
      </c>
      <c r="M346" s="39">
        <v>44742</v>
      </c>
      <c r="N346" s="40" t="str">
        <f t="shared" si="5"/>
        <v>6 Years, 7 Months, 20 Days</v>
      </c>
      <c r="O346" s="20" t="s">
        <v>5623</v>
      </c>
      <c r="P346" s="20" t="s">
        <v>5624</v>
      </c>
      <c r="Q346" s="42">
        <v>1714557405</v>
      </c>
      <c r="R346" s="58" t="s">
        <v>387</v>
      </c>
      <c r="S346" s="2"/>
    </row>
    <row r="347" spans="1:19" customFormat="1" ht="18" customHeight="1" x14ac:dyDescent="0.2">
      <c r="A347" s="5"/>
      <c r="B347" s="34">
        <v>345</v>
      </c>
      <c r="C347" s="35" t="s">
        <v>391</v>
      </c>
      <c r="D347" s="43" t="s">
        <v>392</v>
      </c>
      <c r="E347" s="20" t="s">
        <v>390</v>
      </c>
      <c r="F347" s="20" t="s">
        <v>384</v>
      </c>
      <c r="G347" s="20" t="s">
        <v>385</v>
      </c>
      <c r="H347" s="20" t="s">
        <v>21</v>
      </c>
      <c r="I347" s="20" t="s">
        <v>22</v>
      </c>
      <c r="J347" s="37">
        <v>2</v>
      </c>
      <c r="K347" s="246">
        <v>22162</v>
      </c>
      <c r="L347" s="44">
        <v>42051</v>
      </c>
      <c r="M347" s="39">
        <v>44742</v>
      </c>
      <c r="N347" s="40" t="str">
        <f t="shared" si="5"/>
        <v>7 Years, 4 Months, 14 Days</v>
      </c>
      <c r="O347" s="20" t="s">
        <v>5569</v>
      </c>
      <c r="P347" s="41" t="s">
        <v>5540</v>
      </c>
      <c r="Q347" s="42">
        <v>1882038352</v>
      </c>
      <c r="R347" s="58" t="s">
        <v>393</v>
      </c>
      <c r="S347" s="2"/>
    </row>
    <row r="348" spans="1:19" customFormat="1" ht="18" customHeight="1" x14ac:dyDescent="0.2">
      <c r="A348" s="5"/>
      <c r="B348" s="34">
        <v>346</v>
      </c>
      <c r="C348" s="35" t="s">
        <v>405</v>
      </c>
      <c r="D348" s="43" t="s">
        <v>406</v>
      </c>
      <c r="E348" s="20" t="s">
        <v>390</v>
      </c>
      <c r="F348" s="20" t="s">
        <v>384</v>
      </c>
      <c r="G348" s="20" t="s">
        <v>385</v>
      </c>
      <c r="H348" s="20" t="s">
        <v>21</v>
      </c>
      <c r="I348" s="20" t="s">
        <v>22</v>
      </c>
      <c r="J348" s="37">
        <v>2</v>
      </c>
      <c r="K348" s="246">
        <v>22163</v>
      </c>
      <c r="L348" s="44">
        <v>42370</v>
      </c>
      <c r="M348" s="39">
        <v>44742</v>
      </c>
      <c r="N348" s="40" t="str">
        <f t="shared" si="5"/>
        <v>6 Years, 5 Months, 29 Days</v>
      </c>
      <c r="O348" s="20" t="s">
        <v>5569</v>
      </c>
      <c r="P348" s="20" t="s">
        <v>5531</v>
      </c>
      <c r="Q348" s="42">
        <v>1712702525</v>
      </c>
      <c r="R348" s="58" t="s">
        <v>407</v>
      </c>
      <c r="S348" s="2"/>
    </row>
    <row r="349" spans="1:19" customFormat="1" ht="18" customHeight="1" x14ac:dyDescent="0.2">
      <c r="A349" s="5"/>
      <c r="B349" s="34">
        <v>347</v>
      </c>
      <c r="C349" s="35" t="s">
        <v>1096</v>
      </c>
      <c r="D349" s="43" t="s">
        <v>1097</v>
      </c>
      <c r="E349" s="20" t="s">
        <v>390</v>
      </c>
      <c r="F349" s="20" t="s">
        <v>384</v>
      </c>
      <c r="G349" s="20" t="s">
        <v>385</v>
      </c>
      <c r="H349" s="20" t="s">
        <v>21</v>
      </c>
      <c r="I349" s="20" t="s">
        <v>22</v>
      </c>
      <c r="J349" s="37">
        <v>2</v>
      </c>
      <c r="K349" s="246">
        <v>22164</v>
      </c>
      <c r="L349" s="44">
        <v>42209</v>
      </c>
      <c r="M349" s="39">
        <v>44742</v>
      </c>
      <c r="N349" s="40" t="str">
        <f t="shared" si="5"/>
        <v>6 Years, 11 Months, 6 Days</v>
      </c>
      <c r="O349" s="20" t="s">
        <v>5572</v>
      </c>
      <c r="P349" s="20" t="s">
        <v>5540</v>
      </c>
      <c r="Q349" s="42" t="s">
        <v>1098</v>
      </c>
      <c r="R349" s="58" t="s">
        <v>1099</v>
      </c>
      <c r="S349" s="2"/>
    </row>
    <row r="350" spans="1:19" customFormat="1" ht="18" customHeight="1" x14ac:dyDescent="0.2">
      <c r="A350" s="5"/>
      <c r="B350" s="34">
        <v>348</v>
      </c>
      <c r="C350" s="35" t="s">
        <v>1815</v>
      </c>
      <c r="D350" s="43" t="s">
        <v>1816</v>
      </c>
      <c r="E350" s="20" t="s">
        <v>390</v>
      </c>
      <c r="F350" s="20" t="s">
        <v>384</v>
      </c>
      <c r="G350" s="20" t="s">
        <v>385</v>
      </c>
      <c r="H350" s="20" t="s">
        <v>21</v>
      </c>
      <c r="I350" s="20" t="s">
        <v>22</v>
      </c>
      <c r="J350" s="37">
        <v>2</v>
      </c>
      <c r="K350" s="246">
        <v>22165</v>
      </c>
      <c r="L350" s="44">
        <v>42262</v>
      </c>
      <c r="M350" s="39">
        <v>44742</v>
      </c>
      <c r="N350" s="40" t="str">
        <f t="shared" si="5"/>
        <v>6 Years, 9 Months, 15 Days</v>
      </c>
      <c r="O350" s="20" t="s">
        <v>5625</v>
      </c>
      <c r="P350" s="20" t="s">
        <v>5722</v>
      </c>
      <c r="Q350" s="42" t="s">
        <v>1817</v>
      </c>
      <c r="R350" s="58" t="s">
        <v>1818</v>
      </c>
      <c r="S350" s="2"/>
    </row>
    <row r="351" spans="1:19" customFormat="1" ht="18" customHeight="1" x14ac:dyDescent="0.2">
      <c r="A351" s="5"/>
      <c r="B351" s="34">
        <v>349</v>
      </c>
      <c r="C351" s="96" t="s">
        <v>5991</v>
      </c>
      <c r="D351" s="97" t="s">
        <v>5992</v>
      </c>
      <c r="E351" s="22" t="s">
        <v>390</v>
      </c>
      <c r="F351" s="34" t="s">
        <v>384</v>
      </c>
      <c r="G351" s="34" t="s">
        <v>385</v>
      </c>
      <c r="H351" s="34" t="s">
        <v>21</v>
      </c>
      <c r="I351" s="34" t="s">
        <v>22</v>
      </c>
      <c r="J351" s="52">
        <v>2</v>
      </c>
      <c r="K351" s="246">
        <v>22166</v>
      </c>
      <c r="L351" s="54">
        <v>42137</v>
      </c>
      <c r="M351" s="89">
        <v>44742</v>
      </c>
      <c r="N351" s="61" t="str">
        <f t="shared" si="5"/>
        <v>7 Years, 1 Months, 17 Days</v>
      </c>
      <c r="O351" s="34">
        <v>24</v>
      </c>
      <c r="P351" s="34">
        <v>35</v>
      </c>
      <c r="Q351" s="98">
        <v>1718899338</v>
      </c>
      <c r="R351" s="163" t="s">
        <v>5993</v>
      </c>
      <c r="S351" s="2"/>
    </row>
    <row r="352" spans="1:19" customFormat="1" ht="18" customHeight="1" x14ac:dyDescent="0.2">
      <c r="A352" s="5"/>
      <c r="B352" s="34">
        <v>350</v>
      </c>
      <c r="C352" s="35" t="s">
        <v>2310</v>
      </c>
      <c r="D352" s="36" t="s">
        <v>2311</v>
      </c>
      <c r="E352" s="20" t="s">
        <v>2312</v>
      </c>
      <c r="F352" s="20" t="s">
        <v>2011</v>
      </c>
      <c r="G352" s="20" t="s">
        <v>2012</v>
      </c>
      <c r="H352" s="20" t="s">
        <v>21</v>
      </c>
      <c r="I352" s="20" t="s">
        <v>22</v>
      </c>
      <c r="J352" s="37">
        <v>2</v>
      </c>
      <c r="K352" s="246">
        <v>22167</v>
      </c>
      <c r="L352" s="44">
        <v>41865</v>
      </c>
      <c r="M352" s="39">
        <v>44742</v>
      </c>
      <c r="N352" s="40" t="str">
        <f t="shared" si="5"/>
        <v>7 Years, 10 Months, 16 Days</v>
      </c>
      <c r="O352" s="20" t="s">
        <v>5570</v>
      </c>
      <c r="P352" s="20" t="s">
        <v>5547</v>
      </c>
      <c r="Q352" s="42" t="s">
        <v>2271</v>
      </c>
      <c r="R352" s="58" t="s">
        <v>2272</v>
      </c>
      <c r="S352" s="2"/>
    </row>
    <row r="353" spans="1:19" customFormat="1" ht="18" customHeight="1" x14ac:dyDescent="0.2">
      <c r="A353" s="5"/>
      <c r="B353" s="34">
        <v>351</v>
      </c>
      <c r="C353" s="35" t="s">
        <v>2179</v>
      </c>
      <c r="D353" s="43" t="s">
        <v>2180</v>
      </c>
      <c r="E353" s="20" t="s">
        <v>2181</v>
      </c>
      <c r="F353" s="20" t="s">
        <v>2182</v>
      </c>
      <c r="G353" s="20" t="s">
        <v>2183</v>
      </c>
      <c r="H353" s="20" t="s">
        <v>21</v>
      </c>
      <c r="I353" s="20" t="s">
        <v>22</v>
      </c>
      <c r="J353" s="37">
        <v>2</v>
      </c>
      <c r="K353" s="246">
        <v>22168</v>
      </c>
      <c r="L353" s="44">
        <v>42430</v>
      </c>
      <c r="M353" s="39">
        <v>44742</v>
      </c>
      <c r="N353" s="40" t="str">
        <f t="shared" si="5"/>
        <v>6 Years, 3 Months, 29 Days</v>
      </c>
      <c r="O353" s="20" t="s">
        <v>5546</v>
      </c>
      <c r="P353" s="20" t="s">
        <v>5592</v>
      </c>
      <c r="Q353" s="42" t="s">
        <v>2184</v>
      </c>
      <c r="R353" s="58" t="s">
        <v>2185</v>
      </c>
      <c r="S353" s="2"/>
    </row>
    <row r="354" spans="1:19" customFormat="1" ht="18" customHeight="1" x14ac:dyDescent="0.2">
      <c r="A354" s="5"/>
      <c r="B354" s="34">
        <v>352</v>
      </c>
      <c r="C354" s="35" t="s">
        <v>2214</v>
      </c>
      <c r="D354" s="43" t="s">
        <v>2215</v>
      </c>
      <c r="E354" s="20" t="s">
        <v>2181</v>
      </c>
      <c r="F354" s="20" t="s">
        <v>2182</v>
      </c>
      <c r="G354" s="20" t="s">
        <v>2183</v>
      </c>
      <c r="H354" s="20" t="s">
        <v>21</v>
      </c>
      <c r="I354" s="20" t="s">
        <v>22</v>
      </c>
      <c r="J354" s="37">
        <v>2</v>
      </c>
      <c r="K354" s="246">
        <v>22169</v>
      </c>
      <c r="L354" s="44">
        <v>42476</v>
      </c>
      <c r="M354" s="39">
        <v>44742</v>
      </c>
      <c r="N354" s="40" t="str">
        <f t="shared" si="5"/>
        <v>6 Years, 2 Months, 14 Days</v>
      </c>
      <c r="O354" s="20" t="s">
        <v>5625</v>
      </c>
      <c r="P354" s="20" t="s">
        <v>5539</v>
      </c>
      <c r="Q354" s="42" t="s">
        <v>2216</v>
      </c>
      <c r="R354" s="58" t="s">
        <v>2217</v>
      </c>
      <c r="S354" s="2"/>
    </row>
    <row r="355" spans="1:19" customFormat="1" ht="18" customHeight="1" x14ac:dyDescent="0.2">
      <c r="A355" s="5"/>
      <c r="B355" s="34">
        <v>353</v>
      </c>
      <c r="C355" s="35" t="s">
        <v>2433</v>
      </c>
      <c r="D355" s="43" t="s">
        <v>2434</v>
      </c>
      <c r="E355" s="20" t="s">
        <v>2181</v>
      </c>
      <c r="F355" s="20" t="s">
        <v>2182</v>
      </c>
      <c r="G355" s="20" t="s">
        <v>2183</v>
      </c>
      <c r="H355" s="20" t="s">
        <v>21</v>
      </c>
      <c r="I355" s="20" t="s">
        <v>22</v>
      </c>
      <c r="J355" s="37">
        <v>2</v>
      </c>
      <c r="K355" s="246">
        <v>22170</v>
      </c>
      <c r="L355" s="44">
        <v>42740</v>
      </c>
      <c r="M355" s="39">
        <v>44742</v>
      </c>
      <c r="N355" s="40" t="str">
        <f t="shared" si="5"/>
        <v>5 Years, 5 Months, 25 Days</v>
      </c>
      <c r="O355" s="20" t="s">
        <v>5627</v>
      </c>
      <c r="P355" s="20" t="s">
        <v>5607</v>
      </c>
      <c r="Q355" s="42" t="s">
        <v>2435</v>
      </c>
      <c r="R355" s="58" t="s">
        <v>2436</v>
      </c>
    </row>
    <row r="356" spans="1:19" customFormat="1" ht="18" customHeight="1" x14ac:dyDescent="0.2">
      <c r="A356" s="5"/>
      <c r="B356" s="34">
        <v>354</v>
      </c>
      <c r="C356" s="107" t="s">
        <v>6735</v>
      </c>
      <c r="D356" s="36" t="s">
        <v>6736</v>
      </c>
      <c r="E356" s="36" t="s">
        <v>2181</v>
      </c>
      <c r="F356" s="36" t="s">
        <v>2182</v>
      </c>
      <c r="G356" s="36" t="s">
        <v>2183</v>
      </c>
      <c r="H356" s="36" t="s">
        <v>21</v>
      </c>
      <c r="I356" s="36" t="s">
        <v>22</v>
      </c>
      <c r="J356" s="103">
        <v>2</v>
      </c>
      <c r="K356" s="246">
        <v>22171</v>
      </c>
      <c r="L356" s="104">
        <v>41511</v>
      </c>
      <c r="M356" s="105">
        <v>44742</v>
      </c>
      <c r="N356" s="61" t="str">
        <f t="shared" si="5"/>
        <v>8 Years, 10 Months, 5 Days</v>
      </c>
      <c r="O356" s="36">
        <v>20</v>
      </c>
      <c r="P356" s="106">
        <v>14</v>
      </c>
      <c r="Q356" s="47">
        <v>1301121259</v>
      </c>
      <c r="R356" s="102" t="s">
        <v>6737</v>
      </c>
      <c r="S356" s="2"/>
    </row>
    <row r="357" spans="1:19" customFormat="1" ht="18" customHeight="1" x14ac:dyDescent="0.2">
      <c r="A357" s="5"/>
      <c r="B357" s="34">
        <v>355</v>
      </c>
      <c r="C357" s="35" t="s">
        <v>3374</v>
      </c>
      <c r="D357" s="36" t="s">
        <v>3375</v>
      </c>
      <c r="E357" s="20" t="s">
        <v>3376</v>
      </c>
      <c r="F357" s="20" t="s">
        <v>3377</v>
      </c>
      <c r="G357" s="20" t="s">
        <v>3378</v>
      </c>
      <c r="H357" s="20" t="s">
        <v>21</v>
      </c>
      <c r="I357" s="20" t="s">
        <v>22</v>
      </c>
      <c r="J357" s="37">
        <v>3</v>
      </c>
      <c r="K357" s="246">
        <v>23001</v>
      </c>
      <c r="L357" s="44">
        <v>41456</v>
      </c>
      <c r="M357" s="39">
        <v>44742</v>
      </c>
      <c r="N357" s="40" t="str">
        <f t="shared" si="5"/>
        <v>8 Years, 11 Months, 29 Days</v>
      </c>
      <c r="O357" s="20" t="s">
        <v>5804</v>
      </c>
      <c r="P357" s="20" t="s">
        <v>5805</v>
      </c>
      <c r="Q357" s="42" t="s">
        <v>3379</v>
      </c>
      <c r="R357" s="58" t="s">
        <v>3380</v>
      </c>
      <c r="S357" s="2"/>
    </row>
    <row r="358" spans="1:19" customFormat="1" ht="18" customHeight="1" x14ac:dyDescent="0.2">
      <c r="A358" s="5"/>
      <c r="B358" s="34">
        <v>356</v>
      </c>
      <c r="C358" s="35" t="s">
        <v>2743</v>
      </c>
      <c r="D358" s="43" t="s">
        <v>2744</v>
      </c>
      <c r="E358" s="20" t="s">
        <v>2745</v>
      </c>
      <c r="F358" s="20" t="s">
        <v>2622</v>
      </c>
      <c r="G358" s="20" t="s">
        <v>272</v>
      </c>
      <c r="H358" s="20" t="s">
        <v>21</v>
      </c>
      <c r="I358" s="20" t="s">
        <v>22</v>
      </c>
      <c r="J358" s="37">
        <v>3</v>
      </c>
      <c r="K358" s="246">
        <v>23002</v>
      </c>
      <c r="L358" s="44">
        <v>42345</v>
      </c>
      <c r="M358" s="39">
        <v>44742</v>
      </c>
      <c r="N358" s="40" t="str">
        <f t="shared" si="5"/>
        <v>6 Years, 6 Months, 23 Days</v>
      </c>
      <c r="O358" s="20" t="s">
        <v>5577</v>
      </c>
      <c r="P358" s="20" t="s">
        <v>5587</v>
      </c>
      <c r="Q358" s="42" t="s">
        <v>2746</v>
      </c>
      <c r="R358" s="58" t="s">
        <v>2747</v>
      </c>
      <c r="S358" s="2"/>
    </row>
    <row r="359" spans="1:19" customFormat="1" ht="18" customHeight="1" x14ac:dyDescent="0.2">
      <c r="A359" s="5"/>
      <c r="B359" s="34">
        <v>357</v>
      </c>
      <c r="C359" s="35" t="s">
        <v>3124</v>
      </c>
      <c r="D359" s="43" t="s">
        <v>3125</v>
      </c>
      <c r="E359" s="20" t="s">
        <v>2745</v>
      </c>
      <c r="F359" s="20" t="s">
        <v>2622</v>
      </c>
      <c r="G359" s="20" t="s">
        <v>272</v>
      </c>
      <c r="H359" s="20" t="s">
        <v>21</v>
      </c>
      <c r="I359" s="20" t="s">
        <v>22</v>
      </c>
      <c r="J359" s="37">
        <v>3</v>
      </c>
      <c r="K359" s="246">
        <v>23003</v>
      </c>
      <c r="L359" s="44">
        <v>41797</v>
      </c>
      <c r="M359" s="39">
        <v>44742</v>
      </c>
      <c r="N359" s="40" t="str">
        <f t="shared" si="5"/>
        <v>8 Years, 0 Months, 23 Days</v>
      </c>
      <c r="O359" s="20" t="s">
        <v>5577</v>
      </c>
      <c r="P359" s="20" t="s">
        <v>5544</v>
      </c>
      <c r="Q359" s="42" t="s">
        <v>3126</v>
      </c>
      <c r="R359" s="58" t="s">
        <v>3127</v>
      </c>
      <c r="S359" s="2"/>
    </row>
    <row r="360" spans="1:19" customFormat="1" ht="18" customHeight="1" x14ac:dyDescent="0.2">
      <c r="A360" s="5"/>
      <c r="B360" s="34">
        <v>358</v>
      </c>
      <c r="C360" s="35" t="s">
        <v>3131</v>
      </c>
      <c r="D360" s="43" t="s">
        <v>3132</v>
      </c>
      <c r="E360" s="20" t="s">
        <v>2745</v>
      </c>
      <c r="F360" s="20" t="s">
        <v>2622</v>
      </c>
      <c r="G360" s="20" t="s">
        <v>272</v>
      </c>
      <c r="H360" s="20" t="s">
        <v>21</v>
      </c>
      <c r="I360" s="20" t="s">
        <v>22</v>
      </c>
      <c r="J360" s="37">
        <v>3</v>
      </c>
      <c r="K360" s="246">
        <v>23004</v>
      </c>
      <c r="L360" s="44">
        <v>41696</v>
      </c>
      <c r="M360" s="39">
        <v>44742</v>
      </c>
      <c r="N360" s="40" t="str">
        <f t="shared" si="5"/>
        <v>8 Years, 4 Months, 4 Days</v>
      </c>
      <c r="O360" s="20" t="s">
        <v>5664</v>
      </c>
      <c r="P360" s="20" t="s">
        <v>5799</v>
      </c>
      <c r="Q360" s="42" t="s">
        <v>3133</v>
      </c>
      <c r="R360" s="58" t="s">
        <v>3134</v>
      </c>
      <c r="S360" s="2"/>
    </row>
    <row r="361" spans="1:19" customFormat="1" ht="18" customHeight="1" x14ac:dyDescent="0.2">
      <c r="A361" s="5"/>
      <c r="B361" s="34">
        <v>359</v>
      </c>
      <c r="C361" s="35" t="s">
        <v>746</v>
      </c>
      <c r="D361" s="36" t="s">
        <v>747</v>
      </c>
      <c r="E361" s="20" t="s">
        <v>748</v>
      </c>
      <c r="F361" s="20" t="s">
        <v>187</v>
      </c>
      <c r="G361" s="20" t="s">
        <v>188</v>
      </c>
      <c r="H361" s="20" t="s">
        <v>21</v>
      </c>
      <c r="I361" s="20" t="s">
        <v>22</v>
      </c>
      <c r="J361" s="46">
        <v>3</v>
      </c>
      <c r="K361" s="246">
        <v>23005</v>
      </c>
      <c r="L361" s="44">
        <v>41487</v>
      </c>
      <c r="M361" s="39">
        <v>44742</v>
      </c>
      <c r="N361" s="40" t="str">
        <f t="shared" si="5"/>
        <v>8 Years, 10 Months, 29 Days</v>
      </c>
      <c r="O361" s="20" t="s">
        <v>5561</v>
      </c>
      <c r="P361" s="20" t="s">
        <v>5547</v>
      </c>
      <c r="Q361" s="42" t="s">
        <v>749</v>
      </c>
      <c r="R361" s="58" t="s">
        <v>750</v>
      </c>
      <c r="S361" s="2"/>
    </row>
    <row r="362" spans="1:19" customFormat="1" ht="18" customHeight="1" x14ac:dyDescent="0.2">
      <c r="A362" s="5"/>
      <c r="B362" s="34">
        <v>360</v>
      </c>
      <c r="C362" s="102" t="s">
        <v>6258</v>
      </c>
      <c r="D362" s="36" t="s">
        <v>6259</v>
      </c>
      <c r="E362" s="36" t="s">
        <v>6260</v>
      </c>
      <c r="F362" s="36" t="s">
        <v>714</v>
      </c>
      <c r="G362" s="36" t="s">
        <v>715</v>
      </c>
      <c r="H362" s="36" t="s">
        <v>21</v>
      </c>
      <c r="I362" s="36" t="s">
        <v>22</v>
      </c>
      <c r="J362" s="103">
        <v>3</v>
      </c>
      <c r="K362" s="246">
        <v>23006</v>
      </c>
      <c r="L362" s="104">
        <v>41924</v>
      </c>
      <c r="M362" s="105">
        <v>44742</v>
      </c>
      <c r="N362" s="61" t="str">
        <f t="shared" si="5"/>
        <v>7 Years, 8 Months, 18 Days</v>
      </c>
      <c r="O362" s="36">
        <v>22</v>
      </c>
      <c r="P362" s="106">
        <v>16</v>
      </c>
      <c r="Q362" s="47">
        <v>1814253225</v>
      </c>
      <c r="R362" s="102" t="s">
        <v>6261</v>
      </c>
      <c r="S362" s="2"/>
    </row>
    <row r="363" spans="1:19" customFormat="1" ht="18" customHeight="1" x14ac:dyDescent="0.2">
      <c r="A363" s="5"/>
      <c r="B363" s="34">
        <v>361</v>
      </c>
      <c r="C363" s="102" t="s">
        <v>6276</v>
      </c>
      <c r="D363" s="36" t="s">
        <v>6277</v>
      </c>
      <c r="E363" s="36" t="s">
        <v>6260</v>
      </c>
      <c r="F363" s="36" t="s">
        <v>714</v>
      </c>
      <c r="G363" s="36" t="s">
        <v>715</v>
      </c>
      <c r="H363" s="36" t="s">
        <v>21</v>
      </c>
      <c r="I363" s="36" t="s">
        <v>22</v>
      </c>
      <c r="J363" s="103">
        <v>3</v>
      </c>
      <c r="K363" s="246">
        <v>23007</v>
      </c>
      <c r="L363" s="104">
        <v>41221</v>
      </c>
      <c r="M363" s="105">
        <v>44742</v>
      </c>
      <c r="N363" s="61" t="str">
        <f t="shared" si="5"/>
        <v>9 Years, 7 Months, 22 Days</v>
      </c>
      <c r="O363" s="36">
        <v>17</v>
      </c>
      <c r="P363" s="106">
        <v>12</v>
      </c>
      <c r="Q363" s="47">
        <v>1712058780</v>
      </c>
      <c r="R363" s="102" t="s">
        <v>6278</v>
      </c>
      <c r="S363" s="2"/>
    </row>
    <row r="364" spans="1:19" customFormat="1" ht="18" customHeight="1" x14ac:dyDescent="0.2">
      <c r="A364" s="5"/>
      <c r="B364" s="34">
        <v>362</v>
      </c>
      <c r="C364" s="50" t="s">
        <v>3534</v>
      </c>
      <c r="D364" s="51" t="s">
        <v>3535</v>
      </c>
      <c r="E364" s="34" t="s">
        <v>5506</v>
      </c>
      <c r="F364" s="34" t="s">
        <v>3384</v>
      </c>
      <c r="G364" s="34" t="s">
        <v>3385</v>
      </c>
      <c r="H364" s="34" t="s">
        <v>21</v>
      </c>
      <c r="I364" s="34" t="s">
        <v>22</v>
      </c>
      <c r="J364" s="52">
        <v>3</v>
      </c>
      <c r="K364" s="246">
        <v>23008</v>
      </c>
      <c r="L364" s="54" t="s">
        <v>3536</v>
      </c>
      <c r="M364" s="39">
        <v>44742</v>
      </c>
      <c r="N364" s="40" t="str">
        <f t="shared" si="5"/>
        <v>7 Years, 10 Months, 30 Days</v>
      </c>
      <c r="O364" s="34" t="s">
        <v>5843</v>
      </c>
      <c r="P364" s="34" t="s">
        <v>5809</v>
      </c>
      <c r="Q364" s="55">
        <v>1911008252</v>
      </c>
      <c r="R364" s="155" t="s">
        <v>3537</v>
      </c>
      <c r="S364" s="2"/>
    </row>
    <row r="365" spans="1:19" customFormat="1" ht="18" customHeight="1" x14ac:dyDescent="0.2">
      <c r="A365" s="5"/>
      <c r="B365" s="34">
        <v>363</v>
      </c>
      <c r="C365" s="50" t="s">
        <v>3538</v>
      </c>
      <c r="D365" s="51" t="s">
        <v>3539</v>
      </c>
      <c r="E365" s="34" t="s">
        <v>5506</v>
      </c>
      <c r="F365" s="34" t="s">
        <v>3384</v>
      </c>
      <c r="G365" s="34" t="s">
        <v>3385</v>
      </c>
      <c r="H365" s="34" t="s">
        <v>21</v>
      </c>
      <c r="I365" s="34" t="s">
        <v>22</v>
      </c>
      <c r="J365" s="52">
        <v>3</v>
      </c>
      <c r="K365" s="246">
        <v>23009</v>
      </c>
      <c r="L365" s="54" t="s">
        <v>3540</v>
      </c>
      <c r="M365" s="39">
        <v>44742</v>
      </c>
      <c r="N365" s="40" t="str">
        <f t="shared" si="5"/>
        <v>5 Years, 6 Months, 9 Days</v>
      </c>
      <c r="O365" s="34" t="s">
        <v>5838</v>
      </c>
      <c r="P365" s="34" t="s">
        <v>5809</v>
      </c>
      <c r="Q365" s="55">
        <v>1757106647</v>
      </c>
      <c r="R365" s="155" t="s">
        <v>3541</v>
      </c>
      <c r="S365" s="2"/>
    </row>
    <row r="366" spans="1:19" customFormat="1" ht="18" customHeight="1" x14ac:dyDescent="0.2">
      <c r="A366" s="5"/>
      <c r="B366" s="34">
        <v>364</v>
      </c>
      <c r="C366" s="50" t="s">
        <v>3542</v>
      </c>
      <c r="D366" s="51" t="s">
        <v>3543</v>
      </c>
      <c r="E366" s="34" t="s">
        <v>5506</v>
      </c>
      <c r="F366" s="34" t="s">
        <v>3384</v>
      </c>
      <c r="G366" s="34" t="s">
        <v>3385</v>
      </c>
      <c r="H366" s="34" t="s">
        <v>21</v>
      </c>
      <c r="I366" s="34" t="s">
        <v>22</v>
      </c>
      <c r="J366" s="52">
        <v>3</v>
      </c>
      <c r="K366" s="246">
        <v>23010</v>
      </c>
      <c r="L366" s="54">
        <v>42016</v>
      </c>
      <c r="M366" s="39">
        <v>44742</v>
      </c>
      <c r="N366" s="40" t="str">
        <f t="shared" si="5"/>
        <v>7 Years, 5 Months, 18 Days</v>
      </c>
      <c r="O366" s="34" t="s">
        <v>5843</v>
      </c>
      <c r="P366" s="34" t="s">
        <v>5814</v>
      </c>
      <c r="Q366" s="55">
        <v>1727329391</v>
      </c>
      <c r="R366" s="252"/>
      <c r="S366" s="2"/>
    </row>
    <row r="367" spans="1:19" customFormat="1" ht="18" customHeight="1" x14ac:dyDescent="0.2">
      <c r="A367" s="5"/>
      <c r="B367" s="34">
        <v>365</v>
      </c>
      <c r="C367" s="50" t="s">
        <v>3544</v>
      </c>
      <c r="D367" s="51" t="s">
        <v>3545</v>
      </c>
      <c r="E367" s="34" t="s">
        <v>5506</v>
      </c>
      <c r="F367" s="34" t="s">
        <v>3384</v>
      </c>
      <c r="G367" s="34" t="s">
        <v>3385</v>
      </c>
      <c r="H367" s="34" t="s">
        <v>21</v>
      </c>
      <c r="I367" s="34" t="s">
        <v>22</v>
      </c>
      <c r="J367" s="52">
        <v>3</v>
      </c>
      <c r="K367" s="246">
        <v>23011</v>
      </c>
      <c r="L367" s="54">
        <v>40645</v>
      </c>
      <c r="M367" s="39">
        <v>44742</v>
      </c>
      <c r="N367" s="40" t="str">
        <f t="shared" si="5"/>
        <v>11 Years, 2 Months, 18 Days</v>
      </c>
      <c r="O367" s="34" t="s">
        <v>5835</v>
      </c>
      <c r="P367" s="34" t="s">
        <v>5809</v>
      </c>
      <c r="Q367" s="55">
        <v>1712739856</v>
      </c>
      <c r="R367" s="155" t="s">
        <v>3546</v>
      </c>
      <c r="S367" s="2"/>
    </row>
    <row r="368" spans="1:19" customFormat="1" ht="18" customHeight="1" x14ac:dyDescent="0.2">
      <c r="A368" s="5"/>
      <c r="B368" s="34">
        <v>366</v>
      </c>
      <c r="C368" s="50" t="s">
        <v>3547</v>
      </c>
      <c r="D368" s="51" t="s">
        <v>3548</v>
      </c>
      <c r="E368" s="34" t="s">
        <v>5506</v>
      </c>
      <c r="F368" s="34" t="s">
        <v>3384</v>
      </c>
      <c r="G368" s="34" t="s">
        <v>3385</v>
      </c>
      <c r="H368" s="34" t="s">
        <v>21</v>
      </c>
      <c r="I368" s="34" t="s">
        <v>22</v>
      </c>
      <c r="J368" s="52">
        <v>3</v>
      </c>
      <c r="K368" s="246">
        <v>23012</v>
      </c>
      <c r="L368" s="54">
        <v>41983</v>
      </c>
      <c r="M368" s="39">
        <v>44742</v>
      </c>
      <c r="N368" s="40" t="str">
        <f t="shared" si="5"/>
        <v>7 Years, 6 Months, 20 Days</v>
      </c>
      <c r="O368" s="34" t="s">
        <v>5844</v>
      </c>
      <c r="P368" s="34" t="s">
        <v>5807</v>
      </c>
      <c r="Q368" s="55">
        <v>1712810436</v>
      </c>
      <c r="R368" s="252"/>
      <c r="S368" s="2"/>
    </row>
    <row r="369" spans="1:19" customFormat="1" ht="18" customHeight="1" x14ac:dyDescent="0.2">
      <c r="A369" s="5"/>
      <c r="B369" s="34">
        <v>367</v>
      </c>
      <c r="C369" s="50" t="s">
        <v>3549</v>
      </c>
      <c r="D369" s="51" t="s">
        <v>3550</v>
      </c>
      <c r="E369" s="34" t="s">
        <v>5506</v>
      </c>
      <c r="F369" s="34" t="s">
        <v>3384</v>
      </c>
      <c r="G369" s="34" t="s">
        <v>3385</v>
      </c>
      <c r="H369" s="34" t="s">
        <v>21</v>
      </c>
      <c r="I369" s="34" t="s">
        <v>22</v>
      </c>
      <c r="J369" s="52">
        <v>3</v>
      </c>
      <c r="K369" s="246">
        <v>23013</v>
      </c>
      <c r="L369" s="54">
        <v>41922</v>
      </c>
      <c r="M369" s="39">
        <v>44742</v>
      </c>
      <c r="N369" s="40" t="str">
        <f t="shared" si="5"/>
        <v>7 Years, 8 Months, 20 Days</v>
      </c>
      <c r="O369" s="34" t="s">
        <v>5833</v>
      </c>
      <c r="P369" s="34" t="s">
        <v>5809</v>
      </c>
      <c r="Q369" s="55">
        <v>1552363687</v>
      </c>
      <c r="R369" s="155" t="s">
        <v>3551</v>
      </c>
      <c r="S369" s="2"/>
    </row>
    <row r="370" spans="1:19" customFormat="1" ht="18" customHeight="1" x14ac:dyDescent="0.2">
      <c r="A370" s="5"/>
      <c r="B370" s="34">
        <v>368</v>
      </c>
      <c r="C370" s="50" t="s">
        <v>3552</v>
      </c>
      <c r="D370" s="51" t="s">
        <v>6036</v>
      </c>
      <c r="E370" s="34" t="s">
        <v>5506</v>
      </c>
      <c r="F370" s="34" t="s">
        <v>3384</v>
      </c>
      <c r="G370" s="34" t="s">
        <v>3385</v>
      </c>
      <c r="H370" s="34" t="s">
        <v>21</v>
      </c>
      <c r="I370" s="34" t="s">
        <v>22</v>
      </c>
      <c r="J370" s="52">
        <v>3</v>
      </c>
      <c r="K370" s="246">
        <v>23014</v>
      </c>
      <c r="L370" s="54">
        <v>41966</v>
      </c>
      <c r="M370" s="39">
        <v>44742</v>
      </c>
      <c r="N370" s="40" t="str">
        <f t="shared" si="5"/>
        <v>7 Years, 7 Months, 7 Days</v>
      </c>
      <c r="O370" s="34" t="s">
        <v>5843</v>
      </c>
      <c r="P370" s="34" t="s">
        <v>5807</v>
      </c>
      <c r="Q370" s="55">
        <v>1775576754</v>
      </c>
      <c r="R370" s="155" t="s">
        <v>3553</v>
      </c>
      <c r="S370" s="2"/>
    </row>
    <row r="371" spans="1:19" customFormat="1" ht="18" customHeight="1" x14ac:dyDescent="0.2">
      <c r="A371" s="5"/>
      <c r="B371" s="34">
        <v>369</v>
      </c>
      <c r="C371" s="50" t="s">
        <v>3554</v>
      </c>
      <c r="D371" s="51" t="s">
        <v>3555</v>
      </c>
      <c r="E371" s="34" t="s">
        <v>5506</v>
      </c>
      <c r="F371" s="34" t="s">
        <v>3384</v>
      </c>
      <c r="G371" s="34" t="s">
        <v>3385</v>
      </c>
      <c r="H371" s="34" t="s">
        <v>21</v>
      </c>
      <c r="I371" s="34" t="s">
        <v>22</v>
      </c>
      <c r="J371" s="52">
        <v>3</v>
      </c>
      <c r="K371" s="246">
        <v>23015</v>
      </c>
      <c r="L371" s="54" t="s">
        <v>3556</v>
      </c>
      <c r="M371" s="39">
        <v>44742</v>
      </c>
      <c r="N371" s="40" t="str">
        <f t="shared" si="5"/>
        <v>6 Years, 5 Months, 30 Days</v>
      </c>
      <c r="O371" s="34" t="s">
        <v>5843</v>
      </c>
      <c r="P371" s="34" t="s">
        <v>5809</v>
      </c>
      <c r="Q371" s="55">
        <v>1753077779</v>
      </c>
      <c r="R371" s="155" t="s">
        <v>3557</v>
      </c>
      <c r="S371" s="2"/>
    </row>
    <row r="372" spans="1:19" customFormat="1" ht="18" customHeight="1" x14ac:dyDescent="0.2">
      <c r="A372" s="5"/>
      <c r="B372" s="34">
        <v>370</v>
      </c>
      <c r="C372" s="50" t="s">
        <v>3558</v>
      </c>
      <c r="D372" s="51" t="s">
        <v>3559</v>
      </c>
      <c r="E372" s="34" t="s">
        <v>5506</v>
      </c>
      <c r="F372" s="34" t="s">
        <v>3384</v>
      </c>
      <c r="G372" s="34" t="s">
        <v>3385</v>
      </c>
      <c r="H372" s="34" t="s">
        <v>21</v>
      </c>
      <c r="I372" s="34" t="s">
        <v>22</v>
      </c>
      <c r="J372" s="52">
        <v>3</v>
      </c>
      <c r="K372" s="246">
        <v>23016</v>
      </c>
      <c r="L372" s="54" t="s">
        <v>3556</v>
      </c>
      <c r="M372" s="39">
        <v>44742</v>
      </c>
      <c r="N372" s="40" t="str">
        <f t="shared" si="5"/>
        <v>6 Years, 5 Months, 30 Days</v>
      </c>
      <c r="O372" s="34" t="s">
        <v>5827</v>
      </c>
      <c r="P372" s="34" t="s">
        <v>5814</v>
      </c>
      <c r="Q372" s="55">
        <v>1753077779</v>
      </c>
      <c r="R372" s="155" t="s">
        <v>3557</v>
      </c>
      <c r="S372" s="2"/>
    </row>
    <row r="373" spans="1:19" customFormat="1" ht="18" customHeight="1" x14ac:dyDescent="0.2">
      <c r="A373" s="5"/>
      <c r="B373" s="34">
        <v>371</v>
      </c>
      <c r="C373" s="50" t="s">
        <v>3560</v>
      </c>
      <c r="D373" s="51" t="s">
        <v>3561</v>
      </c>
      <c r="E373" s="34" t="s">
        <v>5506</v>
      </c>
      <c r="F373" s="34" t="s">
        <v>3384</v>
      </c>
      <c r="G373" s="34" t="s">
        <v>3385</v>
      </c>
      <c r="H373" s="34" t="s">
        <v>21</v>
      </c>
      <c r="I373" s="34" t="s">
        <v>22</v>
      </c>
      <c r="J373" s="52">
        <v>3</v>
      </c>
      <c r="K373" s="246">
        <v>23017</v>
      </c>
      <c r="L373" s="54" t="s">
        <v>3562</v>
      </c>
      <c r="M373" s="39">
        <v>44742</v>
      </c>
      <c r="N373" s="40" t="str">
        <f t="shared" si="5"/>
        <v>7 Years, 7 Months, 9 Days</v>
      </c>
      <c r="O373" s="34" t="s">
        <v>5833</v>
      </c>
      <c r="P373" s="34" t="s">
        <v>5807</v>
      </c>
      <c r="Q373" s="55">
        <v>1402779495</v>
      </c>
      <c r="R373" s="155" t="s">
        <v>3563</v>
      </c>
      <c r="S373" s="2"/>
    </row>
    <row r="374" spans="1:19" customFormat="1" ht="18" customHeight="1" x14ac:dyDescent="0.2">
      <c r="A374" s="5"/>
      <c r="B374" s="34">
        <v>372</v>
      </c>
      <c r="C374" s="50" t="s">
        <v>3564</v>
      </c>
      <c r="D374" s="51" t="s">
        <v>3565</v>
      </c>
      <c r="E374" s="34" t="s">
        <v>5506</v>
      </c>
      <c r="F374" s="34" t="s">
        <v>3384</v>
      </c>
      <c r="G374" s="34" t="s">
        <v>3385</v>
      </c>
      <c r="H374" s="34" t="s">
        <v>21</v>
      </c>
      <c r="I374" s="34" t="s">
        <v>22</v>
      </c>
      <c r="J374" s="52">
        <v>3</v>
      </c>
      <c r="K374" s="246">
        <v>23018</v>
      </c>
      <c r="L374" s="54">
        <v>42282</v>
      </c>
      <c r="M374" s="39">
        <v>44742</v>
      </c>
      <c r="N374" s="40" t="str">
        <f t="shared" si="5"/>
        <v>6 Years, 8 Months, 25 Days</v>
      </c>
      <c r="O374" s="34" t="s">
        <v>5830</v>
      </c>
      <c r="P374" s="34" t="s">
        <v>5831</v>
      </c>
      <c r="Q374" s="55">
        <v>1748466966</v>
      </c>
      <c r="R374" s="155" t="s">
        <v>3566</v>
      </c>
      <c r="S374" s="2"/>
    </row>
    <row r="375" spans="1:19" customFormat="1" ht="18" customHeight="1" x14ac:dyDescent="0.2">
      <c r="A375" s="5"/>
      <c r="B375" s="34">
        <v>373</v>
      </c>
      <c r="C375" s="50" t="s">
        <v>3567</v>
      </c>
      <c r="D375" s="51" t="s">
        <v>3568</v>
      </c>
      <c r="E375" s="34" t="s">
        <v>5506</v>
      </c>
      <c r="F375" s="34" t="s">
        <v>3384</v>
      </c>
      <c r="G375" s="34" t="s">
        <v>3385</v>
      </c>
      <c r="H375" s="34" t="s">
        <v>21</v>
      </c>
      <c r="I375" s="34" t="s">
        <v>22</v>
      </c>
      <c r="J375" s="52">
        <v>3</v>
      </c>
      <c r="K375" s="246">
        <v>23019</v>
      </c>
      <c r="L375" s="54">
        <v>41852</v>
      </c>
      <c r="M375" s="39">
        <v>44742</v>
      </c>
      <c r="N375" s="40" t="str">
        <f t="shared" si="5"/>
        <v>7 Years, 10 Months, 29 Days</v>
      </c>
      <c r="O375" s="34" t="s">
        <v>5829</v>
      </c>
      <c r="P375" s="34" t="s">
        <v>5845</v>
      </c>
      <c r="Q375" s="55">
        <v>1711007506</v>
      </c>
      <c r="R375" s="155" t="s">
        <v>3569</v>
      </c>
      <c r="S375" s="2"/>
    </row>
    <row r="376" spans="1:19" customFormat="1" ht="18" customHeight="1" x14ac:dyDescent="0.2">
      <c r="A376" s="5"/>
      <c r="B376" s="34">
        <v>374</v>
      </c>
      <c r="C376" s="50" t="s">
        <v>3570</v>
      </c>
      <c r="D376" s="51" t="s">
        <v>3571</v>
      </c>
      <c r="E376" s="34" t="s">
        <v>5506</v>
      </c>
      <c r="F376" s="34" t="s">
        <v>3384</v>
      </c>
      <c r="G376" s="34" t="s">
        <v>3385</v>
      </c>
      <c r="H376" s="34" t="s">
        <v>21</v>
      </c>
      <c r="I376" s="34" t="s">
        <v>22</v>
      </c>
      <c r="J376" s="52">
        <v>3</v>
      </c>
      <c r="K376" s="246">
        <v>23020</v>
      </c>
      <c r="L376" s="54" t="s">
        <v>3572</v>
      </c>
      <c r="M376" s="39">
        <v>44742</v>
      </c>
      <c r="N376" s="40" t="str">
        <f t="shared" si="5"/>
        <v>6 Years, 6 Months, 8 Days</v>
      </c>
      <c r="O376" s="34" t="s">
        <v>5835</v>
      </c>
      <c r="P376" s="34" t="s">
        <v>5807</v>
      </c>
      <c r="Q376" s="55">
        <v>1776795945</v>
      </c>
      <c r="R376" s="155" t="s">
        <v>3573</v>
      </c>
      <c r="S376" s="2"/>
    </row>
    <row r="377" spans="1:19" customFormat="1" ht="18" customHeight="1" x14ac:dyDescent="0.2">
      <c r="A377" s="5"/>
      <c r="B377" s="34">
        <v>375</v>
      </c>
      <c r="C377" s="50" t="s">
        <v>3574</v>
      </c>
      <c r="D377" s="51" t="s">
        <v>3575</v>
      </c>
      <c r="E377" s="34" t="s">
        <v>5506</v>
      </c>
      <c r="F377" s="34" t="s">
        <v>3384</v>
      </c>
      <c r="G377" s="34" t="s">
        <v>3385</v>
      </c>
      <c r="H377" s="34" t="s">
        <v>21</v>
      </c>
      <c r="I377" s="34" t="s">
        <v>22</v>
      </c>
      <c r="J377" s="52">
        <v>3</v>
      </c>
      <c r="K377" s="246">
        <v>23021</v>
      </c>
      <c r="L377" s="54">
        <v>41746</v>
      </c>
      <c r="M377" s="39">
        <v>44742</v>
      </c>
      <c r="N377" s="40" t="str">
        <f t="shared" si="5"/>
        <v>8 Years, 2 Months, 13 Days</v>
      </c>
      <c r="O377" s="34" t="s">
        <v>5827</v>
      </c>
      <c r="P377" s="34" t="s">
        <v>5813</v>
      </c>
      <c r="Q377" s="55">
        <v>1817046988</v>
      </c>
      <c r="R377" s="155" t="s">
        <v>3576</v>
      </c>
      <c r="S377" s="2"/>
    </row>
    <row r="378" spans="1:19" customFormat="1" ht="18" customHeight="1" x14ac:dyDescent="0.2">
      <c r="A378" s="5"/>
      <c r="B378" s="34">
        <v>376</v>
      </c>
      <c r="C378" s="35" t="s">
        <v>1352</v>
      </c>
      <c r="D378" s="36" t="s">
        <v>1353</v>
      </c>
      <c r="E378" s="20" t="s">
        <v>1354</v>
      </c>
      <c r="F378" s="20" t="s">
        <v>53</v>
      </c>
      <c r="G378" s="20" t="s">
        <v>54</v>
      </c>
      <c r="H378" s="20" t="s">
        <v>21</v>
      </c>
      <c r="I378" s="20" t="s">
        <v>22</v>
      </c>
      <c r="J378" s="37">
        <v>3</v>
      </c>
      <c r="K378" s="246">
        <v>23022</v>
      </c>
      <c r="L378" s="44">
        <v>42211</v>
      </c>
      <c r="M378" s="39">
        <v>44742</v>
      </c>
      <c r="N378" s="40" t="str">
        <f t="shared" si="5"/>
        <v>6 Years, 11 Months, 4 Days</v>
      </c>
      <c r="O378" s="20" t="s">
        <v>5535</v>
      </c>
      <c r="P378" s="41" t="s">
        <v>5605</v>
      </c>
      <c r="Q378" s="42" t="s">
        <v>1355</v>
      </c>
      <c r="R378" s="58" t="s">
        <v>1356</v>
      </c>
      <c r="S378" s="2"/>
    </row>
    <row r="379" spans="1:19" customFormat="1" ht="18" customHeight="1" x14ac:dyDescent="0.2">
      <c r="A379" s="5"/>
      <c r="B379" s="34">
        <v>377</v>
      </c>
      <c r="C379" s="102" t="s">
        <v>6316</v>
      </c>
      <c r="D379" s="36" t="s">
        <v>6317</v>
      </c>
      <c r="E379" s="36" t="s">
        <v>6318</v>
      </c>
      <c r="F379" s="36" t="s">
        <v>53</v>
      </c>
      <c r="G379" s="36" t="s">
        <v>54</v>
      </c>
      <c r="H379" s="36" t="s">
        <v>21</v>
      </c>
      <c r="I379" s="36" t="s">
        <v>22</v>
      </c>
      <c r="J379" s="103">
        <v>3</v>
      </c>
      <c r="K379" s="246">
        <v>23023</v>
      </c>
      <c r="L379" s="104">
        <v>41765</v>
      </c>
      <c r="M379" s="105">
        <v>44742</v>
      </c>
      <c r="N379" s="61" t="str">
        <f t="shared" si="5"/>
        <v>8 Years, 1 Months, 24 Days</v>
      </c>
      <c r="O379" s="36">
        <v>22</v>
      </c>
      <c r="P379" s="106">
        <v>16</v>
      </c>
      <c r="Q379" s="47">
        <v>1844189542</v>
      </c>
      <c r="R379" s="102" t="s">
        <v>6319</v>
      </c>
      <c r="S379" s="2"/>
    </row>
    <row r="380" spans="1:19" customFormat="1" ht="18" customHeight="1" x14ac:dyDescent="0.2">
      <c r="A380" s="5"/>
      <c r="B380" s="34">
        <v>378</v>
      </c>
      <c r="C380" s="35" t="s">
        <v>1425</v>
      </c>
      <c r="D380" s="43" t="s">
        <v>1426</v>
      </c>
      <c r="E380" s="20" t="s">
        <v>1427</v>
      </c>
      <c r="F380" s="20" t="s">
        <v>632</v>
      </c>
      <c r="G380" s="20" t="s">
        <v>487</v>
      </c>
      <c r="H380" s="20" t="s">
        <v>21</v>
      </c>
      <c r="I380" s="20" t="s">
        <v>22</v>
      </c>
      <c r="J380" s="37">
        <v>3</v>
      </c>
      <c r="K380" s="246">
        <v>23024</v>
      </c>
      <c r="L380" s="44">
        <v>41442</v>
      </c>
      <c r="M380" s="39">
        <v>44742</v>
      </c>
      <c r="N380" s="40" t="str">
        <f t="shared" si="5"/>
        <v>9 Years, 0 Months, 13 Days</v>
      </c>
      <c r="O380" s="20" t="s">
        <v>5572</v>
      </c>
      <c r="P380" s="20" t="s">
        <v>5537</v>
      </c>
      <c r="Q380" s="42" t="s">
        <v>1428</v>
      </c>
      <c r="R380" s="58" t="s">
        <v>1429</v>
      </c>
      <c r="S380" s="2"/>
    </row>
    <row r="381" spans="1:19" customFormat="1" ht="18" customHeight="1" x14ac:dyDescent="0.2">
      <c r="A381" s="5"/>
      <c r="B381" s="34">
        <v>379</v>
      </c>
      <c r="C381" s="295" t="s">
        <v>225</v>
      </c>
      <c r="D381" s="296" t="s">
        <v>226</v>
      </c>
      <c r="E381" s="297" t="s">
        <v>227</v>
      </c>
      <c r="F381" s="297" t="s">
        <v>120</v>
      </c>
      <c r="G381" s="297" t="s">
        <v>121</v>
      </c>
      <c r="H381" s="297" t="s">
        <v>21</v>
      </c>
      <c r="I381" s="297" t="s">
        <v>22</v>
      </c>
      <c r="J381" s="298">
        <v>3</v>
      </c>
      <c r="K381" s="282">
        <v>23026</v>
      </c>
      <c r="L381" s="284">
        <v>41609</v>
      </c>
      <c r="M381" s="285">
        <v>44742</v>
      </c>
      <c r="N381" s="286" t="str">
        <f t="shared" si="5"/>
        <v>8 Years, 6 Months, 29 Days</v>
      </c>
      <c r="O381" s="277" t="s">
        <v>5584</v>
      </c>
      <c r="P381" s="277" t="s">
        <v>5562</v>
      </c>
      <c r="Q381" s="299">
        <v>1755532544</v>
      </c>
      <c r="R381" s="290" t="s">
        <v>228</v>
      </c>
      <c r="S381" s="2"/>
    </row>
    <row r="382" spans="1:19" customFormat="1" ht="18" customHeight="1" x14ac:dyDescent="0.2">
      <c r="A382" s="5"/>
      <c r="B382" s="34">
        <v>380</v>
      </c>
      <c r="C382" s="35" t="s">
        <v>229</v>
      </c>
      <c r="D382" s="36" t="s">
        <v>230</v>
      </c>
      <c r="E382" s="20" t="s">
        <v>227</v>
      </c>
      <c r="F382" s="20" t="s">
        <v>120</v>
      </c>
      <c r="G382" s="20" t="s">
        <v>121</v>
      </c>
      <c r="H382" s="20" t="s">
        <v>21</v>
      </c>
      <c r="I382" s="20" t="s">
        <v>22</v>
      </c>
      <c r="J382" s="37">
        <v>3</v>
      </c>
      <c r="K382" s="246">
        <v>23027</v>
      </c>
      <c r="L382" s="44">
        <v>41599</v>
      </c>
      <c r="M382" s="39">
        <v>44742</v>
      </c>
      <c r="N382" s="40" t="str">
        <f t="shared" si="5"/>
        <v>8 Years, 7 Months, 9 Days</v>
      </c>
      <c r="O382" s="20" t="s">
        <v>5568</v>
      </c>
      <c r="P382" s="20" t="s">
        <v>5573</v>
      </c>
      <c r="Q382" s="47">
        <v>1889134467</v>
      </c>
      <c r="R382" s="58" t="s">
        <v>231</v>
      </c>
      <c r="S382" s="2"/>
    </row>
    <row r="383" spans="1:19" customFormat="1" ht="18" customHeight="1" x14ac:dyDescent="0.2">
      <c r="A383" s="5"/>
      <c r="B383" s="34">
        <v>381</v>
      </c>
      <c r="C383" s="35" t="s">
        <v>232</v>
      </c>
      <c r="D383" s="36" t="s">
        <v>233</v>
      </c>
      <c r="E383" s="20" t="s">
        <v>227</v>
      </c>
      <c r="F383" s="20" t="s">
        <v>120</v>
      </c>
      <c r="G383" s="20" t="s">
        <v>121</v>
      </c>
      <c r="H383" s="20" t="s">
        <v>21</v>
      </c>
      <c r="I383" s="20" t="s">
        <v>22</v>
      </c>
      <c r="J383" s="37">
        <v>3</v>
      </c>
      <c r="K383" s="246">
        <v>23028</v>
      </c>
      <c r="L383" s="44">
        <v>41589</v>
      </c>
      <c r="M383" s="39">
        <v>44742</v>
      </c>
      <c r="N383" s="40" t="str">
        <f t="shared" si="5"/>
        <v>8 Years, 7 Months, 19 Days</v>
      </c>
      <c r="O383" s="20" t="s">
        <v>5535</v>
      </c>
      <c r="P383" s="20" t="s">
        <v>5592</v>
      </c>
      <c r="Q383" s="47">
        <v>1964147834</v>
      </c>
      <c r="R383" s="58" t="s">
        <v>234</v>
      </c>
      <c r="S383" s="2"/>
    </row>
    <row r="384" spans="1:19" customFormat="1" ht="18" customHeight="1" x14ac:dyDescent="0.2">
      <c r="A384" s="5"/>
      <c r="B384" s="34">
        <v>382</v>
      </c>
      <c r="C384" s="35" t="s">
        <v>248</v>
      </c>
      <c r="D384" s="36" t="s">
        <v>249</v>
      </c>
      <c r="E384" s="20" t="s">
        <v>227</v>
      </c>
      <c r="F384" s="20" t="s">
        <v>120</v>
      </c>
      <c r="G384" s="20" t="s">
        <v>121</v>
      </c>
      <c r="H384" s="20" t="s">
        <v>21</v>
      </c>
      <c r="I384" s="20" t="s">
        <v>22</v>
      </c>
      <c r="J384" s="37">
        <v>3</v>
      </c>
      <c r="K384" s="246">
        <v>23029</v>
      </c>
      <c r="L384" s="44">
        <v>42199</v>
      </c>
      <c r="M384" s="39">
        <v>44742</v>
      </c>
      <c r="N384" s="40" t="str">
        <f t="shared" si="5"/>
        <v>6 Years, 11 Months, 16 Days</v>
      </c>
      <c r="O384" s="20" t="s">
        <v>5570</v>
      </c>
      <c r="P384" s="20" t="s">
        <v>5594</v>
      </c>
      <c r="Q384" s="47">
        <v>1742441824</v>
      </c>
      <c r="R384" s="58" t="s">
        <v>250</v>
      </c>
      <c r="S384" s="2"/>
    </row>
    <row r="385" spans="1:19" customFormat="1" ht="18" customHeight="1" x14ac:dyDescent="0.2">
      <c r="A385" s="5"/>
      <c r="B385" s="34">
        <v>383</v>
      </c>
      <c r="C385" s="35" t="s">
        <v>1104</v>
      </c>
      <c r="D385" s="36" t="s">
        <v>1105</v>
      </c>
      <c r="E385" s="20" t="s">
        <v>227</v>
      </c>
      <c r="F385" s="20" t="s">
        <v>125</v>
      </c>
      <c r="G385" s="20" t="s">
        <v>121</v>
      </c>
      <c r="H385" s="20" t="s">
        <v>21</v>
      </c>
      <c r="I385" s="20" t="s">
        <v>22</v>
      </c>
      <c r="J385" s="37">
        <v>3</v>
      </c>
      <c r="K385" s="246">
        <v>23030</v>
      </c>
      <c r="L385" s="44">
        <v>41418</v>
      </c>
      <c r="M385" s="39">
        <v>44742</v>
      </c>
      <c r="N385" s="40" t="str">
        <f t="shared" si="5"/>
        <v>9 Years, 1 Months, 6 Days</v>
      </c>
      <c r="O385" s="20" t="s">
        <v>5581</v>
      </c>
      <c r="P385" s="20" t="s">
        <v>5632</v>
      </c>
      <c r="Q385" s="47" t="s">
        <v>1106</v>
      </c>
      <c r="R385" s="58" t="s">
        <v>1107</v>
      </c>
      <c r="S385" s="2"/>
    </row>
    <row r="386" spans="1:19" customFormat="1" ht="18" customHeight="1" x14ac:dyDescent="0.2">
      <c r="A386" s="5"/>
      <c r="B386" s="34">
        <v>384</v>
      </c>
      <c r="C386" s="35" t="s">
        <v>2365</v>
      </c>
      <c r="D386" s="36" t="s">
        <v>2366</v>
      </c>
      <c r="E386" s="20" t="s">
        <v>2367</v>
      </c>
      <c r="F386" s="20" t="s">
        <v>12</v>
      </c>
      <c r="G386" s="20" t="s">
        <v>2667</v>
      </c>
      <c r="H386" s="20" t="s">
        <v>21</v>
      </c>
      <c r="I386" s="20" t="s">
        <v>14</v>
      </c>
      <c r="J386" s="37">
        <v>3</v>
      </c>
      <c r="K386" s="246">
        <v>23031</v>
      </c>
      <c r="L386" s="44">
        <v>41943</v>
      </c>
      <c r="M386" s="39">
        <v>44742</v>
      </c>
      <c r="N386" s="40" t="str">
        <f t="shared" si="5"/>
        <v>7 Years, 7 Months, 30 Days</v>
      </c>
      <c r="O386" s="20" t="s">
        <v>5570</v>
      </c>
      <c r="P386" s="20" t="s">
        <v>5544</v>
      </c>
      <c r="Q386" s="42" t="s">
        <v>2352</v>
      </c>
      <c r="R386" s="58" t="s">
        <v>2353</v>
      </c>
      <c r="S386" s="2"/>
    </row>
    <row r="387" spans="1:19" customFormat="1" ht="18" customHeight="1" x14ac:dyDescent="0.2">
      <c r="A387" s="5"/>
      <c r="B387" s="34">
        <v>385</v>
      </c>
      <c r="C387" s="35" t="s">
        <v>3346</v>
      </c>
      <c r="D387" s="36" t="s">
        <v>3347</v>
      </c>
      <c r="E387" s="20" t="s">
        <v>3348</v>
      </c>
      <c r="F387" s="20" t="s">
        <v>12</v>
      </c>
      <c r="G387" s="20" t="s">
        <v>2667</v>
      </c>
      <c r="H387" s="20" t="s">
        <v>21</v>
      </c>
      <c r="I387" s="20" t="s">
        <v>14</v>
      </c>
      <c r="J387" s="37">
        <v>3</v>
      </c>
      <c r="K387" s="246">
        <v>23032</v>
      </c>
      <c r="L387" s="44">
        <v>42506</v>
      </c>
      <c r="M387" s="39">
        <v>44742</v>
      </c>
      <c r="N387" s="40" t="str">
        <f t="shared" ref="N387:N450" si="6">DATEDIF(L387,M387,"Y") &amp; " Years, "&amp; DATEDIF(L387,M387,"YM") &amp; " Months, "&amp;DATEDIF(L387,M387, "MD") &amp; " Days"</f>
        <v>6 Years, 1 Months, 14 Days</v>
      </c>
      <c r="O387" s="20" t="s">
        <v>5561</v>
      </c>
      <c r="P387" s="20" t="s">
        <v>5573</v>
      </c>
      <c r="Q387" s="42" t="s">
        <v>3349</v>
      </c>
      <c r="R387" s="58" t="s">
        <v>3350</v>
      </c>
      <c r="S387" s="2"/>
    </row>
    <row r="388" spans="1:19" customFormat="1" ht="18" customHeight="1" x14ac:dyDescent="0.2">
      <c r="A388" s="5"/>
      <c r="B388" s="34">
        <v>386</v>
      </c>
      <c r="C388" s="58" t="s">
        <v>3963</v>
      </c>
      <c r="D388" s="36" t="s">
        <v>5526</v>
      </c>
      <c r="E388" s="20" t="s">
        <v>3964</v>
      </c>
      <c r="F388" s="20" t="s">
        <v>12</v>
      </c>
      <c r="G388" s="48" t="s">
        <v>2667</v>
      </c>
      <c r="H388" s="48" t="s">
        <v>21</v>
      </c>
      <c r="I388" s="48" t="s">
        <v>14</v>
      </c>
      <c r="J388" s="37">
        <v>3</v>
      </c>
      <c r="K388" s="246">
        <v>23033</v>
      </c>
      <c r="L388" s="44">
        <v>42758</v>
      </c>
      <c r="M388" s="39">
        <v>44742</v>
      </c>
      <c r="N388" s="61" t="str">
        <f t="shared" si="6"/>
        <v>5 Years, 5 Months, 7 Days</v>
      </c>
      <c r="O388" s="48" t="s">
        <v>3965</v>
      </c>
      <c r="P388" s="48" t="s">
        <v>3966</v>
      </c>
      <c r="Q388" s="62">
        <v>1711954725</v>
      </c>
      <c r="R388" s="126" t="s">
        <v>3967</v>
      </c>
      <c r="S388" s="2"/>
    </row>
    <row r="389" spans="1:19" customFormat="1" ht="18" customHeight="1" x14ac:dyDescent="0.2">
      <c r="A389" s="5"/>
      <c r="B389" s="34">
        <v>387</v>
      </c>
      <c r="C389" s="63" t="s">
        <v>4080</v>
      </c>
      <c r="D389" s="43" t="s">
        <v>4081</v>
      </c>
      <c r="E389" s="65" t="s">
        <v>2367</v>
      </c>
      <c r="F389" s="20" t="s">
        <v>12</v>
      </c>
      <c r="G389" s="48" t="s">
        <v>2667</v>
      </c>
      <c r="H389" s="48" t="s">
        <v>21</v>
      </c>
      <c r="I389" s="48" t="s">
        <v>14</v>
      </c>
      <c r="J389" s="37">
        <v>3</v>
      </c>
      <c r="K389" s="246">
        <v>23034</v>
      </c>
      <c r="L389" s="66">
        <v>42736</v>
      </c>
      <c r="M389" s="39">
        <v>44742</v>
      </c>
      <c r="N389" s="61" t="str">
        <f t="shared" si="6"/>
        <v>5 Years, 5 Months, 29 Days</v>
      </c>
      <c r="O389" s="48" t="s">
        <v>4082</v>
      </c>
      <c r="P389" s="48" t="s">
        <v>3950</v>
      </c>
      <c r="Q389" s="67">
        <v>1712971784</v>
      </c>
      <c r="R389" s="126" t="s">
        <v>4083</v>
      </c>
      <c r="S389" s="2"/>
    </row>
    <row r="390" spans="1:19" customFormat="1" ht="18" customHeight="1" x14ac:dyDescent="0.2">
      <c r="A390" s="5"/>
      <c r="B390" s="34">
        <v>388</v>
      </c>
      <c r="C390" s="35" t="s">
        <v>4108</v>
      </c>
      <c r="D390" s="59" t="s">
        <v>4109</v>
      </c>
      <c r="E390" s="48" t="s">
        <v>2367</v>
      </c>
      <c r="F390" s="20" t="s">
        <v>12</v>
      </c>
      <c r="G390" s="48" t="s">
        <v>2667</v>
      </c>
      <c r="H390" s="48" t="s">
        <v>21</v>
      </c>
      <c r="I390" s="48" t="s">
        <v>14</v>
      </c>
      <c r="J390" s="37">
        <v>3</v>
      </c>
      <c r="K390" s="246">
        <v>23035</v>
      </c>
      <c r="L390" s="44">
        <v>42583</v>
      </c>
      <c r="M390" s="39">
        <v>44742</v>
      </c>
      <c r="N390" s="61" t="str">
        <f t="shared" si="6"/>
        <v>5 Years, 10 Months, 29 Days</v>
      </c>
      <c r="O390" s="48" t="s">
        <v>4082</v>
      </c>
      <c r="P390" s="48" t="s">
        <v>4051</v>
      </c>
      <c r="Q390" s="62">
        <v>1747327001</v>
      </c>
      <c r="R390" s="126" t="s">
        <v>4110</v>
      </c>
      <c r="S390" s="2"/>
    </row>
    <row r="391" spans="1:19" customFormat="1" ht="18" customHeight="1" x14ac:dyDescent="0.2">
      <c r="A391" s="5"/>
      <c r="B391" s="34">
        <v>389</v>
      </c>
      <c r="C391" s="35" t="s">
        <v>4117</v>
      </c>
      <c r="D391" s="36" t="s">
        <v>4118</v>
      </c>
      <c r="E391" s="48" t="s">
        <v>4119</v>
      </c>
      <c r="F391" s="20" t="s">
        <v>12</v>
      </c>
      <c r="G391" s="48" t="s">
        <v>2667</v>
      </c>
      <c r="H391" s="48" t="s">
        <v>21</v>
      </c>
      <c r="I391" s="48" t="s">
        <v>14</v>
      </c>
      <c r="J391" s="37">
        <v>3</v>
      </c>
      <c r="K391" s="246">
        <v>23036</v>
      </c>
      <c r="L391" s="66">
        <v>42688</v>
      </c>
      <c r="M391" s="39">
        <v>44742</v>
      </c>
      <c r="N391" s="61" t="str">
        <f t="shared" si="6"/>
        <v>5 Years, 7 Months, 16 Days</v>
      </c>
      <c r="O391" s="48" t="s">
        <v>3833</v>
      </c>
      <c r="P391" s="48" t="s">
        <v>3873</v>
      </c>
      <c r="Q391" s="67">
        <v>1686516327</v>
      </c>
      <c r="R391" s="126" t="s">
        <v>4120</v>
      </c>
      <c r="S391" s="2"/>
    </row>
    <row r="392" spans="1:19" customFormat="1" ht="18" customHeight="1" x14ac:dyDescent="0.2">
      <c r="A392" s="5"/>
      <c r="B392" s="34">
        <v>390</v>
      </c>
      <c r="C392" s="68" t="s">
        <v>4127</v>
      </c>
      <c r="D392" s="64" t="s">
        <v>4128</v>
      </c>
      <c r="E392" s="65" t="s">
        <v>4129</v>
      </c>
      <c r="F392" s="48" t="s">
        <v>12</v>
      </c>
      <c r="G392" s="48" t="s">
        <v>2667</v>
      </c>
      <c r="H392" s="48" t="s">
        <v>21</v>
      </c>
      <c r="I392" s="48" t="s">
        <v>14</v>
      </c>
      <c r="J392" s="37">
        <v>3</v>
      </c>
      <c r="K392" s="246">
        <v>23037</v>
      </c>
      <c r="L392" s="66">
        <v>41450</v>
      </c>
      <c r="M392" s="39">
        <v>44742</v>
      </c>
      <c r="N392" s="61" t="str">
        <f t="shared" si="6"/>
        <v>9 Years, 0 Months, 5 Days</v>
      </c>
      <c r="O392" s="48" t="s">
        <v>3845</v>
      </c>
      <c r="P392" s="48" t="s">
        <v>3905</v>
      </c>
      <c r="Q392" s="67">
        <v>1715761441</v>
      </c>
      <c r="R392" s="126" t="s">
        <v>4130</v>
      </c>
      <c r="S392" s="2"/>
    </row>
    <row r="393" spans="1:19" customFormat="1" ht="18" customHeight="1" x14ac:dyDescent="0.2">
      <c r="A393" s="5"/>
      <c r="B393" s="34">
        <v>391</v>
      </c>
      <c r="C393" s="63" t="s">
        <v>4205</v>
      </c>
      <c r="D393" s="64" t="s">
        <v>4206</v>
      </c>
      <c r="E393" s="65" t="s">
        <v>3348</v>
      </c>
      <c r="F393" s="20" t="s">
        <v>12</v>
      </c>
      <c r="G393" s="48" t="s">
        <v>2667</v>
      </c>
      <c r="H393" s="48" t="s">
        <v>21</v>
      </c>
      <c r="I393" s="48" t="s">
        <v>14</v>
      </c>
      <c r="J393" s="37">
        <v>3</v>
      </c>
      <c r="K393" s="246">
        <v>23038</v>
      </c>
      <c r="L393" s="66">
        <v>42269</v>
      </c>
      <c r="M393" s="39">
        <v>44742</v>
      </c>
      <c r="N393" s="61" t="str">
        <f t="shared" si="6"/>
        <v>6 Years, 9 Months, 8 Days</v>
      </c>
      <c r="O393" s="48" t="s">
        <v>4082</v>
      </c>
      <c r="P393" s="48" t="s">
        <v>4207</v>
      </c>
      <c r="Q393" s="67">
        <v>1847164283</v>
      </c>
      <c r="R393" s="126" t="s">
        <v>4208</v>
      </c>
      <c r="S393" s="2"/>
    </row>
    <row r="394" spans="1:19" customFormat="1" ht="18" customHeight="1" x14ac:dyDescent="0.2">
      <c r="A394" s="5"/>
      <c r="B394" s="34">
        <v>392</v>
      </c>
      <c r="C394" s="63" t="s">
        <v>4213</v>
      </c>
      <c r="D394" s="64" t="s">
        <v>4214</v>
      </c>
      <c r="E394" s="65" t="s">
        <v>3348</v>
      </c>
      <c r="F394" s="20" t="s">
        <v>12</v>
      </c>
      <c r="G394" s="48" t="s">
        <v>2667</v>
      </c>
      <c r="H394" s="48" t="s">
        <v>21</v>
      </c>
      <c r="I394" s="48" t="s">
        <v>14</v>
      </c>
      <c r="J394" s="37">
        <v>3</v>
      </c>
      <c r="K394" s="246">
        <v>23039</v>
      </c>
      <c r="L394" s="66">
        <v>42693</v>
      </c>
      <c r="M394" s="39">
        <v>44742</v>
      </c>
      <c r="N394" s="61" t="str">
        <f t="shared" si="6"/>
        <v>5 Years, 7 Months, 11 Days</v>
      </c>
      <c r="O394" s="48" t="s">
        <v>4082</v>
      </c>
      <c r="P394" s="48" t="s">
        <v>3962</v>
      </c>
      <c r="Q394" s="67">
        <v>1683715593</v>
      </c>
      <c r="R394" s="126" t="s">
        <v>4215</v>
      </c>
      <c r="S394" s="2"/>
    </row>
    <row r="395" spans="1:19" customFormat="1" ht="18" customHeight="1" x14ac:dyDescent="0.2">
      <c r="A395" s="5"/>
      <c r="B395" s="34">
        <v>393</v>
      </c>
      <c r="C395" s="63" t="s">
        <v>4281</v>
      </c>
      <c r="D395" s="69" t="s">
        <v>4282</v>
      </c>
      <c r="E395" s="65" t="s">
        <v>1850</v>
      </c>
      <c r="F395" s="20" t="s">
        <v>12</v>
      </c>
      <c r="G395" s="48" t="s">
        <v>2667</v>
      </c>
      <c r="H395" s="48" t="s">
        <v>21</v>
      </c>
      <c r="I395" s="48" t="s">
        <v>14</v>
      </c>
      <c r="J395" s="37">
        <v>3</v>
      </c>
      <c r="K395" s="246">
        <v>23040</v>
      </c>
      <c r="L395" s="66">
        <v>42200</v>
      </c>
      <c r="M395" s="39">
        <v>44742</v>
      </c>
      <c r="N395" s="61" t="str">
        <f t="shared" si="6"/>
        <v>6 Years, 11 Months, 15 Days</v>
      </c>
      <c r="O395" s="48" t="s">
        <v>3904</v>
      </c>
      <c r="P395" s="48" t="s">
        <v>3873</v>
      </c>
      <c r="Q395" s="67">
        <v>1731468300</v>
      </c>
      <c r="R395" s="156" t="s">
        <v>4283</v>
      </c>
      <c r="S395" s="2"/>
    </row>
    <row r="396" spans="1:19" customFormat="1" ht="18" customHeight="1" x14ac:dyDescent="0.2">
      <c r="A396" s="5"/>
      <c r="B396" s="34">
        <v>394</v>
      </c>
      <c r="C396" s="63" t="s">
        <v>4354</v>
      </c>
      <c r="D396" s="69" t="s">
        <v>4355</v>
      </c>
      <c r="E396" s="65" t="s">
        <v>3348</v>
      </c>
      <c r="F396" s="20" t="s">
        <v>12</v>
      </c>
      <c r="G396" s="48" t="s">
        <v>2667</v>
      </c>
      <c r="H396" s="48" t="s">
        <v>21</v>
      </c>
      <c r="I396" s="48" t="s">
        <v>14</v>
      </c>
      <c r="J396" s="37">
        <v>3</v>
      </c>
      <c r="K396" s="246">
        <v>23041</v>
      </c>
      <c r="L396" s="66">
        <v>42015</v>
      </c>
      <c r="M396" s="39">
        <v>44742</v>
      </c>
      <c r="N396" s="61" t="str">
        <f t="shared" si="6"/>
        <v>7 Years, 5 Months, 19 Days</v>
      </c>
      <c r="O396" s="48" t="s">
        <v>4356</v>
      </c>
      <c r="P396" s="48" t="s">
        <v>3834</v>
      </c>
      <c r="Q396" s="67">
        <v>1815795742</v>
      </c>
      <c r="R396" s="156" t="s">
        <v>4357</v>
      </c>
      <c r="S396" s="2"/>
    </row>
    <row r="397" spans="1:19" customFormat="1" ht="18" customHeight="1" x14ac:dyDescent="0.2">
      <c r="A397" s="5"/>
      <c r="B397" s="34">
        <v>395</v>
      </c>
      <c r="C397" s="63" t="s">
        <v>4358</v>
      </c>
      <c r="D397" s="69" t="s">
        <v>4359</v>
      </c>
      <c r="E397" s="65" t="s">
        <v>1850</v>
      </c>
      <c r="F397" s="20" t="s">
        <v>12</v>
      </c>
      <c r="G397" s="48" t="s">
        <v>2667</v>
      </c>
      <c r="H397" s="48" t="s">
        <v>21</v>
      </c>
      <c r="I397" s="48" t="s">
        <v>14</v>
      </c>
      <c r="J397" s="37">
        <v>3</v>
      </c>
      <c r="K397" s="246">
        <v>23042</v>
      </c>
      <c r="L397" s="137">
        <v>41979</v>
      </c>
      <c r="M397" s="39">
        <v>44742</v>
      </c>
      <c r="N397" s="61" t="str">
        <f t="shared" si="6"/>
        <v>7 Years, 6 Months, 24 Days</v>
      </c>
      <c r="O397" s="48" t="s">
        <v>3829</v>
      </c>
      <c r="P397" s="48" t="s">
        <v>3834</v>
      </c>
      <c r="Q397" s="67">
        <v>1717838171</v>
      </c>
      <c r="R397" s="156" t="s">
        <v>4360</v>
      </c>
      <c r="S397" s="2"/>
    </row>
    <row r="398" spans="1:19" customFormat="1" ht="23.25" customHeight="1" x14ac:dyDescent="0.2">
      <c r="A398" s="5"/>
      <c r="B398" s="34">
        <v>396</v>
      </c>
      <c r="C398" s="63" t="s">
        <v>4480</v>
      </c>
      <c r="D398" s="69" t="s">
        <v>4481</v>
      </c>
      <c r="E398" s="48" t="s">
        <v>4482</v>
      </c>
      <c r="F398" s="20" t="s">
        <v>12</v>
      </c>
      <c r="G398" s="48" t="s">
        <v>2667</v>
      </c>
      <c r="H398" s="48" t="s">
        <v>21</v>
      </c>
      <c r="I398" s="48" t="s">
        <v>14</v>
      </c>
      <c r="J398" s="37">
        <v>3</v>
      </c>
      <c r="K398" s="246">
        <v>23043</v>
      </c>
      <c r="L398" s="66">
        <v>42158</v>
      </c>
      <c r="M398" s="39">
        <v>44742</v>
      </c>
      <c r="N398" s="61" t="str">
        <f t="shared" si="6"/>
        <v>7 Years, 0 Months, 27 Days</v>
      </c>
      <c r="O398" s="48" t="s">
        <v>3970</v>
      </c>
      <c r="P398" s="48" t="s">
        <v>4181</v>
      </c>
      <c r="Q398" s="71" t="s">
        <v>6800</v>
      </c>
      <c r="R398" s="126" t="s">
        <v>4483</v>
      </c>
      <c r="S398" s="2"/>
    </row>
    <row r="399" spans="1:19" customFormat="1" ht="18" customHeight="1" x14ac:dyDescent="0.2">
      <c r="A399" s="5"/>
      <c r="B399" s="34">
        <v>397</v>
      </c>
      <c r="C399" s="63" t="s">
        <v>4520</v>
      </c>
      <c r="D399" s="69" t="s">
        <v>4521</v>
      </c>
      <c r="E399" s="48" t="s">
        <v>4522</v>
      </c>
      <c r="F399" s="20" t="s">
        <v>12</v>
      </c>
      <c r="G399" s="60" t="s">
        <v>2667</v>
      </c>
      <c r="H399" s="60" t="s">
        <v>21</v>
      </c>
      <c r="I399" s="48" t="s">
        <v>14</v>
      </c>
      <c r="J399" s="37">
        <v>3</v>
      </c>
      <c r="K399" s="246">
        <v>23044</v>
      </c>
      <c r="L399" s="66">
        <v>41903</v>
      </c>
      <c r="M399" s="39">
        <v>44742</v>
      </c>
      <c r="N399" s="61" t="str">
        <f t="shared" si="6"/>
        <v>7 Years, 9 Months, 9 Days</v>
      </c>
      <c r="O399" s="48" t="s">
        <v>4007</v>
      </c>
      <c r="P399" s="48" t="s">
        <v>3830</v>
      </c>
      <c r="Q399" s="67">
        <v>1815488455</v>
      </c>
      <c r="R399" s="126" t="s">
        <v>4523</v>
      </c>
      <c r="S399" s="2"/>
    </row>
    <row r="400" spans="1:19" customFormat="1" ht="18" customHeight="1" x14ac:dyDescent="0.2">
      <c r="A400" s="5"/>
      <c r="B400" s="34">
        <v>398</v>
      </c>
      <c r="C400" s="63" t="s">
        <v>4531</v>
      </c>
      <c r="D400" s="64" t="s">
        <v>4532</v>
      </c>
      <c r="E400" s="48" t="s">
        <v>4288</v>
      </c>
      <c r="F400" s="20" t="s">
        <v>12</v>
      </c>
      <c r="G400" s="60" t="s">
        <v>2667</v>
      </c>
      <c r="H400" s="60" t="s">
        <v>21</v>
      </c>
      <c r="I400" s="48" t="s">
        <v>14</v>
      </c>
      <c r="J400" s="37">
        <v>3</v>
      </c>
      <c r="K400" s="246">
        <v>23045</v>
      </c>
      <c r="L400" s="66">
        <v>42748</v>
      </c>
      <c r="M400" s="39">
        <v>44742</v>
      </c>
      <c r="N400" s="61" t="str">
        <f t="shared" si="6"/>
        <v>5 Years, 5 Months, 17 Days</v>
      </c>
      <c r="O400" s="48" t="s">
        <v>4082</v>
      </c>
      <c r="P400" s="48" t="s">
        <v>3913</v>
      </c>
      <c r="Q400" s="67">
        <v>1708484226</v>
      </c>
      <c r="R400" s="126" t="s">
        <v>4533</v>
      </c>
      <c r="S400" s="2"/>
    </row>
    <row r="401" spans="1:19" customFormat="1" ht="18" customHeight="1" x14ac:dyDescent="0.2">
      <c r="A401" s="5"/>
      <c r="B401" s="34">
        <v>399</v>
      </c>
      <c r="C401" s="63" t="s">
        <v>4574</v>
      </c>
      <c r="D401" s="43" t="s">
        <v>4575</v>
      </c>
      <c r="E401" s="48" t="s">
        <v>4482</v>
      </c>
      <c r="F401" s="20" t="s">
        <v>12</v>
      </c>
      <c r="G401" s="48" t="s">
        <v>2667</v>
      </c>
      <c r="H401" s="48" t="s">
        <v>21</v>
      </c>
      <c r="I401" s="48" t="s">
        <v>14</v>
      </c>
      <c r="J401" s="37">
        <v>3</v>
      </c>
      <c r="K401" s="246">
        <v>23046</v>
      </c>
      <c r="L401" s="66">
        <v>42610</v>
      </c>
      <c r="M401" s="39">
        <v>44742</v>
      </c>
      <c r="N401" s="61" t="str">
        <f t="shared" si="6"/>
        <v>5 Years, 10 Months, 2 Days</v>
      </c>
      <c r="O401" s="48" t="s">
        <v>3872</v>
      </c>
      <c r="P401" s="48" t="s">
        <v>4178</v>
      </c>
      <c r="Q401" s="67">
        <v>1817207207</v>
      </c>
      <c r="R401" s="126" t="s">
        <v>4576</v>
      </c>
      <c r="S401" s="2"/>
    </row>
    <row r="402" spans="1:19" customFormat="1" ht="18" customHeight="1" x14ac:dyDescent="0.2">
      <c r="A402" s="5"/>
      <c r="B402" s="34">
        <v>400</v>
      </c>
      <c r="C402" s="63" t="s">
        <v>4577</v>
      </c>
      <c r="D402" s="43" t="s">
        <v>4578</v>
      </c>
      <c r="E402" s="48" t="s">
        <v>2367</v>
      </c>
      <c r="F402" s="20" t="s">
        <v>12</v>
      </c>
      <c r="G402" s="48" t="s">
        <v>2667</v>
      </c>
      <c r="H402" s="48" t="s">
        <v>21</v>
      </c>
      <c r="I402" s="48" t="s">
        <v>14</v>
      </c>
      <c r="J402" s="37">
        <v>3</v>
      </c>
      <c r="K402" s="246">
        <v>23047</v>
      </c>
      <c r="L402" s="66">
        <v>42906</v>
      </c>
      <c r="M402" s="39">
        <v>44742</v>
      </c>
      <c r="N402" s="61" t="str">
        <f t="shared" si="6"/>
        <v>5 Years, 0 Months, 10 Days</v>
      </c>
      <c r="O402" s="48" t="s">
        <v>3888</v>
      </c>
      <c r="P402" s="48" t="s">
        <v>3846</v>
      </c>
      <c r="Q402" s="67">
        <v>1722260393</v>
      </c>
      <c r="R402" s="126" t="s">
        <v>4579</v>
      </c>
      <c r="S402" s="2"/>
    </row>
    <row r="403" spans="1:19" customFormat="1" ht="18" customHeight="1" x14ac:dyDescent="0.2">
      <c r="A403" s="5"/>
      <c r="B403" s="34">
        <v>401</v>
      </c>
      <c r="C403" s="63" t="s">
        <v>4600</v>
      </c>
      <c r="D403" s="64" t="s">
        <v>4601</v>
      </c>
      <c r="E403" s="48" t="s">
        <v>4119</v>
      </c>
      <c r="F403" s="20" t="s">
        <v>12</v>
      </c>
      <c r="G403" s="48" t="s">
        <v>2667</v>
      </c>
      <c r="H403" s="48" t="s">
        <v>21</v>
      </c>
      <c r="I403" s="48" t="s">
        <v>14</v>
      </c>
      <c r="J403" s="37">
        <v>3</v>
      </c>
      <c r="K403" s="246">
        <v>23048</v>
      </c>
      <c r="L403" s="66">
        <v>42273</v>
      </c>
      <c r="M403" s="39">
        <v>44742</v>
      </c>
      <c r="N403" s="61" t="str">
        <f t="shared" si="6"/>
        <v>6 Years, 9 Months, 4 Days</v>
      </c>
      <c r="O403" s="48" t="s">
        <v>3872</v>
      </c>
      <c r="P403" s="48" t="s">
        <v>3834</v>
      </c>
      <c r="Q403" s="67">
        <v>1776195930</v>
      </c>
      <c r="R403" s="126" t="s">
        <v>4602</v>
      </c>
      <c r="S403" s="2"/>
    </row>
    <row r="404" spans="1:19" customFormat="1" ht="18" customHeight="1" x14ac:dyDescent="0.2">
      <c r="A404" s="5"/>
      <c r="B404" s="34">
        <v>402</v>
      </c>
      <c r="C404" s="63" t="s">
        <v>4615</v>
      </c>
      <c r="D404" s="69" t="s">
        <v>4616</v>
      </c>
      <c r="E404" s="48" t="s">
        <v>4617</v>
      </c>
      <c r="F404" s="20" t="s">
        <v>12</v>
      </c>
      <c r="G404" s="48" t="s">
        <v>2667</v>
      </c>
      <c r="H404" s="48" t="s">
        <v>21</v>
      </c>
      <c r="I404" s="48" t="s">
        <v>14</v>
      </c>
      <c r="J404" s="37">
        <v>3</v>
      </c>
      <c r="K404" s="246">
        <v>23049</v>
      </c>
      <c r="L404" s="66">
        <v>42219</v>
      </c>
      <c r="M404" s="39">
        <v>44742</v>
      </c>
      <c r="N404" s="61" t="str">
        <f t="shared" si="6"/>
        <v>6 Years, 10 Months, 27 Days</v>
      </c>
      <c r="O404" s="48" t="s">
        <v>3872</v>
      </c>
      <c r="P404" s="48" t="s">
        <v>3834</v>
      </c>
      <c r="Q404" s="67">
        <v>1675715782</v>
      </c>
      <c r="R404" s="126" t="s">
        <v>4614</v>
      </c>
      <c r="S404" s="2"/>
    </row>
    <row r="405" spans="1:19" customFormat="1" ht="18" customHeight="1" x14ac:dyDescent="0.2">
      <c r="A405" s="5"/>
      <c r="B405" s="34">
        <v>403</v>
      </c>
      <c r="C405" s="63" t="s">
        <v>4634</v>
      </c>
      <c r="D405" s="69" t="s">
        <v>4635</v>
      </c>
      <c r="E405" s="48" t="s">
        <v>3348</v>
      </c>
      <c r="F405" s="20" t="s">
        <v>12</v>
      </c>
      <c r="G405" s="48" t="s">
        <v>2667</v>
      </c>
      <c r="H405" s="48" t="s">
        <v>21</v>
      </c>
      <c r="I405" s="48" t="s">
        <v>14</v>
      </c>
      <c r="J405" s="37">
        <v>3</v>
      </c>
      <c r="K405" s="246">
        <v>23050</v>
      </c>
      <c r="L405" s="66">
        <v>42140</v>
      </c>
      <c r="M405" s="39">
        <v>44742</v>
      </c>
      <c r="N405" s="61" t="str">
        <f t="shared" si="6"/>
        <v>7 Years, 1 Months, 14 Days</v>
      </c>
      <c r="O405" s="48" t="s">
        <v>4003</v>
      </c>
      <c r="P405" s="48" t="s">
        <v>4178</v>
      </c>
      <c r="Q405" s="67">
        <v>1798825414</v>
      </c>
      <c r="R405" s="126" t="s">
        <v>4636</v>
      </c>
      <c r="S405" s="2"/>
    </row>
    <row r="406" spans="1:19" customFormat="1" ht="18" customHeight="1" x14ac:dyDescent="0.2">
      <c r="A406" s="5"/>
      <c r="B406" s="34">
        <v>404</v>
      </c>
      <c r="C406" s="75" t="s">
        <v>4770</v>
      </c>
      <c r="D406" s="76" t="s">
        <v>4771</v>
      </c>
      <c r="E406" s="77" t="s">
        <v>4772</v>
      </c>
      <c r="F406" s="20" t="s">
        <v>12</v>
      </c>
      <c r="G406" s="60" t="s">
        <v>2667</v>
      </c>
      <c r="H406" s="77" t="s">
        <v>21</v>
      </c>
      <c r="I406" s="60" t="s">
        <v>14</v>
      </c>
      <c r="J406" s="37">
        <v>3</v>
      </c>
      <c r="K406" s="246">
        <v>23051</v>
      </c>
      <c r="L406" s="66">
        <v>42491</v>
      </c>
      <c r="M406" s="39">
        <v>44742</v>
      </c>
      <c r="N406" s="61" t="str">
        <f t="shared" si="6"/>
        <v>6 Years, 1 Months, 29 Days</v>
      </c>
      <c r="O406" s="48" t="s">
        <v>3829</v>
      </c>
      <c r="P406" s="48" t="s">
        <v>4095</v>
      </c>
      <c r="Q406" s="67">
        <v>1799443333</v>
      </c>
      <c r="R406" s="161" t="s">
        <v>4773</v>
      </c>
      <c r="S406" s="2"/>
    </row>
    <row r="407" spans="1:19" customFormat="1" ht="18" customHeight="1" x14ac:dyDescent="0.2">
      <c r="A407" s="5"/>
      <c r="B407" s="34">
        <v>405</v>
      </c>
      <c r="C407" s="75" t="s">
        <v>4839</v>
      </c>
      <c r="D407" s="76" t="s">
        <v>4840</v>
      </c>
      <c r="E407" s="60" t="s">
        <v>4617</v>
      </c>
      <c r="F407" s="20" t="s">
        <v>12</v>
      </c>
      <c r="G407" s="60" t="s">
        <v>2667</v>
      </c>
      <c r="H407" s="60" t="s">
        <v>21</v>
      </c>
      <c r="I407" s="60" t="s">
        <v>14</v>
      </c>
      <c r="J407" s="37">
        <v>3</v>
      </c>
      <c r="K407" s="246">
        <v>23052</v>
      </c>
      <c r="L407" s="45">
        <v>42921</v>
      </c>
      <c r="M407" s="39">
        <v>44742</v>
      </c>
      <c r="N407" s="61" t="str">
        <f t="shared" si="6"/>
        <v>4 Years, 11 Months, 25 Days</v>
      </c>
      <c r="O407" s="48" t="s">
        <v>4007</v>
      </c>
      <c r="P407" s="48" t="s">
        <v>3913</v>
      </c>
      <c r="Q407" s="67">
        <v>1766644074</v>
      </c>
      <c r="R407" s="161" t="s">
        <v>4841</v>
      </c>
      <c r="S407" s="2"/>
    </row>
    <row r="408" spans="1:19" customFormat="1" ht="18" customHeight="1" x14ac:dyDescent="0.2">
      <c r="A408" s="5"/>
      <c r="B408" s="34">
        <v>406</v>
      </c>
      <c r="C408" s="75" t="s">
        <v>4848</v>
      </c>
      <c r="D408" s="76" t="s">
        <v>4849</v>
      </c>
      <c r="E408" s="60" t="s">
        <v>4772</v>
      </c>
      <c r="F408" s="20" t="s">
        <v>12</v>
      </c>
      <c r="G408" s="60" t="s">
        <v>2667</v>
      </c>
      <c r="H408" s="60" t="s">
        <v>21</v>
      </c>
      <c r="I408" s="60" t="s">
        <v>14</v>
      </c>
      <c r="J408" s="37">
        <v>3</v>
      </c>
      <c r="K408" s="246">
        <v>23053</v>
      </c>
      <c r="L408" s="45">
        <v>41721</v>
      </c>
      <c r="M408" s="39">
        <v>44742</v>
      </c>
      <c r="N408" s="61" t="str">
        <f t="shared" si="6"/>
        <v>8 Years, 3 Months, 7 Days</v>
      </c>
      <c r="O408" s="48" t="s">
        <v>3904</v>
      </c>
      <c r="P408" s="48" t="s">
        <v>3905</v>
      </c>
      <c r="Q408" s="67">
        <v>1721569351</v>
      </c>
      <c r="R408" s="161" t="s">
        <v>4850</v>
      </c>
      <c r="S408" s="2"/>
    </row>
    <row r="409" spans="1:19" customFormat="1" ht="18" customHeight="1" x14ac:dyDescent="0.2">
      <c r="A409" s="5"/>
      <c r="B409" s="34">
        <v>407</v>
      </c>
      <c r="C409" s="73" t="s">
        <v>4892</v>
      </c>
      <c r="D409" s="76" t="s">
        <v>4893</v>
      </c>
      <c r="E409" s="60" t="s">
        <v>2367</v>
      </c>
      <c r="F409" s="20" t="s">
        <v>12</v>
      </c>
      <c r="G409" s="60" t="s">
        <v>2667</v>
      </c>
      <c r="H409" s="60" t="s">
        <v>21</v>
      </c>
      <c r="I409" s="60" t="s">
        <v>14</v>
      </c>
      <c r="J409" s="37">
        <v>3</v>
      </c>
      <c r="K409" s="246">
        <v>23054</v>
      </c>
      <c r="L409" s="45">
        <v>42447</v>
      </c>
      <c r="M409" s="39">
        <v>44742</v>
      </c>
      <c r="N409" s="61" t="str">
        <f t="shared" si="6"/>
        <v>6 Years, 3 Months, 12 Days</v>
      </c>
      <c r="O409" s="48" t="s">
        <v>3904</v>
      </c>
      <c r="P409" s="48" t="s">
        <v>3878</v>
      </c>
      <c r="Q409" s="67">
        <v>1707160289</v>
      </c>
      <c r="R409" s="161" t="s">
        <v>4894</v>
      </c>
      <c r="S409" s="2"/>
    </row>
    <row r="410" spans="1:19" customFormat="1" ht="18" customHeight="1" x14ac:dyDescent="0.2">
      <c r="A410" s="5"/>
      <c r="B410" s="34">
        <v>408</v>
      </c>
      <c r="C410" s="73" t="s">
        <v>4929</v>
      </c>
      <c r="D410" s="76" t="s">
        <v>4930</v>
      </c>
      <c r="E410" s="60" t="s">
        <v>4772</v>
      </c>
      <c r="F410" s="20" t="s">
        <v>12</v>
      </c>
      <c r="G410" s="60" t="s">
        <v>2667</v>
      </c>
      <c r="H410" s="60" t="s">
        <v>21</v>
      </c>
      <c r="I410" s="60" t="s">
        <v>14</v>
      </c>
      <c r="J410" s="37">
        <v>3</v>
      </c>
      <c r="K410" s="246">
        <v>23055</v>
      </c>
      <c r="L410" s="45">
        <v>42128</v>
      </c>
      <c r="M410" s="39">
        <v>44742</v>
      </c>
      <c r="N410" s="61" t="str">
        <f t="shared" si="6"/>
        <v>7 Years, 1 Months, 26 Days</v>
      </c>
      <c r="O410" s="48" t="s">
        <v>4082</v>
      </c>
      <c r="P410" s="48" t="s">
        <v>4051</v>
      </c>
      <c r="Q410" s="67">
        <v>1730712666</v>
      </c>
      <c r="R410" s="161" t="s">
        <v>4931</v>
      </c>
      <c r="S410" s="2"/>
    </row>
    <row r="411" spans="1:19" customFormat="1" ht="18" customHeight="1" x14ac:dyDescent="0.2">
      <c r="A411" s="5"/>
      <c r="B411" s="34">
        <v>409</v>
      </c>
      <c r="C411" s="78" t="s">
        <v>5029</v>
      </c>
      <c r="D411" s="59" t="s">
        <v>5030</v>
      </c>
      <c r="E411" s="60" t="s">
        <v>3348</v>
      </c>
      <c r="F411" s="20" t="s">
        <v>12</v>
      </c>
      <c r="G411" s="20" t="s">
        <v>2667</v>
      </c>
      <c r="H411" s="60" t="s">
        <v>21</v>
      </c>
      <c r="I411" s="60" t="s">
        <v>14</v>
      </c>
      <c r="J411" s="37">
        <v>3</v>
      </c>
      <c r="K411" s="246">
        <v>23056</v>
      </c>
      <c r="L411" s="45">
        <v>42269</v>
      </c>
      <c r="M411" s="39">
        <v>44742</v>
      </c>
      <c r="N411" s="61" t="str">
        <f t="shared" si="6"/>
        <v>6 Years, 9 Months, 8 Days</v>
      </c>
      <c r="O411" s="48" t="s">
        <v>3833</v>
      </c>
      <c r="P411" s="48" t="s">
        <v>4988</v>
      </c>
      <c r="Q411" s="62">
        <v>1671910411</v>
      </c>
      <c r="R411" s="126" t="s">
        <v>5031</v>
      </c>
      <c r="S411" s="2"/>
    </row>
    <row r="412" spans="1:19" customFormat="1" ht="18" customHeight="1" x14ac:dyDescent="0.2">
      <c r="A412" s="5"/>
      <c r="B412" s="34">
        <v>410</v>
      </c>
      <c r="C412" s="78" t="s">
        <v>5062</v>
      </c>
      <c r="D412" s="59" t="s">
        <v>5063</v>
      </c>
      <c r="E412" s="60" t="s">
        <v>2367</v>
      </c>
      <c r="F412" s="20" t="s">
        <v>12</v>
      </c>
      <c r="G412" s="20" t="s">
        <v>2667</v>
      </c>
      <c r="H412" s="60" t="s">
        <v>21</v>
      </c>
      <c r="I412" s="60" t="s">
        <v>14</v>
      </c>
      <c r="J412" s="37">
        <v>3</v>
      </c>
      <c r="K412" s="246">
        <v>23057</v>
      </c>
      <c r="L412" s="45">
        <v>42315</v>
      </c>
      <c r="M412" s="39">
        <v>44742</v>
      </c>
      <c r="N412" s="61" t="str">
        <f t="shared" si="6"/>
        <v>6 Years, 7 Months, 23 Days</v>
      </c>
      <c r="O412" s="48" t="s">
        <v>3904</v>
      </c>
      <c r="P412" s="48" t="s">
        <v>5027</v>
      </c>
      <c r="Q412" s="62">
        <v>1954952803</v>
      </c>
      <c r="R412" s="126" t="s">
        <v>5064</v>
      </c>
      <c r="S412" s="2"/>
    </row>
    <row r="413" spans="1:19" customFormat="1" ht="18" customHeight="1" x14ac:dyDescent="0.2">
      <c r="A413" s="5"/>
      <c r="B413" s="34">
        <v>411</v>
      </c>
      <c r="C413" s="78" t="s">
        <v>5121</v>
      </c>
      <c r="D413" s="59" t="s">
        <v>5122</v>
      </c>
      <c r="E413" s="60" t="s">
        <v>2367</v>
      </c>
      <c r="F413" s="20" t="s">
        <v>12</v>
      </c>
      <c r="G413" s="20" t="s">
        <v>2667</v>
      </c>
      <c r="H413" s="60" t="s">
        <v>21</v>
      </c>
      <c r="I413" s="60" t="s">
        <v>14</v>
      </c>
      <c r="J413" s="37">
        <v>3</v>
      </c>
      <c r="K413" s="246">
        <v>23058</v>
      </c>
      <c r="L413" s="45">
        <v>41742</v>
      </c>
      <c r="M413" s="39">
        <v>44742</v>
      </c>
      <c r="N413" s="61" t="str">
        <f t="shared" si="6"/>
        <v>8 Years, 2 Months, 17 Days</v>
      </c>
      <c r="O413" s="48" t="s">
        <v>3888</v>
      </c>
      <c r="P413" s="48" t="s">
        <v>4960</v>
      </c>
      <c r="Q413" s="62">
        <v>1947963792</v>
      </c>
      <c r="R413" s="126" t="s">
        <v>5123</v>
      </c>
      <c r="S413" s="2"/>
    </row>
    <row r="414" spans="1:19" customFormat="1" ht="18" customHeight="1" x14ac:dyDescent="0.2">
      <c r="A414" s="5"/>
      <c r="B414" s="34">
        <v>412</v>
      </c>
      <c r="C414" s="58" t="s">
        <v>5178</v>
      </c>
      <c r="D414" s="59" t="s">
        <v>5179</v>
      </c>
      <c r="E414" s="48" t="s">
        <v>4617</v>
      </c>
      <c r="F414" s="20" t="s">
        <v>12</v>
      </c>
      <c r="G414" s="48" t="s">
        <v>2667</v>
      </c>
      <c r="H414" s="48" t="s">
        <v>21</v>
      </c>
      <c r="I414" s="48" t="s">
        <v>14</v>
      </c>
      <c r="J414" s="37">
        <v>3</v>
      </c>
      <c r="K414" s="246">
        <v>23059</v>
      </c>
      <c r="L414" s="44">
        <v>41640</v>
      </c>
      <c r="M414" s="39">
        <v>44742</v>
      </c>
      <c r="N414" s="61" t="str">
        <f t="shared" si="6"/>
        <v>8 Years, 5 Months, 29 Days</v>
      </c>
      <c r="O414" s="48" t="s">
        <v>3829</v>
      </c>
      <c r="P414" s="48" t="s">
        <v>3873</v>
      </c>
      <c r="Q414" s="62">
        <v>1919800508</v>
      </c>
      <c r="R414" s="126" t="s">
        <v>5180</v>
      </c>
      <c r="S414" s="2"/>
    </row>
    <row r="415" spans="1:19" customFormat="1" ht="18" customHeight="1" x14ac:dyDescent="0.2">
      <c r="A415" s="5"/>
      <c r="B415" s="34">
        <v>413</v>
      </c>
      <c r="C415" s="58" t="s">
        <v>5266</v>
      </c>
      <c r="D415" s="59" t="s">
        <v>5267</v>
      </c>
      <c r="E415" s="48" t="s">
        <v>4482</v>
      </c>
      <c r="F415" s="20" t="s">
        <v>12</v>
      </c>
      <c r="G415" s="48" t="s">
        <v>2667</v>
      </c>
      <c r="H415" s="48" t="s">
        <v>21</v>
      </c>
      <c r="I415" s="48" t="s">
        <v>14</v>
      </c>
      <c r="J415" s="37">
        <v>3</v>
      </c>
      <c r="K415" s="246">
        <v>23060</v>
      </c>
      <c r="L415" s="44">
        <v>42343</v>
      </c>
      <c r="M415" s="39">
        <v>44742</v>
      </c>
      <c r="N415" s="61" t="str">
        <f t="shared" si="6"/>
        <v>6 Years, 6 Months, 25 Days</v>
      </c>
      <c r="O415" s="48" t="s">
        <v>3872</v>
      </c>
      <c r="P415" s="48" t="s">
        <v>3962</v>
      </c>
      <c r="Q415" s="62">
        <v>1911980646</v>
      </c>
      <c r="R415" s="126" t="s">
        <v>5268</v>
      </c>
    </row>
    <row r="416" spans="1:19" customFormat="1" ht="18" customHeight="1" x14ac:dyDescent="0.2">
      <c r="A416" s="5"/>
      <c r="B416" s="34">
        <v>414</v>
      </c>
      <c r="C416" s="58" t="s">
        <v>5290</v>
      </c>
      <c r="D416" s="59" t="s">
        <v>5291</v>
      </c>
      <c r="E416" s="20" t="s">
        <v>1850</v>
      </c>
      <c r="F416" s="20" t="s">
        <v>12</v>
      </c>
      <c r="G416" s="48" t="s">
        <v>2667</v>
      </c>
      <c r="H416" s="48" t="s">
        <v>21</v>
      </c>
      <c r="I416" s="48" t="s">
        <v>14</v>
      </c>
      <c r="J416" s="37">
        <v>3</v>
      </c>
      <c r="K416" s="246">
        <v>23061</v>
      </c>
      <c r="L416" s="44">
        <v>43060</v>
      </c>
      <c r="M416" s="39">
        <v>44742</v>
      </c>
      <c r="N416" s="61" t="str">
        <f t="shared" si="6"/>
        <v>4 Years, 7 Months, 9 Days</v>
      </c>
      <c r="O416" s="48" t="s">
        <v>5292</v>
      </c>
      <c r="P416" s="48" t="s">
        <v>3962</v>
      </c>
      <c r="Q416" s="62">
        <v>1711083083</v>
      </c>
      <c r="R416" s="126" t="s">
        <v>5293</v>
      </c>
    </row>
    <row r="417" spans="1:18" customFormat="1" ht="18" customHeight="1" x14ac:dyDescent="0.2">
      <c r="A417" s="5"/>
      <c r="B417" s="34">
        <v>415</v>
      </c>
      <c r="C417" s="58" t="s">
        <v>5294</v>
      </c>
      <c r="D417" s="59" t="s">
        <v>5295</v>
      </c>
      <c r="E417" s="20" t="s">
        <v>4482</v>
      </c>
      <c r="F417" s="20" t="s">
        <v>12</v>
      </c>
      <c r="G417" s="48" t="s">
        <v>2667</v>
      </c>
      <c r="H417" s="48" t="s">
        <v>21</v>
      </c>
      <c r="I417" s="48" t="s">
        <v>14</v>
      </c>
      <c r="J417" s="37">
        <v>3</v>
      </c>
      <c r="K417" s="246">
        <v>23062</v>
      </c>
      <c r="L417" s="44">
        <v>42660</v>
      </c>
      <c r="M417" s="39">
        <v>44742</v>
      </c>
      <c r="N417" s="61" t="str">
        <f t="shared" si="6"/>
        <v>5 Years, 8 Months, 13 Days</v>
      </c>
      <c r="O417" s="48" t="s">
        <v>5288</v>
      </c>
      <c r="P417" s="48" t="s">
        <v>3840</v>
      </c>
      <c r="Q417" s="62">
        <v>1710449449</v>
      </c>
      <c r="R417" s="126" t="s">
        <v>5296</v>
      </c>
    </row>
    <row r="418" spans="1:18" customFormat="1" ht="18" customHeight="1" x14ac:dyDescent="0.2">
      <c r="A418" s="5"/>
      <c r="B418" s="34">
        <v>416</v>
      </c>
      <c r="C418" s="58" t="s">
        <v>5424</v>
      </c>
      <c r="D418" s="59" t="s">
        <v>5425</v>
      </c>
      <c r="E418" s="20" t="s">
        <v>4482</v>
      </c>
      <c r="F418" s="20" t="s">
        <v>12</v>
      </c>
      <c r="G418" s="48" t="s">
        <v>2667</v>
      </c>
      <c r="H418" s="48" t="s">
        <v>21</v>
      </c>
      <c r="I418" s="48" t="s">
        <v>14</v>
      </c>
      <c r="J418" s="37">
        <v>3</v>
      </c>
      <c r="K418" s="246">
        <v>23063</v>
      </c>
      <c r="L418" s="44">
        <v>42298</v>
      </c>
      <c r="M418" s="39">
        <v>44742</v>
      </c>
      <c r="N418" s="61" t="str">
        <f t="shared" si="6"/>
        <v>6 Years, 8 Months, 9 Days</v>
      </c>
      <c r="O418" s="48" t="s">
        <v>5325</v>
      </c>
      <c r="P418" s="48" t="s">
        <v>4207</v>
      </c>
      <c r="Q418" s="62">
        <v>1911792558</v>
      </c>
      <c r="R418" s="126" t="s">
        <v>5426</v>
      </c>
    </row>
    <row r="419" spans="1:18" customFormat="1" ht="18" customHeight="1" x14ac:dyDescent="0.2">
      <c r="A419" s="5"/>
      <c r="B419" s="34">
        <v>417</v>
      </c>
      <c r="C419" s="80" t="s">
        <v>5447</v>
      </c>
      <c r="D419" s="64" t="s">
        <v>5448</v>
      </c>
      <c r="E419" s="48" t="s">
        <v>5449</v>
      </c>
      <c r="F419" s="20" t="s">
        <v>12</v>
      </c>
      <c r="G419" s="48" t="s">
        <v>2667</v>
      </c>
      <c r="H419" s="48" t="s">
        <v>21</v>
      </c>
      <c r="I419" s="48" t="s">
        <v>14</v>
      </c>
      <c r="J419" s="37">
        <v>3</v>
      </c>
      <c r="K419" s="246">
        <v>23064</v>
      </c>
      <c r="L419" s="66">
        <v>42114</v>
      </c>
      <c r="M419" s="39">
        <v>44742</v>
      </c>
      <c r="N419" s="61" t="str">
        <f t="shared" si="6"/>
        <v>7 Years, 2 Months, 10 Days</v>
      </c>
      <c r="O419" s="60" t="s">
        <v>5292</v>
      </c>
      <c r="P419" s="60" t="s">
        <v>3905</v>
      </c>
      <c r="Q419" s="67">
        <v>1713228086</v>
      </c>
      <c r="R419" s="126" t="s">
        <v>5450</v>
      </c>
    </row>
    <row r="420" spans="1:18" customFormat="1" ht="18" customHeight="1" x14ac:dyDescent="0.2">
      <c r="A420" s="5"/>
      <c r="B420" s="34">
        <v>418</v>
      </c>
      <c r="C420" s="121" t="s">
        <v>6461</v>
      </c>
      <c r="D420" s="109" t="s">
        <v>6462</v>
      </c>
      <c r="E420" s="110" t="s">
        <v>4119</v>
      </c>
      <c r="F420" s="20" t="s">
        <v>12</v>
      </c>
      <c r="G420" s="110" t="s">
        <v>2667</v>
      </c>
      <c r="H420" s="110" t="s">
        <v>21</v>
      </c>
      <c r="I420" s="110" t="s">
        <v>14</v>
      </c>
      <c r="J420" s="111">
        <v>3</v>
      </c>
      <c r="K420" s="246">
        <v>23065</v>
      </c>
      <c r="L420" s="123">
        <v>42823</v>
      </c>
      <c r="M420" s="105">
        <v>44742</v>
      </c>
      <c r="N420" s="61" t="str">
        <f t="shared" si="6"/>
        <v>5 Years, 3 Months, 1 Days</v>
      </c>
      <c r="O420" s="124" t="s">
        <v>6463</v>
      </c>
      <c r="P420" s="124" t="s">
        <v>6464</v>
      </c>
      <c r="Q420" s="125" t="s">
        <v>6465</v>
      </c>
      <c r="R420" s="151" t="s">
        <v>6466</v>
      </c>
    </row>
    <row r="421" spans="1:18" customFormat="1" ht="18" customHeight="1" x14ac:dyDescent="0.3">
      <c r="A421" s="5"/>
      <c r="B421" s="34">
        <v>419</v>
      </c>
      <c r="C421" s="84" t="s">
        <v>5922</v>
      </c>
      <c r="D421" s="85" t="s">
        <v>5923</v>
      </c>
      <c r="E421" s="85" t="s">
        <v>5924</v>
      </c>
      <c r="F421" s="85" t="s">
        <v>3377</v>
      </c>
      <c r="G421" s="85" t="s">
        <v>3378</v>
      </c>
      <c r="H421" s="85" t="s">
        <v>21</v>
      </c>
      <c r="I421" s="85" t="s">
        <v>22</v>
      </c>
      <c r="J421" s="86">
        <v>4</v>
      </c>
      <c r="K421" s="246">
        <v>24001</v>
      </c>
      <c r="L421" s="88">
        <v>41774</v>
      </c>
      <c r="M421" s="89">
        <v>44742</v>
      </c>
      <c r="N421" s="61" t="str">
        <f t="shared" si="6"/>
        <v>8 Years, 1 Months, 15 Days</v>
      </c>
      <c r="O421" s="85">
        <v>21</v>
      </c>
      <c r="P421" s="85" t="s">
        <v>5925</v>
      </c>
      <c r="Q421" s="90">
        <v>1673734400</v>
      </c>
      <c r="R421" s="84" t="s">
        <v>5926</v>
      </c>
    </row>
    <row r="422" spans="1:18" customFormat="1" ht="18" customHeight="1" x14ac:dyDescent="0.3">
      <c r="A422" s="5"/>
      <c r="B422" s="34">
        <v>420</v>
      </c>
      <c r="C422" s="84" t="s">
        <v>5934</v>
      </c>
      <c r="D422" s="85" t="s">
        <v>5935</v>
      </c>
      <c r="E422" s="85" t="s">
        <v>5936</v>
      </c>
      <c r="F422" s="85" t="s">
        <v>3377</v>
      </c>
      <c r="G422" s="85" t="s">
        <v>3378</v>
      </c>
      <c r="H422" s="85" t="s">
        <v>21</v>
      </c>
      <c r="I422" s="85" t="s">
        <v>22</v>
      </c>
      <c r="J422" s="86">
        <v>4</v>
      </c>
      <c r="K422" s="246">
        <v>24002</v>
      </c>
      <c r="L422" s="88">
        <v>40775</v>
      </c>
      <c r="M422" s="89">
        <v>44742</v>
      </c>
      <c r="N422" s="61" t="str">
        <f t="shared" si="6"/>
        <v>10 Years, 10 Months, 10 Days</v>
      </c>
      <c r="O422" s="85">
        <v>24</v>
      </c>
      <c r="P422" s="85" t="s">
        <v>5925</v>
      </c>
      <c r="Q422" s="90">
        <v>1919260037</v>
      </c>
      <c r="R422" s="84" t="s">
        <v>5937</v>
      </c>
    </row>
    <row r="423" spans="1:18" customFormat="1" ht="18" customHeight="1" x14ac:dyDescent="0.3">
      <c r="A423" s="5"/>
      <c r="B423" s="34">
        <v>421</v>
      </c>
      <c r="C423" s="84" t="s">
        <v>5942</v>
      </c>
      <c r="D423" s="85" t="s">
        <v>5943</v>
      </c>
      <c r="E423" s="85" t="s">
        <v>5944</v>
      </c>
      <c r="F423" s="85" t="s">
        <v>3377</v>
      </c>
      <c r="G423" s="85" t="s">
        <v>3378</v>
      </c>
      <c r="H423" s="85" t="s">
        <v>21</v>
      </c>
      <c r="I423" s="85" t="s">
        <v>22</v>
      </c>
      <c r="J423" s="86">
        <v>4</v>
      </c>
      <c r="K423" s="246">
        <v>24003</v>
      </c>
      <c r="L423" s="88">
        <v>41599</v>
      </c>
      <c r="M423" s="89">
        <v>44742</v>
      </c>
      <c r="N423" s="61" t="str">
        <f t="shared" si="6"/>
        <v>8 Years, 7 Months, 9 Days</v>
      </c>
      <c r="O423" s="85">
        <v>19</v>
      </c>
      <c r="P423" s="85" t="s">
        <v>5945</v>
      </c>
      <c r="Q423" s="90">
        <v>1716554707</v>
      </c>
      <c r="R423" s="84" t="s">
        <v>5946</v>
      </c>
    </row>
    <row r="424" spans="1:18" customFormat="1" ht="18" customHeight="1" x14ac:dyDescent="0.2">
      <c r="A424" s="5"/>
      <c r="B424" s="34">
        <v>422</v>
      </c>
      <c r="C424" s="50" t="s">
        <v>3413</v>
      </c>
      <c r="D424" s="51" t="s">
        <v>3414</v>
      </c>
      <c r="E424" s="34" t="s">
        <v>5500</v>
      </c>
      <c r="F424" s="34" t="s">
        <v>3384</v>
      </c>
      <c r="G424" s="34" t="s">
        <v>3385</v>
      </c>
      <c r="H424" s="34" t="s">
        <v>21</v>
      </c>
      <c r="I424" s="34" t="s">
        <v>22</v>
      </c>
      <c r="J424" s="52">
        <v>4</v>
      </c>
      <c r="K424" s="246">
        <v>24004</v>
      </c>
      <c r="L424" s="54">
        <v>41896</v>
      </c>
      <c r="M424" s="39">
        <v>44742</v>
      </c>
      <c r="N424" s="40" t="str">
        <f t="shared" si="6"/>
        <v>7 Years, 9 Months, 16 Days</v>
      </c>
      <c r="O424" s="34" t="s">
        <v>5818</v>
      </c>
      <c r="P424" s="34" t="s">
        <v>5809</v>
      </c>
      <c r="Q424" s="55">
        <v>1769000753</v>
      </c>
      <c r="R424" s="155" t="s">
        <v>3415</v>
      </c>
    </row>
    <row r="425" spans="1:18" customFormat="1" ht="18" customHeight="1" x14ac:dyDescent="0.2">
      <c r="A425" s="5"/>
      <c r="B425" s="34">
        <v>423</v>
      </c>
      <c r="C425" s="50" t="s">
        <v>3416</v>
      </c>
      <c r="D425" s="51" t="s">
        <v>3417</v>
      </c>
      <c r="E425" s="34" t="s">
        <v>5500</v>
      </c>
      <c r="F425" s="34" t="s">
        <v>3384</v>
      </c>
      <c r="G425" s="34" t="s">
        <v>3385</v>
      </c>
      <c r="H425" s="34" t="s">
        <v>21</v>
      </c>
      <c r="I425" s="34" t="s">
        <v>22</v>
      </c>
      <c r="J425" s="52">
        <v>4</v>
      </c>
      <c r="K425" s="246">
        <v>24005</v>
      </c>
      <c r="L425" s="54">
        <v>40974</v>
      </c>
      <c r="M425" s="39">
        <v>44742</v>
      </c>
      <c r="N425" s="40" t="str">
        <f t="shared" si="6"/>
        <v>10 Years, 3 Months, 24 Days</v>
      </c>
      <c r="O425" s="34" t="s">
        <v>5819</v>
      </c>
      <c r="P425" s="34" t="s">
        <v>5820</v>
      </c>
      <c r="Q425" s="55">
        <v>1712723640</v>
      </c>
      <c r="R425" s="155" t="s">
        <v>3418</v>
      </c>
    </row>
    <row r="426" spans="1:18" customFormat="1" ht="18" customHeight="1" x14ac:dyDescent="0.2">
      <c r="A426" s="5"/>
      <c r="B426" s="34">
        <v>424</v>
      </c>
      <c r="C426" s="50" t="s">
        <v>3419</v>
      </c>
      <c r="D426" s="51" t="s">
        <v>3420</v>
      </c>
      <c r="E426" s="34" t="s">
        <v>5500</v>
      </c>
      <c r="F426" s="34" t="s">
        <v>3384</v>
      </c>
      <c r="G426" s="34" t="s">
        <v>3385</v>
      </c>
      <c r="H426" s="34" t="s">
        <v>21</v>
      </c>
      <c r="I426" s="34" t="s">
        <v>22</v>
      </c>
      <c r="J426" s="52">
        <v>4</v>
      </c>
      <c r="K426" s="246">
        <v>24006</v>
      </c>
      <c r="L426" s="54" t="s">
        <v>3421</v>
      </c>
      <c r="M426" s="39">
        <v>44742</v>
      </c>
      <c r="N426" s="40" t="str">
        <f t="shared" si="6"/>
        <v>8 Years, 6 Months, 17 Days</v>
      </c>
      <c r="O426" s="34" t="s">
        <v>5816</v>
      </c>
      <c r="P426" s="34" t="s">
        <v>5814</v>
      </c>
      <c r="Q426" s="55">
        <v>1915472323</v>
      </c>
      <c r="R426" s="155" t="s">
        <v>3422</v>
      </c>
    </row>
    <row r="427" spans="1:18" customFormat="1" ht="18" customHeight="1" x14ac:dyDescent="0.2">
      <c r="A427" s="5"/>
      <c r="B427" s="34">
        <v>425</v>
      </c>
      <c r="C427" s="50" t="s">
        <v>3423</v>
      </c>
      <c r="D427" s="51" t="s">
        <v>3424</v>
      </c>
      <c r="E427" s="34" t="s">
        <v>5500</v>
      </c>
      <c r="F427" s="34" t="s">
        <v>3384</v>
      </c>
      <c r="G427" s="34" t="s">
        <v>3385</v>
      </c>
      <c r="H427" s="34" t="s">
        <v>21</v>
      </c>
      <c r="I427" s="34" t="s">
        <v>22</v>
      </c>
      <c r="J427" s="52">
        <v>4</v>
      </c>
      <c r="K427" s="246">
        <v>24007</v>
      </c>
      <c r="L427" s="54" t="s">
        <v>3425</v>
      </c>
      <c r="M427" s="39">
        <v>44742</v>
      </c>
      <c r="N427" s="40" t="str">
        <f t="shared" si="6"/>
        <v>7 Years, 9 Months, 17 Days</v>
      </c>
      <c r="O427" s="34" t="s">
        <v>5821</v>
      </c>
      <c r="P427" s="34" t="s">
        <v>5813</v>
      </c>
      <c r="Q427" s="55">
        <v>1711356738</v>
      </c>
      <c r="R427" s="155" t="s">
        <v>3426</v>
      </c>
    </row>
    <row r="428" spans="1:18" customFormat="1" ht="18" customHeight="1" x14ac:dyDescent="0.2">
      <c r="A428" s="5"/>
      <c r="B428" s="34">
        <v>426</v>
      </c>
      <c r="C428" s="50" t="s">
        <v>3427</v>
      </c>
      <c r="D428" s="51" t="s">
        <v>3428</v>
      </c>
      <c r="E428" s="34" t="s">
        <v>5500</v>
      </c>
      <c r="F428" s="34" t="s">
        <v>3384</v>
      </c>
      <c r="G428" s="34" t="s">
        <v>3385</v>
      </c>
      <c r="H428" s="34" t="s">
        <v>21</v>
      </c>
      <c r="I428" s="34" t="s">
        <v>22</v>
      </c>
      <c r="J428" s="52">
        <v>4</v>
      </c>
      <c r="K428" s="246">
        <v>24008</v>
      </c>
      <c r="L428" s="54" t="s">
        <v>3429</v>
      </c>
      <c r="M428" s="39">
        <v>44742</v>
      </c>
      <c r="N428" s="40" t="str">
        <f t="shared" si="6"/>
        <v>6 Years, 2 Months, 13 Days</v>
      </c>
      <c r="O428" s="34" t="s">
        <v>5821</v>
      </c>
      <c r="P428" s="34" t="s">
        <v>5814</v>
      </c>
      <c r="Q428" s="55">
        <v>1712825007</v>
      </c>
      <c r="R428" s="155" t="s">
        <v>3430</v>
      </c>
    </row>
    <row r="429" spans="1:18" customFormat="1" ht="18" customHeight="1" x14ac:dyDescent="0.2">
      <c r="A429" s="5"/>
      <c r="B429" s="34">
        <v>427</v>
      </c>
      <c r="C429" s="35" t="s">
        <v>1279</v>
      </c>
      <c r="D429" s="36" t="s">
        <v>6038</v>
      </c>
      <c r="E429" s="20" t="s">
        <v>1280</v>
      </c>
      <c r="F429" s="20" t="s">
        <v>53</v>
      </c>
      <c r="G429" s="20" t="s">
        <v>54</v>
      </c>
      <c r="H429" s="20" t="s">
        <v>21</v>
      </c>
      <c r="I429" s="20" t="s">
        <v>22</v>
      </c>
      <c r="J429" s="37">
        <v>4</v>
      </c>
      <c r="K429" s="246">
        <v>24009</v>
      </c>
      <c r="L429" s="44">
        <v>41832</v>
      </c>
      <c r="M429" s="39">
        <v>44742</v>
      </c>
      <c r="N429" s="40" t="str">
        <f t="shared" si="6"/>
        <v>7 Years, 11 Months, 18 Days</v>
      </c>
      <c r="O429" s="20" t="s">
        <v>5542</v>
      </c>
      <c r="P429" s="41" t="s">
        <v>5685</v>
      </c>
      <c r="Q429" s="42" t="s">
        <v>1281</v>
      </c>
      <c r="R429" s="58" t="s">
        <v>1282</v>
      </c>
    </row>
    <row r="430" spans="1:18" customFormat="1" ht="18" customHeight="1" x14ac:dyDescent="0.2">
      <c r="A430" s="5"/>
      <c r="B430" s="34">
        <v>428</v>
      </c>
      <c r="C430" s="35" t="s">
        <v>2460</v>
      </c>
      <c r="D430" s="36" t="s">
        <v>2461</v>
      </c>
      <c r="E430" s="20" t="s">
        <v>2462</v>
      </c>
      <c r="F430" s="20" t="s">
        <v>12</v>
      </c>
      <c r="G430" s="20" t="s">
        <v>2667</v>
      </c>
      <c r="H430" s="20" t="s">
        <v>21</v>
      </c>
      <c r="I430" s="20" t="s">
        <v>14</v>
      </c>
      <c r="J430" s="37">
        <v>4</v>
      </c>
      <c r="K430" s="246">
        <v>24010</v>
      </c>
      <c r="L430" s="44">
        <v>42170</v>
      </c>
      <c r="M430" s="39">
        <v>44742</v>
      </c>
      <c r="N430" s="40" t="str">
        <f t="shared" si="6"/>
        <v>7 Years, 0 Months, 15 Days</v>
      </c>
      <c r="O430" s="20" t="s">
        <v>5554</v>
      </c>
      <c r="P430" s="20" t="s">
        <v>5607</v>
      </c>
      <c r="Q430" s="42" t="s">
        <v>2387</v>
      </c>
      <c r="R430" s="58" t="s">
        <v>2388</v>
      </c>
    </row>
    <row r="431" spans="1:18" customFormat="1" ht="18" customHeight="1" x14ac:dyDescent="0.2">
      <c r="A431" s="5"/>
      <c r="B431" s="34">
        <v>429</v>
      </c>
      <c r="C431" s="35" t="s">
        <v>2699</v>
      </c>
      <c r="D431" s="36" t="s">
        <v>2700</v>
      </c>
      <c r="E431" s="20" t="s">
        <v>2701</v>
      </c>
      <c r="F431" s="20" t="s">
        <v>12</v>
      </c>
      <c r="G431" s="20" t="s">
        <v>2667</v>
      </c>
      <c r="H431" s="20" t="s">
        <v>21</v>
      </c>
      <c r="I431" s="20" t="s">
        <v>14</v>
      </c>
      <c r="J431" s="37">
        <v>4</v>
      </c>
      <c r="K431" s="246">
        <v>24011</v>
      </c>
      <c r="L431" s="44">
        <v>42309</v>
      </c>
      <c r="M431" s="39">
        <v>44742</v>
      </c>
      <c r="N431" s="40" t="str">
        <f t="shared" si="6"/>
        <v>6 Years, 7 Months, 29 Days</v>
      </c>
      <c r="O431" s="20" t="s">
        <v>5771</v>
      </c>
      <c r="P431" s="20" t="s">
        <v>5563</v>
      </c>
      <c r="Q431" s="42" t="s">
        <v>2702</v>
      </c>
      <c r="R431" s="58" t="s">
        <v>2703</v>
      </c>
    </row>
    <row r="432" spans="1:18" customFormat="1" ht="18" customHeight="1" x14ac:dyDescent="0.2">
      <c r="A432" s="5"/>
      <c r="B432" s="34">
        <v>430</v>
      </c>
      <c r="C432" s="58" t="s">
        <v>3984</v>
      </c>
      <c r="D432" s="36" t="s">
        <v>3985</v>
      </c>
      <c r="E432" s="20" t="s">
        <v>3986</v>
      </c>
      <c r="F432" s="20" t="s">
        <v>12</v>
      </c>
      <c r="G432" s="48" t="s">
        <v>2667</v>
      </c>
      <c r="H432" s="48" t="s">
        <v>21</v>
      </c>
      <c r="I432" s="48" t="s">
        <v>14</v>
      </c>
      <c r="J432" s="37">
        <v>4</v>
      </c>
      <c r="K432" s="246">
        <v>24012</v>
      </c>
      <c r="L432" s="44">
        <v>42043</v>
      </c>
      <c r="M432" s="39">
        <v>44742</v>
      </c>
      <c r="N432" s="61" t="str">
        <f t="shared" si="6"/>
        <v>7 Years, 4 Months, 22 Days</v>
      </c>
      <c r="O432" s="48" t="s">
        <v>3904</v>
      </c>
      <c r="P432" s="48" t="s">
        <v>3878</v>
      </c>
      <c r="Q432" s="62">
        <v>1793816805</v>
      </c>
      <c r="R432" s="126" t="s">
        <v>3987</v>
      </c>
    </row>
    <row r="433" spans="1:18" customFormat="1" ht="18" customHeight="1" x14ac:dyDescent="0.2">
      <c r="A433" s="5"/>
      <c r="B433" s="34">
        <v>431</v>
      </c>
      <c r="C433" s="63" t="s">
        <v>4061</v>
      </c>
      <c r="D433" s="64" t="s">
        <v>4062</v>
      </c>
      <c r="E433" s="65" t="s">
        <v>4063</v>
      </c>
      <c r="F433" s="20" t="s">
        <v>12</v>
      </c>
      <c r="G433" s="48" t="s">
        <v>2667</v>
      </c>
      <c r="H433" s="48" t="s">
        <v>21</v>
      </c>
      <c r="I433" s="48" t="s">
        <v>14</v>
      </c>
      <c r="J433" s="37">
        <v>4</v>
      </c>
      <c r="K433" s="246">
        <v>24013</v>
      </c>
      <c r="L433" s="66">
        <v>42527</v>
      </c>
      <c r="M433" s="39">
        <v>44742</v>
      </c>
      <c r="N433" s="61" t="str">
        <f t="shared" si="6"/>
        <v>6 Years, 0 Months, 24 Days</v>
      </c>
      <c r="O433" s="48" t="s">
        <v>3872</v>
      </c>
      <c r="P433" s="48" t="s">
        <v>3834</v>
      </c>
      <c r="Q433" s="67">
        <v>1680680680</v>
      </c>
      <c r="R433" s="126" t="s">
        <v>4064</v>
      </c>
    </row>
    <row r="434" spans="1:18" customFormat="1" ht="18" customHeight="1" x14ac:dyDescent="0.2">
      <c r="A434" s="5"/>
      <c r="B434" s="34">
        <v>432</v>
      </c>
      <c r="C434" s="63" t="s">
        <v>4076</v>
      </c>
      <c r="D434" s="64" t="s">
        <v>4077</v>
      </c>
      <c r="E434" s="65" t="s">
        <v>4078</v>
      </c>
      <c r="F434" s="20" t="s">
        <v>12</v>
      </c>
      <c r="G434" s="48" t="s">
        <v>2667</v>
      </c>
      <c r="H434" s="48" t="s">
        <v>21</v>
      </c>
      <c r="I434" s="48" t="s">
        <v>14</v>
      </c>
      <c r="J434" s="37">
        <v>4</v>
      </c>
      <c r="K434" s="246">
        <v>24014</v>
      </c>
      <c r="L434" s="66">
        <v>42352</v>
      </c>
      <c r="M434" s="39">
        <v>44742</v>
      </c>
      <c r="N434" s="61" t="str">
        <f t="shared" si="6"/>
        <v>6 Years, 6 Months, 16 Days</v>
      </c>
      <c r="O434" s="48" t="s">
        <v>3904</v>
      </c>
      <c r="P434" s="48" t="s">
        <v>3834</v>
      </c>
      <c r="Q434" s="67">
        <v>1717230467</v>
      </c>
      <c r="R434" s="126" t="s">
        <v>4079</v>
      </c>
    </row>
    <row r="435" spans="1:18" customFormat="1" ht="18" customHeight="1" x14ac:dyDescent="0.2">
      <c r="A435" s="5"/>
      <c r="B435" s="34">
        <v>433</v>
      </c>
      <c r="C435" s="63" t="s">
        <v>4156</v>
      </c>
      <c r="D435" s="64" t="s">
        <v>4157</v>
      </c>
      <c r="E435" s="65" t="s">
        <v>4158</v>
      </c>
      <c r="F435" s="20" t="s">
        <v>12</v>
      </c>
      <c r="G435" s="48" t="s">
        <v>2667</v>
      </c>
      <c r="H435" s="48" t="s">
        <v>21</v>
      </c>
      <c r="I435" s="48" t="s">
        <v>14</v>
      </c>
      <c r="J435" s="37">
        <v>4</v>
      </c>
      <c r="K435" s="246">
        <v>24015</v>
      </c>
      <c r="L435" s="66">
        <v>41888</v>
      </c>
      <c r="M435" s="39">
        <v>44742</v>
      </c>
      <c r="N435" s="61" t="str">
        <f t="shared" si="6"/>
        <v>7 Years, 9 Months, 24 Days</v>
      </c>
      <c r="O435" s="48" t="s">
        <v>3829</v>
      </c>
      <c r="P435" s="48" t="s">
        <v>3834</v>
      </c>
      <c r="Q435" s="67">
        <v>1717709594</v>
      </c>
      <c r="R435" s="126" t="s">
        <v>4159</v>
      </c>
    </row>
    <row r="436" spans="1:18" customFormat="1" ht="18" customHeight="1" x14ac:dyDescent="0.2">
      <c r="A436" s="5"/>
      <c r="B436" s="34">
        <v>434</v>
      </c>
      <c r="C436" s="63" t="s">
        <v>4167</v>
      </c>
      <c r="D436" s="64" t="s">
        <v>4168</v>
      </c>
      <c r="E436" s="48" t="s">
        <v>4063</v>
      </c>
      <c r="F436" s="20" t="s">
        <v>12</v>
      </c>
      <c r="G436" s="48" t="s">
        <v>2667</v>
      </c>
      <c r="H436" s="48" t="s">
        <v>21</v>
      </c>
      <c r="I436" s="48" t="s">
        <v>14</v>
      </c>
      <c r="J436" s="37">
        <v>4</v>
      </c>
      <c r="K436" s="246">
        <v>24016</v>
      </c>
      <c r="L436" s="66">
        <v>41890</v>
      </c>
      <c r="M436" s="39">
        <v>44742</v>
      </c>
      <c r="N436" s="61" t="str">
        <f t="shared" si="6"/>
        <v>7 Years, 9 Months, 22 Days</v>
      </c>
      <c r="O436" s="48" t="s">
        <v>3829</v>
      </c>
      <c r="P436" s="48" t="s">
        <v>3962</v>
      </c>
      <c r="Q436" s="67">
        <v>1727655092</v>
      </c>
      <c r="R436" s="126" t="s">
        <v>4169</v>
      </c>
    </row>
    <row r="437" spans="1:18" customFormat="1" ht="18" customHeight="1" x14ac:dyDescent="0.2">
      <c r="A437" s="5"/>
      <c r="B437" s="34">
        <v>435</v>
      </c>
      <c r="C437" s="63" t="s">
        <v>4201</v>
      </c>
      <c r="D437" s="64" t="s">
        <v>4202</v>
      </c>
      <c r="E437" s="65" t="s">
        <v>4538</v>
      </c>
      <c r="F437" s="20" t="s">
        <v>12</v>
      </c>
      <c r="G437" s="48" t="s">
        <v>2667</v>
      </c>
      <c r="H437" s="48" t="s">
        <v>21</v>
      </c>
      <c r="I437" s="48" t="s">
        <v>14</v>
      </c>
      <c r="J437" s="37">
        <v>4</v>
      </c>
      <c r="K437" s="246">
        <v>24017</v>
      </c>
      <c r="L437" s="66">
        <v>42128</v>
      </c>
      <c r="M437" s="39">
        <v>44742</v>
      </c>
      <c r="N437" s="61" t="str">
        <f t="shared" si="6"/>
        <v>7 Years, 1 Months, 26 Days</v>
      </c>
      <c r="O437" s="48" t="s">
        <v>4203</v>
      </c>
      <c r="P437" s="48" t="s">
        <v>3834</v>
      </c>
      <c r="Q437" s="67">
        <v>1713388137</v>
      </c>
      <c r="R437" s="126" t="s">
        <v>4204</v>
      </c>
    </row>
    <row r="438" spans="1:18" customFormat="1" ht="18" customHeight="1" x14ac:dyDescent="0.2">
      <c r="A438" s="5"/>
      <c r="B438" s="34">
        <v>436</v>
      </c>
      <c r="C438" s="63" t="s">
        <v>4296</v>
      </c>
      <c r="D438" s="69" t="s">
        <v>4297</v>
      </c>
      <c r="E438" s="65" t="s">
        <v>1850</v>
      </c>
      <c r="F438" s="20" t="s">
        <v>12</v>
      </c>
      <c r="G438" s="48" t="s">
        <v>2667</v>
      </c>
      <c r="H438" s="48" t="s">
        <v>21</v>
      </c>
      <c r="I438" s="48" t="s">
        <v>14</v>
      </c>
      <c r="J438" s="37">
        <v>4</v>
      </c>
      <c r="K438" s="246">
        <v>24018</v>
      </c>
      <c r="L438" s="66">
        <v>42138</v>
      </c>
      <c r="M438" s="39">
        <v>44742</v>
      </c>
      <c r="N438" s="61" t="str">
        <f t="shared" si="6"/>
        <v>7 Years, 1 Months, 16 Days</v>
      </c>
      <c r="O438" s="48" t="s">
        <v>4007</v>
      </c>
      <c r="P438" s="48" t="s">
        <v>4298</v>
      </c>
      <c r="Q438" s="67">
        <v>1755646509</v>
      </c>
      <c r="R438" s="156" t="s">
        <v>4295</v>
      </c>
    </row>
    <row r="439" spans="1:18" customFormat="1" ht="18" customHeight="1" x14ac:dyDescent="0.2">
      <c r="A439" s="5"/>
      <c r="B439" s="34">
        <v>437</v>
      </c>
      <c r="C439" s="63" t="s">
        <v>4299</v>
      </c>
      <c r="D439" s="69" t="s">
        <v>4300</v>
      </c>
      <c r="E439" s="65" t="s">
        <v>4538</v>
      </c>
      <c r="F439" s="20" t="s">
        <v>12</v>
      </c>
      <c r="G439" s="48" t="s">
        <v>2667</v>
      </c>
      <c r="H439" s="48" t="s">
        <v>21</v>
      </c>
      <c r="I439" s="48" t="s">
        <v>14</v>
      </c>
      <c r="J439" s="37">
        <v>4</v>
      </c>
      <c r="K439" s="246">
        <v>24019</v>
      </c>
      <c r="L439" s="66">
        <v>43059</v>
      </c>
      <c r="M439" s="39">
        <v>44742</v>
      </c>
      <c r="N439" s="61" t="str">
        <f t="shared" si="6"/>
        <v>4 Years, 7 Months, 10 Days</v>
      </c>
      <c r="O439" s="48" t="s">
        <v>3839</v>
      </c>
      <c r="P439" s="48" t="s">
        <v>4028</v>
      </c>
      <c r="Q439" s="67">
        <v>1714544836</v>
      </c>
      <c r="R439" s="156" t="s">
        <v>4301</v>
      </c>
    </row>
    <row r="440" spans="1:18" customFormat="1" ht="18" customHeight="1" x14ac:dyDescent="0.2">
      <c r="A440" s="5"/>
      <c r="B440" s="34">
        <v>438</v>
      </c>
      <c r="C440" s="63" t="s">
        <v>4324</v>
      </c>
      <c r="D440" s="69" t="s">
        <v>4325</v>
      </c>
      <c r="E440" s="65" t="s">
        <v>1850</v>
      </c>
      <c r="F440" s="20" t="s">
        <v>12</v>
      </c>
      <c r="G440" s="48" t="s">
        <v>2667</v>
      </c>
      <c r="H440" s="48" t="s">
        <v>21</v>
      </c>
      <c r="I440" s="48" t="s">
        <v>14</v>
      </c>
      <c r="J440" s="37">
        <v>4</v>
      </c>
      <c r="K440" s="246">
        <v>24020</v>
      </c>
      <c r="L440" s="66">
        <v>41796</v>
      </c>
      <c r="M440" s="39">
        <v>44742</v>
      </c>
      <c r="N440" s="61" t="str">
        <f t="shared" si="6"/>
        <v>8 Years, 0 Months, 24 Days</v>
      </c>
      <c r="O440" s="48" t="s">
        <v>3931</v>
      </c>
      <c r="P440" s="48" t="s">
        <v>4326</v>
      </c>
      <c r="Q440" s="67">
        <v>1819492262</v>
      </c>
      <c r="R440" s="156" t="s">
        <v>4327</v>
      </c>
    </row>
    <row r="441" spans="1:18" customFormat="1" ht="18" customHeight="1" x14ac:dyDescent="0.2">
      <c r="A441" s="5"/>
      <c r="B441" s="34">
        <v>439</v>
      </c>
      <c r="C441" s="63" t="s">
        <v>4336</v>
      </c>
      <c r="D441" s="69" t="s">
        <v>4337</v>
      </c>
      <c r="E441" s="65" t="s">
        <v>2701</v>
      </c>
      <c r="F441" s="20" t="s">
        <v>12</v>
      </c>
      <c r="G441" s="48" t="s">
        <v>2667</v>
      </c>
      <c r="H441" s="48" t="s">
        <v>21</v>
      </c>
      <c r="I441" s="48" t="s">
        <v>14</v>
      </c>
      <c r="J441" s="37">
        <v>4</v>
      </c>
      <c r="K441" s="246">
        <v>24021</v>
      </c>
      <c r="L441" s="66">
        <v>42203</v>
      </c>
      <c r="M441" s="39">
        <v>44742</v>
      </c>
      <c r="N441" s="61" t="str">
        <f t="shared" si="6"/>
        <v>6 Years, 11 Months, 12 Days</v>
      </c>
      <c r="O441" s="48" t="s">
        <v>3888</v>
      </c>
      <c r="P441" s="48" t="s">
        <v>4059</v>
      </c>
      <c r="Q441" s="67">
        <v>1819517808</v>
      </c>
      <c r="R441" s="156" t="s">
        <v>4338</v>
      </c>
    </row>
    <row r="442" spans="1:18" customFormat="1" ht="18" customHeight="1" x14ac:dyDescent="0.2">
      <c r="A442" s="5"/>
      <c r="B442" s="34">
        <v>440</v>
      </c>
      <c r="C442" s="63" t="s">
        <v>4343</v>
      </c>
      <c r="D442" s="69" t="s">
        <v>4344</v>
      </c>
      <c r="E442" s="65" t="s">
        <v>2701</v>
      </c>
      <c r="F442" s="20" t="s">
        <v>12</v>
      </c>
      <c r="G442" s="48" t="s">
        <v>2667</v>
      </c>
      <c r="H442" s="48" t="s">
        <v>21</v>
      </c>
      <c r="I442" s="48" t="s">
        <v>14</v>
      </c>
      <c r="J442" s="37">
        <v>4</v>
      </c>
      <c r="K442" s="246">
        <v>24022</v>
      </c>
      <c r="L442" s="66">
        <v>41992</v>
      </c>
      <c r="M442" s="39">
        <v>44742</v>
      </c>
      <c r="N442" s="61" t="str">
        <f t="shared" si="6"/>
        <v>7 Years, 6 Months, 11 Days</v>
      </c>
      <c r="O442" s="48" t="s">
        <v>3888</v>
      </c>
      <c r="P442" s="48" t="s">
        <v>3856</v>
      </c>
      <c r="Q442" s="67">
        <v>1713329246</v>
      </c>
      <c r="R442" s="156" t="s">
        <v>4342</v>
      </c>
    </row>
    <row r="443" spans="1:18" customFormat="1" ht="18" customHeight="1" x14ac:dyDescent="0.2">
      <c r="A443" s="5"/>
      <c r="B443" s="34">
        <v>441</v>
      </c>
      <c r="C443" s="63" t="s">
        <v>4378</v>
      </c>
      <c r="D443" s="69" t="s">
        <v>4379</v>
      </c>
      <c r="E443" s="65" t="s">
        <v>4380</v>
      </c>
      <c r="F443" s="20" t="s">
        <v>12</v>
      </c>
      <c r="G443" s="48" t="s">
        <v>2667</v>
      </c>
      <c r="H443" s="48" t="s">
        <v>21</v>
      </c>
      <c r="I443" s="48" t="s">
        <v>14</v>
      </c>
      <c r="J443" s="37">
        <v>4</v>
      </c>
      <c r="K443" s="246">
        <v>24023</v>
      </c>
      <c r="L443" s="66">
        <v>41749</v>
      </c>
      <c r="M443" s="39">
        <v>44742</v>
      </c>
      <c r="N443" s="61" t="str">
        <f t="shared" si="6"/>
        <v>8 Years, 2 Months, 10 Days</v>
      </c>
      <c r="O443" s="48" t="s">
        <v>3829</v>
      </c>
      <c r="P443" s="48" t="s">
        <v>4381</v>
      </c>
      <c r="Q443" s="67">
        <v>1880819284</v>
      </c>
      <c r="R443" s="156" t="s">
        <v>4382</v>
      </c>
    </row>
    <row r="444" spans="1:18" customFormat="1" ht="18" customHeight="1" x14ac:dyDescent="0.2">
      <c r="A444" s="5"/>
      <c r="B444" s="34">
        <v>442</v>
      </c>
      <c r="C444" s="63" t="s">
        <v>4411</v>
      </c>
      <c r="D444" s="69" t="s">
        <v>4412</v>
      </c>
      <c r="E444" s="65" t="s">
        <v>4158</v>
      </c>
      <c r="F444" s="20" t="s">
        <v>12</v>
      </c>
      <c r="G444" s="48" t="s">
        <v>2667</v>
      </c>
      <c r="H444" s="48" t="s">
        <v>21</v>
      </c>
      <c r="I444" s="48" t="s">
        <v>14</v>
      </c>
      <c r="J444" s="37">
        <v>4</v>
      </c>
      <c r="K444" s="246">
        <v>24024</v>
      </c>
      <c r="L444" s="66">
        <v>41911</v>
      </c>
      <c r="M444" s="39">
        <v>44742</v>
      </c>
      <c r="N444" s="61" t="str">
        <f t="shared" si="6"/>
        <v>7 Years, 9 Months, 1 Days</v>
      </c>
      <c r="O444" s="48" t="s">
        <v>3866</v>
      </c>
      <c r="P444" s="48" t="s">
        <v>4413</v>
      </c>
      <c r="Q444" s="67">
        <v>1312709446</v>
      </c>
      <c r="R444" s="156" t="s">
        <v>4414</v>
      </c>
    </row>
    <row r="445" spans="1:18" customFormat="1" ht="18" customHeight="1" x14ac:dyDescent="0.2">
      <c r="A445" s="5"/>
      <c r="B445" s="34">
        <v>443</v>
      </c>
      <c r="C445" s="63" t="s">
        <v>4430</v>
      </c>
      <c r="D445" s="43" t="s">
        <v>4431</v>
      </c>
      <c r="E445" s="65" t="s">
        <v>4432</v>
      </c>
      <c r="F445" s="20" t="s">
        <v>12</v>
      </c>
      <c r="G445" s="48" t="s">
        <v>2667</v>
      </c>
      <c r="H445" s="48" t="s">
        <v>21</v>
      </c>
      <c r="I445" s="48" t="s">
        <v>14</v>
      </c>
      <c r="J445" s="37">
        <v>4</v>
      </c>
      <c r="K445" s="246">
        <v>24025</v>
      </c>
      <c r="L445" s="66">
        <v>41523</v>
      </c>
      <c r="M445" s="39">
        <v>44742</v>
      </c>
      <c r="N445" s="61" t="str">
        <f t="shared" si="6"/>
        <v>8 Years, 9 Months, 24 Days</v>
      </c>
      <c r="O445" s="48" t="s">
        <v>3888</v>
      </c>
      <c r="P445" s="48" t="s">
        <v>4095</v>
      </c>
      <c r="Q445" s="67" t="s">
        <v>4433</v>
      </c>
      <c r="R445" s="156" t="s">
        <v>4434</v>
      </c>
    </row>
    <row r="446" spans="1:18" customFormat="1" ht="18" customHeight="1" x14ac:dyDescent="0.2">
      <c r="A446" s="5"/>
      <c r="B446" s="34">
        <v>444</v>
      </c>
      <c r="C446" s="70" t="s">
        <v>4435</v>
      </c>
      <c r="D446" s="43" t="s">
        <v>4436</v>
      </c>
      <c r="E446" s="48" t="s">
        <v>2701</v>
      </c>
      <c r="F446" s="20" t="s">
        <v>12</v>
      </c>
      <c r="G446" s="48" t="s">
        <v>2667</v>
      </c>
      <c r="H446" s="48" t="s">
        <v>21</v>
      </c>
      <c r="I446" s="48" t="s">
        <v>14</v>
      </c>
      <c r="J446" s="37">
        <v>4</v>
      </c>
      <c r="K446" s="246">
        <v>24026</v>
      </c>
      <c r="L446" s="44">
        <v>42434</v>
      </c>
      <c r="M446" s="39">
        <v>44742</v>
      </c>
      <c r="N446" s="61" t="str">
        <f t="shared" si="6"/>
        <v>6 Years, 3 Months, 25 Days</v>
      </c>
      <c r="O446" s="48" t="s">
        <v>3829</v>
      </c>
      <c r="P446" s="48" t="s">
        <v>3878</v>
      </c>
      <c r="Q446" s="62">
        <v>1815852638</v>
      </c>
      <c r="R446" s="254" t="s">
        <v>4437</v>
      </c>
    </row>
    <row r="447" spans="1:18" customFormat="1" ht="18" customHeight="1" x14ac:dyDescent="0.2">
      <c r="A447" s="5"/>
      <c r="B447" s="34">
        <v>445</v>
      </c>
      <c r="C447" s="63" t="s">
        <v>4488</v>
      </c>
      <c r="D447" s="69" t="s">
        <v>4489</v>
      </c>
      <c r="E447" s="48" t="s">
        <v>2701</v>
      </c>
      <c r="F447" s="20" t="s">
        <v>12</v>
      </c>
      <c r="G447" s="48" t="s">
        <v>2667</v>
      </c>
      <c r="H447" s="48" t="s">
        <v>21</v>
      </c>
      <c r="I447" s="48" t="s">
        <v>14</v>
      </c>
      <c r="J447" s="37">
        <v>4</v>
      </c>
      <c r="K447" s="246">
        <v>24027</v>
      </c>
      <c r="L447" s="66">
        <v>42330</v>
      </c>
      <c r="M447" s="39">
        <v>44742</v>
      </c>
      <c r="N447" s="61" t="str">
        <f t="shared" si="6"/>
        <v>6 Years, 7 Months, 8 Days</v>
      </c>
      <c r="O447" s="48" t="s">
        <v>3829</v>
      </c>
      <c r="P447" s="48" t="s">
        <v>3973</v>
      </c>
      <c r="Q447" s="67" t="s">
        <v>4490</v>
      </c>
      <c r="R447" s="126" t="s">
        <v>4434</v>
      </c>
    </row>
    <row r="448" spans="1:18" customFormat="1" ht="18" customHeight="1" x14ac:dyDescent="0.2">
      <c r="A448" s="5"/>
      <c r="B448" s="34">
        <v>446</v>
      </c>
      <c r="C448" s="63" t="s">
        <v>4510</v>
      </c>
      <c r="D448" s="69" t="s">
        <v>4511</v>
      </c>
      <c r="E448" s="48" t="s">
        <v>4512</v>
      </c>
      <c r="F448" s="20" t="s">
        <v>12</v>
      </c>
      <c r="G448" s="48" t="s">
        <v>2667</v>
      </c>
      <c r="H448" s="48" t="s">
        <v>21</v>
      </c>
      <c r="I448" s="48" t="s">
        <v>14</v>
      </c>
      <c r="J448" s="37">
        <v>4</v>
      </c>
      <c r="K448" s="246">
        <v>24028</v>
      </c>
      <c r="L448" s="66">
        <v>42265</v>
      </c>
      <c r="M448" s="39">
        <v>44742</v>
      </c>
      <c r="N448" s="61" t="str">
        <f t="shared" si="6"/>
        <v>6 Years, 9 Months, 12 Days</v>
      </c>
      <c r="O448" s="48" t="s">
        <v>3833</v>
      </c>
      <c r="P448" s="48" t="s">
        <v>3878</v>
      </c>
      <c r="Q448" s="71">
        <v>1717558480</v>
      </c>
      <c r="R448" s="126" t="s">
        <v>4513</v>
      </c>
    </row>
    <row r="449" spans="1:18" customFormat="1" ht="18" customHeight="1" x14ac:dyDescent="0.2">
      <c r="A449" s="5"/>
      <c r="B449" s="34">
        <v>447</v>
      </c>
      <c r="C449" s="63" t="s">
        <v>4536</v>
      </c>
      <c r="D449" s="43" t="s">
        <v>4537</v>
      </c>
      <c r="E449" s="65" t="s">
        <v>4538</v>
      </c>
      <c r="F449" s="20" t="s">
        <v>12</v>
      </c>
      <c r="G449" s="48" t="s">
        <v>2667</v>
      </c>
      <c r="H449" s="48" t="s">
        <v>21</v>
      </c>
      <c r="I449" s="48" t="s">
        <v>14</v>
      </c>
      <c r="J449" s="37">
        <v>4</v>
      </c>
      <c r="K449" s="246">
        <v>24029</v>
      </c>
      <c r="L449" s="66">
        <v>41858</v>
      </c>
      <c r="M449" s="39">
        <v>44742</v>
      </c>
      <c r="N449" s="61" t="str">
        <f t="shared" si="6"/>
        <v>7 Years, 10 Months, 23 Days</v>
      </c>
      <c r="O449" s="48" t="s">
        <v>3904</v>
      </c>
      <c r="P449" s="48" t="s">
        <v>3856</v>
      </c>
      <c r="Q449" s="67">
        <v>1681418757</v>
      </c>
      <c r="R449" s="126" t="s">
        <v>4539</v>
      </c>
    </row>
    <row r="450" spans="1:18" customFormat="1" ht="18" customHeight="1" x14ac:dyDescent="0.2">
      <c r="A450" s="5"/>
      <c r="B450" s="34">
        <v>448</v>
      </c>
      <c r="C450" s="63" t="s">
        <v>4558</v>
      </c>
      <c r="D450" s="64" t="s">
        <v>4559</v>
      </c>
      <c r="E450" s="65" t="s">
        <v>2701</v>
      </c>
      <c r="F450" s="20" t="s">
        <v>12</v>
      </c>
      <c r="G450" s="48" t="s">
        <v>2667</v>
      </c>
      <c r="H450" s="48" t="s">
        <v>21</v>
      </c>
      <c r="I450" s="48" t="s">
        <v>14</v>
      </c>
      <c r="J450" s="37">
        <v>4</v>
      </c>
      <c r="K450" s="246">
        <v>24030</v>
      </c>
      <c r="L450" s="66">
        <v>41931</v>
      </c>
      <c r="M450" s="39">
        <v>44742</v>
      </c>
      <c r="N450" s="61" t="str">
        <f t="shared" si="6"/>
        <v>7 Years, 8 Months, 11 Days</v>
      </c>
      <c r="O450" s="48" t="s">
        <v>4315</v>
      </c>
      <c r="P450" s="48" t="s">
        <v>4124</v>
      </c>
      <c r="Q450" s="67">
        <v>1911521724</v>
      </c>
      <c r="R450" s="126" t="s">
        <v>4560</v>
      </c>
    </row>
    <row r="451" spans="1:18" customFormat="1" ht="18" customHeight="1" x14ac:dyDescent="0.2">
      <c r="A451" s="5"/>
      <c r="B451" s="34">
        <v>449</v>
      </c>
      <c r="C451" s="63" t="s">
        <v>4603</v>
      </c>
      <c r="D451" s="64" t="s">
        <v>4604</v>
      </c>
      <c r="E451" s="48" t="s">
        <v>4063</v>
      </c>
      <c r="F451" s="20" t="s">
        <v>12</v>
      </c>
      <c r="G451" s="48" t="s">
        <v>2667</v>
      </c>
      <c r="H451" s="48" t="s">
        <v>21</v>
      </c>
      <c r="I451" s="48" t="s">
        <v>14</v>
      </c>
      <c r="J451" s="37">
        <v>4</v>
      </c>
      <c r="K451" s="246">
        <v>24031</v>
      </c>
      <c r="L451" s="66">
        <v>42290</v>
      </c>
      <c r="M451" s="39">
        <v>44742</v>
      </c>
      <c r="N451" s="61" t="str">
        <f t="shared" ref="N451:N515" si="7">DATEDIF(L451,M451,"Y") &amp; " Years, "&amp; DATEDIF(L451,M451,"YM") &amp; " Months, "&amp;DATEDIF(L451,M451, "MD") &amp; " Days"</f>
        <v>6 Years, 8 Months, 17 Days</v>
      </c>
      <c r="O451" s="48" t="s">
        <v>4007</v>
      </c>
      <c r="P451" s="48" t="s">
        <v>3973</v>
      </c>
      <c r="Q451" s="67">
        <v>1726431567</v>
      </c>
      <c r="R451" s="157" t="s">
        <v>4605</v>
      </c>
    </row>
    <row r="452" spans="1:18" customFormat="1" ht="18" customHeight="1" x14ac:dyDescent="0.2">
      <c r="A452" s="5"/>
      <c r="B452" s="34">
        <v>450</v>
      </c>
      <c r="C452" s="63" t="s">
        <v>4714</v>
      </c>
      <c r="D452" s="69" t="s">
        <v>4715</v>
      </c>
      <c r="E452" s="65" t="s">
        <v>2462</v>
      </c>
      <c r="F452" s="20" t="s">
        <v>12</v>
      </c>
      <c r="G452" s="60" t="s">
        <v>2667</v>
      </c>
      <c r="H452" s="60" t="s">
        <v>21</v>
      </c>
      <c r="I452" s="48" t="s">
        <v>14</v>
      </c>
      <c r="J452" s="37">
        <v>4</v>
      </c>
      <c r="K452" s="246">
        <v>24032</v>
      </c>
      <c r="L452" s="66">
        <v>41952</v>
      </c>
      <c r="M452" s="39">
        <v>44742</v>
      </c>
      <c r="N452" s="61" t="str">
        <f t="shared" si="7"/>
        <v>7 Years, 7 Months, 21 Days</v>
      </c>
      <c r="O452" s="48" t="s">
        <v>4007</v>
      </c>
      <c r="P452" s="48" t="s">
        <v>3856</v>
      </c>
      <c r="Q452" s="67">
        <v>1964035205</v>
      </c>
      <c r="R452" s="126" t="s">
        <v>4716</v>
      </c>
    </row>
    <row r="453" spans="1:18" customFormat="1" ht="18" customHeight="1" x14ac:dyDescent="0.2">
      <c r="A453" s="5"/>
      <c r="B453" s="34">
        <v>451</v>
      </c>
      <c r="C453" s="73" t="s">
        <v>4761</v>
      </c>
      <c r="D453" s="69" t="s">
        <v>4762</v>
      </c>
      <c r="E453" s="65" t="s">
        <v>4063</v>
      </c>
      <c r="F453" s="20" t="s">
        <v>12</v>
      </c>
      <c r="G453" s="60" t="s">
        <v>2667</v>
      </c>
      <c r="H453" s="60" t="s">
        <v>21</v>
      </c>
      <c r="I453" s="48" t="s">
        <v>14</v>
      </c>
      <c r="J453" s="37">
        <v>4</v>
      </c>
      <c r="K453" s="246">
        <v>24033</v>
      </c>
      <c r="L453" s="74">
        <v>42199</v>
      </c>
      <c r="M453" s="39">
        <v>44742</v>
      </c>
      <c r="N453" s="61" t="str">
        <f t="shared" si="7"/>
        <v>6 Years, 11 Months, 16 Days</v>
      </c>
      <c r="O453" s="48" t="s">
        <v>4763</v>
      </c>
      <c r="P453" s="48" t="s">
        <v>3973</v>
      </c>
      <c r="Q453" s="67" t="s">
        <v>4764</v>
      </c>
      <c r="R453" s="126" t="s">
        <v>4765</v>
      </c>
    </row>
    <row r="454" spans="1:18" customFormat="1" ht="18" customHeight="1" x14ac:dyDescent="0.2">
      <c r="A454" s="5"/>
      <c r="B454" s="34">
        <v>452</v>
      </c>
      <c r="C454" s="73" t="s">
        <v>4766</v>
      </c>
      <c r="D454" s="69" t="s">
        <v>4767</v>
      </c>
      <c r="E454" s="65" t="s">
        <v>4768</v>
      </c>
      <c r="F454" s="20" t="s">
        <v>12</v>
      </c>
      <c r="G454" s="60" t="s">
        <v>2667</v>
      </c>
      <c r="H454" s="60" t="s">
        <v>21</v>
      </c>
      <c r="I454" s="48" t="s">
        <v>14</v>
      </c>
      <c r="J454" s="37">
        <v>4</v>
      </c>
      <c r="K454" s="246">
        <v>24034</v>
      </c>
      <c r="L454" s="66">
        <v>42125</v>
      </c>
      <c r="M454" s="39">
        <v>44742</v>
      </c>
      <c r="N454" s="61" t="str">
        <f t="shared" si="7"/>
        <v>7 Years, 1 Months, 29 Days</v>
      </c>
      <c r="O454" s="48" t="s">
        <v>3833</v>
      </c>
      <c r="P454" s="48" t="s">
        <v>4381</v>
      </c>
      <c r="Q454" s="67">
        <v>1819256787</v>
      </c>
      <c r="R454" s="126" t="s">
        <v>4769</v>
      </c>
    </row>
    <row r="455" spans="1:18" customFormat="1" ht="18" customHeight="1" x14ac:dyDescent="0.2">
      <c r="A455" s="5"/>
      <c r="B455" s="34">
        <v>453</v>
      </c>
      <c r="C455" s="75" t="s">
        <v>4804</v>
      </c>
      <c r="D455" s="76" t="s">
        <v>4805</v>
      </c>
      <c r="E455" s="60" t="s">
        <v>4538</v>
      </c>
      <c r="F455" s="20" t="s">
        <v>12</v>
      </c>
      <c r="G455" s="60" t="s">
        <v>2667</v>
      </c>
      <c r="H455" s="60" t="s">
        <v>21</v>
      </c>
      <c r="I455" s="60" t="s">
        <v>14</v>
      </c>
      <c r="J455" s="37">
        <v>4</v>
      </c>
      <c r="K455" s="246">
        <v>24035</v>
      </c>
      <c r="L455" s="45">
        <v>42080</v>
      </c>
      <c r="M455" s="39">
        <v>44742</v>
      </c>
      <c r="N455" s="61" t="str">
        <f t="shared" si="7"/>
        <v>7 Years, 3 Months, 13 Days</v>
      </c>
      <c r="O455" s="48" t="s">
        <v>3833</v>
      </c>
      <c r="P455" s="48" t="s">
        <v>3878</v>
      </c>
      <c r="Q455" s="67">
        <v>1731509204</v>
      </c>
      <c r="R455" s="161" t="s">
        <v>4806</v>
      </c>
    </row>
    <row r="456" spans="1:18" customFormat="1" ht="18" customHeight="1" x14ac:dyDescent="0.2">
      <c r="A456" s="5"/>
      <c r="B456" s="34">
        <v>454</v>
      </c>
      <c r="C456" s="75" t="s">
        <v>4851</v>
      </c>
      <c r="D456" s="76" t="s">
        <v>4852</v>
      </c>
      <c r="E456" s="60" t="s">
        <v>2701</v>
      </c>
      <c r="F456" s="20" t="s">
        <v>12</v>
      </c>
      <c r="G456" s="60" t="s">
        <v>2667</v>
      </c>
      <c r="H456" s="60" t="s">
        <v>21</v>
      </c>
      <c r="I456" s="60" t="s">
        <v>14</v>
      </c>
      <c r="J456" s="37">
        <v>4</v>
      </c>
      <c r="K456" s="246">
        <v>24036</v>
      </c>
      <c r="L456" s="45">
        <v>42219</v>
      </c>
      <c r="M456" s="39">
        <v>44742</v>
      </c>
      <c r="N456" s="61" t="str">
        <f t="shared" si="7"/>
        <v>6 Years, 10 Months, 27 Days</v>
      </c>
      <c r="O456" s="48" t="s">
        <v>3833</v>
      </c>
      <c r="P456" s="48" t="s">
        <v>3950</v>
      </c>
      <c r="Q456" s="67">
        <v>1710894583</v>
      </c>
      <c r="R456" s="161" t="s">
        <v>4853</v>
      </c>
    </row>
    <row r="457" spans="1:18" customFormat="1" ht="18" customHeight="1" x14ac:dyDescent="0.2">
      <c r="A457" s="5"/>
      <c r="B457" s="34">
        <v>455</v>
      </c>
      <c r="C457" s="75" t="s">
        <v>4885</v>
      </c>
      <c r="D457" s="76" t="s">
        <v>4886</v>
      </c>
      <c r="E457" s="60" t="s">
        <v>4768</v>
      </c>
      <c r="F457" s="20" t="s">
        <v>12</v>
      </c>
      <c r="G457" s="60" t="s">
        <v>2667</v>
      </c>
      <c r="H457" s="60" t="s">
        <v>21</v>
      </c>
      <c r="I457" s="60" t="s">
        <v>14</v>
      </c>
      <c r="J457" s="37">
        <v>4</v>
      </c>
      <c r="K457" s="246">
        <v>24037</v>
      </c>
      <c r="L457" s="45">
        <v>42296</v>
      </c>
      <c r="M457" s="39">
        <v>44742</v>
      </c>
      <c r="N457" s="61" t="str">
        <f t="shared" si="7"/>
        <v>6 Years, 8 Months, 11 Days</v>
      </c>
      <c r="O457" s="48" t="s">
        <v>3833</v>
      </c>
      <c r="P457" s="48" t="s">
        <v>3878</v>
      </c>
      <c r="Q457" s="67">
        <v>1671333642</v>
      </c>
      <c r="R457" s="161" t="s">
        <v>4887</v>
      </c>
    </row>
    <row r="458" spans="1:18" customFormat="1" ht="18" customHeight="1" x14ac:dyDescent="0.2">
      <c r="A458" s="5"/>
      <c r="B458" s="34">
        <v>456</v>
      </c>
      <c r="C458" s="73" t="s">
        <v>4895</v>
      </c>
      <c r="D458" s="76" t="s">
        <v>4896</v>
      </c>
      <c r="E458" s="60" t="s">
        <v>4768</v>
      </c>
      <c r="F458" s="20" t="s">
        <v>12</v>
      </c>
      <c r="G458" s="60" t="s">
        <v>2667</v>
      </c>
      <c r="H458" s="60" t="s">
        <v>21</v>
      </c>
      <c r="I458" s="60" t="s">
        <v>14</v>
      </c>
      <c r="J458" s="37">
        <v>4</v>
      </c>
      <c r="K458" s="246">
        <v>24038</v>
      </c>
      <c r="L458" s="45">
        <v>42320</v>
      </c>
      <c r="M458" s="39">
        <v>44742</v>
      </c>
      <c r="N458" s="61" t="str">
        <f t="shared" si="7"/>
        <v>6 Years, 7 Months, 18 Days</v>
      </c>
      <c r="O458" s="48" t="s">
        <v>3888</v>
      </c>
      <c r="P458" s="48" t="s">
        <v>3873</v>
      </c>
      <c r="Q458" s="67">
        <v>1817022514</v>
      </c>
      <c r="R458" s="161" t="s">
        <v>4897</v>
      </c>
    </row>
    <row r="459" spans="1:18" customFormat="1" ht="18" customHeight="1" x14ac:dyDescent="0.2">
      <c r="A459" s="5"/>
      <c r="B459" s="34">
        <v>457</v>
      </c>
      <c r="C459" s="73" t="s">
        <v>4935</v>
      </c>
      <c r="D459" s="76" t="s">
        <v>4936</v>
      </c>
      <c r="E459" s="60" t="s">
        <v>4158</v>
      </c>
      <c r="F459" s="20" t="s">
        <v>12</v>
      </c>
      <c r="G459" s="60" t="s">
        <v>2667</v>
      </c>
      <c r="H459" s="60" t="s">
        <v>21</v>
      </c>
      <c r="I459" s="60" t="s">
        <v>14</v>
      </c>
      <c r="J459" s="37">
        <v>4</v>
      </c>
      <c r="K459" s="246">
        <v>24039</v>
      </c>
      <c r="L459" s="45">
        <v>43163</v>
      </c>
      <c r="M459" s="39">
        <v>44742</v>
      </c>
      <c r="N459" s="61" t="str">
        <f t="shared" si="7"/>
        <v>4 Years, 3 Months, 26 Days</v>
      </c>
      <c r="O459" s="48" t="s">
        <v>4082</v>
      </c>
      <c r="P459" s="48" t="s">
        <v>4348</v>
      </c>
      <c r="Q459" s="67">
        <v>1712637436</v>
      </c>
      <c r="R459" s="161" t="s">
        <v>4937</v>
      </c>
    </row>
    <row r="460" spans="1:18" customFormat="1" ht="18" customHeight="1" x14ac:dyDescent="0.2">
      <c r="A460" s="5"/>
      <c r="B460" s="34">
        <v>458</v>
      </c>
      <c r="C460" s="78" t="s">
        <v>4970</v>
      </c>
      <c r="D460" s="59" t="s">
        <v>4971</v>
      </c>
      <c r="E460" s="60" t="s">
        <v>4972</v>
      </c>
      <c r="F460" s="20" t="s">
        <v>12</v>
      </c>
      <c r="G460" s="20" t="s">
        <v>2667</v>
      </c>
      <c r="H460" s="60" t="s">
        <v>21</v>
      </c>
      <c r="I460" s="60" t="s">
        <v>14</v>
      </c>
      <c r="J460" s="37">
        <v>4</v>
      </c>
      <c r="K460" s="246">
        <v>24040</v>
      </c>
      <c r="L460" s="45">
        <v>41992</v>
      </c>
      <c r="M460" s="39">
        <v>44742</v>
      </c>
      <c r="N460" s="61" t="str">
        <f t="shared" si="7"/>
        <v>7 Years, 6 Months, 11 Days</v>
      </c>
      <c r="O460" s="48" t="s">
        <v>3904</v>
      </c>
      <c r="P460" s="48" t="s">
        <v>4973</v>
      </c>
      <c r="Q460" s="62">
        <v>1714377794</v>
      </c>
      <c r="R460" s="126" t="s">
        <v>4974</v>
      </c>
    </row>
    <row r="461" spans="1:18" customFormat="1" ht="18" customHeight="1" x14ac:dyDescent="0.2">
      <c r="A461" s="5"/>
      <c r="B461" s="34">
        <v>459</v>
      </c>
      <c r="C461" s="78" t="s">
        <v>5047</v>
      </c>
      <c r="D461" s="59" t="s">
        <v>5048</v>
      </c>
      <c r="E461" s="60" t="s">
        <v>4768</v>
      </c>
      <c r="F461" s="20" t="s">
        <v>12</v>
      </c>
      <c r="G461" s="20" t="s">
        <v>2667</v>
      </c>
      <c r="H461" s="60" t="s">
        <v>21</v>
      </c>
      <c r="I461" s="60" t="s">
        <v>14</v>
      </c>
      <c r="J461" s="37">
        <v>4</v>
      </c>
      <c r="K461" s="246">
        <v>24041</v>
      </c>
      <c r="L461" s="45">
        <v>42273</v>
      </c>
      <c r="M461" s="39">
        <v>44742</v>
      </c>
      <c r="N461" s="61" t="str">
        <f t="shared" si="7"/>
        <v>6 Years, 9 Months, 4 Days</v>
      </c>
      <c r="O461" s="48" t="s">
        <v>5049</v>
      </c>
      <c r="P461" s="48" t="s">
        <v>4973</v>
      </c>
      <c r="Q461" s="62">
        <v>1727763846</v>
      </c>
      <c r="R461" s="126" t="s">
        <v>5050</v>
      </c>
    </row>
    <row r="462" spans="1:18" customFormat="1" ht="18" customHeight="1" x14ac:dyDescent="0.2">
      <c r="A462" s="5"/>
      <c r="B462" s="34">
        <v>460</v>
      </c>
      <c r="C462" s="78" t="s">
        <v>5080</v>
      </c>
      <c r="D462" s="59" t="s">
        <v>5081</v>
      </c>
      <c r="E462" s="60" t="s">
        <v>4063</v>
      </c>
      <c r="F462" s="20" t="s">
        <v>12</v>
      </c>
      <c r="G462" s="20" t="s">
        <v>2667</v>
      </c>
      <c r="H462" s="60" t="s">
        <v>21</v>
      </c>
      <c r="I462" s="60" t="s">
        <v>14</v>
      </c>
      <c r="J462" s="37">
        <v>4</v>
      </c>
      <c r="K462" s="246">
        <v>24042</v>
      </c>
      <c r="L462" s="45">
        <v>42336</v>
      </c>
      <c r="M462" s="39">
        <v>44742</v>
      </c>
      <c r="N462" s="61" t="str">
        <f t="shared" si="7"/>
        <v>6 Years, 7 Months, 2 Days</v>
      </c>
      <c r="O462" s="48" t="s">
        <v>3904</v>
      </c>
      <c r="P462" s="48" t="s">
        <v>5082</v>
      </c>
      <c r="Q462" s="62">
        <v>768448899</v>
      </c>
      <c r="R462" s="126" t="s">
        <v>5083</v>
      </c>
    </row>
    <row r="463" spans="1:18" customFormat="1" ht="18" customHeight="1" x14ac:dyDescent="0.2">
      <c r="A463" s="5"/>
      <c r="B463" s="34">
        <v>461</v>
      </c>
      <c r="C463" s="78" t="s">
        <v>5115</v>
      </c>
      <c r="D463" s="59" t="s">
        <v>5116</v>
      </c>
      <c r="E463" s="60" t="s">
        <v>4158</v>
      </c>
      <c r="F463" s="20" t="s">
        <v>12</v>
      </c>
      <c r="G463" s="20" t="s">
        <v>2667</v>
      </c>
      <c r="H463" s="77" t="s">
        <v>21</v>
      </c>
      <c r="I463" s="60" t="s">
        <v>14</v>
      </c>
      <c r="J463" s="37">
        <v>4</v>
      </c>
      <c r="K463" s="246">
        <v>24043</v>
      </c>
      <c r="L463" s="45">
        <v>42323</v>
      </c>
      <c r="M463" s="39">
        <v>44742</v>
      </c>
      <c r="N463" s="61" t="str">
        <f t="shared" si="7"/>
        <v>6 Years, 7 Months, 15 Days</v>
      </c>
      <c r="O463" s="48" t="s">
        <v>3872</v>
      </c>
      <c r="P463" s="48" t="s">
        <v>5117</v>
      </c>
      <c r="Q463" s="62">
        <v>1619287279</v>
      </c>
      <c r="R463" s="126" t="s">
        <v>5118</v>
      </c>
    </row>
    <row r="464" spans="1:18" customFormat="1" ht="18" customHeight="1" x14ac:dyDescent="0.2">
      <c r="A464" s="5"/>
      <c r="B464" s="34">
        <v>462</v>
      </c>
      <c r="C464" s="58" t="s">
        <v>5212</v>
      </c>
      <c r="D464" s="59" t="s">
        <v>5213</v>
      </c>
      <c r="E464" s="48" t="s">
        <v>2701</v>
      </c>
      <c r="F464" s="20" t="s">
        <v>12</v>
      </c>
      <c r="G464" s="48" t="s">
        <v>2667</v>
      </c>
      <c r="H464" s="48" t="s">
        <v>21</v>
      </c>
      <c r="I464" s="48" t="s">
        <v>14</v>
      </c>
      <c r="J464" s="37">
        <v>4</v>
      </c>
      <c r="K464" s="246">
        <v>24044</v>
      </c>
      <c r="L464" s="44">
        <v>41929</v>
      </c>
      <c r="M464" s="39">
        <v>44742</v>
      </c>
      <c r="N464" s="61" t="str">
        <f t="shared" si="7"/>
        <v>7 Years, 8 Months, 13 Days</v>
      </c>
      <c r="O464" s="48" t="s">
        <v>3904</v>
      </c>
      <c r="P464" s="48" t="s">
        <v>4181</v>
      </c>
      <c r="Q464" s="62">
        <v>1715660030</v>
      </c>
      <c r="R464" s="126" t="s">
        <v>5214</v>
      </c>
    </row>
    <row r="465" spans="1:18" customFormat="1" ht="18" customHeight="1" x14ac:dyDescent="0.2">
      <c r="A465" s="5"/>
      <c r="B465" s="34">
        <v>463</v>
      </c>
      <c r="C465" s="58" t="s">
        <v>5218</v>
      </c>
      <c r="D465" s="59" t="s">
        <v>5219</v>
      </c>
      <c r="E465" s="48" t="s">
        <v>2701</v>
      </c>
      <c r="F465" s="20" t="s">
        <v>12</v>
      </c>
      <c r="G465" s="48" t="s">
        <v>2667</v>
      </c>
      <c r="H465" s="48" t="s">
        <v>21</v>
      </c>
      <c r="I465" s="48" t="s">
        <v>14</v>
      </c>
      <c r="J465" s="37">
        <v>4</v>
      </c>
      <c r="K465" s="246">
        <v>24045</v>
      </c>
      <c r="L465" s="44">
        <v>42011</v>
      </c>
      <c r="M465" s="39">
        <v>44742</v>
      </c>
      <c r="N465" s="61" t="str">
        <f t="shared" si="7"/>
        <v>7 Years, 5 Months, 23 Days</v>
      </c>
      <c r="O465" s="48" t="s">
        <v>3931</v>
      </c>
      <c r="P465" s="48" t="s">
        <v>3846</v>
      </c>
      <c r="Q465" s="79" t="s">
        <v>6049</v>
      </c>
      <c r="R465" s="126" t="s">
        <v>5220</v>
      </c>
    </row>
    <row r="466" spans="1:18" customFormat="1" ht="18" customHeight="1" x14ac:dyDescent="0.2">
      <c r="A466" s="5"/>
      <c r="B466" s="34">
        <v>464</v>
      </c>
      <c r="C466" s="58" t="s">
        <v>5233</v>
      </c>
      <c r="D466" s="59" t="s">
        <v>5234</v>
      </c>
      <c r="E466" s="48" t="s">
        <v>4972</v>
      </c>
      <c r="F466" s="20" t="s">
        <v>12</v>
      </c>
      <c r="G466" s="48" t="s">
        <v>2667</v>
      </c>
      <c r="H466" s="48" t="s">
        <v>21</v>
      </c>
      <c r="I466" s="48" t="s">
        <v>14</v>
      </c>
      <c r="J466" s="37">
        <v>4</v>
      </c>
      <c r="K466" s="246">
        <v>24046</v>
      </c>
      <c r="L466" s="45">
        <v>42581</v>
      </c>
      <c r="M466" s="39">
        <v>44742</v>
      </c>
      <c r="N466" s="61" t="str">
        <f t="shared" si="7"/>
        <v>5 Years, 11 Months, 0 Days</v>
      </c>
      <c r="O466" s="48" t="s">
        <v>4007</v>
      </c>
      <c r="P466" s="48" t="s">
        <v>4095</v>
      </c>
      <c r="Q466" s="62">
        <v>1791911566</v>
      </c>
      <c r="R466" s="126" t="s">
        <v>5235</v>
      </c>
    </row>
    <row r="467" spans="1:18" customFormat="1" ht="18" customHeight="1" x14ac:dyDescent="0.2">
      <c r="A467" s="5"/>
      <c r="B467" s="34">
        <v>465</v>
      </c>
      <c r="C467" s="58" t="s">
        <v>5239</v>
      </c>
      <c r="D467" s="59" t="s">
        <v>5240</v>
      </c>
      <c r="E467" s="48" t="s">
        <v>2701</v>
      </c>
      <c r="F467" s="20" t="s">
        <v>12</v>
      </c>
      <c r="G467" s="48" t="s">
        <v>2667</v>
      </c>
      <c r="H467" s="20" t="s">
        <v>21</v>
      </c>
      <c r="I467" s="48" t="s">
        <v>14</v>
      </c>
      <c r="J467" s="37">
        <v>4</v>
      </c>
      <c r="K467" s="246">
        <v>24047</v>
      </c>
      <c r="L467" s="44">
        <v>42301</v>
      </c>
      <c r="M467" s="39">
        <v>44742</v>
      </c>
      <c r="N467" s="61" t="str">
        <f t="shared" si="7"/>
        <v>6 Years, 8 Months, 6 Days</v>
      </c>
      <c r="O467" s="48" t="s">
        <v>3833</v>
      </c>
      <c r="P467" s="48" t="s">
        <v>3878</v>
      </c>
      <c r="Q467" s="62">
        <v>1718811750</v>
      </c>
      <c r="R467" s="126" t="s">
        <v>5241</v>
      </c>
    </row>
    <row r="468" spans="1:18" customFormat="1" ht="18" customHeight="1" x14ac:dyDescent="0.2">
      <c r="A468" s="5"/>
      <c r="B468" s="34">
        <v>466</v>
      </c>
      <c r="C468" s="58" t="s">
        <v>5242</v>
      </c>
      <c r="D468" s="59" t="s">
        <v>5243</v>
      </c>
      <c r="E468" s="48" t="s">
        <v>4078</v>
      </c>
      <c r="F468" s="20" t="s">
        <v>12</v>
      </c>
      <c r="G468" s="48" t="s">
        <v>2667</v>
      </c>
      <c r="H468" s="20" t="s">
        <v>21</v>
      </c>
      <c r="I468" s="48" t="s">
        <v>14</v>
      </c>
      <c r="J468" s="37">
        <v>4</v>
      </c>
      <c r="K468" s="246">
        <v>24048</v>
      </c>
      <c r="L468" s="45">
        <v>42888</v>
      </c>
      <c r="M468" s="39">
        <v>44742</v>
      </c>
      <c r="N468" s="61" t="str">
        <f t="shared" si="7"/>
        <v>5 Years, 0 Months, 28 Days</v>
      </c>
      <c r="O468" s="48" t="s">
        <v>3872</v>
      </c>
      <c r="P468" s="48" t="s">
        <v>3913</v>
      </c>
      <c r="Q468" s="62">
        <v>1913772266</v>
      </c>
      <c r="R468" s="126" t="s">
        <v>5244</v>
      </c>
    </row>
    <row r="469" spans="1:18" customFormat="1" ht="18" customHeight="1" x14ac:dyDescent="0.2">
      <c r="A469" s="5"/>
      <c r="B469" s="34">
        <v>467</v>
      </c>
      <c r="C469" s="58" t="s">
        <v>5316</v>
      </c>
      <c r="D469" s="59" t="s">
        <v>5317</v>
      </c>
      <c r="E469" s="48" t="s">
        <v>2701</v>
      </c>
      <c r="F469" s="20" t="s">
        <v>12</v>
      </c>
      <c r="G469" s="48" t="s">
        <v>2667</v>
      </c>
      <c r="H469" s="48" t="s">
        <v>21</v>
      </c>
      <c r="I469" s="48" t="s">
        <v>14</v>
      </c>
      <c r="J469" s="37">
        <v>4</v>
      </c>
      <c r="K469" s="246">
        <v>24049</v>
      </c>
      <c r="L469" s="44">
        <v>42784</v>
      </c>
      <c r="M469" s="39">
        <v>44742</v>
      </c>
      <c r="N469" s="61" t="str">
        <f t="shared" si="7"/>
        <v>5 Years, 4 Months, 12 Days</v>
      </c>
      <c r="O469" s="41" t="s">
        <v>5318</v>
      </c>
      <c r="P469" s="41" t="s">
        <v>5103</v>
      </c>
      <c r="Q469" s="62">
        <v>1746606102</v>
      </c>
      <c r="R469" s="126" t="s">
        <v>5319</v>
      </c>
    </row>
    <row r="470" spans="1:18" customFormat="1" ht="18" customHeight="1" x14ac:dyDescent="0.2">
      <c r="A470" s="5"/>
      <c r="B470" s="34">
        <v>468</v>
      </c>
      <c r="C470" s="58" t="s">
        <v>5323</v>
      </c>
      <c r="D470" s="59" t="s">
        <v>5324</v>
      </c>
      <c r="E470" s="48" t="s">
        <v>2701</v>
      </c>
      <c r="F470" s="20" t="s">
        <v>12</v>
      </c>
      <c r="G470" s="48" t="s">
        <v>2667</v>
      </c>
      <c r="H470" s="48" t="s">
        <v>21</v>
      </c>
      <c r="I470" s="48" t="s">
        <v>14</v>
      </c>
      <c r="J470" s="37">
        <v>4</v>
      </c>
      <c r="K470" s="246">
        <v>24050</v>
      </c>
      <c r="L470" s="44">
        <v>42077</v>
      </c>
      <c r="M470" s="39">
        <v>44742</v>
      </c>
      <c r="N470" s="61" t="str">
        <f t="shared" si="7"/>
        <v>7 Years, 3 Months, 16 Days</v>
      </c>
      <c r="O470" s="48" t="s">
        <v>5325</v>
      </c>
      <c r="P470" s="48" t="s">
        <v>3962</v>
      </c>
      <c r="Q470" s="62">
        <v>1722222326</v>
      </c>
      <c r="R470" s="126" t="s">
        <v>5326</v>
      </c>
    </row>
    <row r="471" spans="1:18" customFormat="1" ht="18" customHeight="1" x14ac:dyDescent="0.2">
      <c r="A471" s="5"/>
      <c r="B471" s="34">
        <v>469</v>
      </c>
      <c r="C471" s="58" t="s">
        <v>5339</v>
      </c>
      <c r="D471" s="59" t="s">
        <v>5340</v>
      </c>
      <c r="E471" s="20" t="s">
        <v>4078</v>
      </c>
      <c r="F471" s="20" t="s">
        <v>12</v>
      </c>
      <c r="G471" s="48" t="s">
        <v>2667</v>
      </c>
      <c r="H471" s="48" t="s">
        <v>21</v>
      </c>
      <c r="I471" s="48" t="s">
        <v>14</v>
      </c>
      <c r="J471" s="37">
        <v>4</v>
      </c>
      <c r="K471" s="246">
        <v>24051</v>
      </c>
      <c r="L471" s="44">
        <v>42164</v>
      </c>
      <c r="M471" s="39">
        <v>44742</v>
      </c>
      <c r="N471" s="61" t="str">
        <f t="shared" si="7"/>
        <v>7 Years, 0 Months, 21 Days</v>
      </c>
      <c r="O471" s="48" t="s">
        <v>5271</v>
      </c>
      <c r="P471" s="48" t="s">
        <v>3905</v>
      </c>
      <c r="Q471" s="62">
        <v>1832694445</v>
      </c>
      <c r="R471" s="126" t="s">
        <v>5341</v>
      </c>
    </row>
    <row r="472" spans="1:18" customFormat="1" ht="18" customHeight="1" x14ac:dyDescent="0.2">
      <c r="A472" s="5"/>
      <c r="B472" s="34">
        <v>470</v>
      </c>
      <c r="C472" s="58" t="s">
        <v>5354</v>
      </c>
      <c r="D472" s="59" t="s">
        <v>5355</v>
      </c>
      <c r="E472" s="48" t="s">
        <v>4063</v>
      </c>
      <c r="F472" s="20" t="s">
        <v>12</v>
      </c>
      <c r="G472" s="48" t="s">
        <v>2667</v>
      </c>
      <c r="H472" s="48" t="s">
        <v>21</v>
      </c>
      <c r="I472" s="48" t="s">
        <v>14</v>
      </c>
      <c r="J472" s="37">
        <v>4</v>
      </c>
      <c r="K472" s="246">
        <v>24052</v>
      </c>
      <c r="L472" s="44">
        <v>42128</v>
      </c>
      <c r="M472" s="39">
        <v>44742</v>
      </c>
      <c r="N472" s="61" t="str">
        <f t="shared" si="7"/>
        <v>7 Years, 1 Months, 26 Days</v>
      </c>
      <c r="O472" s="48" t="s">
        <v>5356</v>
      </c>
      <c r="P472" s="48" t="s">
        <v>4207</v>
      </c>
      <c r="Q472" s="62">
        <v>1744978478</v>
      </c>
      <c r="R472" s="126" t="s">
        <v>5357</v>
      </c>
    </row>
    <row r="473" spans="1:18" customFormat="1" ht="18" customHeight="1" x14ac:dyDescent="0.2">
      <c r="A473" s="5"/>
      <c r="B473" s="34">
        <v>471</v>
      </c>
      <c r="C473" s="58" t="s">
        <v>5361</v>
      </c>
      <c r="D473" s="59" t="s">
        <v>5362</v>
      </c>
      <c r="E473" s="48" t="s">
        <v>2462</v>
      </c>
      <c r="F473" s="20" t="s">
        <v>12</v>
      </c>
      <c r="G473" s="48" t="s">
        <v>2667</v>
      </c>
      <c r="H473" s="48" t="s">
        <v>21</v>
      </c>
      <c r="I473" s="48" t="s">
        <v>14</v>
      </c>
      <c r="J473" s="37">
        <v>4</v>
      </c>
      <c r="K473" s="246">
        <v>24053</v>
      </c>
      <c r="L473" s="44">
        <v>42624</v>
      </c>
      <c r="M473" s="39">
        <v>44742</v>
      </c>
      <c r="N473" s="61" t="str">
        <f t="shared" si="7"/>
        <v>5 Years, 9 Months, 19 Days</v>
      </c>
      <c r="O473" s="48" t="s">
        <v>5363</v>
      </c>
      <c r="P473" s="48" t="s">
        <v>3973</v>
      </c>
      <c r="Q473" s="62">
        <v>1713126219</v>
      </c>
      <c r="R473" s="126" t="s">
        <v>5364</v>
      </c>
    </row>
    <row r="474" spans="1:18" customFormat="1" ht="18" customHeight="1" x14ac:dyDescent="0.2">
      <c r="A474" s="5"/>
      <c r="B474" s="34">
        <v>472</v>
      </c>
      <c r="C474" s="58" t="s">
        <v>5368</v>
      </c>
      <c r="D474" s="59" t="s">
        <v>5369</v>
      </c>
      <c r="E474" s="20" t="s">
        <v>4972</v>
      </c>
      <c r="F474" s="20" t="s">
        <v>12</v>
      </c>
      <c r="G474" s="48" t="s">
        <v>2667</v>
      </c>
      <c r="H474" s="48" t="s">
        <v>21</v>
      </c>
      <c r="I474" s="48" t="s">
        <v>14</v>
      </c>
      <c r="J474" s="37">
        <v>4</v>
      </c>
      <c r="K474" s="246">
        <v>24054</v>
      </c>
      <c r="L474" s="45">
        <v>41929</v>
      </c>
      <c r="M474" s="39">
        <v>44742</v>
      </c>
      <c r="N474" s="61" t="str">
        <f t="shared" si="7"/>
        <v>7 Years, 8 Months, 13 Days</v>
      </c>
      <c r="O474" s="48" t="s">
        <v>5370</v>
      </c>
      <c r="P474" s="48" t="s">
        <v>3867</v>
      </c>
      <c r="Q474" s="62">
        <v>1676852867</v>
      </c>
      <c r="R474" s="126" t="s">
        <v>5371</v>
      </c>
    </row>
    <row r="475" spans="1:18" customFormat="1" ht="18" customHeight="1" x14ac:dyDescent="0.2">
      <c r="A475" s="5"/>
      <c r="B475" s="34">
        <v>473</v>
      </c>
      <c r="C475" s="58" t="s">
        <v>5377</v>
      </c>
      <c r="D475" s="59" t="s">
        <v>5378</v>
      </c>
      <c r="E475" s="20" t="s">
        <v>4158</v>
      </c>
      <c r="F475" s="20" t="s">
        <v>12</v>
      </c>
      <c r="G475" s="48" t="s">
        <v>2667</v>
      </c>
      <c r="H475" s="48" t="s">
        <v>21</v>
      </c>
      <c r="I475" s="48" t="s">
        <v>14</v>
      </c>
      <c r="J475" s="37">
        <v>4</v>
      </c>
      <c r="K475" s="246">
        <v>24055</v>
      </c>
      <c r="L475" s="44">
        <v>42346</v>
      </c>
      <c r="M475" s="39">
        <v>44742</v>
      </c>
      <c r="N475" s="61" t="str">
        <f t="shared" si="7"/>
        <v>6 Years, 6 Months, 22 Days</v>
      </c>
      <c r="O475" s="48" t="s">
        <v>5379</v>
      </c>
      <c r="P475" s="48" t="s">
        <v>5380</v>
      </c>
      <c r="Q475" s="62">
        <v>1829155547</v>
      </c>
      <c r="R475" s="126" t="s">
        <v>5381</v>
      </c>
    </row>
    <row r="476" spans="1:18" customFormat="1" ht="18" customHeight="1" x14ac:dyDescent="0.2">
      <c r="A476" s="5"/>
      <c r="B476" s="34">
        <v>474</v>
      </c>
      <c r="C476" s="58" t="s">
        <v>5385</v>
      </c>
      <c r="D476" s="59" t="s">
        <v>5386</v>
      </c>
      <c r="E476" s="20" t="s">
        <v>4432</v>
      </c>
      <c r="F476" s="20" t="s">
        <v>12</v>
      </c>
      <c r="G476" s="48" t="s">
        <v>2667</v>
      </c>
      <c r="H476" s="48" t="s">
        <v>21</v>
      </c>
      <c r="I476" s="48" t="s">
        <v>14</v>
      </c>
      <c r="J476" s="37">
        <v>4</v>
      </c>
      <c r="K476" s="246">
        <v>24056</v>
      </c>
      <c r="L476" s="44">
        <v>42335</v>
      </c>
      <c r="M476" s="39">
        <v>44742</v>
      </c>
      <c r="N476" s="61" t="str">
        <f t="shared" si="7"/>
        <v>6 Years, 7 Months, 3 Days</v>
      </c>
      <c r="O476" s="48" t="s">
        <v>5271</v>
      </c>
      <c r="P476" s="48" t="s">
        <v>3878</v>
      </c>
      <c r="Q476" s="62">
        <v>1730715831</v>
      </c>
      <c r="R476" s="126" t="s">
        <v>5387</v>
      </c>
    </row>
    <row r="477" spans="1:18" customFormat="1" ht="18" customHeight="1" x14ac:dyDescent="0.2">
      <c r="A477" s="5"/>
      <c r="B477" s="34">
        <v>475</v>
      </c>
      <c r="C477" s="80" t="s">
        <v>5454</v>
      </c>
      <c r="D477" s="64" t="s">
        <v>5455</v>
      </c>
      <c r="E477" s="48" t="s">
        <v>2701</v>
      </c>
      <c r="F477" s="20" t="s">
        <v>12</v>
      </c>
      <c r="G477" s="48" t="s">
        <v>2667</v>
      </c>
      <c r="H477" s="48" t="s">
        <v>21</v>
      </c>
      <c r="I477" s="48" t="s">
        <v>14</v>
      </c>
      <c r="J477" s="37">
        <v>4</v>
      </c>
      <c r="K477" s="246">
        <v>24057</v>
      </c>
      <c r="L477" s="66">
        <v>42132</v>
      </c>
      <c r="M477" s="39">
        <v>44742</v>
      </c>
      <c r="N477" s="61" t="str">
        <f t="shared" si="7"/>
        <v>7 Years, 1 Months, 22 Days</v>
      </c>
      <c r="O477" s="60" t="s">
        <v>5370</v>
      </c>
      <c r="P477" s="60" t="s">
        <v>4051</v>
      </c>
      <c r="Q477" s="67">
        <v>1765314692</v>
      </c>
      <c r="R477" s="126" t="s">
        <v>5256</v>
      </c>
    </row>
    <row r="478" spans="1:18" customFormat="1" ht="18" customHeight="1" x14ac:dyDescent="0.3">
      <c r="A478" s="5"/>
      <c r="B478" s="34">
        <v>476</v>
      </c>
      <c r="C478" s="84" t="s">
        <v>5961</v>
      </c>
      <c r="D478" s="85" t="s">
        <v>5962</v>
      </c>
      <c r="E478" s="85" t="s">
        <v>4432</v>
      </c>
      <c r="F478" s="20" t="s">
        <v>12</v>
      </c>
      <c r="G478" s="85" t="s">
        <v>2667</v>
      </c>
      <c r="H478" s="85" t="s">
        <v>21</v>
      </c>
      <c r="I478" s="85" t="s">
        <v>14</v>
      </c>
      <c r="J478" s="86">
        <v>4</v>
      </c>
      <c r="K478" s="246">
        <v>24058</v>
      </c>
      <c r="L478" s="88">
        <v>42112</v>
      </c>
      <c r="M478" s="89">
        <v>44742</v>
      </c>
      <c r="N478" s="61" t="str">
        <f t="shared" si="7"/>
        <v>7 Years, 2 Months, 12 Days</v>
      </c>
      <c r="O478" s="85">
        <v>22</v>
      </c>
      <c r="P478" s="85" t="s">
        <v>5959</v>
      </c>
      <c r="Q478" s="90">
        <v>1717429341</v>
      </c>
      <c r="R478" s="84" t="s">
        <v>5963</v>
      </c>
    </row>
    <row r="479" spans="1:18" customFormat="1" ht="18" customHeight="1" x14ac:dyDescent="0.2">
      <c r="A479" s="5"/>
      <c r="B479" s="34">
        <v>477</v>
      </c>
      <c r="C479" s="63" t="s">
        <v>6434</v>
      </c>
      <c r="D479" s="65" t="s">
        <v>6435</v>
      </c>
      <c r="E479" s="60" t="s">
        <v>6436</v>
      </c>
      <c r="F479" s="20" t="s">
        <v>12</v>
      </c>
      <c r="G479" s="60" t="s">
        <v>2667</v>
      </c>
      <c r="H479" s="60" t="s">
        <v>21</v>
      </c>
      <c r="I479" s="60" t="s">
        <v>14</v>
      </c>
      <c r="J479" s="37">
        <v>4</v>
      </c>
      <c r="K479" s="246">
        <v>24059</v>
      </c>
      <c r="L479" s="118">
        <v>42368</v>
      </c>
      <c r="M479" s="105">
        <v>44742</v>
      </c>
      <c r="N479" s="61" t="str">
        <f t="shared" si="7"/>
        <v>6 Years, 6 Months, 0 Days</v>
      </c>
      <c r="O479" s="65">
        <v>22</v>
      </c>
      <c r="P479" s="65" t="s">
        <v>5605</v>
      </c>
      <c r="Q479" s="119" t="s">
        <v>6437</v>
      </c>
      <c r="R479" s="126" t="s">
        <v>6438</v>
      </c>
    </row>
    <row r="480" spans="1:18" customFormat="1" ht="18" customHeight="1" x14ac:dyDescent="0.2">
      <c r="A480" s="5"/>
      <c r="B480" s="34">
        <v>478</v>
      </c>
      <c r="C480" s="121" t="s">
        <v>6453</v>
      </c>
      <c r="D480" s="109" t="s">
        <v>6454</v>
      </c>
      <c r="E480" s="110" t="s">
        <v>3348</v>
      </c>
      <c r="F480" s="20" t="s">
        <v>12</v>
      </c>
      <c r="G480" s="110" t="s">
        <v>2667</v>
      </c>
      <c r="H480" s="110" t="s">
        <v>21</v>
      </c>
      <c r="I480" s="122" t="s">
        <v>14</v>
      </c>
      <c r="J480" s="111">
        <v>4</v>
      </c>
      <c r="K480" s="246">
        <v>24060</v>
      </c>
      <c r="L480" s="123">
        <v>42062</v>
      </c>
      <c r="M480" s="105">
        <v>44742</v>
      </c>
      <c r="N480" s="61" t="str">
        <f t="shared" si="7"/>
        <v>7 Years, 4 Months, 3 Days</v>
      </c>
      <c r="O480" s="124">
        <v>52</v>
      </c>
      <c r="P480" s="124" t="s">
        <v>5607</v>
      </c>
      <c r="Q480" s="125" t="s">
        <v>6455</v>
      </c>
      <c r="R480" s="151" t="s">
        <v>6456</v>
      </c>
    </row>
    <row r="481" spans="1:18" customFormat="1" ht="18" customHeight="1" x14ac:dyDescent="0.2">
      <c r="A481" s="5"/>
      <c r="B481" s="34">
        <v>479</v>
      </c>
      <c r="C481" s="63" t="s">
        <v>6479</v>
      </c>
      <c r="D481" s="65" t="s">
        <v>6480</v>
      </c>
      <c r="E481" s="65" t="s">
        <v>4063</v>
      </c>
      <c r="F481" s="20" t="s">
        <v>12</v>
      </c>
      <c r="G481" s="60" t="s">
        <v>2667</v>
      </c>
      <c r="H481" s="60" t="s">
        <v>21</v>
      </c>
      <c r="I481" s="60" t="s">
        <v>14</v>
      </c>
      <c r="J481" s="37">
        <v>4</v>
      </c>
      <c r="K481" s="246">
        <v>24061</v>
      </c>
      <c r="L481" s="118">
        <v>41765</v>
      </c>
      <c r="M481" s="105">
        <v>44742</v>
      </c>
      <c r="N481" s="61" t="str">
        <f t="shared" si="7"/>
        <v>8 Years, 1 Months, 24 Days</v>
      </c>
      <c r="O481" s="65">
        <v>21</v>
      </c>
      <c r="P481" s="65" t="s">
        <v>5540</v>
      </c>
      <c r="Q481" s="119" t="s">
        <v>6481</v>
      </c>
      <c r="R481" s="126" t="s">
        <v>6482</v>
      </c>
    </row>
    <row r="482" spans="1:18" customFormat="1" ht="18" customHeight="1" x14ac:dyDescent="0.2">
      <c r="A482" s="5"/>
      <c r="B482" s="34">
        <v>480</v>
      </c>
      <c r="C482" s="63" t="s">
        <v>4267</v>
      </c>
      <c r="D482" s="64" t="s">
        <v>4268</v>
      </c>
      <c r="E482" s="48" t="s">
        <v>4538</v>
      </c>
      <c r="F482" s="20" t="s">
        <v>12</v>
      </c>
      <c r="G482" s="48" t="s">
        <v>2667</v>
      </c>
      <c r="H482" s="48" t="s">
        <v>21</v>
      </c>
      <c r="I482" s="48" t="s">
        <v>14</v>
      </c>
      <c r="J482" s="37">
        <v>4</v>
      </c>
      <c r="K482" s="246">
        <v>24062</v>
      </c>
      <c r="L482" s="66">
        <v>42226</v>
      </c>
      <c r="M482" s="105">
        <v>44742</v>
      </c>
      <c r="N482" s="61" t="str">
        <f t="shared" si="7"/>
        <v>6 Years, 10 Months, 20 Days</v>
      </c>
      <c r="O482" s="48" t="s">
        <v>3829</v>
      </c>
      <c r="P482" s="48" t="s">
        <v>3950</v>
      </c>
      <c r="Q482" s="67">
        <v>1756323604</v>
      </c>
      <c r="R482" s="126" t="s">
        <v>4270</v>
      </c>
    </row>
    <row r="483" spans="1:18" customFormat="1" ht="18" customHeight="1" x14ac:dyDescent="0.2">
      <c r="A483" s="5"/>
      <c r="B483" s="34">
        <v>553</v>
      </c>
      <c r="C483" s="63" t="s">
        <v>6495</v>
      </c>
      <c r="D483" s="76" t="s">
        <v>6496</v>
      </c>
      <c r="E483" s="60" t="s">
        <v>4078</v>
      </c>
      <c r="F483" s="20" t="s">
        <v>12</v>
      </c>
      <c r="G483" s="60" t="s">
        <v>2667</v>
      </c>
      <c r="H483" s="60" t="s">
        <v>21</v>
      </c>
      <c r="I483" s="60" t="s">
        <v>14</v>
      </c>
      <c r="J483" s="37">
        <v>4</v>
      </c>
      <c r="K483" s="246">
        <v>24063</v>
      </c>
      <c r="L483" s="118">
        <v>41897</v>
      </c>
      <c r="M483" s="105">
        <v>44742</v>
      </c>
      <c r="N483" s="61" t="str">
        <f>DATEDIF(L483,M483,"Y") &amp; " Years, "&amp; DATEDIF(L483,M483,"YM") &amp; " Months, "&amp;DATEDIF(L483,M483, "MD") &amp; " Days"</f>
        <v>7 Years, 9 Months, 15 Days</v>
      </c>
      <c r="O483" s="65">
        <v>22</v>
      </c>
      <c r="P483" s="65" t="s">
        <v>5553</v>
      </c>
      <c r="Q483" s="119" t="s">
        <v>6497</v>
      </c>
      <c r="R483" s="126" t="s">
        <v>6498</v>
      </c>
    </row>
    <row r="484" spans="1:18" customFormat="1" ht="18" customHeight="1" x14ac:dyDescent="0.3">
      <c r="A484" s="5"/>
      <c r="B484" s="34">
        <v>481</v>
      </c>
      <c r="C484" s="84" t="s">
        <v>5862</v>
      </c>
      <c r="D484" s="85" t="s">
        <v>5863</v>
      </c>
      <c r="E484" s="85" t="s">
        <v>5864</v>
      </c>
      <c r="F484" s="85" t="s">
        <v>3377</v>
      </c>
      <c r="G484" s="85" t="s">
        <v>3378</v>
      </c>
      <c r="H484" s="85" t="s">
        <v>21</v>
      </c>
      <c r="I484" s="85" t="s">
        <v>22</v>
      </c>
      <c r="J484" s="86">
        <v>5</v>
      </c>
      <c r="K484" s="246">
        <v>25001</v>
      </c>
      <c r="L484" s="88">
        <v>40767</v>
      </c>
      <c r="M484" s="89">
        <v>44742</v>
      </c>
      <c r="N484" s="61" t="str">
        <f t="shared" si="7"/>
        <v>10 Years, 10 Months, 18 Days</v>
      </c>
      <c r="O484" s="85">
        <v>23</v>
      </c>
      <c r="P484" s="85" t="s">
        <v>5553</v>
      </c>
      <c r="Q484" s="90">
        <v>1819802224</v>
      </c>
      <c r="R484" s="84" t="s">
        <v>5865</v>
      </c>
    </row>
    <row r="485" spans="1:18" customFormat="1" ht="18" customHeight="1" x14ac:dyDescent="0.3">
      <c r="A485" s="5"/>
      <c r="B485" s="34">
        <v>482</v>
      </c>
      <c r="C485" s="84" t="s">
        <v>5866</v>
      </c>
      <c r="D485" s="85" t="s">
        <v>5867</v>
      </c>
      <c r="E485" s="85" t="s">
        <v>5868</v>
      </c>
      <c r="F485" s="85" t="s">
        <v>3377</v>
      </c>
      <c r="G485" s="85" t="s">
        <v>3378</v>
      </c>
      <c r="H485" s="85" t="s">
        <v>21</v>
      </c>
      <c r="I485" s="85" t="s">
        <v>22</v>
      </c>
      <c r="J485" s="86">
        <v>5</v>
      </c>
      <c r="K485" s="246">
        <v>25002</v>
      </c>
      <c r="L485" s="88">
        <v>41342</v>
      </c>
      <c r="M485" s="89">
        <v>44742</v>
      </c>
      <c r="N485" s="61" t="str">
        <f t="shared" si="7"/>
        <v>9 Years, 3 Months, 21 Days</v>
      </c>
      <c r="O485" s="85">
        <v>18</v>
      </c>
      <c r="P485" s="85" t="s">
        <v>5576</v>
      </c>
      <c r="Q485" s="90">
        <v>1816555711</v>
      </c>
      <c r="R485" s="84" t="s">
        <v>5869</v>
      </c>
    </row>
    <row r="486" spans="1:18" customFormat="1" ht="18" customHeight="1" x14ac:dyDescent="0.3">
      <c r="A486" s="5"/>
      <c r="B486" s="34">
        <v>483</v>
      </c>
      <c r="C486" s="84" t="s">
        <v>5870</v>
      </c>
      <c r="D486" s="85" t="s">
        <v>5871</v>
      </c>
      <c r="E486" s="85" t="s">
        <v>5864</v>
      </c>
      <c r="F486" s="85" t="s">
        <v>3377</v>
      </c>
      <c r="G486" s="85" t="s">
        <v>3378</v>
      </c>
      <c r="H486" s="85" t="s">
        <v>21</v>
      </c>
      <c r="I486" s="85" t="s">
        <v>22</v>
      </c>
      <c r="J486" s="86">
        <v>5</v>
      </c>
      <c r="K486" s="246">
        <v>25003</v>
      </c>
      <c r="L486" s="88">
        <v>41400</v>
      </c>
      <c r="M486" s="89">
        <v>44742</v>
      </c>
      <c r="N486" s="61" t="str">
        <f t="shared" si="7"/>
        <v>9 Years, 1 Months, 24 Days</v>
      </c>
      <c r="O486" s="85">
        <v>22</v>
      </c>
      <c r="P486" s="85" t="s">
        <v>5543</v>
      </c>
      <c r="Q486" s="90">
        <v>1919361434</v>
      </c>
      <c r="R486" s="84" t="s">
        <v>5872</v>
      </c>
    </row>
    <row r="487" spans="1:18" customFormat="1" ht="18" customHeight="1" x14ac:dyDescent="0.3">
      <c r="A487" s="5"/>
      <c r="B487" s="34">
        <v>484</v>
      </c>
      <c r="C487" s="84" t="s">
        <v>5938</v>
      </c>
      <c r="D487" s="85" t="s">
        <v>5939</v>
      </c>
      <c r="E487" s="85" t="s">
        <v>5940</v>
      </c>
      <c r="F487" s="85" t="s">
        <v>3377</v>
      </c>
      <c r="G487" s="85" t="s">
        <v>3378</v>
      </c>
      <c r="H487" s="85" t="s">
        <v>21</v>
      </c>
      <c r="I487" s="85" t="s">
        <v>22</v>
      </c>
      <c r="J487" s="86">
        <v>5</v>
      </c>
      <c r="K487" s="246">
        <v>25004</v>
      </c>
      <c r="L487" s="88">
        <v>41211</v>
      </c>
      <c r="M487" s="89">
        <v>44742</v>
      </c>
      <c r="N487" s="61" t="str">
        <f t="shared" si="7"/>
        <v>9 Years, 8 Months, 1 Days</v>
      </c>
      <c r="O487" s="85">
        <v>22</v>
      </c>
      <c r="P487" s="85" t="s">
        <v>5622</v>
      </c>
      <c r="Q487" s="90">
        <v>1818001702</v>
      </c>
      <c r="R487" s="84" t="s">
        <v>5941</v>
      </c>
    </row>
    <row r="488" spans="1:18" customFormat="1" ht="18" customHeight="1" x14ac:dyDescent="0.2">
      <c r="A488" s="5"/>
      <c r="B488" s="34">
        <v>485</v>
      </c>
      <c r="C488" s="35" t="s">
        <v>79</v>
      </c>
      <c r="D488" s="43" t="s">
        <v>80</v>
      </c>
      <c r="E488" s="20" t="s">
        <v>81</v>
      </c>
      <c r="F488" s="20" t="s">
        <v>72</v>
      </c>
      <c r="G488" s="20" t="s">
        <v>73</v>
      </c>
      <c r="H488" s="20" t="s">
        <v>21</v>
      </c>
      <c r="I488" s="20" t="s">
        <v>22</v>
      </c>
      <c r="J488" s="37">
        <v>5</v>
      </c>
      <c r="K488" s="246">
        <v>25005</v>
      </c>
      <c r="L488" s="44">
        <v>41943</v>
      </c>
      <c r="M488" s="39">
        <v>44742</v>
      </c>
      <c r="N488" s="40" t="str">
        <f t="shared" si="7"/>
        <v>7 Years, 7 Months, 30 Days</v>
      </c>
      <c r="O488" s="20" t="s">
        <v>5550</v>
      </c>
      <c r="P488" s="41" t="s">
        <v>5551</v>
      </c>
      <c r="Q488" s="42">
        <v>1760456615</v>
      </c>
      <c r="R488" s="58" t="s">
        <v>82</v>
      </c>
    </row>
    <row r="489" spans="1:18" customFormat="1" ht="18" customHeight="1" x14ac:dyDescent="0.2">
      <c r="A489" s="5"/>
      <c r="B489" s="34">
        <v>486</v>
      </c>
      <c r="C489" s="35" t="s">
        <v>3102</v>
      </c>
      <c r="D489" s="43" t="s">
        <v>3103</v>
      </c>
      <c r="E489" s="20" t="s">
        <v>81</v>
      </c>
      <c r="F489" s="20" t="s">
        <v>72</v>
      </c>
      <c r="G489" s="20" t="s">
        <v>73</v>
      </c>
      <c r="H489" s="20" t="s">
        <v>21</v>
      </c>
      <c r="I489" s="20" t="s">
        <v>22</v>
      </c>
      <c r="J489" s="37">
        <v>5</v>
      </c>
      <c r="K489" s="246">
        <v>25006</v>
      </c>
      <c r="L489" s="44">
        <v>41240</v>
      </c>
      <c r="M489" s="39">
        <v>44742</v>
      </c>
      <c r="N489" s="40" t="str">
        <f t="shared" si="7"/>
        <v>9 Years, 7 Months, 3 Days</v>
      </c>
      <c r="O489" s="20" t="s">
        <v>5575</v>
      </c>
      <c r="P489" s="20" t="s">
        <v>5531</v>
      </c>
      <c r="Q489" s="42" t="s">
        <v>3104</v>
      </c>
      <c r="R489" s="58" t="s">
        <v>3105</v>
      </c>
    </row>
    <row r="490" spans="1:18" customFormat="1" ht="18" customHeight="1" x14ac:dyDescent="0.2">
      <c r="A490" s="5"/>
      <c r="B490" s="34">
        <v>487</v>
      </c>
      <c r="C490" s="102" t="s">
        <v>6123</v>
      </c>
      <c r="D490" s="36" t="s">
        <v>6124</v>
      </c>
      <c r="E490" s="36" t="s">
        <v>81</v>
      </c>
      <c r="F490" s="36" t="s">
        <v>72</v>
      </c>
      <c r="G490" s="36" t="s">
        <v>73</v>
      </c>
      <c r="H490" s="36" t="s">
        <v>21</v>
      </c>
      <c r="I490" s="36" t="s">
        <v>22</v>
      </c>
      <c r="J490" s="103">
        <v>5</v>
      </c>
      <c r="K490" s="246">
        <v>25007</v>
      </c>
      <c r="L490" s="104">
        <v>41530</v>
      </c>
      <c r="M490" s="105">
        <v>44742</v>
      </c>
      <c r="N490" s="61" t="str">
        <f t="shared" si="7"/>
        <v>8 Years, 9 Months, 17 Days</v>
      </c>
      <c r="O490" s="36">
        <v>24</v>
      </c>
      <c r="P490" s="106">
        <v>18</v>
      </c>
      <c r="Q490" s="47">
        <v>1927494437</v>
      </c>
      <c r="R490" s="102" t="s">
        <v>6125</v>
      </c>
    </row>
    <row r="491" spans="1:18" customFormat="1" ht="18" customHeight="1" x14ac:dyDescent="0.2">
      <c r="A491" s="5"/>
      <c r="B491" s="34">
        <v>488</v>
      </c>
      <c r="C491" s="35" t="s">
        <v>2143</v>
      </c>
      <c r="D491" s="36" t="s">
        <v>2144</v>
      </c>
      <c r="E491" s="20" t="s">
        <v>2145</v>
      </c>
      <c r="F491" s="20" t="s">
        <v>99</v>
      </c>
      <c r="G491" s="20" t="s">
        <v>100</v>
      </c>
      <c r="H491" s="20" t="s">
        <v>21</v>
      </c>
      <c r="I491" s="20" t="s">
        <v>22</v>
      </c>
      <c r="J491" s="37">
        <v>5</v>
      </c>
      <c r="K491" s="246">
        <v>25008</v>
      </c>
      <c r="L491" s="44">
        <v>41685</v>
      </c>
      <c r="M491" s="39">
        <v>44742</v>
      </c>
      <c r="N491" s="40" t="str">
        <f t="shared" si="7"/>
        <v>8 Years, 4 Months, 15 Days</v>
      </c>
      <c r="O491" s="20" t="s">
        <v>5535</v>
      </c>
      <c r="P491" s="20" t="s">
        <v>5544</v>
      </c>
      <c r="Q491" s="42" t="s">
        <v>2146</v>
      </c>
      <c r="R491" s="58" t="s">
        <v>2147</v>
      </c>
    </row>
    <row r="492" spans="1:18" customFormat="1" ht="18" customHeight="1" x14ac:dyDescent="0.2">
      <c r="A492" s="5"/>
      <c r="B492" s="34">
        <v>489</v>
      </c>
      <c r="C492" s="35" t="s">
        <v>2259</v>
      </c>
      <c r="D492" s="36" t="s">
        <v>2260</v>
      </c>
      <c r="E492" s="20" t="s">
        <v>2261</v>
      </c>
      <c r="F492" s="20" t="s">
        <v>99</v>
      </c>
      <c r="G492" s="20" t="s">
        <v>100</v>
      </c>
      <c r="H492" s="20" t="s">
        <v>21</v>
      </c>
      <c r="I492" s="20" t="s">
        <v>22</v>
      </c>
      <c r="J492" s="37">
        <v>5</v>
      </c>
      <c r="K492" s="246">
        <v>25009</v>
      </c>
      <c r="L492" s="45">
        <v>41792</v>
      </c>
      <c r="M492" s="39">
        <v>44742</v>
      </c>
      <c r="N492" s="40" t="str">
        <f t="shared" si="7"/>
        <v>8 Years, 0 Months, 28 Days</v>
      </c>
      <c r="O492" s="20" t="s">
        <v>5569</v>
      </c>
      <c r="P492" s="20" t="s">
        <v>5553</v>
      </c>
      <c r="Q492" s="42" t="s">
        <v>2262</v>
      </c>
      <c r="R492" s="58" t="s">
        <v>2263</v>
      </c>
    </row>
    <row r="493" spans="1:18" customFormat="1" ht="18" customHeight="1" x14ac:dyDescent="0.2">
      <c r="A493" s="5"/>
      <c r="B493" s="34">
        <v>490</v>
      </c>
      <c r="C493" s="35" t="s">
        <v>2295</v>
      </c>
      <c r="D493" s="36" t="s">
        <v>2296</v>
      </c>
      <c r="E493" s="20" t="s">
        <v>2145</v>
      </c>
      <c r="F493" s="20" t="s">
        <v>99</v>
      </c>
      <c r="G493" s="20" t="s">
        <v>100</v>
      </c>
      <c r="H493" s="20" t="s">
        <v>21</v>
      </c>
      <c r="I493" s="20" t="s">
        <v>22</v>
      </c>
      <c r="J493" s="37">
        <v>5</v>
      </c>
      <c r="K493" s="246">
        <v>25010</v>
      </c>
      <c r="L493" s="44">
        <v>41671</v>
      </c>
      <c r="M493" s="39">
        <v>44742</v>
      </c>
      <c r="N493" s="40" t="str">
        <f t="shared" si="7"/>
        <v>8 Years, 4 Months, 29 Days</v>
      </c>
      <c r="O493" s="20" t="s">
        <v>5609</v>
      </c>
      <c r="P493" s="20" t="s">
        <v>5531</v>
      </c>
      <c r="Q493" s="42" t="s">
        <v>2297</v>
      </c>
      <c r="R493" s="58" t="s">
        <v>2298</v>
      </c>
    </row>
    <row r="494" spans="1:18" customFormat="1" ht="18" customHeight="1" x14ac:dyDescent="0.2">
      <c r="A494" s="5"/>
      <c r="B494" s="34">
        <v>491</v>
      </c>
      <c r="C494" s="35" t="s">
        <v>617</v>
      </c>
      <c r="D494" s="36" t="s">
        <v>618</v>
      </c>
      <c r="E494" s="20" t="s">
        <v>619</v>
      </c>
      <c r="F494" s="20" t="s">
        <v>522</v>
      </c>
      <c r="G494" s="20" t="s">
        <v>523</v>
      </c>
      <c r="H494" s="20" t="s">
        <v>21</v>
      </c>
      <c r="I494" s="20" t="s">
        <v>22</v>
      </c>
      <c r="J494" s="37">
        <v>5</v>
      </c>
      <c r="K494" s="246">
        <v>25011</v>
      </c>
      <c r="L494" s="44">
        <v>41088</v>
      </c>
      <c r="M494" s="39">
        <v>44742</v>
      </c>
      <c r="N494" s="40" t="str">
        <f t="shared" si="7"/>
        <v>10 Years, 0 Months, 2 Days</v>
      </c>
      <c r="O494" s="20" t="s">
        <v>5568</v>
      </c>
      <c r="P494" s="20" t="s">
        <v>5611</v>
      </c>
      <c r="Q494" s="42" t="s">
        <v>620</v>
      </c>
      <c r="R494" s="58" t="s">
        <v>621</v>
      </c>
    </row>
    <row r="495" spans="1:18" customFormat="1" ht="18" customHeight="1" x14ac:dyDescent="0.2">
      <c r="A495" s="5"/>
      <c r="B495" s="34">
        <v>492</v>
      </c>
      <c r="C495" s="35" t="s">
        <v>1171</v>
      </c>
      <c r="D495" s="36" t="s">
        <v>1172</v>
      </c>
      <c r="E495" s="20" t="s">
        <v>619</v>
      </c>
      <c r="F495" s="20" t="s">
        <v>522</v>
      </c>
      <c r="G495" s="20" t="s">
        <v>523</v>
      </c>
      <c r="H495" s="20" t="s">
        <v>21</v>
      </c>
      <c r="I495" s="20" t="s">
        <v>22</v>
      </c>
      <c r="J495" s="37">
        <v>5</v>
      </c>
      <c r="K495" s="246">
        <v>25012</v>
      </c>
      <c r="L495" s="44">
        <v>41698</v>
      </c>
      <c r="M495" s="39">
        <v>44742</v>
      </c>
      <c r="N495" s="40" t="str">
        <f t="shared" si="7"/>
        <v>8 Years, 4 Months, 2 Days</v>
      </c>
      <c r="O495" s="20" t="s">
        <v>5609</v>
      </c>
      <c r="P495" s="20" t="s">
        <v>5544</v>
      </c>
      <c r="Q495" s="42" t="s">
        <v>1173</v>
      </c>
      <c r="R495" s="58" t="s">
        <v>1174</v>
      </c>
    </row>
    <row r="496" spans="1:18" customFormat="1" ht="18" customHeight="1" x14ac:dyDescent="0.2">
      <c r="A496" s="5"/>
      <c r="B496" s="34">
        <v>493</v>
      </c>
      <c r="C496" s="35" t="s">
        <v>645</v>
      </c>
      <c r="D496" s="43" t="s">
        <v>646</v>
      </c>
      <c r="E496" s="20" t="s">
        <v>647</v>
      </c>
      <c r="F496" s="20" t="s">
        <v>632</v>
      </c>
      <c r="G496" s="20" t="s">
        <v>487</v>
      </c>
      <c r="H496" s="20" t="s">
        <v>21</v>
      </c>
      <c r="I496" s="20" t="s">
        <v>22</v>
      </c>
      <c r="J496" s="37">
        <v>5</v>
      </c>
      <c r="K496" s="246">
        <v>25013</v>
      </c>
      <c r="L496" s="44">
        <v>41169</v>
      </c>
      <c r="M496" s="39">
        <v>44742</v>
      </c>
      <c r="N496" s="40" t="str">
        <f t="shared" si="7"/>
        <v>9 Years, 9 Months, 13 Days</v>
      </c>
      <c r="O496" s="20" t="s">
        <v>5535</v>
      </c>
      <c r="P496" s="20" t="s">
        <v>5537</v>
      </c>
      <c r="Q496" s="42" t="s">
        <v>648</v>
      </c>
      <c r="R496" s="58" t="s">
        <v>649</v>
      </c>
    </row>
    <row r="497" spans="1:18" customFormat="1" ht="18" customHeight="1" x14ac:dyDescent="0.2">
      <c r="A497" s="5"/>
      <c r="B497" s="34">
        <v>494</v>
      </c>
      <c r="C497" s="35" t="s">
        <v>654</v>
      </c>
      <c r="D497" s="43" t="s">
        <v>655</v>
      </c>
      <c r="E497" s="20" t="s">
        <v>647</v>
      </c>
      <c r="F497" s="20" t="s">
        <v>632</v>
      </c>
      <c r="G497" s="20" t="s">
        <v>487</v>
      </c>
      <c r="H497" s="20" t="s">
        <v>21</v>
      </c>
      <c r="I497" s="20" t="s">
        <v>22</v>
      </c>
      <c r="J497" s="37">
        <v>5</v>
      </c>
      <c r="K497" s="246">
        <v>25014</v>
      </c>
      <c r="L497" s="44">
        <v>41145</v>
      </c>
      <c r="M497" s="39">
        <v>44742</v>
      </c>
      <c r="N497" s="40" t="str">
        <f t="shared" si="7"/>
        <v>9 Years, 10 Months, 6 Days</v>
      </c>
      <c r="O497" s="20" t="s">
        <v>5585</v>
      </c>
      <c r="P497" s="20" t="s">
        <v>5607</v>
      </c>
      <c r="Q497" s="42" t="s">
        <v>656</v>
      </c>
      <c r="R497" s="58" t="s">
        <v>657</v>
      </c>
    </row>
    <row r="498" spans="1:18" customFormat="1" ht="18" customHeight="1" x14ac:dyDescent="0.2">
      <c r="A498" s="5"/>
      <c r="B498" s="34">
        <v>495</v>
      </c>
      <c r="C498" s="35" t="s">
        <v>658</v>
      </c>
      <c r="D498" s="43" t="s">
        <v>659</v>
      </c>
      <c r="E498" s="20" t="s">
        <v>647</v>
      </c>
      <c r="F498" s="20" t="s">
        <v>632</v>
      </c>
      <c r="G498" s="20" t="s">
        <v>487</v>
      </c>
      <c r="H498" s="20" t="s">
        <v>21</v>
      </c>
      <c r="I498" s="20" t="s">
        <v>22</v>
      </c>
      <c r="J498" s="37">
        <v>5</v>
      </c>
      <c r="K498" s="246">
        <v>25015</v>
      </c>
      <c r="L498" s="44">
        <v>40724</v>
      </c>
      <c r="M498" s="39">
        <v>44742</v>
      </c>
      <c r="N498" s="40" t="str">
        <f t="shared" si="7"/>
        <v>11 Years, 0 Months, 0 Days</v>
      </c>
      <c r="O498" s="41" t="s">
        <v>660</v>
      </c>
      <c r="P498" s="20"/>
      <c r="Q498" s="42" t="s">
        <v>661</v>
      </c>
      <c r="R498" s="58" t="s">
        <v>662</v>
      </c>
    </row>
    <row r="499" spans="1:18" customFormat="1" ht="18" customHeight="1" x14ac:dyDescent="0.2">
      <c r="A499" s="5"/>
      <c r="B499" s="34">
        <v>496</v>
      </c>
      <c r="C499" s="35" t="s">
        <v>2090</v>
      </c>
      <c r="D499" s="36" t="s">
        <v>2091</v>
      </c>
      <c r="E499" s="20" t="s">
        <v>2092</v>
      </c>
      <c r="F499" s="20" t="s">
        <v>2005</v>
      </c>
      <c r="G499" s="20" t="s">
        <v>1411</v>
      </c>
      <c r="H499" s="20" t="s">
        <v>21</v>
      </c>
      <c r="I499" s="20" t="s">
        <v>22</v>
      </c>
      <c r="J499" s="37">
        <v>5</v>
      </c>
      <c r="K499" s="246">
        <v>25016</v>
      </c>
      <c r="L499" s="44">
        <v>41360</v>
      </c>
      <c r="M499" s="39">
        <v>44742</v>
      </c>
      <c r="N499" s="40" t="str">
        <f t="shared" si="7"/>
        <v>9 Years, 3 Months, 3 Days</v>
      </c>
      <c r="O499" s="20" t="s">
        <v>5609</v>
      </c>
      <c r="P499" s="20" t="s">
        <v>5531</v>
      </c>
      <c r="Q499" s="42" t="s">
        <v>2093</v>
      </c>
      <c r="R499" s="58" t="s">
        <v>2094</v>
      </c>
    </row>
    <row r="500" spans="1:18" customFormat="1" ht="18" customHeight="1" x14ac:dyDescent="0.2">
      <c r="A500" s="5"/>
      <c r="B500" s="34">
        <v>497</v>
      </c>
      <c r="C500" s="35" t="s">
        <v>1049</v>
      </c>
      <c r="D500" s="36" t="s">
        <v>1050</v>
      </c>
      <c r="E500" s="20" t="s">
        <v>1051</v>
      </c>
      <c r="F500" s="20" t="s">
        <v>12</v>
      </c>
      <c r="G500" s="20" t="s">
        <v>2667</v>
      </c>
      <c r="H500" s="20" t="s">
        <v>21</v>
      </c>
      <c r="I500" s="20" t="s">
        <v>14</v>
      </c>
      <c r="J500" s="37">
        <v>5</v>
      </c>
      <c r="K500" s="246">
        <v>25017</v>
      </c>
      <c r="L500" s="44">
        <v>42582</v>
      </c>
      <c r="M500" s="39">
        <v>44742</v>
      </c>
      <c r="N500" s="40" t="str">
        <f t="shared" si="7"/>
        <v>5 Years, 10 Months, 30 Days</v>
      </c>
      <c r="O500" s="20" t="s">
        <v>5625</v>
      </c>
      <c r="P500" s="20" t="s">
        <v>5614</v>
      </c>
      <c r="Q500" s="42" t="s">
        <v>1052</v>
      </c>
      <c r="R500" s="58" t="s">
        <v>1053</v>
      </c>
    </row>
    <row r="501" spans="1:18" customFormat="1" ht="18" customHeight="1" x14ac:dyDescent="0.2">
      <c r="A501" s="5"/>
      <c r="B501" s="34">
        <v>498</v>
      </c>
      <c r="C501" s="58" t="s">
        <v>3863</v>
      </c>
      <c r="D501" s="59" t="s">
        <v>3864</v>
      </c>
      <c r="E501" s="60" t="s">
        <v>3865</v>
      </c>
      <c r="F501" s="20" t="s">
        <v>12</v>
      </c>
      <c r="G501" s="48" t="s">
        <v>2667</v>
      </c>
      <c r="H501" s="48" t="s">
        <v>21</v>
      </c>
      <c r="I501" s="48" t="s">
        <v>14</v>
      </c>
      <c r="J501" s="37">
        <v>5</v>
      </c>
      <c r="K501" s="246">
        <v>25018</v>
      </c>
      <c r="L501" s="44">
        <v>42360</v>
      </c>
      <c r="M501" s="39">
        <v>44742</v>
      </c>
      <c r="N501" s="61" t="str">
        <f t="shared" si="7"/>
        <v>6 Years, 6 Months, 8 Days</v>
      </c>
      <c r="O501" s="48" t="s">
        <v>3866</v>
      </c>
      <c r="P501" s="48" t="s">
        <v>3867</v>
      </c>
      <c r="Q501" s="62">
        <v>1868980689</v>
      </c>
      <c r="R501" s="126" t="s">
        <v>3868</v>
      </c>
    </row>
    <row r="502" spans="1:18" customFormat="1" ht="18" customHeight="1" x14ac:dyDescent="0.2">
      <c r="A502" s="5"/>
      <c r="B502" s="34">
        <v>499</v>
      </c>
      <c r="C502" s="58" t="s">
        <v>3869</v>
      </c>
      <c r="D502" s="59" t="s">
        <v>3870</v>
      </c>
      <c r="E502" s="60" t="s">
        <v>3871</v>
      </c>
      <c r="F502" s="20" t="s">
        <v>12</v>
      </c>
      <c r="G502" s="48" t="s">
        <v>2667</v>
      </c>
      <c r="H502" s="48" t="s">
        <v>21</v>
      </c>
      <c r="I502" s="48" t="s">
        <v>14</v>
      </c>
      <c r="J502" s="37">
        <v>5</v>
      </c>
      <c r="K502" s="246">
        <v>25019</v>
      </c>
      <c r="L502" s="44">
        <v>42121</v>
      </c>
      <c r="M502" s="39">
        <v>44742</v>
      </c>
      <c r="N502" s="61" t="str">
        <f t="shared" si="7"/>
        <v>7 Years, 2 Months, 3 Days</v>
      </c>
      <c r="O502" s="48" t="s">
        <v>3872</v>
      </c>
      <c r="P502" s="48" t="s">
        <v>3873</v>
      </c>
      <c r="Q502" s="62">
        <v>1749334873</v>
      </c>
      <c r="R502" s="126" t="s">
        <v>3874</v>
      </c>
    </row>
    <row r="503" spans="1:18" customFormat="1" ht="18" customHeight="1" x14ac:dyDescent="0.2">
      <c r="A503" s="5"/>
      <c r="B503" s="34">
        <v>500</v>
      </c>
      <c r="C503" s="58" t="s">
        <v>3875</v>
      </c>
      <c r="D503" s="36" t="s">
        <v>3876</v>
      </c>
      <c r="E503" s="20" t="s">
        <v>3877</v>
      </c>
      <c r="F503" s="20" t="s">
        <v>12</v>
      </c>
      <c r="G503" s="48" t="s">
        <v>2667</v>
      </c>
      <c r="H503" s="48" t="s">
        <v>21</v>
      </c>
      <c r="I503" s="48" t="s">
        <v>14</v>
      </c>
      <c r="J503" s="37">
        <v>5</v>
      </c>
      <c r="K503" s="246">
        <v>25020</v>
      </c>
      <c r="L503" s="44">
        <v>42293</v>
      </c>
      <c r="M503" s="39">
        <v>44742</v>
      </c>
      <c r="N503" s="61" t="str">
        <f t="shared" si="7"/>
        <v>6 Years, 8 Months, 14 Days</v>
      </c>
      <c r="O503" s="48" t="s">
        <v>3833</v>
      </c>
      <c r="P503" s="48" t="s">
        <v>3878</v>
      </c>
      <c r="Q503" s="62">
        <v>1713504521</v>
      </c>
      <c r="R503" s="126" t="s">
        <v>3879</v>
      </c>
    </row>
    <row r="504" spans="1:18" customFormat="1" ht="18" customHeight="1" x14ac:dyDescent="0.2">
      <c r="A504" s="5"/>
      <c r="B504" s="34">
        <v>501</v>
      </c>
      <c r="C504" s="58" t="s">
        <v>3885</v>
      </c>
      <c r="D504" s="36" t="s">
        <v>3886</v>
      </c>
      <c r="E504" s="60" t="s">
        <v>3887</v>
      </c>
      <c r="F504" s="20" t="s">
        <v>12</v>
      </c>
      <c r="G504" s="48" t="s">
        <v>2667</v>
      </c>
      <c r="H504" s="48" t="s">
        <v>21</v>
      </c>
      <c r="I504" s="48" t="s">
        <v>14</v>
      </c>
      <c r="J504" s="37">
        <v>5</v>
      </c>
      <c r="K504" s="246">
        <v>25021</v>
      </c>
      <c r="L504" s="44">
        <v>42233</v>
      </c>
      <c r="M504" s="39">
        <v>44742</v>
      </c>
      <c r="N504" s="61" t="str">
        <f t="shared" si="7"/>
        <v>6 Years, 10 Months, 13 Days</v>
      </c>
      <c r="O504" s="48" t="s">
        <v>3888</v>
      </c>
      <c r="P504" s="48" t="s">
        <v>3873</v>
      </c>
      <c r="Q504" s="62" t="s">
        <v>3883</v>
      </c>
      <c r="R504" s="126" t="s">
        <v>3884</v>
      </c>
    </row>
    <row r="505" spans="1:18" customFormat="1" ht="18" customHeight="1" x14ac:dyDescent="0.2">
      <c r="A505" s="5"/>
      <c r="B505" s="34">
        <v>502</v>
      </c>
      <c r="C505" s="58" t="s">
        <v>3907</v>
      </c>
      <c r="D505" s="36" t="s">
        <v>3908</v>
      </c>
      <c r="E505" s="60" t="s">
        <v>3909</v>
      </c>
      <c r="F505" s="20" t="s">
        <v>12</v>
      </c>
      <c r="G505" s="48" t="s">
        <v>2667</v>
      </c>
      <c r="H505" s="48" t="s">
        <v>21</v>
      </c>
      <c r="I505" s="48" t="s">
        <v>14</v>
      </c>
      <c r="J505" s="37">
        <v>5</v>
      </c>
      <c r="K505" s="246">
        <v>25022</v>
      </c>
      <c r="L505" s="44">
        <v>42462</v>
      </c>
      <c r="M505" s="39">
        <v>44742</v>
      </c>
      <c r="N505" s="61" t="str">
        <f t="shared" si="7"/>
        <v>6 Years, 2 Months, 28 Days</v>
      </c>
      <c r="O505" s="48" t="s">
        <v>3904</v>
      </c>
      <c r="P505" s="48" t="s">
        <v>3856</v>
      </c>
      <c r="Q505" s="62">
        <v>1730405005</v>
      </c>
      <c r="R505" s="126" t="s">
        <v>3910</v>
      </c>
    </row>
    <row r="506" spans="1:18" customFormat="1" ht="18" customHeight="1" x14ac:dyDescent="0.2">
      <c r="A506" s="5"/>
      <c r="B506" s="34">
        <v>503</v>
      </c>
      <c r="C506" s="58" t="s">
        <v>3911</v>
      </c>
      <c r="D506" s="36" t="s">
        <v>3912</v>
      </c>
      <c r="E506" s="20" t="s">
        <v>3887</v>
      </c>
      <c r="F506" s="20" t="s">
        <v>12</v>
      </c>
      <c r="G506" s="48" t="s">
        <v>2667</v>
      </c>
      <c r="H506" s="48" t="s">
        <v>21</v>
      </c>
      <c r="I506" s="48" t="s">
        <v>14</v>
      </c>
      <c r="J506" s="37">
        <v>5</v>
      </c>
      <c r="K506" s="246">
        <v>25023</v>
      </c>
      <c r="L506" s="44">
        <v>42264</v>
      </c>
      <c r="M506" s="39">
        <v>44742</v>
      </c>
      <c r="N506" s="61" t="str">
        <f t="shared" si="7"/>
        <v>6 Years, 9 Months, 13 Days</v>
      </c>
      <c r="O506" s="48" t="s">
        <v>3833</v>
      </c>
      <c r="P506" s="48" t="s">
        <v>3913</v>
      </c>
      <c r="Q506" s="62" t="s">
        <v>3914</v>
      </c>
      <c r="R506" s="126" t="s">
        <v>3915</v>
      </c>
    </row>
    <row r="507" spans="1:18" customFormat="1" ht="18" customHeight="1" x14ac:dyDescent="0.2">
      <c r="A507" s="5"/>
      <c r="B507" s="34">
        <v>504</v>
      </c>
      <c r="C507" s="58" t="s">
        <v>3948</v>
      </c>
      <c r="D507" s="43" t="s">
        <v>3949</v>
      </c>
      <c r="E507" s="20" t="s">
        <v>3887</v>
      </c>
      <c r="F507" s="20" t="s">
        <v>12</v>
      </c>
      <c r="G507" s="48" t="s">
        <v>2667</v>
      </c>
      <c r="H507" s="48" t="s">
        <v>21</v>
      </c>
      <c r="I507" s="48" t="s">
        <v>14</v>
      </c>
      <c r="J507" s="37">
        <v>5</v>
      </c>
      <c r="K507" s="246">
        <v>25024</v>
      </c>
      <c r="L507" s="44">
        <v>42191</v>
      </c>
      <c r="M507" s="39">
        <v>44742</v>
      </c>
      <c r="N507" s="61" t="str">
        <f t="shared" si="7"/>
        <v>6 Years, 11 Months, 24 Days</v>
      </c>
      <c r="O507" s="48" t="s">
        <v>3872</v>
      </c>
      <c r="P507" s="48" t="s">
        <v>3950</v>
      </c>
      <c r="Q507" s="62">
        <v>1819253141</v>
      </c>
      <c r="R507" s="126" t="s">
        <v>3951</v>
      </c>
    </row>
    <row r="508" spans="1:18" customFormat="1" ht="18" customHeight="1" x14ac:dyDescent="0.2">
      <c r="A508" s="5"/>
      <c r="B508" s="34">
        <v>505</v>
      </c>
      <c r="C508" s="58" t="s">
        <v>3956</v>
      </c>
      <c r="D508" s="36" t="s">
        <v>3957</v>
      </c>
      <c r="E508" s="20" t="s">
        <v>1051</v>
      </c>
      <c r="F508" s="20" t="s">
        <v>12</v>
      </c>
      <c r="G508" s="48" t="s">
        <v>2667</v>
      </c>
      <c r="H508" s="48" t="s">
        <v>21</v>
      </c>
      <c r="I508" s="48" t="s">
        <v>14</v>
      </c>
      <c r="J508" s="37">
        <v>5</v>
      </c>
      <c r="K508" s="246">
        <v>25025</v>
      </c>
      <c r="L508" s="44">
        <v>41868</v>
      </c>
      <c r="M508" s="39">
        <v>44742</v>
      </c>
      <c r="N508" s="61" t="str">
        <f t="shared" si="7"/>
        <v>7 Years, 10 Months, 13 Days</v>
      </c>
      <c r="O508" s="48" t="s">
        <v>3829</v>
      </c>
      <c r="P508" s="48" t="s">
        <v>3958</v>
      </c>
      <c r="Q508" s="62">
        <v>1731721701</v>
      </c>
      <c r="R508" s="126" t="s">
        <v>3959</v>
      </c>
    </row>
    <row r="509" spans="1:18" customFormat="1" ht="18" customHeight="1" x14ac:dyDescent="0.2">
      <c r="A509" s="5"/>
      <c r="B509" s="34">
        <v>506</v>
      </c>
      <c r="C509" s="58" t="s">
        <v>3960</v>
      </c>
      <c r="D509" s="36" t="s">
        <v>3961</v>
      </c>
      <c r="E509" s="20" t="s">
        <v>1051</v>
      </c>
      <c r="F509" s="20" t="s">
        <v>12</v>
      </c>
      <c r="G509" s="48" t="s">
        <v>2667</v>
      </c>
      <c r="H509" s="48" t="s">
        <v>21</v>
      </c>
      <c r="I509" s="48" t="s">
        <v>14</v>
      </c>
      <c r="J509" s="37">
        <v>5</v>
      </c>
      <c r="K509" s="246">
        <v>25026</v>
      </c>
      <c r="L509" s="44">
        <v>42202</v>
      </c>
      <c r="M509" s="39">
        <v>44742</v>
      </c>
      <c r="N509" s="61" t="str">
        <f t="shared" si="7"/>
        <v>6 Years, 11 Months, 13 Days</v>
      </c>
      <c r="O509" s="48" t="s">
        <v>3833</v>
      </c>
      <c r="P509" s="48" t="s">
        <v>3962</v>
      </c>
      <c r="Q509" s="62">
        <v>1731721701</v>
      </c>
      <c r="R509" s="126" t="s">
        <v>3959</v>
      </c>
    </row>
    <row r="510" spans="1:18" customFormat="1" ht="18" customHeight="1" x14ac:dyDescent="0.2">
      <c r="A510" s="5"/>
      <c r="B510" s="34">
        <v>507</v>
      </c>
      <c r="C510" s="58" t="s">
        <v>3979</v>
      </c>
      <c r="D510" s="36" t="s">
        <v>3980</v>
      </c>
      <c r="E510" s="20" t="s">
        <v>3981</v>
      </c>
      <c r="F510" s="20" t="s">
        <v>12</v>
      </c>
      <c r="G510" s="48" t="s">
        <v>2667</v>
      </c>
      <c r="H510" s="48" t="s">
        <v>21</v>
      </c>
      <c r="I510" s="48" t="s">
        <v>14</v>
      </c>
      <c r="J510" s="37">
        <v>5</v>
      </c>
      <c r="K510" s="246">
        <v>25027</v>
      </c>
      <c r="L510" s="44">
        <v>42970</v>
      </c>
      <c r="M510" s="39">
        <v>44742</v>
      </c>
      <c r="N510" s="61" t="str">
        <f t="shared" si="7"/>
        <v>4 Years, 10 Months, 7 Days</v>
      </c>
      <c r="O510" s="48" t="s">
        <v>3982</v>
      </c>
      <c r="P510" s="48" t="s">
        <v>3878</v>
      </c>
      <c r="Q510" s="62">
        <v>1841145255</v>
      </c>
      <c r="R510" s="126" t="s">
        <v>3983</v>
      </c>
    </row>
    <row r="511" spans="1:18" customFormat="1" ht="18" customHeight="1" x14ac:dyDescent="0.2">
      <c r="A511" s="5"/>
      <c r="B511" s="34">
        <v>508</v>
      </c>
      <c r="C511" s="63" t="s">
        <v>4026</v>
      </c>
      <c r="D511" s="64" t="s">
        <v>4027</v>
      </c>
      <c r="E511" s="65" t="s">
        <v>3877</v>
      </c>
      <c r="F511" s="20" t="s">
        <v>12</v>
      </c>
      <c r="G511" s="48" t="s">
        <v>2667</v>
      </c>
      <c r="H511" s="48" t="s">
        <v>21</v>
      </c>
      <c r="I511" s="48" t="s">
        <v>14</v>
      </c>
      <c r="J511" s="37">
        <v>5</v>
      </c>
      <c r="K511" s="246">
        <v>25028</v>
      </c>
      <c r="L511" s="66">
        <v>42104</v>
      </c>
      <c r="M511" s="39">
        <v>44742</v>
      </c>
      <c r="N511" s="61" t="str">
        <f t="shared" si="7"/>
        <v>7 Years, 2 Months, 20 Days</v>
      </c>
      <c r="O511" s="48" t="s">
        <v>3965</v>
      </c>
      <c r="P511" s="48" t="s">
        <v>4028</v>
      </c>
      <c r="Q511" s="67">
        <v>1711082467</v>
      </c>
      <c r="R511" s="126" t="s">
        <v>4029</v>
      </c>
    </row>
    <row r="512" spans="1:18" customFormat="1" ht="18" customHeight="1" x14ac:dyDescent="0.2">
      <c r="A512" s="5"/>
      <c r="B512" s="34">
        <v>509</v>
      </c>
      <c r="C512" s="63" t="s">
        <v>4049</v>
      </c>
      <c r="D512" s="43" t="s">
        <v>4050</v>
      </c>
      <c r="E512" s="65" t="s">
        <v>1051</v>
      </c>
      <c r="F512" s="20" t="s">
        <v>12</v>
      </c>
      <c r="G512" s="48" t="s">
        <v>2667</v>
      </c>
      <c r="H512" s="48" t="s">
        <v>21</v>
      </c>
      <c r="I512" s="48" t="s">
        <v>14</v>
      </c>
      <c r="J512" s="37">
        <v>5</v>
      </c>
      <c r="K512" s="246">
        <v>25029</v>
      </c>
      <c r="L512" s="66">
        <v>42265</v>
      </c>
      <c r="M512" s="39">
        <v>44742</v>
      </c>
      <c r="N512" s="61" t="str">
        <f t="shared" si="7"/>
        <v>6 Years, 9 Months, 12 Days</v>
      </c>
      <c r="O512" s="48" t="s">
        <v>3970</v>
      </c>
      <c r="P512" s="48" t="s">
        <v>4051</v>
      </c>
      <c r="Q512" s="67">
        <v>1716544412</v>
      </c>
      <c r="R512" s="126" t="s">
        <v>4052</v>
      </c>
    </row>
    <row r="513" spans="1:18" customFormat="1" ht="18" customHeight="1" x14ac:dyDescent="0.2">
      <c r="A513" s="5"/>
      <c r="B513" s="34">
        <v>510</v>
      </c>
      <c r="C513" s="63" t="s">
        <v>4073</v>
      </c>
      <c r="D513" s="64" t="s">
        <v>4074</v>
      </c>
      <c r="E513" s="48" t="s">
        <v>3887</v>
      </c>
      <c r="F513" s="20" t="s">
        <v>12</v>
      </c>
      <c r="G513" s="48" t="s">
        <v>2667</v>
      </c>
      <c r="H513" s="48" t="s">
        <v>21</v>
      </c>
      <c r="I513" s="48" t="s">
        <v>14</v>
      </c>
      <c r="J513" s="37">
        <v>5</v>
      </c>
      <c r="K513" s="246">
        <v>25030</v>
      </c>
      <c r="L513" s="66">
        <v>41864</v>
      </c>
      <c r="M513" s="39">
        <v>44742</v>
      </c>
      <c r="N513" s="61" t="str">
        <f t="shared" si="7"/>
        <v>7 Years, 10 Months, 17 Days</v>
      </c>
      <c r="O513" s="48" t="s">
        <v>3829</v>
      </c>
      <c r="P513" s="48" t="s">
        <v>3905</v>
      </c>
      <c r="Q513" s="67">
        <v>1916574320</v>
      </c>
      <c r="R513" s="126" t="s">
        <v>4075</v>
      </c>
    </row>
    <row r="514" spans="1:18" customFormat="1" ht="18" customHeight="1" x14ac:dyDescent="0.2">
      <c r="A514" s="5"/>
      <c r="B514" s="34">
        <v>511</v>
      </c>
      <c r="C514" s="63" t="s">
        <v>4146</v>
      </c>
      <c r="D514" s="64" t="s">
        <v>4147</v>
      </c>
      <c r="E514" s="65" t="s">
        <v>3909</v>
      </c>
      <c r="F514" s="20" t="s">
        <v>12</v>
      </c>
      <c r="G514" s="48" t="s">
        <v>2667</v>
      </c>
      <c r="H514" s="48" t="s">
        <v>21</v>
      </c>
      <c r="I514" s="48" t="s">
        <v>14</v>
      </c>
      <c r="J514" s="37">
        <v>5</v>
      </c>
      <c r="K514" s="246">
        <v>25031</v>
      </c>
      <c r="L514" s="66">
        <v>41347</v>
      </c>
      <c r="M514" s="39">
        <v>44742</v>
      </c>
      <c r="N514" s="61" t="str">
        <f t="shared" si="7"/>
        <v>9 Years, 3 Months, 16 Days</v>
      </c>
      <c r="O514" s="48" t="s">
        <v>3904</v>
      </c>
      <c r="P514" s="48" t="s">
        <v>3856</v>
      </c>
      <c r="Q514" s="67">
        <v>1711080790</v>
      </c>
      <c r="R514" s="126" t="s">
        <v>4148</v>
      </c>
    </row>
    <row r="515" spans="1:18" customFormat="1" ht="18" customHeight="1" x14ac:dyDescent="0.2">
      <c r="A515" s="5"/>
      <c r="B515" s="34">
        <v>512</v>
      </c>
      <c r="C515" s="63" t="s">
        <v>4393</v>
      </c>
      <c r="D515" s="69" t="s">
        <v>4394</v>
      </c>
      <c r="E515" s="48" t="s">
        <v>4395</v>
      </c>
      <c r="F515" s="20" t="s">
        <v>12</v>
      </c>
      <c r="G515" s="48" t="s">
        <v>2667</v>
      </c>
      <c r="H515" s="48" t="s">
        <v>21</v>
      </c>
      <c r="I515" s="48" t="s">
        <v>14</v>
      </c>
      <c r="J515" s="37">
        <v>5</v>
      </c>
      <c r="K515" s="246">
        <v>25032</v>
      </c>
      <c r="L515" s="45">
        <v>42134</v>
      </c>
      <c r="M515" s="39">
        <v>44742</v>
      </c>
      <c r="N515" s="61" t="str">
        <f t="shared" si="7"/>
        <v>7 Years, 1 Months, 20 Days</v>
      </c>
      <c r="O515" s="48" t="s">
        <v>3829</v>
      </c>
      <c r="P515" s="48" t="s">
        <v>3840</v>
      </c>
      <c r="Q515" s="67">
        <v>1999951150</v>
      </c>
      <c r="R515" s="156" t="s">
        <v>4396</v>
      </c>
    </row>
    <row r="516" spans="1:18" customFormat="1" ht="18" customHeight="1" x14ac:dyDescent="0.2">
      <c r="A516" s="5"/>
      <c r="B516" s="34">
        <v>513</v>
      </c>
      <c r="C516" s="63" t="s">
        <v>4427</v>
      </c>
      <c r="D516" s="69" t="s">
        <v>4428</v>
      </c>
      <c r="E516" s="65" t="s">
        <v>3909</v>
      </c>
      <c r="F516" s="20" t="s">
        <v>12</v>
      </c>
      <c r="G516" s="60" t="s">
        <v>2667</v>
      </c>
      <c r="H516" s="60" t="s">
        <v>21</v>
      </c>
      <c r="I516" s="48" t="s">
        <v>14</v>
      </c>
      <c r="J516" s="37">
        <v>5</v>
      </c>
      <c r="K516" s="246">
        <v>25033</v>
      </c>
      <c r="L516" s="66">
        <v>42178</v>
      </c>
      <c r="M516" s="39">
        <v>44742</v>
      </c>
      <c r="N516" s="61" t="str">
        <f t="shared" ref="N516:N580" si="8">DATEDIF(L516,M516,"Y") &amp; " Years, "&amp; DATEDIF(L516,M516,"YM") &amp; " Months, "&amp;DATEDIF(L516,M516, "MD") &amp; " Days"</f>
        <v>7 Years, 0 Months, 7 Days</v>
      </c>
      <c r="O516" s="48" t="s">
        <v>3904</v>
      </c>
      <c r="P516" s="48" t="s">
        <v>3878</v>
      </c>
      <c r="Q516" s="67">
        <v>1911227769</v>
      </c>
      <c r="R516" s="156" t="s">
        <v>4429</v>
      </c>
    </row>
    <row r="517" spans="1:18" customFormat="1" ht="18" customHeight="1" x14ac:dyDescent="0.2">
      <c r="A517" s="5"/>
      <c r="B517" s="34">
        <v>514</v>
      </c>
      <c r="C517" s="63" t="s">
        <v>4455</v>
      </c>
      <c r="D517" s="69" t="s">
        <v>4456</v>
      </c>
      <c r="E517" s="65" t="s">
        <v>4947</v>
      </c>
      <c r="F517" s="20" t="s">
        <v>12</v>
      </c>
      <c r="G517" s="48" t="s">
        <v>2667</v>
      </c>
      <c r="H517" s="48" t="s">
        <v>21</v>
      </c>
      <c r="I517" s="48" t="s">
        <v>14</v>
      </c>
      <c r="J517" s="37">
        <v>5</v>
      </c>
      <c r="K517" s="246">
        <v>25034</v>
      </c>
      <c r="L517" s="66">
        <v>42117</v>
      </c>
      <c r="M517" s="39">
        <v>44742</v>
      </c>
      <c r="N517" s="61" t="str">
        <f t="shared" si="8"/>
        <v>7 Years, 2 Months, 7 Days</v>
      </c>
      <c r="O517" s="48" t="s">
        <v>3829</v>
      </c>
      <c r="P517" s="48" t="s">
        <v>3834</v>
      </c>
      <c r="Q517" s="67">
        <v>1628570148</v>
      </c>
      <c r="R517" s="126" t="s">
        <v>4457</v>
      </c>
    </row>
    <row r="518" spans="1:18" customFormat="1" ht="18" customHeight="1" x14ac:dyDescent="0.2">
      <c r="A518" s="5"/>
      <c r="B518" s="34">
        <v>515</v>
      </c>
      <c r="C518" s="63" t="s">
        <v>4549</v>
      </c>
      <c r="D518" s="64" t="s">
        <v>4550</v>
      </c>
      <c r="E518" s="65" t="s">
        <v>3877</v>
      </c>
      <c r="F518" s="20" t="s">
        <v>12</v>
      </c>
      <c r="G518" s="48" t="s">
        <v>2667</v>
      </c>
      <c r="H518" s="48" t="s">
        <v>21</v>
      </c>
      <c r="I518" s="48" t="s">
        <v>14</v>
      </c>
      <c r="J518" s="37">
        <v>5</v>
      </c>
      <c r="K518" s="246">
        <v>25035</v>
      </c>
      <c r="L518" s="66">
        <v>42829</v>
      </c>
      <c r="M518" s="39">
        <v>44742</v>
      </c>
      <c r="N518" s="61" t="str">
        <f t="shared" si="8"/>
        <v>5 Years, 2 Months, 26 Days</v>
      </c>
      <c r="O518" s="48" t="s">
        <v>4203</v>
      </c>
      <c r="P518" s="48" t="s">
        <v>3878</v>
      </c>
      <c r="Q518" s="67">
        <v>1733415201</v>
      </c>
      <c r="R518" s="126" t="s">
        <v>4551</v>
      </c>
    </row>
    <row r="519" spans="1:18" customFormat="1" ht="18" customHeight="1" x14ac:dyDescent="0.2">
      <c r="A519" s="5"/>
      <c r="B519" s="34">
        <v>516</v>
      </c>
      <c r="C519" s="63" t="s">
        <v>4552</v>
      </c>
      <c r="D519" s="64" t="s">
        <v>4553</v>
      </c>
      <c r="E519" s="65" t="s">
        <v>3887</v>
      </c>
      <c r="F519" s="20" t="s">
        <v>12</v>
      </c>
      <c r="G519" s="60" t="s">
        <v>2667</v>
      </c>
      <c r="H519" s="60" t="s">
        <v>21</v>
      </c>
      <c r="I519" s="48" t="s">
        <v>14</v>
      </c>
      <c r="J519" s="37">
        <v>5</v>
      </c>
      <c r="K519" s="246">
        <v>25036</v>
      </c>
      <c r="L519" s="66">
        <v>42164</v>
      </c>
      <c r="M519" s="39">
        <v>44742</v>
      </c>
      <c r="N519" s="61" t="str">
        <f t="shared" si="8"/>
        <v>7 Years, 0 Months, 21 Days</v>
      </c>
      <c r="O519" s="48" t="s">
        <v>3904</v>
      </c>
      <c r="P519" s="48" t="s">
        <v>3834</v>
      </c>
      <c r="Q519" s="67">
        <v>1823453937</v>
      </c>
      <c r="R519" s="126" t="s">
        <v>4554</v>
      </c>
    </row>
    <row r="520" spans="1:18" customFormat="1" ht="18" customHeight="1" x14ac:dyDescent="0.2">
      <c r="A520" s="5"/>
      <c r="B520" s="34">
        <v>517</v>
      </c>
      <c r="C520" s="63" t="s">
        <v>4555</v>
      </c>
      <c r="D520" s="64" t="s">
        <v>4556</v>
      </c>
      <c r="E520" s="65" t="s">
        <v>4395</v>
      </c>
      <c r="F520" s="20" t="s">
        <v>12</v>
      </c>
      <c r="G520" s="48" t="s">
        <v>2667</v>
      </c>
      <c r="H520" s="48" t="s">
        <v>21</v>
      </c>
      <c r="I520" s="48" t="s">
        <v>14</v>
      </c>
      <c r="J520" s="37">
        <v>5</v>
      </c>
      <c r="K520" s="246">
        <v>25037</v>
      </c>
      <c r="L520" s="66">
        <v>42104</v>
      </c>
      <c r="M520" s="39">
        <v>44742</v>
      </c>
      <c r="N520" s="61" t="str">
        <f t="shared" si="8"/>
        <v>7 Years, 2 Months, 20 Days</v>
      </c>
      <c r="O520" s="48" t="s">
        <v>4082</v>
      </c>
      <c r="P520" s="48" t="s">
        <v>3873</v>
      </c>
      <c r="Q520" s="67">
        <v>1777992883</v>
      </c>
      <c r="R520" s="126" t="s">
        <v>4557</v>
      </c>
    </row>
    <row r="521" spans="1:18" customFormat="1" ht="18" customHeight="1" x14ac:dyDescent="0.2">
      <c r="A521" s="5"/>
      <c r="B521" s="34">
        <v>518</v>
      </c>
      <c r="C521" s="63" t="s">
        <v>4567</v>
      </c>
      <c r="D521" s="43" t="s">
        <v>4568</v>
      </c>
      <c r="E521" s="48" t="s">
        <v>4395</v>
      </c>
      <c r="F521" s="20" t="s">
        <v>12</v>
      </c>
      <c r="G521" s="48" t="s">
        <v>2667</v>
      </c>
      <c r="H521" s="48" t="s">
        <v>21</v>
      </c>
      <c r="I521" s="48" t="s">
        <v>14</v>
      </c>
      <c r="J521" s="37">
        <v>5</v>
      </c>
      <c r="K521" s="246">
        <v>25038</v>
      </c>
      <c r="L521" s="66">
        <v>42015</v>
      </c>
      <c r="M521" s="39">
        <v>44742</v>
      </c>
      <c r="N521" s="61" t="str">
        <f t="shared" si="8"/>
        <v>7 Years, 5 Months, 19 Days</v>
      </c>
      <c r="O521" s="48" t="s">
        <v>3829</v>
      </c>
      <c r="P521" s="48" t="s">
        <v>3846</v>
      </c>
      <c r="Q521" s="67">
        <v>1723253347</v>
      </c>
      <c r="R521" s="126" t="s">
        <v>4569</v>
      </c>
    </row>
    <row r="522" spans="1:18" customFormat="1" ht="18" customHeight="1" x14ac:dyDescent="0.2">
      <c r="A522" s="5"/>
      <c r="B522" s="34">
        <v>519</v>
      </c>
      <c r="C522" s="63" t="s">
        <v>4584</v>
      </c>
      <c r="D522" s="43" t="s">
        <v>4585</v>
      </c>
      <c r="E522" s="48" t="s">
        <v>4586</v>
      </c>
      <c r="F522" s="20" t="s">
        <v>12</v>
      </c>
      <c r="G522" s="48" t="s">
        <v>2667</v>
      </c>
      <c r="H522" s="48" t="s">
        <v>21</v>
      </c>
      <c r="I522" s="48" t="s">
        <v>14</v>
      </c>
      <c r="J522" s="37">
        <v>5</v>
      </c>
      <c r="K522" s="246">
        <v>25039</v>
      </c>
      <c r="L522" s="66">
        <v>42412</v>
      </c>
      <c r="M522" s="39">
        <v>44742</v>
      </c>
      <c r="N522" s="61" t="str">
        <f t="shared" si="8"/>
        <v>6 Years, 4 Months, 18 Days</v>
      </c>
      <c r="O522" s="48" t="s">
        <v>3888</v>
      </c>
      <c r="P522" s="48" t="s">
        <v>3856</v>
      </c>
      <c r="Q522" s="67">
        <v>1712222735</v>
      </c>
      <c r="R522" s="126" t="s">
        <v>4587</v>
      </c>
    </row>
    <row r="523" spans="1:18" customFormat="1" ht="18" customHeight="1" x14ac:dyDescent="0.2">
      <c r="A523" s="5"/>
      <c r="B523" s="34">
        <v>520</v>
      </c>
      <c r="C523" s="63" t="s">
        <v>4592</v>
      </c>
      <c r="D523" s="64" t="s">
        <v>4593</v>
      </c>
      <c r="E523" s="48" t="s">
        <v>4594</v>
      </c>
      <c r="F523" s="20" t="s">
        <v>12</v>
      </c>
      <c r="G523" s="60" t="s">
        <v>2667</v>
      </c>
      <c r="H523" s="60" t="s">
        <v>21</v>
      </c>
      <c r="I523" s="48" t="s">
        <v>14</v>
      </c>
      <c r="J523" s="37">
        <v>5</v>
      </c>
      <c r="K523" s="246">
        <v>25040</v>
      </c>
      <c r="L523" s="66">
        <v>42502</v>
      </c>
      <c r="M523" s="39">
        <v>44742</v>
      </c>
      <c r="N523" s="61" t="str">
        <f t="shared" si="8"/>
        <v>6 Years, 1 Months, 18 Days</v>
      </c>
      <c r="O523" s="48" t="s">
        <v>4082</v>
      </c>
      <c r="P523" s="48" t="s">
        <v>4051</v>
      </c>
      <c r="Q523" s="67">
        <v>1944146264</v>
      </c>
      <c r="R523" s="126" t="s">
        <v>4595</v>
      </c>
    </row>
    <row r="524" spans="1:18" customFormat="1" ht="18" customHeight="1" x14ac:dyDescent="0.2">
      <c r="A524" s="5"/>
      <c r="B524" s="34">
        <v>521</v>
      </c>
      <c r="C524" s="63" t="s">
        <v>4623</v>
      </c>
      <c r="D524" s="69" t="s">
        <v>4624</v>
      </c>
      <c r="E524" s="48" t="s">
        <v>3887</v>
      </c>
      <c r="F524" s="20" t="s">
        <v>12</v>
      </c>
      <c r="G524" s="48" t="s">
        <v>2667</v>
      </c>
      <c r="H524" s="48" t="s">
        <v>21</v>
      </c>
      <c r="I524" s="48" t="s">
        <v>14</v>
      </c>
      <c r="J524" s="37">
        <v>5</v>
      </c>
      <c r="K524" s="246">
        <v>25041</v>
      </c>
      <c r="L524" s="66">
        <v>42612</v>
      </c>
      <c r="M524" s="39">
        <v>44742</v>
      </c>
      <c r="N524" s="61" t="str">
        <f t="shared" si="8"/>
        <v>5 Years, 10 Months, 0 Days</v>
      </c>
      <c r="O524" s="48" t="s">
        <v>3922</v>
      </c>
      <c r="P524" s="48" t="s">
        <v>3962</v>
      </c>
      <c r="Q524" s="67">
        <v>1781366380</v>
      </c>
      <c r="R524" s="126" t="s">
        <v>4625</v>
      </c>
    </row>
    <row r="525" spans="1:18" customFormat="1" ht="18" customHeight="1" x14ac:dyDescent="0.2">
      <c r="A525" s="5"/>
      <c r="B525" s="34">
        <v>522</v>
      </c>
      <c r="C525" s="63" t="s">
        <v>4631</v>
      </c>
      <c r="D525" s="69" t="s">
        <v>4632</v>
      </c>
      <c r="E525" s="48" t="s">
        <v>3877</v>
      </c>
      <c r="F525" s="20" t="s">
        <v>12</v>
      </c>
      <c r="G525" s="48" t="s">
        <v>2667</v>
      </c>
      <c r="H525" s="48" t="s">
        <v>21</v>
      </c>
      <c r="I525" s="48" t="s">
        <v>14</v>
      </c>
      <c r="J525" s="37">
        <v>5</v>
      </c>
      <c r="K525" s="246">
        <v>25042</v>
      </c>
      <c r="L525" s="66">
        <v>41903</v>
      </c>
      <c r="M525" s="39">
        <v>44742</v>
      </c>
      <c r="N525" s="61" t="str">
        <f t="shared" si="8"/>
        <v>7 Years, 9 Months, 9 Days</v>
      </c>
      <c r="O525" s="48" t="s">
        <v>3888</v>
      </c>
      <c r="P525" s="48" t="s">
        <v>3905</v>
      </c>
      <c r="Q525" s="67">
        <v>1730716796</v>
      </c>
      <c r="R525" s="126" t="s">
        <v>4633</v>
      </c>
    </row>
    <row r="526" spans="1:18" customFormat="1" ht="18" customHeight="1" x14ac:dyDescent="0.2">
      <c r="A526" s="5"/>
      <c r="B526" s="34">
        <v>523</v>
      </c>
      <c r="C526" s="63" t="s">
        <v>4637</v>
      </c>
      <c r="D526" s="69" t="s">
        <v>4638</v>
      </c>
      <c r="E526" s="48" t="s">
        <v>4586</v>
      </c>
      <c r="F526" s="20" t="s">
        <v>12</v>
      </c>
      <c r="G526" s="48" t="s">
        <v>2667</v>
      </c>
      <c r="H526" s="48" t="s">
        <v>21</v>
      </c>
      <c r="I526" s="48" t="s">
        <v>14</v>
      </c>
      <c r="J526" s="37">
        <v>5</v>
      </c>
      <c r="K526" s="246">
        <v>25043</v>
      </c>
      <c r="L526" s="66">
        <v>41830</v>
      </c>
      <c r="M526" s="39">
        <v>44742</v>
      </c>
      <c r="N526" s="61" t="str">
        <f t="shared" si="8"/>
        <v>7 Years, 11 Months, 20 Days</v>
      </c>
      <c r="O526" s="48" t="s">
        <v>3866</v>
      </c>
      <c r="P526" s="48" t="s">
        <v>4298</v>
      </c>
      <c r="Q526" s="67">
        <v>1912044766</v>
      </c>
      <c r="R526" s="126" t="s">
        <v>4639</v>
      </c>
    </row>
    <row r="527" spans="1:18" customFormat="1" ht="18" customHeight="1" x14ac:dyDescent="0.2">
      <c r="A527" s="5"/>
      <c r="B527" s="34">
        <v>524</v>
      </c>
      <c r="C527" s="63" t="s">
        <v>4659</v>
      </c>
      <c r="D527" s="43" t="s">
        <v>4660</v>
      </c>
      <c r="E527" s="48" t="s">
        <v>3871</v>
      </c>
      <c r="F527" s="20" t="s">
        <v>12</v>
      </c>
      <c r="G527" s="48" t="s">
        <v>2667</v>
      </c>
      <c r="H527" s="48" t="s">
        <v>21</v>
      </c>
      <c r="I527" s="48" t="s">
        <v>14</v>
      </c>
      <c r="J527" s="37">
        <v>5</v>
      </c>
      <c r="K527" s="246">
        <v>25044</v>
      </c>
      <c r="L527" s="66">
        <v>42001</v>
      </c>
      <c r="M527" s="39">
        <v>44742</v>
      </c>
      <c r="N527" s="61" t="str">
        <f t="shared" si="8"/>
        <v>7 Years, 6 Months, 2 Days</v>
      </c>
      <c r="O527" s="48" t="s">
        <v>4661</v>
      </c>
      <c r="P527" s="48" t="s">
        <v>4051</v>
      </c>
      <c r="Q527" s="67">
        <v>1732607040</v>
      </c>
      <c r="R527" s="126" t="s">
        <v>4662</v>
      </c>
    </row>
    <row r="528" spans="1:18" customFormat="1" ht="18" customHeight="1" x14ac:dyDescent="0.2">
      <c r="A528" s="5"/>
      <c r="B528" s="34">
        <v>525</v>
      </c>
      <c r="C528" s="72" t="s">
        <v>4720</v>
      </c>
      <c r="D528" s="69" t="s">
        <v>4721</v>
      </c>
      <c r="E528" s="48" t="s">
        <v>3887</v>
      </c>
      <c r="F528" s="20" t="s">
        <v>12</v>
      </c>
      <c r="G528" s="60" t="s">
        <v>2667</v>
      </c>
      <c r="H528" s="60" t="s">
        <v>21</v>
      </c>
      <c r="I528" s="48" t="s">
        <v>14</v>
      </c>
      <c r="J528" s="37">
        <v>5</v>
      </c>
      <c r="K528" s="246">
        <v>25045</v>
      </c>
      <c r="L528" s="66">
        <v>41886</v>
      </c>
      <c r="M528" s="39">
        <v>44742</v>
      </c>
      <c r="N528" s="61" t="str">
        <f t="shared" si="8"/>
        <v>7 Years, 9 Months, 26 Days</v>
      </c>
      <c r="O528" s="48" t="s">
        <v>3904</v>
      </c>
      <c r="P528" s="48" t="s">
        <v>3873</v>
      </c>
      <c r="Q528" s="67">
        <v>1911354452</v>
      </c>
      <c r="R528" s="126" t="s">
        <v>4722</v>
      </c>
    </row>
    <row r="529" spans="1:19" customFormat="1" ht="18" customHeight="1" x14ac:dyDescent="0.2">
      <c r="A529" s="5"/>
      <c r="B529" s="34">
        <v>526</v>
      </c>
      <c r="C529" s="63" t="s">
        <v>4752</v>
      </c>
      <c r="D529" s="69" t="s">
        <v>4753</v>
      </c>
      <c r="E529" s="65" t="s">
        <v>1051</v>
      </c>
      <c r="F529" s="20" t="s">
        <v>12</v>
      </c>
      <c r="G529" s="60" t="s">
        <v>2667</v>
      </c>
      <c r="H529" s="60" t="s">
        <v>21</v>
      </c>
      <c r="I529" s="48" t="s">
        <v>14</v>
      </c>
      <c r="J529" s="37">
        <v>5</v>
      </c>
      <c r="K529" s="246">
        <v>25046</v>
      </c>
      <c r="L529" s="66">
        <v>42620</v>
      </c>
      <c r="M529" s="39">
        <v>44742</v>
      </c>
      <c r="N529" s="61" t="str">
        <f t="shared" si="8"/>
        <v>5 Years, 9 Months, 23 Days</v>
      </c>
      <c r="O529" s="48" t="s">
        <v>3833</v>
      </c>
      <c r="P529" s="48" t="s">
        <v>4754</v>
      </c>
      <c r="Q529" s="67">
        <v>1711083126</v>
      </c>
      <c r="R529" s="126" t="s">
        <v>4755</v>
      </c>
    </row>
    <row r="530" spans="1:19" customFormat="1" ht="18" customHeight="1" x14ac:dyDescent="0.2">
      <c r="A530" s="5"/>
      <c r="B530" s="34">
        <v>527</v>
      </c>
      <c r="C530" s="75" t="s">
        <v>4791</v>
      </c>
      <c r="D530" s="76" t="s">
        <v>4792</v>
      </c>
      <c r="E530" s="60" t="s">
        <v>4432</v>
      </c>
      <c r="F530" s="20" t="s">
        <v>12</v>
      </c>
      <c r="G530" s="60" t="s">
        <v>2667</v>
      </c>
      <c r="H530" s="60" t="s">
        <v>21</v>
      </c>
      <c r="I530" s="60" t="s">
        <v>14</v>
      </c>
      <c r="J530" s="37">
        <v>5</v>
      </c>
      <c r="K530" s="246">
        <v>25047</v>
      </c>
      <c r="L530" s="45">
        <v>41872</v>
      </c>
      <c r="M530" s="39">
        <v>44742</v>
      </c>
      <c r="N530" s="61" t="str">
        <f t="shared" si="8"/>
        <v>7 Years, 10 Months, 9 Days</v>
      </c>
      <c r="O530" s="48" t="s">
        <v>4007</v>
      </c>
      <c r="P530" s="48" t="s">
        <v>3873</v>
      </c>
      <c r="Q530" s="67">
        <v>1886002469</v>
      </c>
      <c r="R530" s="161" t="s">
        <v>4793</v>
      </c>
    </row>
    <row r="531" spans="1:19" customFormat="1" ht="18" customHeight="1" x14ac:dyDescent="0.2">
      <c r="A531" s="5"/>
      <c r="B531" s="34">
        <v>528</v>
      </c>
      <c r="C531" s="75" t="s">
        <v>4845</v>
      </c>
      <c r="D531" s="76" t="s">
        <v>4846</v>
      </c>
      <c r="E531" s="77" t="s">
        <v>3887</v>
      </c>
      <c r="F531" s="20" t="s">
        <v>12</v>
      </c>
      <c r="G531" s="60" t="s">
        <v>2667</v>
      </c>
      <c r="H531" s="60" t="s">
        <v>21</v>
      </c>
      <c r="I531" s="60" t="s">
        <v>14</v>
      </c>
      <c r="J531" s="37">
        <v>5</v>
      </c>
      <c r="K531" s="246">
        <v>25048</v>
      </c>
      <c r="L531" s="45">
        <v>41984</v>
      </c>
      <c r="M531" s="39">
        <v>44742</v>
      </c>
      <c r="N531" s="61" t="str">
        <f t="shared" si="8"/>
        <v>7 Years, 6 Months, 19 Days</v>
      </c>
      <c r="O531" s="48" t="s">
        <v>3829</v>
      </c>
      <c r="P531" s="48" t="s">
        <v>3973</v>
      </c>
      <c r="Q531" s="67">
        <v>1733990730</v>
      </c>
      <c r="R531" s="161" t="s">
        <v>4847</v>
      </c>
    </row>
    <row r="532" spans="1:19" customFormat="1" ht="18" customHeight="1" x14ac:dyDescent="0.2">
      <c r="A532" s="5"/>
      <c r="B532" s="34">
        <v>529</v>
      </c>
      <c r="C532" s="73" t="s">
        <v>4914</v>
      </c>
      <c r="D532" s="76" t="s">
        <v>4915</v>
      </c>
      <c r="E532" s="77" t="s">
        <v>1051</v>
      </c>
      <c r="F532" s="20" t="s">
        <v>12</v>
      </c>
      <c r="G532" s="60" t="s">
        <v>2667</v>
      </c>
      <c r="H532" s="60" t="s">
        <v>21</v>
      </c>
      <c r="I532" s="60" t="s">
        <v>14</v>
      </c>
      <c r="J532" s="37">
        <v>5</v>
      </c>
      <c r="K532" s="246">
        <v>25049</v>
      </c>
      <c r="L532" s="45">
        <v>42098</v>
      </c>
      <c r="M532" s="39">
        <v>44742</v>
      </c>
      <c r="N532" s="61" t="str">
        <f t="shared" si="8"/>
        <v>7 Years, 2 Months, 26 Days</v>
      </c>
      <c r="O532" s="48" t="s">
        <v>3922</v>
      </c>
      <c r="P532" s="48" t="s">
        <v>3878</v>
      </c>
      <c r="Q532" s="67">
        <v>1718214077</v>
      </c>
      <c r="R532" s="161" t="s">
        <v>4916</v>
      </c>
    </row>
    <row r="533" spans="1:19" customFormat="1" ht="18" customHeight="1" x14ac:dyDescent="0.2">
      <c r="A533" s="5"/>
      <c r="B533" s="34">
        <v>530</v>
      </c>
      <c r="C533" s="73" t="s">
        <v>4917</v>
      </c>
      <c r="D533" s="76" t="s">
        <v>4918</v>
      </c>
      <c r="E533" s="60" t="s">
        <v>3877</v>
      </c>
      <c r="F533" s="20" t="s">
        <v>12</v>
      </c>
      <c r="G533" s="60" t="s">
        <v>2667</v>
      </c>
      <c r="H533" s="60" t="s">
        <v>21</v>
      </c>
      <c r="I533" s="60" t="s">
        <v>14</v>
      </c>
      <c r="J533" s="37">
        <v>5</v>
      </c>
      <c r="K533" s="246">
        <v>25050</v>
      </c>
      <c r="L533" s="45">
        <v>42824</v>
      </c>
      <c r="M533" s="39">
        <v>44742</v>
      </c>
      <c r="N533" s="61" t="str">
        <f t="shared" si="8"/>
        <v>5 Years, 3 Months, 0 Days</v>
      </c>
      <c r="O533" s="48" t="s">
        <v>3833</v>
      </c>
      <c r="P533" s="48" t="s">
        <v>4095</v>
      </c>
      <c r="Q533" s="67">
        <v>1768152452</v>
      </c>
      <c r="R533" s="161" t="s">
        <v>4919</v>
      </c>
    </row>
    <row r="534" spans="1:19" customFormat="1" ht="18" customHeight="1" x14ac:dyDescent="0.2">
      <c r="A534" s="5"/>
      <c r="B534" s="34">
        <v>531</v>
      </c>
      <c r="C534" s="73" t="s">
        <v>4945</v>
      </c>
      <c r="D534" s="76" t="s">
        <v>4946</v>
      </c>
      <c r="E534" s="77" t="s">
        <v>4947</v>
      </c>
      <c r="F534" s="20" t="s">
        <v>12</v>
      </c>
      <c r="G534" s="60" t="s">
        <v>2667</v>
      </c>
      <c r="H534" s="60" t="s">
        <v>21</v>
      </c>
      <c r="I534" s="60" t="s">
        <v>14</v>
      </c>
      <c r="J534" s="37">
        <v>5</v>
      </c>
      <c r="K534" s="246">
        <v>25051</v>
      </c>
      <c r="L534" s="45">
        <v>41859</v>
      </c>
      <c r="M534" s="39">
        <v>44742</v>
      </c>
      <c r="N534" s="61" t="str">
        <f t="shared" si="8"/>
        <v>7 Years, 10 Months, 22 Days</v>
      </c>
      <c r="O534" s="48" t="s">
        <v>3888</v>
      </c>
      <c r="P534" s="48" t="s">
        <v>3905</v>
      </c>
      <c r="Q534" s="67">
        <v>1717991875</v>
      </c>
      <c r="R534" s="161" t="s">
        <v>4948</v>
      </c>
    </row>
    <row r="535" spans="1:19" customFormat="1" ht="18" customHeight="1" x14ac:dyDescent="0.2">
      <c r="A535" s="5"/>
      <c r="B535" s="34">
        <v>532</v>
      </c>
      <c r="C535" s="73" t="s">
        <v>4954</v>
      </c>
      <c r="D535" s="76" t="s">
        <v>4955</v>
      </c>
      <c r="E535" s="60" t="s">
        <v>1051</v>
      </c>
      <c r="F535" s="20" t="s">
        <v>12</v>
      </c>
      <c r="G535" s="60" t="s">
        <v>2667</v>
      </c>
      <c r="H535" s="60" t="s">
        <v>21</v>
      </c>
      <c r="I535" s="60" t="s">
        <v>14</v>
      </c>
      <c r="J535" s="37">
        <v>5</v>
      </c>
      <c r="K535" s="246">
        <v>25052</v>
      </c>
      <c r="L535" s="45">
        <v>41675</v>
      </c>
      <c r="M535" s="39">
        <v>44742</v>
      </c>
      <c r="N535" s="61" t="str">
        <f t="shared" si="8"/>
        <v>8 Years, 4 Months, 25 Days</v>
      </c>
      <c r="O535" s="48" t="s">
        <v>3904</v>
      </c>
      <c r="P535" s="48" t="s">
        <v>4956</v>
      </c>
      <c r="Q535" s="67">
        <v>1716180170</v>
      </c>
      <c r="R535" s="161" t="s">
        <v>4957</v>
      </c>
    </row>
    <row r="536" spans="1:19" customFormat="1" ht="18" customHeight="1" x14ac:dyDescent="0.2">
      <c r="A536" s="5"/>
      <c r="B536" s="34">
        <v>533</v>
      </c>
      <c r="C536" s="78" t="s">
        <v>5025</v>
      </c>
      <c r="D536" s="59" t="s">
        <v>5026</v>
      </c>
      <c r="E536" s="60" t="s">
        <v>4395</v>
      </c>
      <c r="F536" s="20" t="s">
        <v>12</v>
      </c>
      <c r="G536" s="20" t="s">
        <v>2667</v>
      </c>
      <c r="H536" s="60" t="s">
        <v>21</v>
      </c>
      <c r="I536" s="60" t="s">
        <v>14</v>
      </c>
      <c r="J536" s="37">
        <v>5</v>
      </c>
      <c r="K536" s="246">
        <v>25053</v>
      </c>
      <c r="L536" s="45">
        <v>41671</v>
      </c>
      <c r="M536" s="39">
        <v>44742</v>
      </c>
      <c r="N536" s="61" t="str">
        <f t="shared" si="8"/>
        <v>8 Years, 4 Months, 29 Days</v>
      </c>
      <c r="O536" s="48" t="s">
        <v>3904</v>
      </c>
      <c r="P536" s="48" t="s">
        <v>5027</v>
      </c>
      <c r="Q536" s="62">
        <v>1730044792</v>
      </c>
      <c r="R536" s="126" t="s">
        <v>5028</v>
      </c>
    </row>
    <row r="537" spans="1:19" customFormat="1" ht="18" customHeight="1" x14ac:dyDescent="0.2">
      <c r="A537" s="5"/>
      <c r="B537" s="34">
        <v>534</v>
      </c>
      <c r="C537" s="78" t="s">
        <v>5087</v>
      </c>
      <c r="D537" s="59" t="s">
        <v>5088</v>
      </c>
      <c r="E537" s="60" t="s">
        <v>3877</v>
      </c>
      <c r="F537" s="20" t="s">
        <v>12</v>
      </c>
      <c r="G537" s="20" t="s">
        <v>2667</v>
      </c>
      <c r="H537" s="60" t="s">
        <v>21</v>
      </c>
      <c r="I537" s="60" t="s">
        <v>14</v>
      </c>
      <c r="J537" s="37">
        <v>5</v>
      </c>
      <c r="K537" s="246">
        <v>25054</v>
      </c>
      <c r="L537" s="45">
        <v>42514</v>
      </c>
      <c r="M537" s="39">
        <v>44742</v>
      </c>
      <c r="N537" s="61" t="str">
        <f t="shared" si="8"/>
        <v>6 Years, 1 Months, 6 Days</v>
      </c>
      <c r="O537" s="48" t="s">
        <v>3833</v>
      </c>
      <c r="P537" s="48" t="s">
        <v>4322</v>
      </c>
      <c r="Q537" s="62">
        <v>1712287825</v>
      </c>
      <c r="R537" s="126" t="s">
        <v>5089</v>
      </c>
    </row>
    <row r="538" spans="1:19" customFormat="1" ht="18" customHeight="1" x14ac:dyDescent="0.2">
      <c r="A538" s="5"/>
      <c r="B538" s="34">
        <v>535</v>
      </c>
      <c r="C538" s="70" t="s">
        <v>5137</v>
      </c>
      <c r="D538" s="59" t="s">
        <v>5138</v>
      </c>
      <c r="E538" s="60" t="s">
        <v>1051</v>
      </c>
      <c r="F538" s="20" t="s">
        <v>12</v>
      </c>
      <c r="G538" s="20" t="s">
        <v>2667</v>
      </c>
      <c r="H538" s="60" t="s">
        <v>21</v>
      </c>
      <c r="I538" s="60" t="s">
        <v>14</v>
      </c>
      <c r="J538" s="37">
        <v>5</v>
      </c>
      <c r="K538" s="246">
        <v>25055</v>
      </c>
      <c r="L538" s="45">
        <v>41988</v>
      </c>
      <c r="M538" s="39">
        <v>44742</v>
      </c>
      <c r="N538" s="61" t="str">
        <f t="shared" si="8"/>
        <v>7 Years, 6 Months, 15 Days</v>
      </c>
      <c r="O538" s="48" t="s">
        <v>4082</v>
      </c>
      <c r="P538" s="48" t="s">
        <v>5076</v>
      </c>
      <c r="Q538" s="79" t="s">
        <v>6050</v>
      </c>
      <c r="R538" s="255" t="s">
        <v>5139</v>
      </c>
    </row>
    <row r="539" spans="1:19" customFormat="1" ht="18" customHeight="1" x14ac:dyDescent="0.2">
      <c r="A539" s="5"/>
      <c r="B539" s="34">
        <v>536</v>
      </c>
      <c r="C539" s="70" t="s">
        <v>5142</v>
      </c>
      <c r="D539" s="59" t="s">
        <v>5143</v>
      </c>
      <c r="E539" s="60" t="s">
        <v>4586</v>
      </c>
      <c r="F539" s="20" t="s">
        <v>12</v>
      </c>
      <c r="G539" s="20" t="s">
        <v>2667</v>
      </c>
      <c r="H539" s="60" t="s">
        <v>21</v>
      </c>
      <c r="I539" s="60" t="s">
        <v>14</v>
      </c>
      <c r="J539" s="37">
        <v>5</v>
      </c>
      <c r="K539" s="246">
        <v>25056</v>
      </c>
      <c r="L539" s="45">
        <v>41910</v>
      </c>
      <c r="M539" s="39">
        <v>44742</v>
      </c>
      <c r="N539" s="61" t="str">
        <f t="shared" si="8"/>
        <v>7 Years, 9 Months, 2 Days</v>
      </c>
      <c r="O539" s="48" t="s">
        <v>5144</v>
      </c>
      <c r="P539" s="48" t="s">
        <v>4960</v>
      </c>
      <c r="Q539" s="62">
        <v>1723968775</v>
      </c>
      <c r="R539" s="126" t="s">
        <v>5145</v>
      </c>
    </row>
    <row r="540" spans="1:19" customFormat="1" ht="18" customHeight="1" x14ac:dyDescent="0.2">
      <c r="A540" s="5"/>
      <c r="B540" s="34">
        <v>537</v>
      </c>
      <c r="C540" s="58" t="s">
        <v>5164</v>
      </c>
      <c r="D540" s="59" t="s">
        <v>5165</v>
      </c>
      <c r="E540" s="48" t="s">
        <v>3871</v>
      </c>
      <c r="F540" s="20" t="s">
        <v>12</v>
      </c>
      <c r="G540" s="48" t="s">
        <v>2667</v>
      </c>
      <c r="H540" s="48" t="s">
        <v>21</v>
      </c>
      <c r="I540" s="48" t="s">
        <v>14</v>
      </c>
      <c r="J540" s="37">
        <v>5</v>
      </c>
      <c r="K540" s="246">
        <v>25057</v>
      </c>
      <c r="L540" s="44">
        <v>41990</v>
      </c>
      <c r="M540" s="39">
        <v>44742</v>
      </c>
      <c r="N540" s="61" t="str">
        <f t="shared" si="8"/>
        <v>7 Years, 6 Months, 13 Days</v>
      </c>
      <c r="O540" s="48" t="s">
        <v>3888</v>
      </c>
      <c r="P540" s="48" t="s">
        <v>4059</v>
      </c>
      <c r="Q540" s="62">
        <v>1738440433</v>
      </c>
      <c r="R540" s="126" t="s">
        <v>5166</v>
      </c>
    </row>
    <row r="541" spans="1:19" customFormat="1" ht="18" customHeight="1" x14ac:dyDescent="0.2">
      <c r="A541" s="5"/>
      <c r="B541" s="34">
        <v>538</v>
      </c>
      <c r="C541" s="58" t="s">
        <v>5184</v>
      </c>
      <c r="D541" s="59" t="s">
        <v>5185</v>
      </c>
      <c r="E541" s="48" t="s">
        <v>3909</v>
      </c>
      <c r="F541" s="20" t="s">
        <v>12</v>
      </c>
      <c r="G541" s="48" t="s">
        <v>2667</v>
      </c>
      <c r="H541" s="48" t="s">
        <v>21</v>
      </c>
      <c r="I541" s="48" t="s">
        <v>14</v>
      </c>
      <c r="J541" s="37">
        <v>5</v>
      </c>
      <c r="K541" s="246">
        <v>25058</v>
      </c>
      <c r="L541" s="44">
        <v>42688</v>
      </c>
      <c r="M541" s="39">
        <v>44742</v>
      </c>
      <c r="N541" s="61" t="str">
        <f t="shared" si="8"/>
        <v>5 Years, 7 Months, 16 Days</v>
      </c>
      <c r="O541" s="48" t="s">
        <v>3839</v>
      </c>
      <c r="P541" s="48" t="s">
        <v>3834</v>
      </c>
      <c r="Q541" s="62">
        <v>1777770667</v>
      </c>
      <c r="R541" s="126" t="s">
        <v>5186</v>
      </c>
    </row>
    <row r="542" spans="1:19" customFormat="1" ht="18" customHeight="1" x14ac:dyDescent="0.2">
      <c r="A542" s="5"/>
      <c r="B542" s="34">
        <v>539</v>
      </c>
      <c r="C542" s="58" t="s">
        <v>5187</v>
      </c>
      <c r="D542" s="59" t="s">
        <v>5188</v>
      </c>
      <c r="E542" s="48" t="s">
        <v>4586</v>
      </c>
      <c r="F542" s="20" t="s">
        <v>12</v>
      </c>
      <c r="G542" s="48" t="s">
        <v>2667</v>
      </c>
      <c r="H542" s="48" t="s">
        <v>21</v>
      </c>
      <c r="I542" s="48" t="s">
        <v>14</v>
      </c>
      <c r="J542" s="37">
        <v>5</v>
      </c>
      <c r="K542" s="246">
        <v>25059</v>
      </c>
      <c r="L542" s="44">
        <v>42159</v>
      </c>
      <c r="M542" s="39">
        <v>44742</v>
      </c>
      <c r="N542" s="61" t="str">
        <f t="shared" si="8"/>
        <v>7 Years, 0 Months, 26 Days</v>
      </c>
      <c r="O542" s="48" t="s">
        <v>3872</v>
      </c>
      <c r="P542" s="48" t="s">
        <v>3973</v>
      </c>
      <c r="Q542" s="62">
        <v>1814835756</v>
      </c>
      <c r="R542" s="126" t="s">
        <v>5189</v>
      </c>
    </row>
    <row r="543" spans="1:19" customFormat="1" ht="18" customHeight="1" x14ac:dyDescent="0.2">
      <c r="A543" s="5"/>
      <c r="B543" s="34">
        <v>540</v>
      </c>
      <c r="C543" s="58" t="s">
        <v>5190</v>
      </c>
      <c r="D543" s="59" t="s">
        <v>5191</v>
      </c>
      <c r="E543" s="48" t="s">
        <v>3909</v>
      </c>
      <c r="F543" s="20" t="s">
        <v>12</v>
      </c>
      <c r="G543" s="48" t="s">
        <v>2667</v>
      </c>
      <c r="H543" s="48" t="s">
        <v>21</v>
      </c>
      <c r="I543" s="48" t="s">
        <v>14</v>
      </c>
      <c r="J543" s="37">
        <v>5</v>
      </c>
      <c r="K543" s="246">
        <v>25060</v>
      </c>
      <c r="L543" s="44">
        <v>41590</v>
      </c>
      <c r="M543" s="39">
        <v>44742</v>
      </c>
      <c r="N543" s="61" t="str">
        <f t="shared" si="8"/>
        <v>8 Years, 7 Months, 18 Days</v>
      </c>
      <c r="O543" s="48" t="s">
        <v>3904</v>
      </c>
      <c r="P543" s="48" t="s">
        <v>3834</v>
      </c>
      <c r="Q543" s="62">
        <v>1707219189</v>
      </c>
      <c r="R543" s="126" t="s">
        <v>5192</v>
      </c>
    </row>
    <row r="544" spans="1:19" s="5" customFormat="1" ht="18" customHeight="1" x14ac:dyDescent="0.2">
      <c r="B544" s="34">
        <v>541</v>
      </c>
      <c r="C544" s="58" t="s">
        <v>5205</v>
      </c>
      <c r="D544" s="59" t="s">
        <v>5206</v>
      </c>
      <c r="E544" s="48" t="s">
        <v>3877</v>
      </c>
      <c r="F544" s="20" t="s">
        <v>12</v>
      </c>
      <c r="G544" s="48" t="s">
        <v>2667</v>
      </c>
      <c r="H544" s="48" t="s">
        <v>21</v>
      </c>
      <c r="I544" s="48" t="s">
        <v>14</v>
      </c>
      <c r="J544" s="37">
        <v>5</v>
      </c>
      <c r="K544" s="246">
        <v>25061</v>
      </c>
      <c r="L544" s="44">
        <v>41782</v>
      </c>
      <c r="M544" s="39">
        <v>44742</v>
      </c>
      <c r="N544" s="61" t="str">
        <f t="shared" si="8"/>
        <v>8 Years, 1 Months, 7 Days</v>
      </c>
      <c r="O544" s="48" t="s">
        <v>4082</v>
      </c>
      <c r="P544" s="48" t="s">
        <v>3913</v>
      </c>
      <c r="Q544" s="62">
        <v>1625089216</v>
      </c>
      <c r="R544" s="126" t="s">
        <v>5207</v>
      </c>
      <c r="S544"/>
    </row>
    <row r="545" spans="1:19" customFormat="1" ht="18" customHeight="1" x14ac:dyDescent="0.2">
      <c r="A545" s="5"/>
      <c r="B545" s="34">
        <v>542</v>
      </c>
      <c r="C545" s="58" t="s">
        <v>5257</v>
      </c>
      <c r="D545" s="59" t="s">
        <v>5258</v>
      </c>
      <c r="E545" s="48" t="s">
        <v>3871</v>
      </c>
      <c r="F545" s="20" t="s">
        <v>12</v>
      </c>
      <c r="G545" s="48" t="s">
        <v>2667</v>
      </c>
      <c r="H545" s="48" t="s">
        <v>21</v>
      </c>
      <c r="I545" s="48" t="s">
        <v>14</v>
      </c>
      <c r="J545" s="37">
        <v>5</v>
      </c>
      <c r="K545" s="246">
        <v>25062</v>
      </c>
      <c r="L545" s="44">
        <v>41981</v>
      </c>
      <c r="M545" s="39">
        <v>44742</v>
      </c>
      <c r="N545" s="61" t="str">
        <f t="shared" si="8"/>
        <v>7 Years, 6 Months, 22 Days</v>
      </c>
      <c r="O545" s="48" t="s">
        <v>4003</v>
      </c>
      <c r="P545" s="48" t="s">
        <v>4326</v>
      </c>
      <c r="Q545" s="62">
        <v>1716316142</v>
      </c>
      <c r="R545" s="126" t="s">
        <v>5259</v>
      </c>
      <c r="S545" s="5"/>
    </row>
    <row r="546" spans="1:19" customFormat="1" ht="18" customHeight="1" x14ac:dyDescent="0.2">
      <c r="A546" s="5"/>
      <c r="B546" s="34">
        <v>543</v>
      </c>
      <c r="C546" s="58" t="s">
        <v>5276</v>
      </c>
      <c r="D546" s="59" t="s">
        <v>5277</v>
      </c>
      <c r="E546" s="48" t="s">
        <v>1051</v>
      </c>
      <c r="F546" s="20" t="s">
        <v>12</v>
      </c>
      <c r="G546" s="48" t="s">
        <v>2667</v>
      </c>
      <c r="H546" s="48" t="s">
        <v>21</v>
      </c>
      <c r="I546" s="48" t="s">
        <v>14</v>
      </c>
      <c r="J546" s="37">
        <v>5</v>
      </c>
      <c r="K546" s="246">
        <v>25063</v>
      </c>
      <c r="L546" s="44">
        <v>40859</v>
      </c>
      <c r="M546" s="39">
        <v>44742</v>
      </c>
      <c r="N546" s="61" t="str">
        <f t="shared" si="8"/>
        <v>10 Years, 7 Months, 18 Days</v>
      </c>
      <c r="O546" s="48" t="s">
        <v>5278</v>
      </c>
      <c r="P546" s="48" t="s">
        <v>4011</v>
      </c>
      <c r="Q546" s="62">
        <v>1716180170</v>
      </c>
      <c r="R546" s="126" t="s">
        <v>4957</v>
      </c>
    </row>
    <row r="547" spans="1:19" customFormat="1" ht="18" customHeight="1" x14ac:dyDescent="0.2">
      <c r="A547" s="5"/>
      <c r="B547" s="34">
        <v>544</v>
      </c>
      <c r="C547" s="58" t="s">
        <v>5434</v>
      </c>
      <c r="D547" s="59" t="s">
        <v>5435</v>
      </c>
      <c r="E547" s="20" t="s">
        <v>1051</v>
      </c>
      <c r="F547" s="20" t="s">
        <v>12</v>
      </c>
      <c r="G547" s="48" t="s">
        <v>2667</v>
      </c>
      <c r="H547" s="48" t="s">
        <v>21</v>
      </c>
      <c r="I547" s="48" t="s">
        <v>14</v>
      </c>
      <c r="J547" s="37">
        <v>5</v>
      </c>
      <c r="K547" s="246">
        <v>25064</v>
      </c>
      <c r="L547" s="44">
        <v>41763</v>
      </c>
      <c r="M547" s="39">
        <v>44742</v>
      </c>
      <c r="N547" s="61" t="str">
        <f t="shared" si="8"/>
        <v>8 Years, 1 Months, 26 Days</v>
      </c>
      <c r="O547" s="48" t="s">
        <v>5292</v>
      </c>
      <c r="P547" s="48" t="s">
        <v>4095</v>
      </c>
      <c r="Q547" s="62">
        <v>1677458083</v>
      </c>
      <c r="R547" s="126" t="s">
        <v>5436</v>
      </c>
    </row>
    <row r="548" spans="1:19" customFormat="1" ht="18" customHeight="1" x14ac:dyDescent="0.2">
      <c r="A548" s="5"/>
      <c r="B548" s="34">
        <v>545</v>
      </c>
      <c r="C548" s="58" t="s">
        <v>5437</v>
      </c>
      <c r="D548" s="59" t="s">
        <v>5438</v>
      </c>
      <c r="E548" s="20" t="s">
        <v>4395</v>
      </c>
      <c r="F548" s="20" t="s">
        <v>12</v>
      </c>
      <c r="G548" s="48" t="s">
        <v>2667</v>
      </c>
      <c r="H548" s="48" t="s">
        <v>21</v>
      </c>
      <c r="I548" s="48" t="s">
        <v>14</v>
      </c>
      <c r="J548" s="37">
        <v>5</v>
      </c>
      <c r="K548" s="246">
        <v>25065</v>
      </c>
      <c r="L548" s="44">
        <v>42332</v>
      </c>
      <c r="M548" s="39">
        <v>44742</v>
      </c>
      <c r="N548" s="61" t="str">
        <f t="shared" si="8"/>
        <v>6 Years, 7 Months, 6 Days</v>
      </c>
      <c r="O548" s="48" t="s">
        <v>5278</v>
      </c>
      <c r="P548" s="48" t="s">
        <v>3846</v>
      </c>
      <c r="Q548" s="62">
        <v>1797090741</v>
      </c>
      <c r="R548" s="126" t="s">
        <v>5439</v>
      </c>
    </row>
    <row r="549" spans="1:19" customFormat="1" ht="18" customHeight="1" x14ac:dyDescent="0.2">
      <c r="A549" s="5"/>
      <c r="B549" s="34">
        <v>546</v>
      </c>
      <c r="C549" s="70" t="s">
        <v>5444</v>
      </c>
      <c r="D549" s="59" t="s">
        <v>5445</v>
      </c>
      <c r="E549" s="48" t="s">
        <v>3877</v>
      </c>
      <c r="F549" s="20" t="s">
        <v>12</v>
      </c>
      <c r="G549" s="48" t="s">
        <v>2667</v>
      </c>
      <c r="H549" s="48" t="s">
        <v>21</v>
      </c>
      <c r="I549" s="48" t="s">
        <v>14</v>
      </c>
      <c r="J549" s="37">
        <v>5</v>
      </c>
      <c r="K549" s="246">
        <v>25066</v>
      </c>
      <c r="L549" s="44">
        <v>42186</v>
      </c>
      <c r="M549" s="39">
        <v>44742</v>
      </c>
      <c r="N549" s="61" t="str">
        <f t="shared" si="8"/>
        <v>6 Years, 11 Months, 29 Days</v>
      </c>
      <c r="O549" s="48" t="s">
        <v>5271</v>
      </c>
      <c r="P549" s="48" t="s">
        <v>3878</v>
      </c>
      <c r="Q549" s="62">
        <v>1811456097</v>
      </c>
      <c r="R549" s="126" t="s">
        <v>5446</v>
      </c>
    </row>
    <row r="550" spans="1:19" customFormat="1" ht="18" customHeight="1" x14ac:dyDescent="0.2">
      <c r="A550" s="5"/>
      <c r="B550" s="34">
        <v>547</v>
      </c>
      <c r="C550" s="80" t="s">
        <v>5456</v>
      </c>
      <c r="D550" s="64" t="s">
        <v>5457</v>
      </c>
      <c r="E550" s="48" t="s">
        <v>4586</v>
      </c>
      <c r="F550" s="20" t="s">
        <v>12</v>
      </c>
      <c r="G550" s="48" t="s">
        <v>2667</v>
      </c>
      <c r="H550" s="48" t="s">
        <v>21</v>
      </c>
      <c r="I550" s="48" t="s">
        <v>14</v>
      </c>
      <c r="J550" s="37">
        <v>5</v>
      </c>
      <c r="K550" s="246">
        <v>25067</v>
      </c>
      <c r="L550" s="66">
        <v>42648</v>
      </c>
      <c r="M550" s="39">
        <v>44742</v>
      </c>
      <c r="N550" s="61" t="str">
        <f t="shared" si="8"/>
        <v>5 Years, 8 Months, 25 Days</v>
      </c>
      <c r="O550" s="60" t="s">
        <v>5288</v>
      </c>
      <c r="P550" s="60" t="s">
        <v>4381</v>
      </c>
      <c r="Q550" s="67">
        <v>1674851180</v>
      </c>
      <c r="R550" s="126" t="s">
        <v>5458</v>
      </c>
    </row>
    <row r="551" spans="1:19" customFormat="1" ht="18" customHeight="1" x14ac:dyDescent="0.3">
      <c r="A551" s="5"/>
      <c r="B551" s="34">
        <v>548</v>
      </c>
      <c r="C551" s="91" t="s">
        <v>5971</v>
      </c>
      <c r="D551" s="92" t="s">
        <v>5972</v>
      </c>
      <c r="E551" s="92" t="s">
        <v>3877</v>
      </c>
      <c r="F551" s="20" t="s">
        <v>12</v>
      </c>
      <c r="G551" s="92" t="s">
        <v>2667</v>
      </c>
      <c r="H551" s="92" t="s">
        <v>21</v>
      </c>
      <c r="I551" s="92" t="s">
        <v>14</v>
      </c>
      <c r="J551" s="86">
        <v>5</v>
      </c>
      <c r="K551" s="246">
        <v>25068</v>
      </c>
      <c r="L551" s="93">
        <v>41959</v>
      </c>
      <c r="M551" s="89">
        <v>44742</v>
      </c>
      <c r="N551" s="61" t="str">
        <f t="shared" si="8"/>
        <v>7 Years, 7 Months, 14 Days</v>
      </c>
      <c r="O551" s="22">
        <v>22</v>
      </c>
      <c r="P551" s="22">
        <v>31</v>
      </c>
      <c r="Q551" s="94">
        <v>1733499470</v>
      </c>
      <c r="R551" s="95" t="s">
        <v>5973</v>
      </c>
    </row>
    <row r="552" spans="1:19" customFormat="1" ht="18" customHeight="1" x14ac:dyDescent="0.2">
      <c r="A552" s="5"/>
      <c r="B552" s="34">
        <v>549</v>
      </c>
      <c r="C552" s="63" t="s">
        <v>6425</v>
      </c>
      <c r="D552" s="76" t="s">
        <v>6426</v>
      </c>
      <c r="E552" s="60" t="s">
        <v>3877</v>
      </c>
      <c r="F552" s="20" t="s">
        <v>12</v>
      </c>
      <c r="G552" s="60" t="s">
        <v>2667</v>
      </c>
      <c r="H552" s="60" t="s">
        <v>21</v>
      </c>
      <c r="I552" s="60" t="s">
        <v>14</v>
      </c>
      <c r="J552" s="37">
        <v>5</v>
      </c>
      <c r="K552" s="246">
        <v>25069</v>
      </c>
      <c r="L552" s="118">
        <v>41997</v>
      </c>
      <c r="M552" s="105">
        <v>44742</v>
      </c>
      <c r="N552" s="61" t="str">
        <f t="shared" si="8"/>
        <v>7 Years, 6 Months, 6 Days</v>
      </c>
      <c r="O552" s="65">
        <v>24</v>
      </c>
      <c r="P552" s="65" t="s">
        <v>5607</v>
      </c>
      <c r="Q552" s="120" t="s">
        <v>6427</v>
      </c>
      <c r="R552" s="126" t="s">
        <v>6428</v>
      </c>
    </row>
    <row r="553" spans="1:19" customFormat="1" ht="18" customHeight="1" x14ac:dyDescent="0.2">
      <c r="A553" s="5"/>
      <c r="B553" s="34">
        <v>550</v>
      </c>
      <c r="C553" s="121" t="s">
        <v>6457</v>
      </c>
      <c r="D553" s="109" t="s">
        <v>6458</v>
      </c>
      <c r="E553" s="110" t="s">
        <v>3877</v>
      </c>
      <c r="F553" s="20" t="s">
        <v>12</v>
      </c>
      <c r="G553" s="110" t="s">
        <v>2667</v>
      </c>
      <c r="H553" s="110" t="s">
        <v>21</v>
      </c>
      <c r="I553" s="110" t="s">
        <v>14</v>
      </c>
      <c r="J553" s="111">
        <v>5</v>
      </c>
      <c r="K553" s="246">
        <v>25070</v>
      </c>
      <c r="L553" s="123">
        <v>41971</v>
      </c>
      <c r="M553" s="105">
        <v>44742</v>
      </c>
      <c r="N553" s="61" t="str">
        <f t="shared" si="8"/>
        <v>7 Years, 7 Months, 2 Days</v>
      </c>
      <c r="O553" s="122">
        <v>19</v>
      </c>
      <c r="P553" s="122" t="s">
        <v>5545</v>
      </c>
      <c r="Q553" s="125" t="s">
        <v>6459</v>
      </c>
      <c r="R553" s="161" t="s">
        <v>6460</v>
      </c>
    </row>
    <row r="554" spans="1:19" customFormat="1" ht="18" customHeight="1" x14ac:dyDescent="0.2">
      <c r="A554" s="5"/>
      <c r="B554" s="34">
        <v>551</v>
      </c>
      <c r="C554" s="121" t="s">
        <v>6467</v>
      </c>
      <c r="D554" s="109" t="s">
        <v>6468</v>
      </c>
      <c r="E554" s="110" t="s">
        <v>3877</v>
      </c>
      <c r="F554" s="20" t="s">
        <v>12</v>
      </c>
      <c r="G554" s="110" t="s">
        <v>2667</v>
      </c>
      <c r="H554" s="110" t="s">
        <v>21</v>
      </c>
      <c r="I554" s="110" t="s">
        <v>14</v>
      </c>
      <c r="J554" s="111">
        <v>5</v>
      </c>
      <c r="K554" s="246">
        <v>25071</v>
      </c>
      <c r="L554" s="123">
        <v>42024</v>
      </c>
      <c r="M554" s="105">
        <v>44742</v>
      </c>
      <c r="N554" s="61" t="str">
        <f t="shared" si="8"/>
        <v>7 Years, 5 Months, 10 Days</v>
      </c>
      <c r="O554" s="122">
        <v>28</v>
      </c>
      <c r="P554" s="122" t="s">
        <v>5553</v>
      </c>
      <c r="Q554" s="125" t="s">
        <v>6469</v>
      </c>
      <c r="R554" s="151" t="s">
        <v>6470</v>
      </c>
    </row>
    <row r="555" spans="1:19" customFormat="1" ht="18" customHeight="1" x14ac:dyDescent="0.2">
      <c r="A555" s="5"/>
      <c r="B555" s="34">
        <v>552</v>
      </c>
      <c r="C555" s="63" t="s">
        <v>6475</v>
      </c>
      <c r="D555" s="76" t="s">
        <v>6476</v>
      </c>
      <c r="E555" s="60" t="s">
        <v>3909</v>
      </c>
      <c r="F555" s="20" t="s">
        <v>12</v>
      </c>
      <c r="G555" s="60" t="s">
        <v>2667</v>
      </c>
      <c r="H555" s="60" t="s">
        <v>21</v>
      </c>
      <c r="I555" s="60" t="s">
        <v>14</v>
      </c>
      <c r="J555" s="37">
        <v>5</v>
      </c>
      <c r="K555" s="246">
        <v>25072</v>
      </c>
      <c r="L555" s="118">
        <v>41998</v>
      </c>
      <c r="M555" s="105">
        <v>44742</v>
      </c>
      <c r="N555" s="61" t="str">
        <f t="shared" si="8"/>
        <v>7 Years, 6 Months, 5 Days</v>
      </c>
      <c r="O555" s="65">
        <v>25</v>
      </c>
      <c r="P555" s="65" t="s">
        <v>5537</v>
      </c>
      <c r="Q555" s="120" t="s">
        <v>6477</v>
      </c>
      <c r="R555" s="126" t="s">
        <v>6478</v>
      </c>
    </row>
    <row r="556" spans="1:19" customFormat="1" ht="18" customHeight="1" x14ac:dyDescent="0.2">
      <c r="A556" s="5"/>
      <c r="B556" s="34">
        <v>553</v>
      </c>
      <c r="C556" s="342" t="s">
        <v>6818</v>
      </c>
      <c r="D556" s="341" t="s">
        <v>6817</v>
      </c>
      <c r="E556" s="343" t="s">
        <v>3877</v>
      </c>
      <c r="F556" s="48" t="s">
        <v>12</v>
      </c>
      <c r="G556" s="48" t="s">
        <v>2667</v>
      </c>
      <c r="H556" s="48" t="s">
        <v>21</v>
      </c>
      <c r="I556" s="48" t="s">
        <v>14</v>
      </c>
      <c r="J556" s="37">
        <v>5</v>
      </c>
      <c r="K556" s="246">
        <v>25073</v>
      </c>
      <c r="L556" s="167">
        <v>41837</v>
      </c>
      <c r="M556" s="344">
        <v>44742</v>
      </c>
      <c r="N556" s="61" t="str">
        <f t="shared" si="8"/>
        <v>7 Years, 11 Months, 13 Days</v>
      </c>
      <c r="O556" s="6">
        <v>20</v>
      </c>
      <c r="P556" s="6">
        <v>30</v>
      </c>
      <c r="Q556" s="345">
        <v>1715049543</v>
      </c>
      <c r="R556" s="346" t="s">
        <v>6819</v>
      </c>
      <c r="S556" s="340" t="s">
        <v>6816</v>
      </c>
    </row>
    <row r="557" spans="1:19" customFormat="1" ht="18" customHeight="1" x14ac:dyDescent="0.2">
      <c r="A557" s="5"/>
      <c r="B557" s="34">
        <v>554</v>
      </c>
      <c r="C557" s="56" t="s">
        <v>6751</v>
      </c>
      <c r="D557" s="51" t="s">
        <v>6750</v>
      </c>
      <c r="E557" s="34" t="s">
        <v>3909</v>
      </c>
      <c r="F557" s="20" t="s">
        <v>12</v>
      </c>
      <c r="G557" s="60" t="s">
        <v>2667</v>
      </c>
      <c r="H557" s="60" t="s">
        <v>21</v>
      </c>
      <c r="I557" s="60" t="s">
        <v>14</v>
      </c>
      <c r="J557" s="52">
        <v>5</v>
      </c>
      <c r="K557" s="246">
        <v>25074</v>
      </c>
      <c r="L557" s="54">
        <v>41681</v>
      </c>
      <c r="M557" s="105">
        <v>44742</v>
      </c>
      <c r="N557" s="61" t="str">
        <f t="shared" si="8"/>
        <v>8 Years, 4 Months, 19 Days</v>
      </c>
      <c r="O557" s="22">
        <v>23</v>
      </c>
      <c r="P557" s="22">
        <v>33</v>
      </c>
      <c r="Q557" s="312">
        <v>8801681061378</v>
      </c>
      <c r="R557" s="163" t="s">
        <v>6752</v>
      </c>
    </row>
    <row r="558" spans="1:19" customFormat="1" ht="18" customHeight="1" x14ac:dyDescent="0.2">
      <c r="A558" s="5"/>
      <c r="B558" s="34">
        <v>555</v>
      </c>
      <c r="C558" s="35" t="s">
        <v>2268</v>
      </c>
      <c r="D558" s="36" t="s">
        <v>2269</v>
      </c>
      <c r="E558" s="20" t="s">
        <v>2270</v>
      </c>
      <c r="F558" s="20" t="s">
        <v>2011</v>
      </c>
      <c r="G558" s="20" t="s">
        <v>2012</v>
      </c>
      <c r="H558" s="20" t="s">
        <v>21</v>
      </c>
      <c r="I558" s="20" t="s">
        <v>22</v>
      </c>
      <c r="J558" s="37">
        <v>5</v>
      </c>
      <c r="K558" s="246">
        <v>25075</v>
      </c>
      <c r="L558" s="44">
        <v>40893</v>
      </c>
      <c r="M558" s="39">
        <v>44742</v>
      </c>
      <c r="N558" s="40" t="str">
        <f t="shared" si="8"/>
        <v>10 Years, 6 Months, 14 Days</v>
      </c>
      <c r="O558" s="20" t="s">
        <v>5758</v>
      </c>
      <c r="P558" s="20" t="s">
        <v>5539</v>
      </c>
      <c r="Q558" s="42" t="s">
        <v>2271</v>
      </c>
      <c r="R558" s="58" t="s">
        <v>2272</v>
      </c>
    </row>
    <row r="559" spans="1:19" customFormat="1" ht="18" customHeight="1" x14ac:dyDescent="0.2">
      <c r="A559" s="5"/>
      <c r="B559" s="34">
        <v>556</v>
      </c>
      <c r="C559" s="35" t="s">
        <v>2368</v>
      </c>
      <c r="D559" s="36" t="s">
        <v>2369</v>
      </c>
      <c r="E559" s="20" t="s">
        <v>2270</v>
      </c>
      <c r="F559" s="20" t="s">
        <v>2011</v>
      </c>
      <c r="G559" s="20" t="s">
        <v>2012</v>
      </c>
      <c r="H559" s="20" t="s">
        <v>21</v>
      </c>
      <c r="I559" s="20" t="s">
        <v>22</v>
      </c>
      <c r="J559" s="37">
        <v>5</v>
      </c>
      <c r="K559" s="246">
        <v>25076</v>
      </c>
      <c r="L559" s="44">
        <v>40831</v>
      </c>
      <c r="M559" s="39">
        <v>44742</v>
      </c>
      <c r="N559" s="40" t="str">
        <f t="shared" si="8"/>
        <v>10 Years, 8 Months, 15 Days</v>
      </c>
      <c r="O559" s="20" t="s">
        <v>5635</v>
      </c>
      <c r="P559" s="20" t="s">
        <v>5537</v>
      </c>
      <c r="Q559" s="42" t="s">
        <v>2346</v>
      </c>
      <c r="R559" s="58" t="s">
        <v>2347</v>
      </c>
      <c r="S559" s="8"/>
    </row>
    <row r="560" spans="1:19" customFormat="1" ht="18" customHeight="1" x14ac:dyDescent="0.2">
      <c r="A560" s="5"/>
      <c r="B560" s="34">
        <v>557</v>
      </c>
      <c r="C560" s="35" t="s">
        <v>2427</v>
      </c>
      <c r="D560" s="36" t="s">
        <v>2428</v>
      </c>
      <c r="E560" s="20" t="s">
        <v>2270</v>
      </c>
      <c r="F560" s="20" t="s">
        <v>2011</v>
      </c>
      <c r="G560" s="20" t="s">
        <v>2012</v>
      </c>
      <c r="H560" s="20" t="s">
        <v>21</v>
      </c>
      <c r="I560" s="20" t="s">
        <v>22</v>
      </c>
      <c r="J560" s="37">
        <v>5</v>
      </c>
      <c r="K560" s="246">
        <v>25077</v>
      </c>
      <c r="L560" s="44">
        <v>41777</v>
      </c>
      <c r="M560" s="39">
        <v>44742</v>
      </c>
      <c r="N560" s="40" t="str">
        <f t="shared" si="8"/>
        <v>8 Years, 1 Months, 12 Days</v>
      </c>
      <c r="O560" s="20" t="s">
        <v>5552</v>
      </c>
      <c r="P560" s="20" t="s">
        <v>5531</v>
      </c>
      <c r="Q560" s="42" t="s">
        <v>2418</v>
      </c>
      <c r="R560" s="58" t="s">
        <v>2419</v>
      </c>
      <c r="S560" s="8"/>
    </row>
    <row r="561" spans="1:58" customFormat="1" ht="18" customHeight="1" x14ac:dyDescent="0.2">
      <c r="A561" s="5"/>
      <c r="B561" s="34">
        <v>558</v>
      </c>
      <c r="C561" s="35" t="s">
        <v>2545</v>
      </c>
      <c r="D561" s="36" t="s">
        <v>2546</v>
      </c>
      <c r="E561" s="20" t="s">
        <v>2547</v>
      </c>
      <c r="F561" s="20" t="s">
        <v>2011</v>
      </c>
      <c r="G561" s="20" t="s">
        <v>2012</v>
      </c>
      <c r="H561" s="20" t="s">
        <v>21</v>
      </c>
      <c r="I561" s="20" t="s">
        <v>22</v>
      </c>
      <c r="J561" s="37">
        <v>5</v>
      </c>
      <c r="K561" s="246">
        <v>25078</v>
      </c>
      <c r="L561" s="44">
        <v>40885</v>
      </c>
      <c r="M561" s="39">
        <v>44742</v>
      </c>
      <c r="N561" s="40" t="str">
        <f t="shared" si="8"/>
        <v>10 Years, 6 Months, 22 Days</v>
      </c>
      <c r="O561" s="20" t="s">
        <v>5552</v>
      </c>
      <c r="P561" s="20" t="s">
        <v>5553</v>
      </c>
      <c r="Q561" s="42" t="s">
        <v>2548</v>
      </c>
      <c r="R561" s="58" t="s">
        <v>2549</v>
      </c>
      <c r="S561" s="8"/>
    </row>
    <row r="562" spans="1:58" customFormat="1" ht="18" customHeight="1" x14ac:dyDescent="0.2">
      <c r="A562" s="5"/>
      <c r="B562" s="34">
        <v>559</v>
      </c>
      <c r="C562" s="35" t="s">
        <v>2602</v>
      </c>
      <c r="D562" s="36" t="s">
        <v>2603</v>
      </c>
      <c r="E562" s="20" t="s">
        <v>2547</v>
      </c>
      <c r="F562" s="20" t="s">
        <v>2011</v>
      </c>
      <c r="G562" s="20" t="s">
        <v>2012</v>
      </c>
      <c r="H562" s="20" t="s">
        <v>21</v>
      </c>
      <c r="I562" s="20" t="s">
        <v>22</v>
      </c>
      <c r="J562" s="37">
        <v>5</v>
      </c>
      <c r="K562" s="246">
        <v>25079</v>
      </c>
      <c r="L562" s="44">
        <v>41916</v>
      </c>
      <c r="M562" s="39">
        <v>44742</v>
      </c>
      <c r="N562" s="40" t="str">
        <f t="shared" si="8"/>
        <v>7 Years, 8 Months, 26 Days</v>
      </c>
      <c r="O562" s="20" t="s">
        <v>5581</v>
      </c>
      <c r="P562" s="20" t="s">
        <v>5553</v>
      </c>
      <c r="Q562" s="42" t="s">
        <v>2406</v>
      </c>
      <c r="R562" s="58" t="s">
        <v>2407</v>
      </c>
      <c r="S562" s="8"/>
    </row>
    <row r="563" spans="1:58" customFormat="1" ht="18" customHeight="1" x14ac:dyDescent="0.2">
      <c r="A563" s="5"/>
      <c r="B563" s="34">
        <v>560</v>
      </c>
      <c r="C563" s="63" t="s">
        <v>4328</v>
      </c>
      <c r="D563" s="64" t="s">
        <v>4329</v>
      </c>
      <c r="E563" s="65" t="s">
        <v>3871</v>
      </c>
      <c r="F563" s="20" t="s">
        <v>12</v>
      </c>
      <c r="G563" s="60" t="s">
        <v>2351</v>
      </c>
      <c r="H563" s="60" t="s">
        <v>13</v>
      </c>
      <c r="I563" s="48" t="s">
        <v>14</v>
      </c>
      <c r="J563" s="37">
        <v>5</v>
      </c>
      <c r="K563" s="246">
        <v>25080</v>
      </c>
      <c r="L563" s="66">
        <v>42308</v>
      </c>
      <c r="M563" s="39">
        <v>44742</v>
      </c>
      <c r="N563" s="61" t="str">
        <f>DATEDIF(L563,M563,"Y") &amp; " Years, "&amp; DATEDIF(L563,M563,"YM") &amp; " Months, "&amp;DATEDIF(L563,M563, "MD") &amp; " Days"</f>
        <v>6 Years, 7 Months, 30 Days</v>
      </c>
      <c r="O563" s="48">
        <v>20.47</v>
      </c>
      <c r="P563" s="48" t="s">
        <v>4330</v>
      </c>
      <c r="Q563" s="67">
        <v>1911773500</v>
      </c>
      <c r="R563" s="156" t="s">
        <v>4331</v>
      </c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</row>
    <row r="564" spans="1:58" ht="18" customHeight="1" x14ac:dyDescent="0.3">
      <c r="B564" s="34">
        <v>561</v>
      </c>
      <c r="C564" s="84" t="s">
        <v>5908</v>
      </c>
      <c r="D564" s="85" t="s">
        <v>5909</v>
      </c>
      <c r="E564" s="85" t="s">
        <v>5910</v>
      </c>
      <c r="F564" s="85" t="s">
        <v>3377</v>
      </c>
      <c r="G564" s="85" t="s">
        <v>3378</v>
      </c>
      <c r="H564" s="85" t="s">
        <v>21</v>
      </c>
      <c r="I564" s="85" t="s">
        <v>22</v>
      </c>
      <c r="J564" s="86">
        <v>6</v>
      </c>
      <c r="K564" s="246">
        <v>26001</v>
      </c>
      <c r="L564" s="88">
        <v>41578</v>
      </c>
      <c r="M564" s="89">
        <v>44742</v>
      </c>
      <c r="N564" s="61" t="str">
        <f t="shared" si="8"/>
        <v>8 Years, 7 Months, 30 Days</v>
      </c>
      <c r="O564" s="85">
        <v>21</v>
      </c>
      <c r="P564" s="85" t="s">
        <v>5911</v>
      </c>
      <c r="Q564" s="90">
        <v>1731009940</v>
      </c>
      <c r="R564" s="84" t="s">
        <v>5912</v>
      </c>
    </row>
    <row r="565" spans="1:58" ht="18" customHeight="1" x14ac:dyDescent="0.3">
      <c r="B565" s="34">
        <v>562</v>
      </c>
      <c r="C565" s="84" t="s">
        <v>5918</v>
      </c>
      <c r="D565" s="85" t="s">
        <v>5919</v>
      </c>
      <c r="E565" s="85" t="s">
        <v>5920</v>
      </c>
      <c r="F565" s="85" t="s">
        <v>3377</v>
      </c>
      <c r="G565" s="85" t="s">
        <v>3378</v>
      </c>
      <c r="H565" s="85" t="s">
        <v>21</v>
      </c>
      <c r="I565" s="85" t="s">
        <v>22</v>
      </c>
      <c r="J565" s="86">
        <v>6</v>
      </c>
      <c r="K565" s="246">
        <v>26002</v>
      </c>
      <c r="L565" s="88">
        <v>40986</v>
      </c>
      <c r="M565" s="89">
        <v>44742</v>
      </c>
      <c r="N565" s="61" t="str">
        <f t="shared" si="8"/>
        <v>10 Years, 3 Months, 12 Days</v>
      </c>
      <c r="O565" s="85">
        <v>26</v>
      </c>
      <c r="P565" s="85" t="s">
        <v>5553</v>
      </c>
      <c r="Q565" s="90">
        <v>1825383499</v>
      </c>
      <c r="R565" s="84" t="s">
        <v>5921</v>
      </c>
    </row>
    <row r="566" spans="1:58" ht="18" customHeight="1" x14ac:dyDescent="0.2">
      <c r="B566" s="34">
        <v>563</v>
      </c>
      <c r="C566" s="35" t="s">
        <v>2152</v>
      </c>
      <c r="D566" s="36" t="s">
        <v>2153</v>
      </c>
      <c r="E566" s="20" t="s">
        <v>2154</v>
      </c>
      <c r="F566" s="20" t="s">
        <v>99</v>
      </c>
      <c r="G566" s="20" t="s">
        <v>100</v>
      </c>
      <c r="H566" s="20" t="s">
        <v>21</v>
      </c>
      <c r="I566" s="20" t="s">
        <v>22</v>
      </c>
      <c r="J566" s="37">
        <v>6</v>
      </c>
      <c r="K566" s="246">
        <v>26003</v>
      </c>
      <c r="L566" s="44">
        <v>41625</v>
      </c>
      <c r="M566" s="39">
        <v>44742</v>
      </c>
      <c r="N566" s="40" t="str">
        <f t="shared" si="8"/>
        <v>8 Years, 6 Months, 13 Days</v>
      </c>
      <c r="O566" s="20" t="s">
        <v>5535</v>
      </c>
      <c r="P566" s="20" t="s">
        <v>5544</v>
      </c>
      <c r="Q566" s="42" t="s">
        <v>2155</v>
      </c>
      <c r="R566" s="58" t="s">
        <v>2156</v>
      </c>
    </row>
    <row r="567" spans="1:58" ht="18" customHeight="1" x14ac:dyDescent="0.2">
      <c r="B567" s="34">
        <v>564</v>
      </c>
      <c r="C567" s="35" t="s">
        <v>2285</v>
      </c>
      <c r="D567" s="36" t="s">
        <v>2286</v>
      </c>
      <c r="E567" s="20" t="s">
        <v>2287</v>
      </c>
      <c r="F567" s="20" t="s">
        <v>99</v>
      </c>
      <c r="G567" s="20" t="s">
        <v>100</v>
      </c>
      <c r="H567" s="20" t="s">
        <v>21</v>
      </c>
      <c r="I567" s="20" t="s">
        <v>22</v>
      </c>
      <c r="J567" s="37">
        <v>6</v>
      </c>
      <c r="K567" s="246">
        <v>26004</v>
      </c>
      <c r="L567" s="44">
        <v>40937</v>
      </c>
      <c r="M567" s="39">
        <v>44742</v>
      </c>
      <c r="N567" s="40" t="str">
        <f t="shared" si="8"/>
        <v>10 Years, 5 Months, 1 Days</v>
      </c>
      <c r="O567" s="20" t="s">
        <v>5568</v>
      </c>
      <c r="P567" s="20" t="s">
        <v>5611</v>
      </c>
      <c r="Q567" s="42" t="s">
        <v>2288</v>
      </c>
      <c r="R567" s="58" t="s">
        <v>2289</v>
      </c>
    </row>
    <row r="568" spans="1:58" ht="18" customHeight="1" x14ac:dyDescent="0.2">
      <c r="B568" s="34">
        <v>565</v>
      </c>
      <c r="C568" s="35" t="s">
        <v>2299</v>
      </c>
      <c r="D568" s="36" t="s">
        <v>2300</v>
      </c>
      <c r="E568" s="20" t="s">
        <v>2154</v>
      </c>
      <c r="F568" s="20" t="s">
        <v>99</v>
      </c>
      <c r="G568" s="20" t="s">
        <v>100</v>
      </c>
      <c r="H568" s="20" t="s">
        <v>21</v>
      </c>
      <c r="I568" s="20" t="s">
        <v>22</v>
      </c>
      <c r="J568" s="37">
        <v>6</v>
      </c>
      <c r="K568" s="246">
        <v>26005</v>
      </c>
      <c r="L568" s="44">
        <v>40967</v>
      </c>
      <c r="M568" s="39">
        <v>44742</v>
      </c>
      <c r="N568" s="40" t="str">
        <f t="shared" si="8"/>
        <v>10 Years, 4 Months, 2 Days</v>
      </c>
      <c r="O568" s="20" t="s">
        <v>5575</v>
      </c>
      <c r="P568" s="20" t="s">
        <v>5614</v>
      </c>
      <c r="Q568" s="42" t="s">
        <v>2301</v>
      </c>
      <c r="R568" s="58" t="s">
        <v>2302</v>
      </c>
    </row>
    <row r="569" spans="1:58" ht="18" customHeight="1" x14ac:dyDescent="0.2">
      <c r="B569" s="34">
        <v>566</v>
      </c>
      <c r="C569" s="35" t="s">
        <v>2313</v>
      </c>
      <c r="D569" s="36" t="s">
        <v>2314</v>
      </c>
      <c r="E569" s="20" t="s">
        <v>2154</v>
      </c>
      <c r="F569" s="20" t="s">
        <v>99</v>
      </c>
      <c r="G569" s="20" t="s">
        <v>100</v>
      </c>
      <c r="H569" s="20" t="s">
        <v>21</v>
      </c>
      <c r="I569" s="20" t="s">
        <v>22</v>
      </c>
      <c r="J569" s="37">
        <v>6</v>
      </c>
      <c r="K569" s="246">
        <v>26006</v>
      </c>
      <c r="L569" s="44">
        <v>41441</v>
      </c>
      <c r="M569" s="39">
        <v>44742</v>
      </c>
      <c r="N569" s="40" t="str">
        <f t="shared" si="8"/>
        <v>9 Years, 0 Months, 14 Days</v>
      </c>
      <c r="O569" s="20" t="s">
        <v>5559</v>
      </c>
      <c r="P569" s="20" t="s">
        <v>5537</v>
      </c>
      <c r="Q569" s="42" t="s">
        <v>2315</v>
      </c>
      <c r="R569" s="58" t="s">
        <v>2316</v>
      </c>
    </row>
    <row r="570" spans="1:58" ht="18" customHeight="1" x14ac:dyDescent="0.2">
      <c r="B570" s="34">
        <v>567</v>
      </c>
      <c r="C570" s="35" t="s">
        <v>1672</v>
      </c>
      <c r="D570" s="36" t="s">
        <v>1673</v>
      </c>
      <c r="E570" s="20" t="s">
        <v>1674</v>
      </c>
      <c r="F570" s="20" t="s">
        <v>522</v>
      </c>
      <c r="G570" s="20" t="s">
        <v>523</v>
      </c>
      <c r="H570" s="20" t="s">
        <v>21</v>
      </c>
      <c r="I570" s="20" t="s">
        <v>22</v>
      </c>
      <c r="J570" s="37">
        <v>6</v>
      </c>
      <c r="K570" s="246">
        <v>26007</v>
      </c>
      <c r="L570" s="44">
        <v>40743</v>
      </c>
      <c r="M570" s="39">
        <v>44742</v>
      </c>
      <c r="N570" s="40" t="str">
        <f t="shared" si="8"/>
        <v>10 Years, 11 Months, 11 Days</v>
      </c>
      <c r="O570" s="20" t="s">
        <v>5568</v>
      </c>
      <c r="P570" s="20" t="s">
        <v>5539</v>
      </c>
      <c r="Q570" s="42" t="s">
        <v>1525</v>
      </c>
      <c r="R570" s="58" t="s">
        <v>1526</v>
      </c>
    </row>
    <row r="571" spans="1:58" ht="18" customHeight="1" x14ac:dyDescent="0.2">
      <c r="B571" s="34">
        <v>568</v>
      </c>
      <c r="C571" s="114" t="s">
        <v>6171</v>
      </c>
      <c r="D571" s="43" t="s">
        <v>6172</v>
      </c>
      <c r="E571" s="43" t="s">
        <v>6173</v>
      </c>
      <c r="F571" s="43" t="s">
        <v>19</v>
      </c>
      <c r="G571" s="43" t="s">
        <v>272</v>
      </c>
      <c r="H571" s="43" t="s">
        <v>21</v>
      </c>
      <c r="I571" s="43" t="s">
        <v>22</v>
      </c>
      <c r="J571" s="103">
        <v>6</v>
      </c>
      <c r="K571" s="246">
        <v>26008</v>
      </c>
      <c r="L571" s="115">
        <v>41202</v>
      </c>
      <c r="M571" s="105">
        <v>44742</v>
      </c>
      <c r="N571" s="61" t="str">
        <f t="shared" si="8"/>
        <v>9 Years, 8 Months, 10 Days</v>
      </c>
      <c r="O571" s="43">
        <v>30</v>
      </c>
      <c r="P571" s="106">
        <v>24</v>
      </c>
      <c r="Q571" s="116">
        <v>1711182045</v>
      </c>
      <c r="R571" s="114" t="s">
        <v>6174</v>
      </c>
    </row>
    <row r="572" spans="1:58" ht="18" customHeight="1" x14ac:dyDescent="0.2">
      <c r="B572" s="34">
        <v>569</v>
      </c>
      <c r="C572" s="35" t="s">
        <v>570</v>
      </c>
      <c r="D572" s="36" t="s">
        <v>571</v>
      </c>
      <c r="E572" s="20" t="s">
        <v>572</v>
      </c>
      <c r="F572" s="20" t="s">
        <v>573</v>
      </c>
      <c r="G572" s="20" t="s">
        <v>188</v>
      </c>
      <c r="H572" s="20" t="s">
        <v>21</v>
      </c>
      <c r="I572" s="20" t="s">
        <v>22</v>
      </c>
      <c r="J572" s="46">
        <v>6</v>
      </c>
      <c r="K572" s="246">
        <v>26009</v>
      </c>
      <c r="L572" s="44">
        <v>41315</v>
      </c>
      <c r="M572" s="39">
        <v>44742</v>
      </c>
      <c r="N572" s="40" t="str">
        <f t="shared" si="8"/>
        <v>9 Years, 4 Months, 20 Days</v>
      </c>
      <c r="O572" s="20" t="s">
        <v>5577</v>
      </c>
      <c r="P572" s="20" t="s">
        <v>5549</v>
      </c>
      <c r="Q572" s="42" t="s">
        <v>574</v>
      </c>
      <c r="R572" s="58" t="s">
        <v>575</v>
      </c>
    </row>
    <row r="573" spans="1:58" ht="18" customHeight="1" x14ac:dyDescent="0.2">
      <c r="B573" s="34">
        <v>570</v>
      </c>
      <c r="C573" s="35" t="s">
        <v>833</v>
      </c>
      <c r="D573" s="36" t="s">
        <v>834</v>
      </c>
      <c r="E573" s="20" t="s">
        <v>572</v>
      </c>
      <c r="F573" s="20" t="s">
        <v>187</v>
      </c>
      <c r="G573" s="20" t="s">
        <v>188</v>
      </c>
      <c r="H573" s="20" t="s">
        <v>21</v>
      </c>
      <c r="I573" s="20" t="s">
        <v>22</v>
      </c>
      <c r="J573" s="46">
        <v>6</v>
      </c>
      <c r="K573" s="246">
        <v>26010</v>
      </c>
      <c r="L573" s="44">
        <v>40688</v>
      </c>
      <c r="M573" s="39">
        <v>44742</v>
      </c>
      <c r="N573" s="40" t="str">
        <f t="shared" si="8"/>
        <v>11 Years, 1 Months, 5 Days</v>
      </c>
      <c r="O573" s="20" t="s">
        <v>5658</v>
      </c>
      <c r="P573" s="20" t="s">
        <v>5659</v>
      </c>
      <c r="Q573" s="42" t="s">
        <v>835</v>
      </c>
      <c r="R573" s="58" t="s">
        <v>836</v>
      </c>
    </row>
    <row r="574" spans="1:58" ht="18" customHeight="1" x14ac:dyDescent="0.2">
      <c r="B574" s="34">
        <v>571</v>
      </c>
      <c r="C574" s="35" t="s">
        <v>1751</v>
      </c>
      <c r="D574" s="36" t="s">
        <v>1752</v>
      </c>
      <c r="E574" s="20" t="s">
        <v>572</v>
      </c>
      <c r="F574" s="20" t="s">
        <v>187</v>
      </c>
      <c r="G574" s="20" t="s">
        <v>188</v>
      </c>
      <c r="H574" s="20" t="s">
        <v>21</v>
      </c>
      <c r="I574" s="20" t="s">
        <v>22</v>
      </c>
      <c r="J574" s="46">
        <v>6</v>
      </c>
      <c r="K574" s="246">
        <v>26011</v>
      </c>
      <c r="L574" s="44">
        <v>41697</v>
      </c>
      <c r="M574" s="39">
        <v>44742</v>
      </c>
      <c r="N574" s="40" t="str">
        <f t="shared" si="8"/>
        <v>8 Years, 4 Months, 3 Days</v>
      </c>
      <c r="O574" s="20" t="s">
        <v>5561</v>
      </c>
      <c r="P574" s="20" t="s">
        <v>5553</v>
      </c>
      <c r="Q574" s="42" t="s">
        <v>1753</v>
      </c>
      <c r="R574" s="58" t="s">
        <v>1754</v>
      </c>
    </row>
    <row r="575" spans="1:58" ht="18" customHeight="1" x14ac:dyDescent="0.2">
      <c r="B575" s="34">
        <v>572</v>
      </c>
      <c r="C575" s="35" t="s">
        <v>1763</v>
      </c>
      <c r="D575" s="36" t="s">
        <v>1764</v>
      </c>
      <c r="E575" s="20" t="s">
        <v>572</v>
      </c>
      <c r="F575" s="20" t="s">
        <v>187</v>
      </c>
      <c r="G575" s="20" t="s">
        <v>188</v>
      </c>
      <c r="H575" s="20" t="s">
        <v>21</v>
      </c>
      <c r="I575" s="20" t="s">
        <v>22</v>
      </c>
      <c r="J575" s="46">
        <v>6</v>
      </c>
      <c r="K575" s="246">
        <v>26012</v>
      </c>
      <c r="L575" s="44">
        <v>41003</v>
      </c>
      <c r="M575" s="39">
        <v>44742</v>
      </c>
      <c r="N575" s="40" t="str">
        <f t="shared" si="8"/>
        <v>10 Years, 2 Months, 26 Days</v>
      </c>
      <c r="O575" s="20" t="s">
        <v>5581</v>
      </c>
      <c r="P575" s="20" t="s">
        <v>5537</v>
      </c>
      <c r="Q575" s="42" t="s">
        <v>1765</v>
      </c>
      <c r="R575" s="58" t="s">
        <v>1766</v>
      </c>
    </row>
    <row r="576" spans="1:58" ht="18" customHeight="1" x14ac:dyDescent="0.2">
      <c r="B576" s="34">
        <v>573</v>
      </c>
      <c r="C576" s="35" t="s">
        <v>2389</v>
      </c>
      <c r="D576" s="36" t="s">
        <v>2390</v>
      </c>
      <c r="E576" s="20" t="s">
        <v>2391</v>
      </c>
      <c r="F576" s="20" t="s">
        <v>187</v>
      </c>
      <c r="G576" s="20" t="s">
        <v>188</v>
      </c>
      <c r="H576" s="20" t="s">
        <v>21</v>
      </c>
      <c r="I576" s="20" t="s">
        <v>22</v>
      </c>
      <c r="J576" s="46">
        <v>6</v>
      </c>
      <c r="K576" s="246">
        <v>26013</v>
      </c>
      <c r="L576" s="44">
        <v>41518</v>
      </c>
      <c r="M576" s="39">
        <v>44742</v>
      </c>
      <c r="N576" s="40" t="str">
        <f t="shared" si="8"/>
        <v>8 Years, 9 Months, 29 Days</v>
      </c>
      <c r="O576" s="20" t="s">
        <v>5581</v>
      </c>
      <c r="P576" s="20" t="s">
        <v>5553</v>
      </c>
      <c r="Q576" s="42" t="s">
        <v>2392</v>
      </c>
      <c r="R576" s="58" t="s">
        <v>2393</v>
      </c>
    </row>
    <row r="577" spans="2:18" ht="18" customHeight="1" x14ac:dyDescent="0.2">
      <c r="B577" s="34">
        <v>574</v>
      </c>
      <c r="C577" s="50" t="s">
        <v>3431</v>
      </c>
      <c r="D577" s="51" t="s">
        <v>3432</v>
      </c>
      <c r="E577" s="34" t="s">
        <v>5504</v>
      </c>
      <c r="F577" s="34" t="s">
        <v>3384</v>
      </c>
      <c r="G577" s="34" t="s">
        <v>3385</v>
      </c>
      <c r="H577" s="34" t="s">
        <v>21</v>
      </c>
      <c r="I577" s="34" t="s">
        <v>22</v>
      </c>
      <c r="J577" s="52">
        <v>6</v>
      </c>
      <c r="K577" s="246">
        <v>26014</v>
      </c>
      <c r="L577" s="54" t="s">
        <v>3433</v>
      </c>
      <c r="M577" s="39">
        <v>44742</v>
      </c>
      <c r="N577" s="40" t="str">
        <f t="shared" si="8"/>
        <v>10 Years, 11 Months, 16 Days</v>
      </c>
      <c r="O577" s="34" t="s">
        <v>5819</v>
      </c>
      <c r="P577" s="34" t="s">
        <v>5820</v>
      </c>
      <c r="Q577" s="55">
        <v>1755637325</v>
      </c>
      <c r="R577" s="155" t="s">
        <v>3434</v>
      </c>
    </row>
    <row r="578" spans="2:18" ht="18" customHeight="1" x14ac:dyDescent="0.2">
      <c r="B578" s="34">
        <v>575</v>
      </c>
      <c r="C578" s="50" t="s">
        <v>3435</v>
      </c>
      <c r="D578" s="51" t="s">
        <v>3436</v>
      </c>
      <c r="E578" s="34" t="s">
        <v>5504</v>
      </c>
      <c r="F578" s="34" t="s">
        <v>3384</v>
      </c>
      <c r="G578" s="34" t="s">
        <v>3385</v>
      </c>
      <c r="H578" s="34" t="s">
        <v>21</v>
      </c>
      <c r="I578" s="34" t="s">
        <v>22</v>
      </c>
      <c r="J578" s="52">
        <v>6</v>
      </c>
      <c r="K578" s="246">
        <v>26015</v>
      </c>
      <c r="L578" s="54" t="s">
        <v>3437</v>
      </c>
      <c r="M578" s="39">
        <v>44742</v>
      </c>
      <c r="N578" s="40" t="str">
        <f t="shared" si="8"/>
        <v>8 Years, 1 Months, 12 Days</v>
      </c>
      <c r="O578" s="34" t="s">
        <v>5825</v>
      </c>
      <c r="P578" s="34" t="s">
        <v>5820</v>
      </c>
      <c r="Q578" s="55">
        <v>1762646213</v>
      </c>
      <c r="R578" s="155" t="s">
        <v>3438</v>
      </c>
    </row>
    <row r="579" spans="2:18" ht="18" customHeight="1" x14ac:dyDescent="0.2">
      <c r="B579" s="34">
        <v>576</v>
      </c>
      <c r="C579" s="50" t="s">
        <v>3439</v>
      </c>
      <c r="D579" s="51" t="s">
        <v>3440</v>
      </c>
      <c r="E579" s="34" t="s">
        <v>5504</v>
      </c>
      <c r="F579" s="34" t="s">
        <v>3384</v>
      </c>
      <c r="G579" s="34" t="s">
        <v>3385</v>
      </c>
      <c r="H579" s="34" t="s">
        <v>21</v>
      </c>
      <c r="I579" s="34" t="s">
        <v>22</v>
      </c>
      <c r="J579" s="52">
        <v>6</v>
      </c>
      <c r="K579" s="246">
        <v>26016</v>
      </c>
      <c r="L579" s="54" t="s">
        <v>3441</v>
      </c>
      <c r="M579" s="39">
        <v>44742</v>
      </c>
      <c r="N579" s="40" t="str">
        <f t="shared" si="8"/>
        <v>8 Years, 4 Months, 16 Days</v>
      </c>
      <c r="O579" s="34" t="s">
        <v>5822</v>
      </c>
      <c r="P579" s="34" t="s">
        <v>5823</v>
      </c>
      <c r="Q579" s="55">
        <v>1711112131</v>
      </c>
      <c r="R579" s="155" t="s">
        <v>3442</v>
      </c>
    </row>
    <row r="580" spans="2:18" ht="18" customHeight="1" x14ac:dyDescent="0.2">
      <c r="B580" s="34">
        <v>577</v>
      </c>
      <c r="C580" s="50" t="s">
        <v>3443</v>
      </c>
      <c r="D580" s="51" t="s">
        <v>3444</v>
      </c>
      <c r="E580" s="34" t="s">
        <v>5504</v>
      </c>
      <c r="F580" s="34" t="s">
        <v>3384</v>
      </c>
      <c r="G580" s="34" t="s">
        <v>3385</v>
      </c>
      <c r="H580" s="34" t="s">
        <v>21</v>
      </c>
      <c r="I580" s="34" t="s">
        <v>22</v>
      </c>
      <c r="J580" s="52">
        <v>6</v>
      </c>
      <c r="K580" s="246">
        <v>26017</v>
      </c>
      <c r="L580" s="54">
        <v>41852</v>
      </c>
      <c r="M580" s="39">
        <v>44742</v>
      </c>
      <c r="N580" s="40" t="str">
        <f t="shared" si="8"/>
        <v>7 Years, 10 Months, 29 Days</v>
      </c>
      <c r="O580" s="34" t="s">
        <v>5824</v>
      </c>
      <c r="P580" s="34" t="s">
        <v>5807</v>
      </c>
      <c r="Q580" s="55">
        <v>1762553949</v>
      </c>
      <c r="R580" s="155" t="s">
        <v>3445</v>
      </c>
    </row>
    <row r="581" spans="2:18" ht="18" customHeight="1" x14ac:dyDescent="0.2">
      <c r="B581" s="34">
        <v>578</v>
      </c>
      <c r="C581" s="50" t="s">
        <v>3446</v>
      </c>
      <c r="D581" s="51" t="s">
        <v>3447</v>
      </c>
      <c r="E581" s="34" t="s">
        <v>5504</v>
      </c>
      <c r="F581" s="34" t="s">
        <v>3384</v>
      </c>
      <c r="G581" s="34" t="s">
        <v>3385</v>
      </c>
      <c r="H581" s="34" t="s">
        <v>21</v>
      </c>
      <c r="I581" s="34" t="s">
        <v>22</v>
      </c>
      <c r="J581" s="52">
        <v>6</v>
      </c>
      <c r="K581" s="246">
        <v>26018</v>
      </c>
      <c r="L581" s="54">
        <v>41193</v>
      </c>
      <c r="M581" s="39">
        <v>44742</v>
      </c>
      <c r="N581" s="40" t="str">
        <f t="shared" ref="N581:N615" si="9">DATEDIF(L581,M581,"Y") &amp; " Years, "&amp; DATEDIF(L581,M581,"YM") &amp; " Months, "&amp;DATEDIF(L581,M581, "MD") &amp; " Days"</f>
        <v>9 Years, 8 Months, 19 Days</v>
      </c>
      <c r="O581" s="34" t="s">
        <v>5825</v>
      </c>
      <c r="P581" s="34" t="s">
        <v>5820</v>
      </c>
      <c r="Q581" s="55">
        <v>1716832133</v>
      </c>
      <c r="R581" s="155" t="s">
        <v>3448</v>
      </c>
    </row>
    <row r="582" spans="2:18" ht="24" customHeight="1" x14ac:dyDescent="0.2">
      <c r="B582" s="34">
        <v>579</v>
      </c>
      <c r="C582" s="102" t="s">
        <v>6365</v>
      </c>
      <c r="D582" s="36" t="s">
        <v>6366</v>
      </c>
      <c r="E582" s="36" t="s">
        <v>4890</v>
      </c>
      <c r="F582" s="36" t="s">
        <v>632</v>
      </c>
      <c r="G582" s="36" t="s">
        <v>487</v>
      </c>
      <c r="H582" s="36" t="s">
        <v>21</v>
      </c>
      <c r="I582" s="36" t="s">
        <v>22</v>
      </c>
      <c r="J582" s="103">
        <v>6</v>
      </c>
      <c r="K582" s="246">
        <v>26019</v>
      </c>
      <c r="L582" s="104">
        <v>41344</v>
      </c>
      <c r="M582" s="105">
        <v>44742</v>
      </c>
      <c r="N582" s="40" t="str">
        <f t="shared" si="9"/>
        <v>9 Years, 3 Months, 19 Days</v>
      </c>
      <c r="O582" s="36">
        <v>28</v>
      </c>
      <c r="P582" s="106">
        <v>22</v>
      </c>
      <c r="Q582" s="47" t="s">
        <v>6820</v>
      </c>
      <c r="R582" s="102" t="s">
        <v>6367</v>
      </c>
    </row>
    <row r="583" spans="2:18" ht="18" customHeight="1" x14ac:dyDescent="0.2">
      <c r="B583" s="34">
        <v>580</v>
      </c>
      <c r="C583" s="35" t="s">
        <v>117</v>
      </c>
      <c r="D583" s="36" t="s">
        <v>118</v>
      </c>
      <c r="E583" s="20" t="s">
        <v>119</v>
      </c>
      <c r="F583" s="20" t="s">
        <v>120</v>
      </c>
      <c r="G583" s="20" t="s">
        <v>121</v>
      </c>
      <c r="H583" s="20" t="s">
        <v>21</v>
      </c>
      <c r="I583" s="20" t="s">
        <v>22</v>
      </c>
      <c r="J583" s="37">
        <v>6</v>
      </c>
      <c r="K583" s="246">
        <v>26020</v>
      </c>
      <c r="L583" s="44">
        <v>41715</v>
      </c>
      <c r="M583" s="39">
        <v>44742</v>
      </c>
      <c r="N583" s="40" t="str">
        <f t="shared" si="9"/>
        <v>8 Years, 3 Months, 13 Days</v>
      </c>
      <c r="O583" s="20" t="s">
        <v>5564</v>
      </c>
      <c r="P583" s="20" t="s">
        <v>5565</v>
      </c>
      <c r="Q583" s="47">
        <v>1966314666</v>
      </c>
      <c r="R583" s="58" t="s">
        <v>122</v>
      </c>
    </row>
    <row r="584" spans="2:18" ht="18" customHeight="1" x14ac:dyDescent="0.2">
      <c r="B584" s="34">
        <v>581</v>
      </c>
      <c r="C584" s="35" t="s">
        <v>123</v>
      </c>
      <c r="D584" s="36" t="s">
        <v>124</v>
      </c>
      <c r="E584" s="20" t="s">
        <v>119</v>
      </c>
      <c r="F584" s="20" t="s">
        <v>125</v>
      </c>
      <c r="G584" s="20" t="s">
        <v>121</v>
      </c>
      <c r="H584" s="20" t="s">
        <v>21</v>
      </c>
      <c r="I584" s="20" t="s">
        <v>22</v>
      </c>
      <c r="J584" s="37">
        <v>6</v>
      </c>
      <c r="K584" s="246">
        <v>26021</v>
      </c>
      <c r="L584" s="44">
        <v>41195</v>
      </c>
      <c r="M584" s="39">
        <v>44742</v>
      </c>
      <c r="N584" s="40" t="str">
        <f t="shared" si="9"/>
        <v>9 Years, 8 Months, 17 Days</v>
      </c>
      <c r="O584" s="20" t="s">
        <v>5566</v>
      </c>
      <c r="P584" s="20" t="s">
        <v>5540</v>
      </c>
      <c r="Q584" s="47">
        <v>1775555105</v>
      </c>
      <c r="R584" s="58" t="s">
        <v>126</v>
      </c>
    </row>
    <row r="585" spans="2:18" ht="18" customHeight="1" x14ac:dyDescent="0.2">
      <c r="B585" s="34">
        <v>582</v>
      </c>
      <c r="C585" s="35" t="s">
        <v>3201</v>
      </c>
      <c r="D585" s="36" t="s">
        <v>3202</v>
      </c>
      <c r="E585" s="20" t="s">
        <v>3203</v>
      </c>
      <c r="F585" s="20" t="s">
        <v>125</v>
      </c>
      <c r="G585" s="20" t="s">
        <v>121</v>
      </c>
      <c r="H585" s="20" t="s">
        <v>21</v>
      </c>
      <c r="I585" s="20" t="s">
        <v>22</v>
      </c>
      <c r="J585" s="37">
        <v>6</v>
      </c>
      <c r="K585" s="246">
        <v>26022</v>
      </c>
      <c r="L585" s="44">
        <v>41183</v>
      </c>
      <c r="M585" s="39">
        <v>44742</v>
      </c>
      <c r="N585" s="40" t="str">
        <f t="shared" si="9"/>
        <v>9 Years, 8 Months, 29 Days</v>
      </c>
      <c r="O585" s="20" t="s">
        <v>5577</v>
      </c>
      <c r="P585" s="20" t="s">
        <v>5799</v>
      </c>
      <c r="Q585" s="47">
        <v>1719989995</v>
      </c>
      <c r="R585" s="58" t="s">
        <v>3204</v>
      </c>
    </row>
    <row r="586" spans="2:18" ht="18" customHeight="1" x14ac:dyDescent="0.2">
      <c r="B586" s="34">
        <v>583</v>
      </c>
      <c r="C586" s="35" t="s">
        <v>131</v>
      </c>
      <c r="D586" s="36" t="s">
        <v>132</v>
      </c>
      <c r="E586" s="20" t="s">
        <v>133</v>
      </c>
      <c r="F586" s="20" t="s">
        <v>12</v>
      </c>
      <c r="G586" s="20" t="s">
        <v>2667</v>
      </c>
      <c r="H586" s="20" t="s">
        <v>21</v>
      </c>
      <c r="I586" s="20" t="s">
        <v>14</v>
      </c>
      <c r="J586" s="37">
        <v>6</v>
      </c>
      <c r="K586" s="246">
        <v>26023</v>
      </c>
      <c r="L586" s="44">
        <v>41354</v>
      </c>
      <c r="M586" s="39">
        <v>44742</v>
      </c>
      <c r="N586" s="40" t="str">
        <f t="shared" si="9"/>
        <v>9 Years, 3 Months, 9 Days</v>
      </c>
      <c r="O586" s="20" t="s">
        <v>5568</v>
      </c>
      <c r="P586" s="20" t="s">
        <v>5537</v>
      </c>
      <c r="Q586" s="47" t="s">
        <v>134</v>
      </c>
      <c r="R586" s="58" t="s">
        <v>135</v>
      </c>
    </row>
    <row r="587" spans="2:18" ht="18" customHeight="1" x14ac:dyDescent="0.2">
      <c r="B587" s="34">
        <v>584</v>
      </c>
      <c r="C587" s="35" t="s">
        <v>377</v>
      </c>
      <c r="D587" s="36" t="s">
        <v>378</v>
      </c>
      <c r="E587" s="48" t="s">
        <v>2666</v>
      </c>
      <c r="F587" s="20" t="s">
        <v>12</v>
      </c>
      <c r="G587" s="20" t="s">
        <v>2667</v>
      </c>
      <c r="H587" s="20" t="s">
        <v>21</v>
      </c>
      <c r="I587" s="20" t="s">
        <v>14</v>
      </c>
      <c r="J587" s="37">
        <v>6</v>
      </c>
      <c r="K587" s="246">
        <v>26024</v>
      </c>
      <c r="L587" s="44">
        <v>42342</v>
      </c>
      <c r="M587" s="39">
        <v>44742</v>
      </c>
      <c r="N587" s="40" t="str">
        <f t="shared" si="9"/>
        <v>6 Years, 6 Months, 26 Days</v>
      </c>
      <c r="O587" s="20" t="s">
        <v>5621</v>
      </c>
      <c r="P587" s="20" t="s">
        <v>5622</v>
      </c>
      <c r="Q587" s="42">
        <v>1703838232</v>
      </c>
      <c r="R587" s="58" t="s">
        <v>380</v>
      </c>
    </row>
    <row r="588" spans="2:18" ht="18" customHeight="1" x14ac:dyDescent="0.2">
      <c r="B588" s="34">
        <v>585</v>
      </c>
      <c r="C588" s="35" t="s">
        <v>1267</v>
      </c>
      <c r="D588" s="36" t="s">
        <v>1268</v>
      </c>
      <c r="E588" s="20" t="s">
        <v>1269</v>
      </c>
      <c r="F588" s="20" t="s">
        <v>12</v>
      </c>
      <c r="G588" s="20" t="s">
        <v>2667</v>
      </c>
      <c r="H588" s="20" t="s">
        <v>21</v>
      </c>
      <c r="I588" s="20" t="s">
        <v>14</v>
      </c>
      <c r="J588" s="37">
        <v>6</v>
      </c>
      <c r="K588" s="246">
        <v>26025</v>
      </c>
      <c r="L588" s="44">
        <v>41647</v>
      </c>
      <c r="M588" s="39">
        <v>44742</v>
      </c>
      <c r="N588" s="40" t="str">
        <f t="shared" si="9"/>
        <v>8 Years, 5 Months, 22 Days</v>
      </c>
      <c r="O588" s="20" t="s">
        <v>5569</v>
      </c>
      <c r="P588" s="20" t="s">
        <v>5607</v>
      </c>
      <c r="Q588" s="42" t="s">
        <v>1248</v>
      </c>
      <c r="R588" s="58" t="s">
        <v>1270</v>
      </c>
    </row>
    <row r="589" spans="2:18" ht="18" customHeight="1" x14ac:dyDescent="0.2">
      <c r="B589" s="34">
        <v>586</v>
      </c>
      <c r="C589" s="35" t="s">
        <v>1849</v>
      </c>
      <c r="D589" s="43" t="s">
        <v>6002</v>
      </c>
      <c r="E589" s="20" t="s">
        <v>1850</v>
      </c>
      <c r="F589" s="20" t="s">
        <v>12</v>
      </c>
      <c r="G589" s="20" t="s">
        <v>2667</v>
      </c>
      <c r="H589" s="20" t="s">
        <v>21</v>
      </c>
      <c r="I589" s="20" t="s">
        <v>14</v>
      </c>
      <c r="J589" s="37">
        <v>6</v>
      </c>
      <c r="K589" s="246">
        <v>26026</v>
      </c>
      <c r="L589" s="44">
        <v>42092</v>
      </c>
      <c r="M589" s="39">
        <v>44742</v>
      </c>
      <c r="N589" s="40" t="str">
        <f t="shared" si="9"/>
        <v>7 Years, 3 Months, 1 Days</v>
      </c>
      <c r="O589" s="20" t="s">
        <v>5627</v>
      </c>
      <c r="P589" s="41" t="s">
        <v>5722</v>
      </c>
      <c r="Q589" s="42" t="s">
        <v>1851</v>
      </c>
      <c r="R589" s="58" t="s">
        <v>1852</v>
      </c>
    </row>
    <row r="590" spans="2:18" ht="18" customHeight="1" x14ac:dyDescent="0.2">
      <c r="B590" s="34">
        <v>587</v>
      </c>
      <c r="C590" s="35" t="s">
        <v>1969</v>
      </c>
      <c r="D590" s="36" t="s">
        <v>1970</v>
      </c>
      <c r="E590" s="20" t="s">
        <v>1971</v>
      </c>
      <c r="F590" s="20" t="s">
        <v>12</v>
      </c>
      <c r="G590" s="20" t="s">
        <v>2667</v>
      </c>
      <c r="H590" s="20" t="s">
        <v>21</v>
      </c>
      <c r="I590" s="20" t="s">
        <v>14</v>
      </c>
      <c r="J590" s="46">
        <v>6</v>
      </c>
      <c r="K590" s="246">
        <v>26027</v>
      </c>
      <c r="L590" s="44">
        <v>41879</v>
      </c>
      <c r="M590" s="39">
        <v>44742</v>
      </c>
      <c r="N590" s="40" t="str">
        <f t="shared" si="9"/>
        <v>7 Years, 10 Months, 2 Days</v>
      </c>
      <c r="O590" s="20" t="s">
        <v>5595</v>
      </c>
      <c r="P590" s="41" t="s">
        <v>5633</v>
      </c>
      <c r="Q590" s="42" t="s">
        <v>1972</v>
      </c>
      <c r="R590" s="58" t="s">
        <v>1973</v>
      </c>
    </row>
    <row r="591" spans="2:18" ht="18" customHeight="1" x14ac:dyDescent="0.2">
      <c r="B591" s="34">
        <v>588</v>
      </c>
      <c r="C591" s="35" t="s">
        <v>2305</v>
      </c>
      <c r="D591" s="36" t="s">
        <v>2306</v>
      </c>
      <c r="E591" s="20" t="s">
        <v>2307</v>
      </c>
      <c r="F591" s="20" t="s">
        <v>12</v>
      </c>
      <c r="G591" s="20" t="s">
        <v>2667</v>
      </c>
      <c r="H591" s="20" t="s">
        <v>21</v>
      </c>
      <c r="I591" s="20" t="s">
        <v>14</v>
      </c>
      <c r="J591" s="37">
        <v>6</v>
      </c>
      <c r="K591" s="246">
        <v>26028</v>
      </c>
      <c r="L591" s="44">
        <v>41968</v>
      </c>
      <c r="M591" s="39">
        <v>44742</v>
      </c>
      <c r="N591" s="40" t="str">
        <f t="shared" si="9"/>
        <v>7 Years, 7 Months, 5 Days</v>
      </c>
      <c r="O591" s="20" t="s">
        <v>5585</v>
      </c>
      <c r="P591" s="20" t="s">
        <v>5547</v>
      </c>
      <c r="Q591" s="42" t="s">
        <v>2308</v>
      </c>
      <c r="R591" s="58" t="s">
        <v>2309</v>
      </c>
    </row>
    <row r="592" spans="2:18" ht="18" customHeight="1" x14ac:dyDescent="0.2">
      <c r="B592" s="34">
        <v>589</v>
      </c>
      <c r="C592" s="35" t="s">
        <v>2374</v>
      </c>
      <c r="D592" s="36" t="s">
        <v>2375</v>
      </c>
      <c r="E592" s="20" t="s">
        <v>2376</v>
      </c>
      <c r="F592" s="20" t="s">
        <v>12</v>
      </c>
      <c r="G592" s="20" t="s">
        <v>2667</v>
      </c>
      <c r="H592" s="20" t="s">
        <v>21</v>
      </c>
      <c r="I592" s="20" t="s">
        <v>14</v>
      </c>
      <c r="J592" s="37">
        <v>6</v>
      </c>
      <c r="K592" s="246">
        <v>26029</v>
      </c>
      <c r="L592" s="44">
        <v>42244</v>
      </c>
      <c r="M592" s="39">
        <v>44742</v>
      </c>
      <c r="N592" s="40" t="str">
        <f t="shared" si="9"/>
        <v>6 Years, 10 Months, 2 Days</v>
      </c>
      <c r="O592" s="20" t="s">
        <v>5627</v>
      </c>
      <c r="P592" s="20" t="s">
        <v>5540</v>
      </c>
      <c r="Q592" s="42" t="s">
        <v>2377</v>
      </c>
      <c r="R592" s="58" t="s">
        <v>2378</v>
      </c>
    </row>
    <row r="593" spans="2:19" ht="18" customHeight="1" x14ac:dyDescent="0.2">
      <c r="B593" s="34">
        <v>590</v>
      </c>
      <c r="C593" s="35" t="s">
        <v>2664</v>
      </c>
      <c r="D593" s="36" t="s">
        <v>2665</v>
      </c>
      <c r="E593" s="20" t="s">
        <v>2666</v>
      </c>
      <c r="F593" s="20" t="s">
        <v>12</v>
      </c>
      <c r="G593" s="20" t="s">
        <v>2667</v>
      </c>
      <c r="H593" s="20" t="s">
        <v>21</v>
      </c>
      <c r="I593" s="20" t="s">
        <v>14</v>
      </c>
      <c r="J593" s="37">
        <v>6</v>
      </c>
      <c r="K593" s="246">
        <v>26030</v>
      </c>
      <c r="L593" s="44">
        <v>41655</v>
      </c>
      <c r="M593" s="39">
        <v>44742</v>
      </c>
      <c r="N593" s="40" t="str">
        <f t="shared" si="9"/>
        <v>8 Years, 5 Months, 14 Days</v>
      </c>
      <c r="O593" s="20" t="s">
        <v>5570</v>
      </c>
      <c r="P593" s="20" t="s">
        <v>5553</v>
      </c>
      <c r="Q593" s="42" t="s">
        <v>2668</v>
      </c>
      <c r="R593" s="58" t="s">
        <v>2669</v>
      </c>
    </row>
    <row r="594" spans="2:19" ht="18" customHeight="1" x14ac:dyDescent="0.2">
      <c r="B594" s="34">
        <v>591</v>
      </c>
      <c r="C594" s="35" t="s">
        <v>2918</v>
      </c>
      <c r="D594" s="36" t="s">
        <v>2919</v>
      </c>
      <c r="E594" s="20" t="s">
        <v>2376</v>
      </c>
      <c r="F594" s="20" t="s">
        <v>12</v>
      </c>
      <c r="G594" s="20" t="s">
        <v>2667</v>
      </c>
      <c r="H594" s="20" t="s">
        <v>21</v>
      </c>
      <c r="I594" s="20" t="s">
        <v>14</v>
      </c>
      <c r="J594" s="37">
        <v>6</v>
      </c>
      <c r="K594" s="246">
        <v>26031</v>
      </c>
      <c r="L594" s="44">
        <v>41725</v>
      </c>
      <c r="M594" s="39">
        <v>44742</v>
      </c>
      <c r="N594" s="40" t="str">
        <f t="shared" si="9"/>
        <v>8 Years, 3 Months, 3 Days</v>
      </c>
      <c r="O594" s="20" t="s">
        <v>5557</v>
      </c>
      <c r="P594" s="20" t="s">
        <v>5784</v>
      </c>
      <c r="Q594" s="42" t="s">
        <v>2920</v>
      </c>
      <c r="R594" s="58" t="s">
        <v>2921</v>
      </c>
    </row>
    <row r="595" spans="2:19" ht="18" customHeight="1" x14ac:dyDescent="0.2">
      <c r="B595" s="34">
        <v>592</v>
      </c>
      <c r="C595" s="35" t="s">
        <v>2943</v>
      </c>
      <c r="D595" s="36" t="s">
        <v>2944</v>
      </c>
      <c r="E595" s="20" t="s">
        <v>2945</v>
      </c>
      <c r="F595" s="20" t="s">
        <v>12</v>
      </c>
      <c r="G595" s="20" t="s">
        <v>2667</v>
      </c>
      <c r="H595" s="20" t="s">
        <v>21</v>
      </c>
      <c r="I595" s="20" t="s">
        <v>14</v>
      </c>
      <c r="J595" s="37">
        <v>6</v>
      </c>
      <c r="K595" s="246">
        <v>26032</v>
      </c>
      <c r="L595" s="44">
        <v>41669</v>
      </c>
      <c r="M595" s="39">
        <v>44742</v>
      </c>
      <c r="N595" s="40" t="str">
        <f t="shared" si="9"/>
        <v>8 Years, 5 Months, 0 Days</v>
      </c>
      <c r="O595" s="20" t="s">
        <v>5625</v>
      </c>
      <c r="P595" s="20" t="s">
        <v>5607</v>
      </c>
      <c r="Q595" s="42" t="s">
        <v>2946</v>
      </c>
      <c r="R595" s="58" t="s">
        <v>2947</v>
      </c>
    </row>
    <row r="596" spans="2:19" ht="18" customHeight="1" x14ac:dyDescent="0.2">
      <c r="B596" s="34">
        <v>593</v>
      </c>
      <c r="C596" s="35" t="s">
        <v>3159</v>
      </c>
      <c r="D596" s="36" t="s">
        <v>3160</v>
      </c>
      <c r="E596" s="20" t="s">
        <v>4478</v>
      </c>
      <c r="F596" s="20" t="s">
        <v>12</v>
      </c>
      <c r="G596" s="20" t="s">
        <v>2667</v>
      </c>
      <c r="H596" s="20" t="s">
        <v>21</v>
      </c>
      <c r="I596" s="20" t="s">
        <v>14</v>
      </c>
      <c r="J596" s="37">
        <v>6</v>
      </c>
      <c r="K596" s="246">
        <v>26033</v>
      </c>
      <c r="L596" s="44">
        <v>41635</v>
      </c>
      <c r="M596" s="39">
        <v>44742</v>
      </c>
      <c r="N596" s="40" t="str">
        <f t="shared" si="9"/>
        <v>8 Years, 6 Months, 3 Days</v>
      </c>
      <c r="O596" s="20" t="s">
        <v>5570</v>
      </c>
      <c r="P596" s="20" t="s">
        <v>5593</v>
      </c>
      <c r="Q596" s="42" t="s">
        <v>3161</v>
      </c>
      <c r="R596" s="58" t="s">
        <v>3162</v>
      </c>
    </row>
    <row r="597" spans="2:19" ht="18" customHeight="1" x14ac:dyDescent="0.2">
      <c r="B597" s="34">
        <v>594</v>
      </c>
      <c r="C597" s="58" t="s">
        <v>3901</v>
      </c>
      <c r="D597" s="36" t="s">
        <v>3902</v>
      </c>
      <c r="E597" s="60" t="s">
        <v>3903</v>
      </c>
      <c r="F597" s="48" t="s">
        <v>12</v>
      </c>
      <c r="G597" s="48" t="s">
        <v>2667</v>
      </c>
      <c r="H597" s="48" t="s">
        <v>21</v>
      </c>
      <c r="I597" s="48" t="s">
        <v>14</v>
      </c>
      <c r="J597" s="37">
        <v>6</v>
      </c>
      <c r="K597" s="246">
        <v>26034</v>
      </c>
      <c r="L597" s="44">
        <v>41899</v>
      </c>
      <c r="M597" s="39">
        <v>44742</v>
      </c>
      <c r="N597" s="61" t="str">
        <f t="shared" si="9"/>
        <v>7 Years, 9 Months, 13 Days</v>
      </c>
      <c r="O597" s="48" t="s">
        <v>3904</v>
      </c>
      <c r="P597" s="48" t="s">
        <v>3905</v>
      </c>
      <c r="Q597" s="62">
        <v>1962400369</v>
      </c>
      <c r="R597" s="126" t="s">
        <v>3906</v>
      </c>
    </row>
    <row r="598" spans="2:19" ht="18" customHeight="1" x14ac:dyDescent="0.2">
      <c r="B598" s="34">
        <v>595</v>
      </c>
      <c r="C598" s="58" t="s">
        <v>3995</v>
      </c>
      <c r="D598" s="36" t="s">
        <v>6033</v>
      </c>
      <c r="E598" s="48" t="s">
        <v>1971</v>
      </c>
      <c r="F598" s="48" t="s">
        <v>12</v>
      </c>
      <c r="G598" s="48" t="s">
        <v>2667</v>
      </c>
      <c r="H598" s="48" t="s">
        <v>21</v>
      </c>
      <c r="I598" s="48" t="s">
        <v>14</v>
      </c>
      <c r="J598" s="37">
        <v>6</v>
      </c>
      <c r="K598" s="246">
        <v>26035</v>
      </c>
      <c r="L598" s="44">
        <v>41431</v>
      </c>
      <c r="M598" s="39">
        <v>44742</v>
      </c>
      <c r="N598" s="61" t="str">
        <f t="shared" si="9"/>
        <v>9 Years, 0 Months, 24 Days</v>
      </c>
      <c r="O598" s="48" t="s">
        <v>3833</v>
      </c>
      <c r="P598" s="48" t="s">
        <v>3913</v>
      </c>
      <c r="Q598" s="62">
        <v>1745000298</v>
      </c>
      <c r="R598" s="126" t="s">
        <v>3997</v>
      </c>
    </row>
    <row r="599" spans="2:19" ht="18" customHeight="1" x14ac:dyDescent="0.2">
      <c r="B599" s="34">
        <v>596</v>
      </c>
      <c r="C599" s="63" t="s">
        <v>4131</v>
      </c>
      <c r="D599" s="64" t="s">
        <v>5529</v>
      </c>
      <c r="E599" s="65" t="s">
        <v>4132</v>
      </c>
      <c r="F599" s="20" t="s">
        <v>12</v>
      </c>
      <c r="G599" s="48" t="s">
        <v>2667</v>
      </c>
      <c r="H599" s="48" t="s">
        <v>21</v>
      </c>
      <c r="I599" s="48" t="s">
        <v>14</v>
      </c>
      <c r="J599" s="37">
        <v>6</v>
      </c>
      <c r="K599" s="246">
        <v>26036</v>
      </c>
      <c r="L599" s="66">
        <v>41997</v>
      </c>
      <c r="M599" s="39">
        <v>44742</v>
      </c>
      <c r="N599" s="61" t="str">
        <f t="shared" si="9"/>
        <v>7 Years, 6 Months, 6 Days</v>
      </c>
      <c r="O599" s="48" t="s">
        <v>4007</v>
      </c>
      <c r="P599" s="48" t="s">
        <v>3993</v>
      </c>
      <c r="Q599" s="67">
        <v>1711504023</v>
      </c>
      <c r="R599" s="126" t="s">
        <v>4133</v>
      </c>
    </row>
    <row r="600" spans="2:19" ht="18" customHeight="1" x14ac:dyDescent="0.2">
      <c r="B600" s="34">
        <v>597</v>
      </c>
      <c r="C600" s="63" t="s">
        <v>4226</v>
      </c>
      <c r="D600" s="64" t="s">
        <v>4227</v>
      </c>
      <c r="E600" s="65" t="s">
        <v>4228</v>
      </c>
      <c r="F600" s="20" t="s">
        <v>12</v>
      </c>
      <c r="G600" s="48" t="s">
        <v>2667</v>
      </c>
      <c r="H600" s="48" t="s">
        <v>21</v>
      </c>
      <c r="I600" s="48" t="s">
        <v>14</v>
      </c>
      <c r="J600" s="37">
        <v>6</v>
      </c>
      <c r="K600" s="246">
        <v>26037</v>
      </c>
      <c r="L600" s="66">
        <v>41470</v>
      </c>
      <c r="M600" s="39">
        <v>44742</v>
      </c>
      <c r="N600" s="61" t="str">
        <f t="shared" si="9"/>
        <v>8 Years, 11 Months, 15 Days</v>
      </c>
      <c r="O600" s="48" t="s">
        <v>4007</v>
      </c>
      <c r="P600" s="48" t="s">
        <v>3973</v>
      </c>
      <c r="Q600" s="67" t="s">
        <v>4229</v>
      </c>
      <c r="R600" s="126" t="s">
        <v>4230</v>
      </c>
    </row>
    <row r="601" spans="2:19" ht="18" customHeight="1" x14ac:dyDescent="0.2">
      <c r="B601" s="34">
        <v>598</v>
      </c>
      <c r="C601" s="63" t="s">
        <v>4275</v>
      </c>
      <c r="D601" s="64" t="s">
        <v>4276</v>
      </c>
      <c r="E601" s="65" t="s">
        <v>4132</v>
      </c>
      <c r="F601" s="20" t="s">
        <v>12</v>
      </c>
      <c r="G601" s="48" t="s">
        <v>2667</v>
      </c>
      <c r="H601" s="48" t="s">
        <v>21</v>
      </c>
      <c r="I601" s="48" t="s">
        <v>14</v>
      </c>
      <c r="J601" s="37">
        <v>6</v>
      </c>
      <c r="K601" s="246">
        <v>26038</v>
      </c>
      <c r="L601" s="66">
        <v>41767</v>
      </c>
      <c r="M601" s="39">
        <v>44742</v>
      </c>
      <c r="N601" s="61" t="str">
        <f t="shared" si="9"/>
        <v>8 Years, 1 Months, 22 Days</v>
      </c>
      <c r="O601" s="48" t="s">
        <v>3888</v>
      </c>
      <c r="P601" s="48" t="s">
        <v>3834</v>
      </c>
      <c r="Q601" s="67">
        <v>1703694820</v>
      </c>
      <c r="R601" s="126" t="s">
        <v>4277</v>
      </c>
    </row>
    <row r="602" spans="2:19" ht="18" customHeight="1" x14ac:dyDescent="0.2">
      <c r="B602" s="34">
        <v>599</v>
      </c>
      <c r="C602" s="63" t="s">
        <v>274</v>
      </c>
      <c r="D602" s="69" t="s">
        <v>275</v>
      </c>
      <c r="E602" s="48" t="s">
        <v>2666</v>
      </c>
      <c r="F602" s="20" t="s">
        <v>12</v>
      </c>
      <c r="G602" s="48" t="s">
        <v>2667</v>
      </c>
      <c r="H602" s="48" t="s">
        <v>21</v>
      </c>
      <c r="I602" s="48" t="s">
        <v>14</v>
      </c>
      <c r="J602" s="37">
        <v>6</v>
      </c>
      <c r="K602" s="246">
        <v>26039</v>
      </c>
      <c r="L602" s="66">
        <v>41942</v>
      </c>
      <c r="M602" s="39">
        <v>44742</v>
      </c>
      <c r="N602" s="61" t="str">
        <f t="shared" si="9"/>
        <v>7 Years, 8 Months, 0 Days</v>
      </c>
      <c r="O602" s="48" t="s">
        <v>3845</v>
      </c>
      <c r="P602" s="48" t="s">
        <v>4095</v>
      </c>
      <c r="Q602" s="67">
        <v>1712619955</v>
      </c>
      <c r="R602" s="156" t="s">
        <v>276</v>
      </c>
    </row>
    <row r="603" spans="2:19" ht="18" customHeight="1" x14ac:dyDescent="0.2">
      <c r="B603" s="34">
        <v>600</v>
      </c>
      <c r="C603" s="63" t="s">
        <v>4476</v>
      </c>
      <c r="D603" s="43" t="s">
        <v>4477</v>
      </c>
      <c r="E603" s="48" t="s">
        <v>4478</v>
      </c>
      <c r="F603" s="20" t="s">
        <v>12</v>
      </c>
      <c r="G603" s="48" t="s">
        <v>2667</v>
      </c>
      <c r="H603" s="48" t="s">
        <v>21</v>
      </c>
      <c r="I603" s="48" t="s">
        <v>14</v>
      </c>
      <c r="J603" s="37">
        <v>6</v>
      </c>
      <c r="K603" s="246">
        <v>26040</v>
      </c>
      <c r="L603" s="66">
        <v>41957</v>
      </c>
      <c r="M603" s="39">
        <v>44742</v>
      </c>
      <c r="N603" s="61" t="str">
        <f t="shared" si="9"/>
        <v>7 Years, 7 Months, 16 Days</v>
      </c>
      <c r="O603" s="48" t="s">
        <v>3970</v>
      </c>
      <c r="P603" s="48" t="s">
        <v>3993</v>
      </c>
      <c r="Q603" s="67">
        <v>1711435924</v>
      </c>
      <c r="R603" s="126" t="s">
        <v>4479</v>
      </c>
    </row>
    <row r="604" spans="2:19" ht="18" customHeight="1" x14ac:dyDescent="0.2">
      <c r="B604" s="34">
        <v>601</v>
      </c>
      <c r="C604" s="63" t="s">
        <v>4570</v>
      </c>
      <c r="D604" s="43" t="s">
        <v>4571</v>
      </c>
      <c r="E604" s="48" t="s">
        <v>4132</v>
      </c>
      <c r="F604" s="20" t="s">
        <v>12</v>
      </c>
      <c r="G604" s="48" t="s">
        <v>2667</v>
      </c>
      <c r="H604" s="48" t="s">
        <v>21</v>
      </c>
      <c r="I604" s="48" t="s">
        <v>14</v>
      </c>
      <c r="J604" s="37">
        <v>6</v>
      </c>
      <c r="K604" s="246">
        <v>26041</v>
      </c>
      <c r="L604" s="66">
        <v>42713</v>
      </c>
      <c r="M604" s="39">
        <v>44742</v>
      </c>
      <c r="N604" s="61" t="str">
        <f t="shared" si="9"/>
        <v>5 Years, 6 Months, 21 Days</v>
      </c>
      <c r="O604" s="48" t="s">
        <v>4572</v>
      </c>
      <c r="P604" s="48" t="s">
        <v>3834</v>
      </c>
      <c r="Q604" s="67">
        <v>1836969058</v>
      </c>
      <c r="R604" s="126" t="s">
        <v>4573</v>
      </c>
    </row>
    <row r="605" spans="2:19" ht="18" customHeight="1" x14ac:dyDescent="0.2">
      <c r="B605" s="34">
        <v>602</v>
      </c>
      <c r="C605" s="63" t="s">
        <v>4640</v>
      </c>
      <c r="D605" s="69" t="s">
        <v>4641</v>
      </c>
      <c r="E605" s="65" t="s">
        <v>4642</v>
      </c>
      <c r="F605" s="20" t="s">
        <v>12</v>
      </c>
      <c r="G605" s="48" t="s">
        <v>2667</v>
      </c>
      <c r="H605" s="48" t="s">
        <v>21</v>
      </c>
      <c r="I605" s="48" t="s">
        <v>14</v>
      </c>
      <c r="J605" s="37">
        <v>6</v>
      </c>
      <c r="K605" s="246">
        <v>26042</v>
      </c>
      <c r="L605" s="66">
        <v>42004</v>
      </c>
      <c r="M605" s="39">
        <v>44742</v>
      </c>
      <c r="N605" s="61" t="str">
        <f t="shared" si="9"/>
        <v>7 Years, 5 Months, 30 Days</v>
      </c>
      <c r="O605" s="48" t="s">
        <v>3833</v>
      </c>
      <c r="P605" s="48" t="s">
        <v>4059</v>
      </c>
      <c r="Q605" s="67">
        <v>1717151290</v>
      </c>
      <c r="R605" s="126" t="s">
        <v>4643</v>
      </c>
    </row>
    <row r="606" spans="2:19" ht="18" customHeight="1" x14ac:dyDescent="0.2">
      <c r="B606" s="34">
        <v>603</v>
      </c>
      <c r="C606" s="63" t="s">
        <v>4730</v>
      </c>
      <c r="D606" s="69" t="s">
        <v>4731</v>
      </c>
      <c r="E606" s="48" t="s">
        <v>3903</v>
      </c>
      <c r="F606" s="20" t="s">
        <v>12</v>
      </c>
      <c r="G606" s="48" t="s">
        <v>2667</v>
      </c>
      <c r="H606" s="60" t="s">
        <v>21</v>
      </c>
      <c r="I606" s="48" t="s">
        <v>14</v>
      </c>
      <c r="J606" s="37">
        <v>6</v>
      </c>
      <c r="K606" s="246">
        <v>26043</v>
      </c>
      <c r="L606" s="66">
        <v>41640</v>
      </c>
      <c r="M606" s="39">
        <v>44742</v>
      </c>
      <c r="N606" s="61" t="str">
        <f t="shared" si="9"/>
        <v>8 Years, 5 Months, 29 Days</v>
      </c>
      <c r="O606" s="48" t="s">
        <v>3888</v>
      </c>
      <c r="P606" s="48" t="s">
        <v>3905</v>
      </c>
      <c r="Q606" s="67">
        <v>1767696587</v>
      </c>
      <c r="R606" s="126" t="s">
        <v>4732</v>
      </c>
    </row>
    <row r="607" spans="2:19" ht="18" customHeight="1" x14ac:dyDescent="0.2">
      <c r="B607" s="34">
        <v>604</v>
      </c>
      <c r="C607" s="63" t="s">
        <v>4733</v>
      </c>
      <c r="D607" s="69" t="s">
        <v>4734</v>
      </c>
      <c r="E607" s="65" t="s">
        <v>4735</v>
      </c>
      <c r="F607" s="48" t="s">
        <v>12</v>
      </c>
      <c r="G607" s="48" t="s">
        <v>2667</v>
      </c>
      <c r="H607" s="60" t="s">
        <v>21</v>
      </c>
      <c r="I607" s="48" t="s">
        <v>14</v>
      </c>
      <c r="J607" s="37">
        <v>6</v>
      </c>
      <c r="K607" s="246">
        <v>26044</v>
      </c>
      <c r="L607" s="66">
        <v>42010</v>
      </c>
      <c r="M607" s="39">
        <v>44742</v>
      </c>
      <c r="N607" s="61" t="str">
        <f t="shared" si="9"/>
        <v>7 Years, 5 Months, 24 Days</v>
      </c>
      <c r="O607" s="48" t="s">
        <v>3904</v>
      </c>
      <c r="P607" s="48" t="s">
        <v>3873</v>
      </c>
      <c r="Q607" s="67">
        <v>1816354391</v>
      </c>
      <c r="R607" s="160" t="s">
        <v>4736</v>
      </c>
    </row>
    <row r="608" spans="2:19" ht="18" customHeight="1" x14ac:dyDescent="0.2">
      <c r="B608" s="34">
        <v>605</v>
      </c>
      <c r="C608" s="63" t="s">
        <v>4749</v>
      </c>
      <c r="D608" s="69" t="s">
        <v>4750</v>
      </c>
      <c r="E608" s="65" t="s">
        <v>4751</v>
      </c>
      <c r="F608" s="20" t="s">
        <v>12</v>
      </c>
      <c r="G608" s="60" t="s">
        <v>2667</v>
      </c>
      <c r="H608" s="60" t="s">
        <v>21</v>
      </c>
      <c r="I608" s="48" t="s">
        <v>14</v>
      </c>
      <c r="J608" s="37">
        <v>6</v>
      </c>
      <c r="K608" s="246">
        <v>26045</v>
      </c>
      <c r="L608" s="66">
        <v>42094</v>
      </c>
      <c r="M608" s="39">
        <v>44742</v>
      </c>
      <c r="N608" s="61" t="str">
        <f t="shared" si="9"/>
        <v>7 Years, 2 Months, 30 Days</v>
      </c>
      <c r="O608" s="48" t="s">
        <v>3866</v>
      </c>
      <c r="P608" s="48" t="s">
        <v>3993</v>
      </c>
      <c r="Q608" s="67">
        <v>1816883389</v>
      </c>
      <c r="R608" s="126" t="s">
        <v>4741</v>
      </c>
      <c r="S608" s="2"/>
    </row>
    <row r="609" spans="2:19" ht="18" customHeight="1" x14ac:dyDescent="0.2">
      <c r="B609" s="34">
        <v>606</v>
      </c>
      <c r="C609" s="63" t="s">
        <v>4756</v>
      </c>
      <c r="D609" s="69" t="s">
        <v>4757</v>
      </c>
      <c r="E609" s="65" t="s">
        <v>4478</v>
      </c>
      <c r="F609" s="20" t="s">
        <v>12</v>
      </c>
      <c r="G609" s="60" t="s">
        <v>2667</v>
      </c>
      <c r="H609" s="60" t="s">
        <v>21</v>
      </c>
      <c r="I609" s="48" t="s">
        <v>14</v>
      </c>
      <c r="J609" s="37">
        <v>6</v>
      </c>
      <c r="K609" s="246">
        <v>26046</v>
      </c>
      <c r="L609" s="66">
        <v>41306</v>
      </c>
      <c r="M609" s="39">
        <v>44742</v>
      </c>
      <c r="N609" s="61" t="str">
        <f t="shared" si="9"/>
        <v>9 Years, 4 Months, 29 Days</v>
      </c>
      <c r="O609" s="48" t="s">
        <v>3866</v>
      </c>
      <c r="P609" s="48" t="s">
        <v>4758</v>
      </c>
      <c r="Q609" s="67" t="s">
        <v>4759</v>
      </c>
      <c r="R609" s="126" t="s">
        <v>4760</v>
      </c>
      <c r="S609" s="2"/>
    </row>
    <row r="610" spans="2:19" ht="18" customHeight="1" x14ac:dyDescent="0.2">
      <c r="B610" s="34">
        <v>607</v>
      </c>
      <c r="C610" s="75" t="s">
        <v>4842</v>
      </c>
      <c r="D610" s="76" t="s">
        <v>4843</v>
      </c>
      <c r="E610" s="60" t="s">
        <v>3903</v>
      </c>
      <c r="F610" s="20" t="s">
        <v>12</v>
      </c>
      <c r="G610" s="60" t="s">
        <v>2667</v>
      </c>
      <c r="H610" s="60" t="s">
        <v>21</v>
      </c>
      <c r="I610" s="60" t="s">
        <v>14</v>
      </c>
      <c r="J610" s="37">
        <v>6</v>
      </c>
      <c r="K610" s="246">
        <v>26047</v>
      </c>
      <c r="L610" s="45">
        <v>42246</v>
      </c>
      <c r="M610" s="39">
        <v>44742</v>
      </c>
      <c r="N610" s="61" t="str">
        <f t="shared" si="9"/>
        <v>6 Years, 10 Months, 0 Days</v>
      </c>
      <c r="O610" s="48" t="s">
        <v>4082</v>
      </c>
      <c r="P610" s="48" t="s">
        <v>4207</v>
      </c>
      <c r="Q610" s="67">
        <v>1712844371</v>
      </c>
      <c r="R610" s="161" t="s">
        <v>4844</v>
      </c>
      <c r="S610" s="2"/>
    </row>
    <row r="611" spans="2:19" ht="18" customHeight="1" x14ac:dyDescent="0.2">
      <c r="B611" s="34">
        <v>608</v>
      </c>
      <c r="C611" s="73" t="s">
        <v>4888</v>
      </c>
      <c r="D611" s="76" t="s">
        <v>4889</v>
      </c>
      <c r="E611" s="77" t="s">
        <v>4890</v>
      </c>
      <c r="F611" s="20" t="s">
        <v>12</v>
      </c>
      <c r="G611" s="60" t="s">
        <v>2667</v>
      </c>
      <c r="H611" s="60" t="s">
        <v>21</v>
      </c>
      <c r="I611" s="60" t="s">
        <v>14</v>
      </c>
      <c r="J611" s="37">
        <v>6</v>
      </c>
      <c r="K611" s="246">
        <v>26048</v>
      </c>
      <c r="L611" s="45">
        <v>41781</v>
      </c>
      <c r="M611" s="39">
        <v>44742</v>
      </c>
      <c r="N611" s="61" t="str">
        <f t="shared" si="9"/>
        <v>8 Years, 1 Months, 8 Days</v>
      </c>
      <c r="O611" s="48" t="s">
        <v>3833</v>
      </c>
      <c r="P611" s="48" t="s">
        <v>3834</v>
      </c>
      <c r="Q611" s="67">
        <v>1779787997</v>
      </c>
      <c r="R611" s="161" t="s">
        <v>4891</v>
      </c>
      <c r="S611" s="2"/>
    </row>
    <row r="612" spans="2:19" ht="18" customHeight="1" x14ac:dyDescent="0.2">
      <c r="B612" s="34">
        <v>609</v>
      </c>
      <c r="C612" s="73" t="s">
        <v>4911</v>
      </c>
      <c r="D612" s="59" t="s">
        <v>4912</v>
      </c>
      <c r="E612" s="60" t="s">
        <v>1850</v>
      </c>
      <c r="F612" s="20" t="s">
        <v>12</v>
      </c>
      <c r="G612" s="60" t="s">
        <v>2667</v>
      </c>
      <c r="H612" s="60" t="s">
        <v>21</v>
      </c>
      <c r="I612" s="60" t="s">
        <v>14</v>
      </c>
      <c r="J612" s="37">
        <v>6</v>
      </c>
      <c r="K612" s="246">
        <v>26049</v>
      </c>
      <c r="L612" s="45">
        <v>42627</v>
      </c>
      <c r="M612" s="39">
        <v>44742</v>
      </c>
      <c r="N612" s="61" t="str">
        <f t="shared" si="9"/>
        <v>5 Years, 9 Months, 16 Days</v>
      </c>
      <c r="O612" s="48" t="s">
        <v>4082</v>
      </c>
      <c r="P612" s="48" t="s">
        <v>4037</v>
      </c>
      <c r="Q612" s="67">
        <v>1611006651</v>
      </c>
      <c r="R612" s="161" t="s">
        <v>4913</v>
      </c>
      <c r="S612" s="2"/>
    </row>
    <row r="613" spans="2:19" ht="18" customHeight="1" x14ac:dyDescent="0.2">
      <c r="B613" s="34">
        <v>610</v>
      </c>
      <c r="C613" s="78" t="s">
        <v>4994</v>
      </c>
      <c r="D613" s="59" t="s">
        <v>4995</v>
      </c>
      <c r="E613" s="60" t="s">
        <v>3903</v>
      </c>
      <c r="F613" s="20" t="s">
        <v>12</v>
      </c>
      <c r="G613" s="20" t="s">
        <v>2667</v>
      </c>
      <c r="H613" s="60" t="s">
        <v>21</v>
      </c>
      <c r="I613" s="60" t="s">
        <v>14</v>
      </c>
      <c r="J613" s="37">
        <v>6</v>
      </c>
      <c r="K613" s="246">
        <v>26050</v>
      </c>
      <c r="L613" s="45">
        <v>41514</v>
      </c>
      <c r="M613" s="39">
        <v>44742</v>
      </c>
      <c r="N613" s="61" t="str">
        <f t="shared" si="9"/>
        <v>8 Years, 10 Months, 2 Days</v>
      </c>
      <c r="O613" s="48" t="s">
        <v>4082</v>
      </c>
      <c r="P613" s="48" t="s">
        <v>4996</v>
      </c>
      <c r="Q613" s="62">
        <v>1726617697</v>
      </c>
      <c r="R613" s="126" t="s">
        <v>4997</v>
      </c>
      <c r="S613" s="2"/>
    </row>
    <row r="614" spans="2:19" ht="18" customHeight="1" x14ac:dyDescent="0.2">
      <c r="B614" s="34">
        <v>611</v>
      </c>
      <c r="C614" s="78" t="s">
        <v>5001</v>
      </c>
      <c r="D614" s="59" t="s">
        <v>5002</v>
      </c>
      <c r="E614" s="60" t="s">
        <v>4172</v>
      </c>
      <c r="F614" s="20" t="s">
        <v>12</v>
      </c>
      <c r="G614" s="20" t="s">
        <v>2667</v>
      </c>
      <c r="H614" s="60" t="s">
        <v>21</v>
      </c>
      <c r="I614" s="60" t="s">
        <v>14</v>
      </c>
      <c r="J614" s="37">
        <v>6</v>
      </c>
      <c r="K614" s="246">
        <v>26051</v>
      </c>
      <c r="L614" s="45">
        <v>41488</v>
      </c>
      <c r="M614" s="39">
        <v>44742</v>
      </c>
      <c r="N614" s="61" t="str">
        <f t="shared" si="9"/>
        <v>8 Years, 10 Months, 28 Days</v>
      </c>
      <c r="O614" s="48" t="s">
        <v>3829</v>
      </c>
      <c r="P614" s="48" t="s">
        <v>4996</v>
      </c>
      <c r="Q614" s="62">
        <v>1913980082</v>
      </c>
      <c r="R614" s="126" t="s">
        <v>5003</v>
      </c>
      <c r="S614" s="2"/>
    </row>
    <row r="615" spans="2:19" ht="18" customHeight="1" x14ac:dyDescent="0.2">
      <c r="B615" s="34">
        <v>612</v>
      </c>
      <c r="C615" s="78" t="s">
        <v>5040</v>
      </c>
      <c r="D615" s="59" t="s">
        <v>5041</v>
      </c>
      <c r="E615" s="60" t="s">
        <v>5042</v>
      </c>
      <c r="F615" s="20" t="s">
        <v>12</v>
      </c>
      <c r="G615" s="20" t="s">
        <v>2667</v>
      </c>
      <c r="H615" s="60" t="s">
        <v>21</v>
      </c>
      <c r="I615" s="60" t="s">
        <v>14</v>
      </c>
      <c r="J615" s="37">
        <v>6</v>
      </c>
      <c r="K615" s="246">
        <v>26052</v>
      </c>
      <c r="L615" s="45">
        <v>41061</v>
      </c>
      <c r="M615" s="39">
        <v>44742</v>
      </c>
      <c r="N615" s="61" t="str">
        <f t="shared" si="9"/>
        <v>10 Years, 0 Months, 29 Days</v>
      </c>
      <c r="O615" s="48" t="s">
        <v>3888</v>
      </c>
      <c r="P615" s="48" t="s">
        <v>4494</v>
      </c>
      <c r="Q615" s="79" t="s">
        <v>6057</v>
      </c>
      <c r="R615" s="126" t="s">
        <v>5043</v>
      </c>
      <c r="S615" s="2"/>
    </row>
    <row r="616" spans="2:19" ht="18" customHeight="1" x14ac:dyDescent="0.2">
      <c r="B616" s="34"/>
      <c r="K616" s="250" t="s">
        <v>6788</v>
      </c>
      <c r="S616" s="2"/>
    </row>
    <row r="617" spans="2:19" ht="18" customHeight="1" x14ac:dyDescent="0.2">
      <c r="B617" s="34">
        <v>613</v>
      </c>
      <c r="C617" s="58" t="s">
        <v>5263</v>
      </c>
      <c r="D617" s="59" t="s">
        <v>5264</v>
      </c>
      <c r="E617" s="20" t="s">
        <v>3887</v>
      </c>
      <c r="F617" s="20" t="s">
        <v>12</v>
      </c>
      <c r="G617" s="48" t="s">
        <v>2667</v>
      </c>
      <c r="H617" s="48" t="s">
        <v>21</v>
      </c>
      <c r="I617" s="48" t="s">
        <v>14</v>
      </c>
      <c r="J617" s="37">
        <v>5</v>
      </c>
      <c r="K617" s="246">
        <v>25081</v>
      </c>
      <c r="L617" s="44">
        <v>42666</v>
      </c>
      <c r="M617" s="39">
        <v>44742</v>
      </c>
      <c r="N617" s="61" t="str">
        <f t="shared" ref="N617:N636" si="10">DATEDIF(L617,M617,"Y") &amp; " Years, "&amp; DATEDIF(L617,M617,"YM") &amp; " Months, "&amp;DATEDIF(L617,M617, "MD") &amp; " Days"</f>
        <v>5 Years, 8 Months, 7 Days</v>
      </c>
      <c r="O617" s="48" t="s">
        <v>3833</v>
      </c>
      <c r="P617" s="48" t="s">
        <v>3856</v>
      </c>
      <c r="Q617" s="62">
        <v>1749501278</v>
      </c>
      <c r="R617" s="126" t="s">
        <v>5265</v>
      </c>
      <c r="S617" s="2"/>
    </row>
    <row r="618" spans="2:19" ht="18" customHeight="1" x14ac:dyDescent="0.2">
      <c r="B618" s="34">
        <v>614</v>
      </c>
      <c r="C618" s="58" t="s">
        <v>5269</v>
      </c>
      <c r="D618" s="59" t="s">
        <v>5270</v>
      </c>
      <c r="E618" s="48" t="s">
        <v>2376</v>
      </c>
      <c r="F618" s="20" t="s">
        <v>12</v>
      </c>
      <c r="G618" s="48" t="s">
        <v>2667</v>
      </c>
      <c r="H618" s="48" t="s">
        <v>21</v>
      </c>
      <c r="I618" s="48" t="s">
        <v>14</v>
      </c>
      <c r="J618" s="37">
        <v>6</v>
      </c>
      <c r="K618" s="246">
        <v>26055</v>
      </c>
      <c r="L618" s="44">
        <v>41985</v>
      </c>
      <c r="M618" s="39">
        <v>44742</v>
      </c>
      <c r="N618" s="61" t="str">
        <f t="shared" si="10"/>
        <v>7 Years, 6 Months, 18 Days</v>
      </c>
      <c r="O618" s="48" t="s">
        <v>5271</v>
      </c>
      <c r="P618" s="48" t="s">
        <v>4059</v>
      </c>
      <c r="Q618" s="79" t="s">
        <v>6045</v>
      </c>
      <c r="R618" s="126" t="s">
        <v>5272</v>
      </c>
      <c r="S618" s="2"/>
    </row>
    <row r="619" spans="2:19" ht="18" customHeight="1" x14ac:dyDescent="0.2">
      <c r="B619" s="34">
        <v>615</v>
      </c>
      <c r="C619" s="58" t="s">
        <v>5336</v>
      </c>
      <c r="D619" s="59" t="s">
        <v>5337</v>
      </c>
      <c r="E619" s="20" t="s">
        <v>4132</v>
      </c>
      <c r="F619" s="20" t="s">
        <v>12</v>
      </c>
      <c r="G619" s="48" t="s">
        <v>2667</v>
      </c>
      <c r="H619" s="48" t="s">
        <v>21</v>
      </c>
      <c r="I619" s="48" t="s">
        <v>14</v>
      </c>
      <c r="J619" s="37">
        <v>6</v>
      </c>
      <c r="K619" s="246">
        <v>26056</v>
      </c>
      <c r="L619" s="44">
        <v>41970</v>
      </c>
      <c r="M619" s="39">
        <v>44742</v>
      </c>
      <c r="N619" s="61" t="str">
        <f t="shared" si="10"/>
        <v>7 Years, 7 Months, 3 Days</v>
      </c>
      <c r="O619" s="48" t="s">
        <v>5314</v>
      </c>
      <c r="P619" s="48" t="s">
        <v>3973</v>
      </c>
      <c r="Q619" s="79" t="s">
        <v>6048</v>
      </c>
      <c r="R619" s="126" t="s">
        <v>5338</v>
      </c>
      <c r="S619" s="2"/>
    </row>
    <row r="620" spans="2:19" ht="18" customHeight="1" x14ac:dyDescent="0.2">
      <c r="B620" s="34">
        <v>616</v>
      </c>
      <c r="C620" s="58" t="s">
        <v>5416</v>
      </c>
      <c r="D620" s="59" t="s">
        <v>5417</v>
      </c>
      <c r="E620" s="48" t="s">
        <v>4132</v>
      </c>
      <c r="F620" s="20" t="s">
        <v>12</v>
      </c>
      <c r="G620" s="48" t="s">
        <v>2667</v>
      </c>
      <c r="H620" s="48" t="s">
        <v>21</v>
      </c>
      <c r="I620" s="48" t="s">
        <v>14</v>
      </c>
      <c r="J620" s="37">
        <v>6</v>
      </c>
      <c r="K620" s="246">
        <v>26057</v>
      </c>
      <c r="L620" s="44">
        <v>42170</v>
      </c>
      <c r="M620" s="39">
        <v>44742</v>
      </c>
      <c r="N620" s="61" t="str">
        <f t="shared" si="10"/>
        <v>7 Years, 0 Months, 15 Days</v>
      </c>
      <c r="O620" s="48" t="s">
        <v>5288</v>
      </c>
      <c r="P620" s="48" t="s">
        <v>3834</v>
      </c>
      <c r="Q620" s="62">
        <v>1817635191</v>
      </c>
      <c r="R620" s="126" t="s">
        <v>5418</v>
      </c>
      <c r="S620" s="2"/>
    </row>
    <row r="621" spans="2:19" ht="18" customHeight="1" x14ac:dyDescent="0.2">
      <c r="B621" s="34">
        <v>617</v>
      </c>
      <c r="C621" s="81" t="s">
        <v>5491</v>
      </c>
      <c r="D621" s="43" t="s">
        <v>5736</v>
      </c>
      <c r="E621" s="48" t="s">
        <v>5492</v>
      </c>
      <c r="F621" s="48" t="s">
        <v>12</v>
      </c>
      <c r="G621" s="20" t="s">
        <v>2667</v>
      </c>
      <c r="H621" s="48" t="s">
        <v>21</v>
      </c>
      <c r="I621" s="48" t="s">
        <v>14</v>
      </c>
      <c r="J621" s="37">
        <v>6</v>
      </c>
      <c r="K621" s="246">
        <v>26058</v>
      </c>
      <c r="L621" s="45">
        <v>41824</v>
      </c>
      <c r="M621" s="82">
        <v>44742</v>
      </c>
      <c r="N621" s="61" t="str">
        <f t="shared" si="10"/>
        <v>7 Years, 11 Months, 26 Days</v>
      </c>
      <c r="O621" s="48" t="s">
        <v>4007</v>
      </c>
      <c r="P621" s="48" t="s">
        <v>4322</v>
      </c>
      <c r="Q621" s="83">
        <v>1760301443</v>
      </c>
      <c r="R621" s="157" t="s">
        <v>5493</v>
      </c>
      <c r="S621" s="2"/>
    </row>
    <row r="622" spans="2:19" ht="18" customHeight="1" x14ac:dyDescent="0.3">
      <c r="B622" s="34">
        <v>618</v>
      </c>
      <c r="C622" s="84" t="s">
        <v>5873</v>
      </c>
      <c r="D622" s="85" t="s">
        <v>6031</v>
      </c>
      <c r="E622" s="85" t="s">
        <v>5141</v>
      </c>
      <c r="F622" s="85" t="s">
        <v>12</v>
      </c>
      <c r="G622" s="85" t="s">
        <v>2667</v>
      </c>
      <c r="H622" s="85" t="s">
        <v>21</v>
      </c>
      <c r="I622" s="85" t="s">
        <v>14</v>
      </c>
      <c r="J622" s="86">
        <v>6</v>
      </c>
      <c r="K622" s="246">
        <v>26059</v>
      </c>
      <c r="L622" s="88">
        <v>41010</v>
      </c>
      <c r="M622" s="89">
        <v>44742</v>
      </c>
      <c r="N622" s="61" t="str">
        <f t="shared" si="10"/>
        <v>10 Years, 2 Months, 19 Days</v>
      </c>
      <c r="O622" s="85">
        <v>20</v>
      </c>
      <c r="P622" s="85" t="s">
        <v>5543</v>
      </c>
      <c r="Q622" s="90">
        <v>1676879989</v>
      </c>
      <c r="R622" s="84" t="s">
        <v>5874</v>
      </c>
      <c r="S622" s="2"/>
    </row>
    <row r="623" spans="2:19" ht="18" customHeight="1" x14ac:dyDescent="0.2">
      <c r="B623" s="34">
        <v>619</v>
      </c>
      <c r="C623" s="63" t="s">
        <v>6429</v>
      </c>
      <c r="D623" s="59" t="s">
        <v>6430</v>
      </c>
      <c r="E623" s="60" t="s">
        <v>6431</v>
      </c>
      <c r="F623" s="36" t="s">
        <v>12</v>
      </c>
      <c r="G623" s="60" t="s">
        <v>2667</v>
      </c>
      <c r="H623" s="60" t="s">
        <v>21</v>
      </c>
      <c r="I623" s="60" t="s">
        <v>14</v>
      </c>
      <c r="J623" s="37">
        <v>6</v>
      </c>
      <c r="K623" s="246">
        <v>26060</v>
      </c>
      <c r="L623" s="180">
        <v>44665</v>
      </c>
      <c r="M623" s="105">
        <v>44742</v>
      </c>
      <c r="N623" s="181" t="str">
        <f t="shared" si="10"/>
        <v>0 Years, 2 Months, 16 Days</v>
      </c>
      <c r="O623" s="65">
        <v>22</v>
      </c>
      <c r="P623" s="65" t="s">
        <v>5547</v>
      </c>
      <c r="Q623" s="119" t="s">
        <v>6432</v>
      </c>
      <c r="R623" s="126" t="s">
        <v>6433</v>
      </c>
      <c r="S623" s="2"/>
    </row>
    <row r="624" spans="2:19" ht="18" customHeight="1" x14ac:dyDescent="0.2">
      <c r="B624" s="34">
        <v>620</v>
      </c>
      <c r="C624" s="63" t="s">
        <v>6439</v>
      </c>
      <c r="D624" s="65" t="s">
        <v>6440</v>
      </c>
      <c r="E624" s="60" t="s">
        <v>6441</v>
      </c>
      <c r="F624" s="36" t="s">
        <v>12</v>
      </c>
      <c r="G624" s="60" t="s">
        <v>2667</v>
      </c>
      <c r="H624" s="60" t="s">
        <v>21</v>
      </c>
      <c r="I624" s="60" t="s">
        <v>14</v>
      </c>
      <c r="J624" s="37">
        <v>6</v>
      </c>
      <c r="K624" s="246">
        <v>26061</v>
      </c>
      <c r="L624" s="118">
        <v>41863</v>
      </c>
      <c r="M624" s="105">
        <v>44742</v>
      </c>
      <c r="N624" s="61" t="str">
        <f t="shared" si="10"/>
        <v>7 Years, 10 Months, 18 Days</v>
      </c>
      <c r="O624" s="65">
        <v>22</v>
      </c>
      <c r="P624" s="65" t="s">
        <v>5544</v>
      </c>
      <c r="Q624" s="119" t="s">
        <v>6442</v>
      </c>
      <c r="R624" s="126" t="s">
        <v>6443</v>
      </c>
      <c r="S624"/>
    </row>
    <row r="625" spans="2:19" ht="18" customHeight="1" x14ac:dyDescent="0.2">
      <c r="B625" s="34">
        <v>621</v>
      </c>
      <c r="C625" s="63" t="s">
        <v>6444</v>
      </c>
      <c r="D625" s="59" t="s">
        <v>6445</v>
      </c>
      <c r="E625" s="60" t="s">
        <v>2666</v>
      </c>
      <c r="F625" s="36" t="s">
        <v>12</v>
      </c>
      <c r="G625" s="60" t="s">
        <v>2667</v>
      </c>
      <c r="H625" s="60" t="s">
        <v>21</v>
      </c>
      <c r="I625" s="60" t="s">
        <v>14</v>
      </c>
      <c r="J625" s="37">
        <v>6</v>
      </c>
      <c r="K625" s="246">
        <v>26062</v>
      </c>
      <c r="L625" s="118">
        <v>41973</v>
      </c>
      <c r="M625" s="105">
        <v>44742</v>
      </c>
      <c r="N625" s="61" t="str">
        <f t="shared" si="10"/>
        <v>7 Years, 7 Months, 0 Days</v>
      </c>
      <c r="O625" s="65">
        <v>24</v>
      </c>
      <c r="P625" s="65" t="s">
        <v>5610</v>
      </c>
      <c r="Q625" s="119" t="s">
        <v>6446</v>
      </c>
      <c r="R625" s="126" t="s">
        <v>6447</v>
      </c>
      <c r="S625"/>
    </row>
    <row r="626" spans="2:19" ht="18" customHeight="1" x14ac:dyDescent="0.2">
      <c r="B626" s="34">
        <v>622</v>
      </c>
      <c r="C626" s="63" t="s">
        <v>6448</v>
      </c>
      <c r="D626" s="59" t="s">
        <v>6449</v>
      </c>
      <c r="E626" s="77" t="s">
        <v>2376</v>
      </c>
      <c r="F626" s="36" t="s">
        <v>12</v>
      </c>
      <c r="G626" s="60" t="s">
        <v>2667</v>
      </c>
      <c r="H626" s="60" t="s">
        <v>21</v>
      </c>
      <c r="I626" s="60" t="s">
        <v>14</v>
      </c>
      <c r="J626" s="37">
        <v>6</v>
      </c>
      <c r="K626" s="246">
        <v>26063</v>
      </c>
      <c r="L626" s="118">
        <v>41572</v>
      </c>
      <c r="M626" s="105">
        <v>44742</v>
      </c>
      <c r="N626" s="61" t="str">
        <f t="shared" si="10"/>
        <v>8 Years, 8 Months, 5 Days</v>
      </c>
      <c r="O626" s="65">
        <v>24</v>
      </c>
      <c r="P626" s="65" t="s">
        <v>6450</v>
      </c>
      <c r="Q626" s="119" t="s">
        <v>6451</v>
      </c>
      <c r="R626" s="126" t="s">
        <v>6452</v>
      </c>
      <c r="S626"/>
    </row>
    <row r="627" spans="2:19" ht="18" customHeight="1" x14ac:dyDescent="0.2">
      <c r="B627" s="34">
        <v>623</v>
      </c>
      <c r="C627" s="121" t="s">
        <v>6471</v>
      </c>
      <c r="D627" s="109" t="s">
        <v>6472</v>
      </c>
      <c r="E627" s="110" t="s">
        <v>3903</v>
      </c>
      <c r="F627" s="36" t="s">
        <v>12</v>
      </c>
      <c r="G627" s="110" t="s">
        <v>2667</v>
      </c>
      <c r="H627" s="110" t="s">
        <v>21</v>
      </c>
      <c r="I627" s="110" t="s">
        <v>14</v>
      </c>
      <c r="J627" s="111">
        <v>6</v>
      </c>
      <c r="K627" s="246">
        <v>26064</v>
      </c>
      <c r="L627" s="123">
        <v>42109</v>
      </c>
      <c r="M627" s="105">
        <v>44742</v>
      </c>
      <c r="N627" s="61" t="str">
        <f t="shared" si="10"/>
        <v>7 Years, 2 Months, 15 Days</v>
      </c>
      <c r="O627" s="122">
        <v>20</v>
      </c>
      <c r="P627" s="122" t="s">
        <v>5555</v>
      </c>
      <c r="Q627" s="125" t="s">
        <v>6473</v>
      </c>
      <c r="R627" s="151" t="s">
        <v>6474</v>
      </c>
      <c r="S627"/>
    </row>
    <row r="628" spans="2:19" ht="18" customHeight="1" x14ac:dyDescent="0.2">
      <c r="B628" s="34">
        <v>624</v>
      </c>
      <c r="C628" s="63" t="s">
        <v>6483</v>
      </c>
      <c r="D628" s="76" t="s">
        <v>6484</v>
      </c>
      <c r="E628" s="60" t="s">
        <v>4478</v>
      </c>
      <c r="F628" s="36" t="s">
        <v>12</v>
      </c>
      <c r="G628" s="60" t="s">
        <v>2667</v>
      </c>
      <c r="H628" s="60" t="s">
        <v>21</v>
      </c>
      <c r="I628" s="60" t="s">
        <v>14</v>
      </c>
      <c r="J628" s="37">
        <v>6</v>
      </c>
      <c r="K628" s="246">
        <v>26065</v>
      </c>
      <c r="L628" s="118">
        <v>41614</v>
      </c>
      <c r="M628" s="105">
        <v>44742</v>
      </c>
      <c r="N628" s="61" t="str">
        <f t="shared" si="10"/>
        <v>8 Years, 6 Months, 24 Days</v>
      </c>
      <c r="O628" s="65">
        <v>24</v>
      </c>
      <c r="P628" s="65" t="s">
        <v>5531</v>
      </c>
      <c r="Q628" s="119" t="s">
        <v>6485</v>
      </c>
      <c r="R628" s="126" t="s">
        <v>6486</v>
      </c>
      <c r="S628"/>
    </row>
    <row r="629" spans="2:19" ht="18" customHeight="1" x14ac:dyDescent="0.2">
      <c r="B629" s="34">
        <v>625</v>
      </c>
      <c r="C629" s="63" t="s">
        <v>6491</v>
      </c>
      <c r="D629" s="65" t="s">
        <v>6492</v>
      </c>
      <c r="E629" s="60" t="s">
        <v>6493</v>
      </c>
      <c r="F629" s="36" t="s">
        <v>12</v>
      </c>
      <c r="G629" s="60" t="s">
        <v>2667</v>
      </c>
      <c r="H629" s="60" t="s">
        <v>21</v>
      </c>
      <c r="I629" s="60" t="s">
        <v>14</v>
      </c>
      <c r="J629" s="37">
        <v>6</v>
      </c>
      <c r="K629" s="246">
        <v>26066</v>
      </c>
      <c r="L629" s="118">
        <v>41911</v>
      </c>
      <c r="M629" s="105">
        <v>44742</v>
      </c>
      <c r="N629" s="61" t="str">
        <f t="shared" si="10"/>
        <v>7 Years, 9 Months, 1 Days</v>
      </c>
      <c r="O629" s="65">
        <v>30</v>
      </c>
      <c r="P629" s="65" t="s">
        <v>5531</v>
      </c>
      <c r="Q629" s="65">
        <v>1301801979</v>
      </c>
      <c r="R629" s="126" t="s">
        <v>6494</v>
      </c>
      <c r="S629" s="2"/>
    </row>
    <row r="630" spans="2:19" ht="18" customHeight="1" x14ac:dyDescent="0.2">
      <c r="B630" s="34">
        <v>626</v>
      </c>
      <c r="C630" s="63" t="s">
        <v>6499</v>
      </c>
      <c r="D630" s="65" t="s">
        <v>6500</v>
      </c>
      <c r="E630" s="60" t="s">
        <v>4132</v>
      </c>
      <c r="F630" s="36" t="s">
        <v>12</v>
      </c>
      <c r="G630" s="60" t="s">
        <v>2667</v>
      </c>
      <c r="H630" s="60" t="s">
        <v>21</v>
      </c>
      <c r="I630" s="60" t="s">
        <v>14</v>
      </c>
      <c r="J630" s="37">
        <v>6</v>
      </c>
      <c r="K630" s="246">
        <v>26067</v>
      </c>
      <c r="L630" s="118">
        <v>41645</v>
      </c>
      <c r="M630" s="105">
        <v>44742</v>
      </c>
      <c r="N630" s="61" t="str">
        <f t="shared" si="10"/>
        <v>8 Years, 5 Months, 24 Days</v>
      </c>
      <c r="O630" s="65">
        <v>20</v>
      </c>
      <c r="P630" s="65" t="s">
        <v>5544</v>
      </c>
      <c r="Q630" s="119" t="s">
        <v>6501</v>
      </c>
      <c r="R630" s="126" t="s">
        <v>6502</v>
      </c>
      <c r="S630" s="2"/>
    </row>
    <row r="631" spans="2:19" ht="18" customHeight="1" x14ac:dyDescent="0.2">
      <c r="B631" s="34">
        <v>627</v>
      </c>
      <c r="C631" s="102" t="s">
        <v>6503</v>
      </c>
      <c r="D631" s="36" t="s">
        <v>6504</v>
      </c>
      <c r="E631" s="36" t="s">
        <v>4586</v>
      </c>
      <c r="F631" s="36" t="s">
        <v>12</v>
      </c>
      <c r="G631" s="36" t="s">
        <v>2667</v>
      </c>
      <c r="H631" s="36" t="s">
        <v>21</v>
      </c>
      <c r="I631" s="36" t="s">
        <v>14</v>
      </c>
      <c r="J631" s="103">
        <v>6</v>
      </c>
      <c r="K631" s="246">
        <v>26068</v>
      </c>
      <c r="L631" s="104">
        <v>41555</v>
      </c>
      <c r="M631" s="105">
        <v>44742</v>
      </c>
      <c r="N631" s="61" t="str">
        <f t="shared" si="10"/>
        <v>8 Years, 8 Months, 22 Days</v>
      </c>
      <c r="O631" s="36">
        <v>22</v>
      </c>
      <c r="P631" s="106">
        <v>16</v>
      </c>
      <c r="Q631" s="47">
        <v>1977199306</v>
      </c>
      <c r="R631" s="102" t="s">
        <v>6505</v>
      </c>
      <c r="S631" s="2"/>
    </row>
    <row r="632" spans="2:19" ht="18" customHeight="1" x14ac:dyDescent="0.2">
      <c r="B632" s="34">
        <v>628</v>
      </c>
      <c r="C632" s="75" t="s">
        <v>4836</v>
      </c>
      <c r="D632" s="76" t="s">
        <v>4837</v>
      </c>
      <c r="E632" s="60" t="s">
        <v>2376</v>
      </c>
      <c r="F632" s="20" t="s">
        <v>12</v>
      </c>
      <c r="G632" s="60" t="s">
        <v>2667</v>
      </c>
      <c r="H632" s="60" t="s">
        <v>21</v>
      </c>
      <c r="I632" s="60" t="s">
        <v>14</v>
      </c>
      <c r="J632" s="37">
        <v>6</v>
      </c>
      <c r="K632" s="246">
        <v>26069</v>
      </c>
      <c r="L632" s="45">
        <v>41903</v>
      </c>
      <c r="M632" s="105">
        <v>44742</v>
      </c>
      <c r="N632" s="61" t="str">
        <f t="shared" si="10"/>
        <v>7 Years, 9 Months, 9 Days</v>
      </c>
      <c r="O632" s="48" t="s">
        <v>3833</v>
      </c>
      <c r="P632" s="48" t="s">
        <v>3873</v>
      </c>
      <c r="Q632" s="67">
        <v>1311462746</v>
      </c>
      <c r="R632" s="161" t="s">
        <v>4838</v>
      </c>
      <c r="S632" s="2"/>
    </row>
    <row r="633" spans="2:19" ht="18" customHeight="1" x14ac:dyDescent="0.2">
      <c r="B633" s="34">
        <v>629</v>
      </c>
      <c r="C633" s="257" t="s">
        <v>2191</v>
      </c>
      <c r="D633" s="291" t="s">
        <v>2192</v>
      </c>
      <c r="E633" s="260" t="s">
        <v>2193</v>
      </c>
      <c r="F633" s="260" t="s">
        <v>2182</v>
      </c>
      <c r="G633" s="260" t="s">
        <v>2183</v>
      </c>
      <c r="H633" s="260" t="s">
        <v>21</v>
      </c>
      <c r="I633" s="260" t="s">
        <v>22</v>
      </c>
      <c r="J633" s="238">
        <v>6</v>
      </c>
      <c r="K633" s="246">
        <v>26070</v>
      </c>
      <c r="L633" s="263">
        <v>41640</v>
      </c>
      <c r="M633" s="264">
        <v>44742</v>
      </c>
      <c r="N633" s="266" t="str">
        <f t="shared" si="10"/>
        <v>8 Years, 5 Months, 29 Days</v>
      </c>
      <c r="O633" s="260" t="s">
        <v>5561</v>
      </c>
      <c r="P633" s="260" t="s">
        <v>5573</v>
      </c>
      <c r="Q633" s="267" t="s">
        <v>2184</v>
      </c>
      <c r="R633" s="268" t="s">
        <v>2185</v>
      </c>
    </row>
    <row r="634" spans="2:19" ht="18" customHeight="1" x14ac:dyDescent="0.2">
      <c r="B634" s="34">
        <v>630</v>
      </c>
      <c r="C634" s="35" t="s">
        <v>2202</v>
      </c>
      <c r="D634" s="43" t="s">
        <v>2203</v>
      </c>
      <c r="E634" s="20" t="s">
        <v>2193</v>
      </c>
      <c r="F634" s="20" t="s">
        <v>2182</v>
      </c>
      <c r="G634" s="20" t="s">
        <v>2183</v>
      </c>
      <c r="H634" s="20" t="s">
        <v>21</v>
      </c>
      <c r="I634" s="20" t="s">
        <v>22</v>
      </c>
      <c r="J634" s="37">
        <v>6</v>
      </c>
      <c r="K634" s="246">
        <v>26071</v>
      </c>
      <c r="L634" s="44">
        <v>41521</v>
      </c>
      <c r="M634" s="39">
        <v>44742</v>
      </c>
      <c r="N634" s="40" t="str">
        <f t="shared" si="10"/>
        <v>8 Years, 9 Months, 26 Days</v>
      </c>
      <c r="O634" s="20" t="s">
        <v>5625</v>
      </c>
      <c r="P634" s="20" t="s">
        <v>5573</v>
      </c>
      <c r="Q634" s="42" t="s">
        <v>2204</v>
      </c>
      <c r="R634" s="58" t="s">
        <v>2205</v>
      </c>
    </row>
    <row r="635" spans="2:19" ht="18" customHeight="1" x14ac:dyDescent="0.2">
      <c r="B635" s="34">
        <v>631</v>
      </c>
      <c r="C635" s="35" t="s">
        <v>2231</v>
      </c>
      <c r="D635" s="43" t="s">
        <v>2232</v>
      </c>
      <c r="E635" s="20" t="s">
        <v>2193</v>
      </c>
      <c r="F635" s="20" t="s">
        <v>2182</v>
      </c>
      <c r="G635" s="20" t="s">
        <v>2183</v>
      </c>
      <c r="H635" s="20" t="s">
        <v>21</v>
      </c>
      <c r="I635" s="20" t="s">
        <v>22</v>
      </c>
      <c r="J635" s="37">
        <v>6</v>
      </c>
      <c r="K635" s="246">
        <v>26072</v>
      </c>
      <c r="L635" s="44">
        <v>41193</v>
      </c>
      <c r="M635" s="39">
        <v>44742</v>
      </c>
      <c r="N635" s="40" t="str">
        <f t="shared" si="10"/>
        <v>9 Years, 8 Months, 19 Days</v>
      </c>
      <c r="O635" s="20" t="s">
        <v>5552</v>
      </c>
      <c r="P635" s="20" t="s">
        <v>5531</v>
      </c>
      <c r="Q635" s="42" t="s">
        <v>2233</v>
      </c>
      <c r="R635" s="58" t="s">
        <v>2234</v>
      </c>
    </row>
    <row r="636" spans="2:19" ht="18" customHeight="1" x14ac:dyDescent="0.2">
      <c r="B636" s="34">
        <v>632</v>
      </c>
      <c r="C636" s="35" t="s">
        <v>2244</v>
      </c>
      <c r="D636" s="22" t="s">
        <v>5984</v>
      </c>
      <c r="E636" s="20" t="s">
        <v>2245</v>
      </c>
      <c r="F636" s="20" t="s">
        <v>2182</v>
      </c>
      <c r="G636" s="20" t="s">
        <v>2183</v>
      </c>
      <c r="H636" s="20" t="s">
        <v>21</v>
      </c>
      <c r="I636" s="20" t="s">
        <v>22</v>
      </c>
      <c r="J636" s="37">
        <v>6</v>
      </c>
      <c r="K636" s="246">
        <v>26073</v>
      </c>
      <c r="L636" s="44">
        <v>40917</v>
      </c>
      <c r="M636" s="39">
        <v>44742</v>
      </c>
      <c r="N636" s="40" t="str">
        <f t="shared" si="10"/>
        <v>10 Years, 5 Months, 21 Days</v>
      </c>
      <c r="O636" s="20" t="s">
        <v>5595</v>
      </c>
      <c r="P636" s="20" t="s">
        <v>5531</v>
      </c>
      <c r="Q636" s="42" t="s">
        <v>2246</v>
      </c>
      <c r="R636" s="58" t="s">
        <v>2247</v>
      </c>
    </row>
    <row r="637" spans="2:19" ht="18" customHeight="1" x14ac:dyDescent="0.2">
      <c r="B637" s="34"/>
      <c r="C637" s="273"/>
      <c r="D637" s="275"/>
      <c r="E637" s="276"/>
      <c r="F637" s="279"/>
      <c r="G637" s="279"/>
      <c r="H637" s="279"/>
      <c r="I637" s="279"/>
      <c r="J637" s="292"/>
      <c r="K637" s="293" t="s">
        <v>6784</v>
      </c>
      <c r="L637" s="283"/>
      <c r="M637" s="279"/>
      <c r="N637" s="294"/>
      <c r="O637" s="279"/>
      <c r="P637" s="279"/>
      <c r="Q637" s="287"/>
      <c r="R637" s="289"/>
      <c r="S637"/>
    </row>
    <row r="638" spans="2:19" s="18" customFormat="1" ht="15.75" customHeight="1" x14ac:dyDescent="0.2">
      <c r="B638" s="6"/>
      <c r="C638" s="166"/>
      <c r="D638" s="10"/>
      <c r="E638" s="12"/>
      <c r="F638" s="6"/>
      <c r="G638" s="6"/>
      <c r="H638" s="6"/>
      <c r="I638" s="6"/>
      <c r="J638" s="251"/>
      <c r="K638" s="247"/>
      <c r="L638" s="167"/>
      <c r="M638" s="6"/>
      <c r="N638" s="33"/>
      <c r="O638" s="6"/>
      <c r="P638" s="6"/>
      <c r="Q638" s="168"/>
    </row>
    <row r="639" spans="2:19" s="18" customFormat="1" ht="15.75" customHeight="1" x14ac:dyDescent="0.2">
      <c r="B639" s="6"/>
      <c r="C639" s="166"/>
      <c r="D639" s="10"/>
      <c r="E639" s="12"/>
      <c r="F639" s="6"/>
      <c r="G639" s="6"/>
      <c r="H639" s="6"/>
      <c r="I639" s="6"/>
      <c r="J639" s="251"/>
      <c r="K639" s="247"/>
      <c r="L639" s="167"/>
      <c r="M639" s="6"/>
      <c r="N639" s="33"/>
      <c r="O639" s="6"/>
      <c r="P639" s="6"/>
      <c r="Q639" s="168"/>
    </row>
    <row r="640" spans="2:19" s="18" customFormat="1" ht="15.75" customHeight="1" x14ac:dyDescent="0.2">
      <c r="B640" s="6"/>
      <c r="C640" s="166"/>
      <c r="D640" s="10"/>
      <c r="E640" s="12"/>
      <c r="F640" s="6"/>
      <c r="G640" s="6"/>
      <c r="H640" s="6"/>
      <c r="I640" s="6"/>
      <c r="J640" s="251"/>
      <c r="K640" s="247"/>
      <c r="L640" s="167"/>
      <c r="M640" s="6"/>
      <c r="N640" s="33"/>
      <c r="O640" s="6"/>
      <c r="P640" s="6"/>
      <c r="Q640" s="168"/>
    </row>
    <row r="641" spans="2:17" s="18" customFormat="1" ht="15.75" customHeight="1" x14ac:dyDescent="0.2">
      <c r="B641" s="6"/>
      <c r="C641" s="166"/>
      <c r="D641" s="10"/>
      <c r="E641" s="12"/>
      <c r="F641" s="6"/>
      <c r="G641" s="6"/>
      <c r="H641" s="6"/>
      <c r="I641" s="6"/>
      <c r="J641" s="251"/>
      <c r="K641" s="247"/>
      <c r="L641" s="167"/>
      <c r="M641" s="6"/>
      <c r="N641" s="33"/>
      <c r="O641" s="6"/>
      <c r="P641" s="6"/>
      <c r="Q641" s="168"/>
    </row>
    <row r="642" spans="2:17" s="18" customFormat="1" ht="15.75" customHeight="1" x14ac:dyDescent="0.2">
      <c r="B642" s="6"/>
      <c r="C642" s="166"/>
      <c r="D642" s="10"/>
      <c r="E642" s="12"/>
      <c r="F642" s="6"/>
      <c r="G642" s="6"/>
      <c r="H642" s="6"/>
      <c r="I642" s="6"/>
      <c r="J642" s="251"/>
      <c r="K642" s="247"/>
      <c r="L642" s="167"/>
      <c r="M642" s="6"/>
      <c r="N642" s="33"/>
      <c r="O642" s="6"/>
      <c r="P642" s="6"/>
      <c r="Q642" s="168"/>
    </row>
    <row r="643" spans="2:17" s="18" customFormat="1" ht="15.75" customHeight="1" x14ac:dyDescent="0.2">
      <c r="B643" s="6"/>
      <c r="C643" s="166"/>
      <c r="D643" s="10"/>
      <c r="E643" s="12"/>
      <c r="F643" s="6"/>
      <c r="G643" s="6"/>
      <c r="H643" s="6"/>
      <c r="I643" s="6"/>
      <c r="J643" s="251"/>
      <c r="K643" s="247"/>
      <c r="L643" s="167"/>
      <c r="M643" s="6"/>
      <c r="N643" s="33"/>
      <c r="O643" s="6"/>
      <c r="P643" s="6"/>
      <c r="Q643" s="168"/>
    </row>
    <row r="644" spans="2:17" s="18" customFormat="1" ht="15.75" customHeight="1" x14ac:dyDescent="0.2">
      <c r="B644" s="6"/>
      <c r="C644" s="166"/>
      <c r="D644" s="10"/>
      <c r="E644" s="12"/>
      <c r="F644" s="6"/>
      <c r="G644" s="6"/>
      <c r="H644" s="6"/>
      <c r="I644" s="6"/>
      <c r="J644" s="251"/>
      <c r="K644" s="247"/>
      <c r="L644" s="167"/>
      <c r="M644" s="6"/>
      <c r="N644" s="33"/>
      <c r="O644" s="6"/>
      <c r="P644" s="6"/>
      <c r="Q644" s="168"/>
    </row>
    <row r="645" spans="2:17" s="18" customFormat="1" ht="15.75" customHeight="1" x14ac:dyDescent="0.2">
      <c r="B645" s="6"/>
      <c r="C645" s="166"/>
      <c r="D645" s="10"/>
      <c r="E645" s="12"/>
      <c r="F645" s="6"/>
      <c r="G645" s="6"/>
      <c r="H645" s="6"/>
      <c r="I645" s="6"/>
      <c r="J645" s="251"/>
      <c r="K645" s="247"/>
      <c r="L645" s="167"/>
      <c r="M645" s="6"/>
      <c r="N645" s="33"/>
      <c r="O645" s="6"/>
      <c r="P645" s="6"/>
      <c r="Q645" s="168"/>
    </row>
    <row r="646" spans="2:17" s="18" customFormat="1" ht="15.75" customHeight="1" x14ac:dyDescent="0.2">
      <c r="B646" s="6"/>
      <c r="C646" s="166"/>
      <c r="D646" s="10"/>
      <c r="E646" s="12"/>
      <c r="F646" s="6"/>
      <c r="G646" s="6"/>
      <c r="H646" s="6"/>
      <c r="I646" s="6"/>
      <c r="J646" s="251"/>
      <c r="K646" s="247"/>
      <c r="L646" s="167"/>
      <c r="M646" s="6"/>
      <c r="N646" s="33"/>
      <c r="O646" s="6"/>
      <c r="P646" s="6"/>
      <c r="Q646" s="168"/>
    </row>
    <row r="647" spans="2:17" s="18" customFormat="1" ht="15.75" customHeight="1" x14ac:dyDescent="0.2">
      <c r="B647" s="6"/>
      <c r="C647" s="166"/>
      <c r="D647" s="10"/>
      <c r="E647" s="12"/>
      <c r="F647" s="6"/>
      <c r="G647" s="6"/>
      <c r="H647" s="6"/>
      <c r="I647" s="6"/>
      <c r="J647" s="251"/>
      <c r="K647" s="247"/>
      <c r="L647" s="167"/>
      <c r="M647" s="6"/>
      <c r="N647" s="33"/>
      <c r="O647" s="6"/>
      <c r="P647" s="6"/>
      <c r="Q647" s="168"/>
    </row>
    <row r="648" spans="2:17" s="18" customFormat="1" ht="15.75" customHeight="1" x14ac:dyDescent="0.2">
      <c r="B648" s="6"/>
      <c r="C648" s="166"/>
      <c r="D648" s="10"/>
      <c r="E648" s="12"/>
      <c r="F648" s="6"/>
      <c r="G648" s="6"/>
      <c r="H648" s="6"/>
      <c r="I648" s="6"/>
      <c r="J648" s="251"/>
      <c r="K648" s="247"/>
      <c r="L648" s="167"/>
      <c r="M648" s="6"/>
      <c r="N648" s="33"/>
      <c r="O648" s="6"/>
      <c r="P648" s="6"/>
      <c r="Q648" s="168"/>
    </row>
    <row r="649" spans="2:17" s="18" customFormat="1" ht="15.75" customHeight="1" x14ac:dyDescent="0.2">
      <c r="B649" s="6"/>
      <c r="C649" s="166"/>
      <c r="D649" s="10"/>
      <c r="E649" s="12"/>
      <c r="F649" s="6"/>
      <c r="G649" s="6"/>
      <c r="H649" s="6"/>
      <c r="I649" s="6"/>
      <c r="J649" s="251"/>
      <c r="K649" s="247"/>
      <c r="L649" s="167"/>
      <c r="M649" s="6"/>
      <c r="N649" s="33"/>
      <c r="O649" s="6"/>
      <c r="P649" s="6"/>
      <c r="Q649" s="168"/>
    </row>
    <row r="650" spans="2:17" s="18" customFormat="1" ht="15.75" customHeight="1" x14ac:dyDescent="0.2">
      <c r="B650" s="6"/>
      <c r="C650" s="166"/>
      <c r="D650" s="10"/>
      <c r="E650" s="12"/>
      <c r="F650" s="6"/>
      <c r="G650" s="6"/>
      <c r="H650" s="6"/>
      <c r="I650" s="6"/>
      <c r="J650" s="251"/>
      <c r="K650" s="247"/>
      <c r="L650" s="167"/>
      <c r="M650" s="6"/>
      <c r="N650" s="33"/>
      <c r="O650" s="6"/>
      <c r="P650" s="6"/>
      <c r="Q650" s="168"/>
    </row>
    <row r="651" spans="2:17" s="18" customFormat="1" ht="15.75" customHeight="1" x14ac:dyDescent="0.2">
      <c r="B651" s="6"/>
      <c r="C651" s="166"/>
      <c r="D651" s="10"/>
      <c r="E651" s="12"/>
      <c r="F651" s="6"/>
      <c r="G651" s="6"/>
      <c r="H651" s="6"/>
      <c r="I651" s="6"/>
      <c r="J651" s="251"/>
      <c r="K651" s="247"/>
      <c r="L651" s="167"/>
      <c r="M651" s="6"/>
      <c r="N651" s="33"/>
      <c r="O651" s="6"/>
      <c r="P651" s="6"/>
      <c r="Q651" s="168"/>
    </row>
    <row r="652" spans="2:17" s="18" customFormat="1" ht="15.75" customHeight="1" x14ac:dyDescent="0.2">
      <c r="B652" s="6"/>
      <c r="C652" s="166"/>
      <c r="D652" s="10"/>
      <c r="E652" s="12"/>
      <c r="F652" s="6"/>
      <c r="G652" s="6"/>
      <c r="H652" s="6"/>
      <c r="I652" s="6"/>
      <c r="J652" s="251"/>
      <c r="K652" s="247"/>
      <c r="L652" s="167"/>
      <c r="M652" s="6"/>
      <c r="N652" s="33"/>
      <c r="O652" s="6"/>
      <c r="P652" s="6"/>
      <c r="Q652" s="168"/>
    </row>
    <row r="653" spans="2:17" s="18" customFormat="1" ht="15.75" customHeight="1" x14ac:dyDescent="0.2">
      <c r="B653" s="6"/>
      <c r="C653" s="166"/>
      <c r="D653" s="10"/>
      <c r="E653" s="12"/>
      <c r="F653" s="6"/>
      <c r="G653" s="6"/>
      <c r="H653" s="6"/>
      <c r="I653" s="6"/>
      <c r="J653" s="251"/>
      <c r="K653" s="247"/>
      <c r="L653" s="167"/>
      <c r="M653" s="6"/>
      <c r="N653" s="33"/>
      <c r="O653" s="6"/>
      <c r="P653" s="6"/>
      <c r="Q653" s="168"/>
    </row>
    <row r="654" spans="2:17" s="18" customFormat="1" ht="15.75" customHeight="1" x14ac:dyDescent="0.2">
      <c r="B654" s="6"/>
      <c r="C654" s="166"/>
      <c r="D654" s="10"/>
      <c r="E654" s="12"/>
      <c r="F654" s="6"/>
      <c r="G654" s="6"/>
      <c r="H654" s="6"/>
      <c r="I654" s="6"/>
      <c r="J654" s="251"/>
      <c r="K654" s="247"/>
      <c r="L654" s="167"/>
      <c r="M654" s="6"/>
      <c r="N654" s="33"/>
      <c r="O654" s="6"/>
      <c r="P654" s="6"/>
      <c r="Q654" s="168"/>
    </row>
    <row r="655" spans="2:17" s="18" customFormat="1" ht="15.75" customHeight="1" x14ac:dyDescent="0.2">
      <c r="B655" s="6"/>
      <c r="C655" s="166"/>
      <c r="D655" s="10"/>
      <c r="E655" s="12"/>
      <c r="F655" s="6"/>
      <c r="G655" s="6"/>
      <c r="H655" s="6"/>
      <c r="I655" s="6"/>
      <c r="J655" s="251"/>
      <c r="K655" s="247"/>
      <c r="L655" s="167"/>
      <c r="M655" s="6"/>
      <c r="N655" s="33"/>
      <c r="O655" s="6"/>
      <c r="P655" s="6"/>
      <c r="Q655" s="168"/>
    </row>
    <row r="656" spans="2:17" s="18" customFormat="1" ht="15.75" customHeight="1" x14ac:dyDescent="0.2">
      <c r="B656" s="6"/>
      <c r="C656" s="166"/>
      <c r="D656" s="10"/>
      <c r="E656" s="12"/>
      <c r="F656" s="6"/>
      <c r="G656" s="6"/>
      <c r="H656" s="6"/>
      <c r="I656" s="6"/>
      <c r="J656" s="251"/>
      <c r="K656" s="247"/>
      <c r="L656" s="167"/>
      <c r="M656" s="6"/>
      <c r="N656" s="33"/>
      <c r="O656" s="6"/>
      <c r="P656" s="6"/>
      <c r="Q656" s="168"/>
    </row>
    <row r="657" spans="2:17" s="18" customFormat="1" ht="15.75" customHeight="1" x14ac:dyDescent="0.2">
      <c r="B657" s="6"/>
      <c r="C657" s="166"/>
      <c r="D657" s="10"/>
      <c r="E657" s="12"/>
      <c r="F657" s="6"/>
      <c r="G657" s="6"/>
      <c r="H657" s="6"/>
      <c r="I657" s="6"/>
      <c r="J657" s="251"/>
      <c r="K657" s="247"/>
      <c r="L657" s="167"/>
      <c r="M657" s="6"/>
      <c r="N657" s="33"/>
      <c r="O657" s="6"/>
      <c r="P657" s="6"/>
      <c r="Q657" s="168"/>
    </row>
    <row r="658" spans="2:17" s="18" customFormat="1" ht="15.75" customHeight="1" x14ac:dyDescent="0.2">
      <c r="B658" s="6"/>
      <c r="C658" s="166"/>
      <c r="D658" s="10"/>
      <c r="E658" s="12"/>
      <c r="F658" s="6"/>
      <c r="G658" s="6"/>
      <c r="H658" s="6"/>
      <c r="I658" s="6"/>
      <c r="J658" s="251"/>
      <c r="K658" s="247"/>
      <c r="L658" s="167"/>
      <c r="M658" s="6"/>
      <c r="N658" s="33"/>
      <c r="O658" s="6"/>
      <c r="P658" s="6"/>
      <c r="Q658" s="168"/>
    </row>
    <row r="659" spans="2:17" s="18" customFormat="1" ht="15.75" customHeight="1" x14ac:dyDescent="0.2">
      <c r="B659" s="6"/>
      <c r="C659" s="166"/>
      <c r="D659" s="10"/>
      <c r="E659" s="12"/>
      <c r="F659" s="6"/>
      <c r="G659" s="6"/>
      <c r="H659" s="6"/>
      <c r="I659" s="6"/>
      <c r="J659" s="251"/>
      <c r="K659" s="247"/>
      <c r="L659" s="167"/>
      <c r="M659" s="6"/>
      <c r="N659" s="33"/>
      <c r="O659" s="6"/>
      <c r="P659" s="6"/>
      <c r="Q659" s="168"/>
    </row>
    <row r="660" spans="2:17" s="18" customFormat="1" ht="15.75" customHeight="1" x14ac:dyDescent="0.2">
      <c r="B660" s="6"/>
      <c r="C660" s="166"/>
      <c r="D660" s="10"/>
      <c r="E660" s="12"/>
      <c r="F660" s="6"/>
      <c r="G660" s="6"/>
      <c r="H660" s="6"/>
      <c r="I660" s="6"/>
      <c r="J660" s="251"/>
      <c r="K660" s="247"/>
      <c r="L660" s="167"/>
      <c r="M660" s="6"/>
      <c r="N660" s="33"/>
      <c r="O660" s="6"/>
      <c r="P660" s="6"/>
      <c r="Q660" s="168"/>
    </row>
    <row r="661" spans="2:17" s="18" customFormat="1" ht="15.75" customHeight="1" x14ac:dyDescent="0.2">
      <c r="B661" s="6"/>
      <c r="C661" s="166"/>
      <c r="D661" s="10"/>
      <c r="E661" s="12"/>
      <c r="F661" s="6"/>
      <c r="G661" s="6"/>
      <c r="H661" s="6"/>
      <c r="I661" s="6"/>
      <c r="J661" s="251"/>
      <c r="K661" s="247"/>
      <c r="L661" s="167"/>
      <c r="M661" s="6"/>
      <c r="N661" s="33"/>
      <c r="O661" s="6"/>
      <c r="P661" s="6"/>
      <c r="Q661" s="168"/>
    </row>
    <row r="662" spans="2:17" s="18" customFormat="1" ht="15.75" customHeight="1" x14ac:dyDescent="0.2">
      <c r="B662" s="6"/>
      <c r="C662" s="166"/>
      <c r="D662" s="10"/>
      <c r="E662" s="12"/>
      <c r="F662" s="6"/>
      <c r="G662" s="6"/>
      <c r="H662" s="6"/>
      <c r="I662" s="6"/>
      <c r="J662" s="251"/>
      <c r="K662" s="247"/>
      <c r="L662" s="167"/>
      <c r="M662" s="6"/>
      <c r="N662" s="33"/>
      <c r="O662" s="6"/>
      <c r="P662" s="6"/>
      <c r="Q662" s="168"/>
    </row>
    <row r="663" spans="2:17" s="18" customFormat="1" ht="15.75" customHeight="1" x14ac:dyDescent="0.2">
      <c r="B663" s="6"/>
      <c r="C663" s="166"/>
      <c r="D663" s="10"/>
      <c r="E663" s="12"/>
      <c r="F663" s="6"/>
      <c r="G663" s="6"/>
      <c r="H663" s="6"/>
      <c r="I663" s="6"/>
      <c r="J663" s="251"/>
      <c r="K663" s="247"/>
      <c r="L663" s="167"/>
      <c r="M663" s="6"/>
      <c r="N663" s="33"/>
      <c r="O663" s="6"/>
      <c r="P663" s="6"/>
      <c r="Q663" s="168"/>
    </row>
    <row r="664" spans="2:17" s="18" customFormat="1" ht="15.75" customHeight="1" x14ac:dyDescent="0.2">
      <c r="B664" s="6"/>
      <c r="C664" s="166"/>
      <c r="D664" s="10"/>
      <c r="E664" s="12"/>
      <c r="F664" s="6"/>
      <c r="G664" s="6"/>
      <c r="H664" s="6"/>
      <c r="I664" s="6"/>
      <c r="J664" s="251"/>
      <c r="K664" s="247"/>
      <c r="L664" s="167"/>
      <c r="M664" s="6"/>
      <c r="N664" s="33"/>
      <c r="O664" s="6"/>
      <c r="P664" s="6"/>
      <c r="Q664" s="168"/>
    </row>
    <row r="665" spans="2:17" s="18" customFormat="1" ht="15.75" customHeight="1" x14ac:dyDescent="0.2">
      <c r="B665" s="6"/>
      <c r="C665" s="166"/>
      <c r="D665" s="10"/>
      <c r="E665" s="12"/>
      <c r="F665" s="6"/>
      <c r="G665" s="6"/>
      <c r="H665" s="6"/>
      <c r="I665" s="6"/>
      <c r="J665" s="251"/>
      <c r="K665" s="247"/>
      <c r="L665" s="167"/>
      <c r="M665" s="6"/>
      <c r="N665" s="33"/>
      <c r="O665" s="6"/>
      <c r="P665" s="6"/>
      <c r="Q665" s="168"/>
    </row>
    <row r="666" spans="2:17" s="18" customFormat="1" ht="15.75" customHeight="1" x14ac:dyDescent="0.2">
      <c r="B666" s="6"/>
      <c r="C666" s="166"/>
      <c r="D666" s="10"/>
      <c r="E666" s="12"/>
      <c r="F666" s="6"/>
      <c r="G666" s="6"/>
      <c r="H666" s="6"/>
      <c r="I666" s="6"/>
      <c r="J666" s="251"/>
      <c r="K666" s="247"/>
      <c r="L666" s="167"/>
      <c r="M666" s="6"/>
      <c r="N666" s="33"/>
      <c r="O666" s="6"/>
      <c r="P666" s="6"/>
      <c r="Q666" s="168"/>
    </row>
    <row r="667" spans="2:17" s="18" customFormat="1" ht="15.75" customHeight="1" x14ac:dyDescent="0.2">
      <c r="B667" s="6"/>
      <c r="C667" s="166"/>
      <c r="D667" s="10"/>
      <c r="E667" s="12"/>
      <c r="F667" s="6"/>
      <c r="G667" s="6"/>
      <c r="H667" s="6"/>
      <c r="I667" s="6"/>
      <c r="J667" s="251"/>
      <c r="K667" s="247"/>
      <c r="L667" s="167"/>
      <c r="M667" s="6"/>
      <c r="N667" s="33"/>
      <c r="O667" s="6"/>
      <c r="P667" s="6"/>
      <c r="Q667" s="168"/>
    </row>
    <row r="668" spans="2:17" s="18" customFormat="1" ht="15.75" customHeight="1" x14ac:dyDescent="0.2">
      <c r="B668" s="6"/>
      <c r="C668" s="166"/>
      <c r="D668" s="10"/>
      <c r="E668" s="12"/>
      <c r="F668" s="6"/>
      <c r="G668" s="6"/>
      <c r="H668" s="6"/>
      <c r="I668" s="6"/>
      <c r="J668" s="251"/>
      <c r="K668" s="247"/>
      <c r="L668" s="167"/>
      <c r="M668" s="6"/>
      <c r="N668" s="33"/>
      <c r="O668" s="6"/>
      <c r="P668" s="6"/>
      <c r="Q668" s="168"/>
    </row>
    <row r="669" spans="2:17" s="18" customFormat="1" ht="15.75" customHeight="1" x14ac:dyDescent="0.2">
      <c r="B669" s="6"/>
      <c r="C669" s="166"/>
      <c r="D669" s="10"/>
      <c r="E669" s="12"/>
      <c r="F669" s="6"/>
      <c r="G669" s="6"/>
      <c r="H669" s="6"/>
      <c r="I669" s="6"/>
      <c r="J669" s="251"/>
      <c r="K669" s="247"/>
      <c r="L669" s="167"/>
      <c r="M669" s="6"/>
      <c r="N669" s="33"/>
      <c r="O669" s="6"/>
      <c r="P669" s="6"/>
      <c r="Q669" s="168"/>
    </row>
    <row r="670" spans="2:17" s="18" customFormat="1" ht="15.75" customHeight="1" x14ac:dyDescent="0.2">
      <c r="B670" s="6"/>
      <c r="C670" s="166"/>
      <c r="D670" s="10"/>
      <c r="E670" s="12"/>
      <c r="F670" s="6"/>
      <c r="G670" s="6"/>
      <c r="H670" s="6"/>
      <c r="I670" s="6"/>
      <c r="J670" s="251"/>
      <c r="K670" s="247"/>
      <c r="L670" s="167"/>
      <c r="M670" s="6"/>
      <c r="N670" s="33"/>
      <c r="O670" s="6"/>
      <c r="P670" s="6"/>
      <c r="Q670" s="168"/>
    </row>
    <row r="671" spans="2:17" s="18" customFormat="1" ht="15.75" customHeight="1" x14ac:dyDescent="0.2">
      <c r="B671" s="6"/>
      <c r="C671" s="166"/>
      <c r="D671" s="10"/>
      <c r="E671" s="12"/>
      <c r="F671" s="6"/>
      <c r="G671" s="6"/>
      <c r="H671" s="6"/>
      <c r="I671" s="6"/>
      <c r="J671" s="251"/>
      <c r="K671" s="247"/>
      <c r="L671" s="167"/>
      <c r="M671" s="6"/>
      <c r="N671" s="33"/>
      <c r="O671" s="6"/>
      <c r="P671" s="6"/>
      <c r="Q671" s="168"/>
    </row>
    <row r="672" spans="2:17" s="18" customFormat="1" ht="15.75" customHeight="1" x14ac:dyDescent="0.2">
      <c r="B672" s="6"/>
      <c r="C672" s="166"/>
      <c r="D672" s="10"/>
      <c r="E672" s="12"/>
      <c r="F672" s="6"/>
      <c r="G672" s="6"/>
      <c r="H672" s="6"/>
      <c r="I672" s="6"/>
      <c r="J672" s="251"/>
      <c r="K672" s="247"/>
      <c r="L672" s="167"/>
      <c r="M672" s="6"/>
      <c r="N672" s="33"/>
      <c r="O672" s="6"/>
      <c r="P672" s="6"/>
      <c r="Q672" s="168"/>
    </row>
    <row r="673" spans="2:17" s="18" customFormat="1" ht="15.75" customHeight="1" x14ac:dyDescent="0.2">
      <c r="B673" s="6"/>
      <c r="C673" s="166"/>
      <c r="D673" s="10"/>
      <c r="E673" s="12"/>
      <c r="F673" s="6"/>
      <c r="G673" s="6"/>
      <c r="H673" s="6"/>
      <c r="I673" s="6"/>
      <c r="J673" s="251"/>
      <c r="K673" s="247"/>
      <c r="L673" s="167"/>
      <c r="M673" s="6"/>
      <c r="N673" s="33"/>
      <c r="O673" s="6"/>
      <c r="P673" s="6"/>
      <c r="Q673" s="168"/>
    </row>
    <row r="674" spans="2:17" s="18" customFormat="1" ht="15.75" customHeight="1" x14ac:dyDescent="0.2">
      <c r="B674" s="6"/>
      <c r="C674" s="166"/>
      <c r="D674" s="10"/>
      <c r="E674" s="12"/>
      <c r="F674" s="6"/>
      <c r="G674" s="6"/>
      <c r="H674" s="6"/>
      <c r="I674" s="6"/>
      <c r="J674" s="251"/>
      <c r="K674" s="247"/>
      <c r="L674" s="167"/>
      <c r="M674" s="6"/>
      <c r="N674" s="33"/>
      <c r="O674" s="6"/>
      <c r="P674" s="6"/>
      <c r="Q674" s="168"/>
    </row>
    <row r="675" spans="2:17" s="18" customFormat="1" ht="15.75" customHeight="1" x14ac:dyDescent="0.2">
      <c r="B675" s="6"/>
      <c r="C675" s="166"/>
      <c r="D675" s="10"/>
      <c r="E675" s="12"/>
      <c r="F675" s="6"/>
      <c r="G675" s="6"/>
      <c r="H675" s="6"/>
      <c r="I675" s="6"/>
      <c r="J675" s="251"/>
      <c r="K675" s="247"/>
      <c r="L675" s="167"/>
      <c r="M675" s="6"/>
      <c r="N675" s="33"/>
      <c r="O675" s="6"/>
      <c r="P675" s="6"/>
      <c r="Q675" s="168"/>
    </row>
    <row r="676" spans="2:17" s="18" customFormat="1" ht="15.75" customHeight="1" x14ac:dyDescent="0.2">
      <c r="B676" s="6"/>
      <c r="C676" s="166"/>
      <c r="D676" s="10"/>
      <c r="E676" s="12"/>
      <c r="F676" s="6"/>
      <c r="G676" s="6"/>
      <c r="H676" s="6"/>
      <c r="I676" s="6"/>
      <c r="J676" s="251"/>
      <c r="K676" s="247"/>
      <c r="L676" s="167"/>
      <c r="M676" s="6"/>
      <c r="N676" s="33"/>
      <c r="O676" s="6"/>
      <c r="P676" s="6"/>
      <c r="Q676" s="168"/>
    </row>
    <row r="677" spans="2:17" s="18" customFormat="1" ht="15.75" customHeight="1" x14ac:dyDescent="0.2">
      <c r="B677" s="6"/>
      <c r="C677" s="166"/>
      <c r="D677" s="10"/>
      <c r="E677" s="12"/>
      <c r="F677" s="6"/>
      <c r="G677" s="6"/>
      <c r="H677" s="6"/>
      <c r="I677" s="6"/>
      <c r="J677" s="251"/>
      <c r="K677" s="247"/>
      <c r="L677" s="167"/>
      <c r="M677" s="6"/>
      <c r="N677" s="33"/>
      <c r="O677" s="6"/>
      <c r="P677" s="6"/>
      <c r="Q677" s="168"/>
    </row>
    <row r="678" spans="2:17" s="18" customFormat="1" ht="15.75" customHeight="1" x14ac:dyDescent="0.2">
      <c r="B678" s="6"/>
      <c r="C678" s="166"/>
      <c r="D678" s="10"/>
      <c r="E678" s="12"/>
      <c r="F678" s="6"/>
      <c r="G678" s="6"/>
      <c r="H678" s="6"/>
      <c r="I678" s="6"/>
      <c r="J678" s="251"/>
      <c r="K678" s="247"/>
      <c r="L678" s="167"/>
      <c r="M678" s="6"/>
      <c r="N678" s="33"/>
      <c r="O678" s="6"/>
      <c r="P678" s="6"/>
      <c r="Q678" s="168"/>
    </row>
    <row r="679" spans="2:17" s="18" customFormat="1" ht="15.75" customHeight="1" x14ac:dyDescent="0.2">
      <c r="B679" s="6"/>
      <c r="C679" s="166"/>
      <c r="D679" s="10"/>
      <c r="E679" s="12"/>
      <c r="F679" s="6"/>
      <c r="G679" s="6"/>
      <c r="H679" s="6"/>
      <c r="I679" s="6"/>
      <c r="J679" s="251"/>
      <c r="K679" s="247"/>
      <c r="L679" s="167"/>
      <c r="M679" s="6"/>
      <c r="N679" s="33"/>
      <c r="O679" s="6"/>
      <c r="P679" s="6"/>
      <c r="Q679" s="168"/>
    </row>
    <row r="680" spans="2:17" s="18" customFormat="1" ht="15.75" customHeight="1" x14ac:dyDescent="0.2">
      <c r="B680" s="6"/>
      <c r="C680" s="166"/>
      <c r="D680" s="10"/>
      <c r="E680" s="12"/>
      <c r="F680" s="6"/>
      <c r="G680" s="6"/>
      <c r="H680" s="6"/>
      <c r="I680" s="6"/>
      <c r="J680" s="251"/>
      <c r="K680" s="247"/>
      <c r="L680" s="167"/>
      <c r="M680" s="6"/>
      <c r="N680" s="33"/>
      <c r="O680" s="6"/>
      <c r="P680" s="6"/>
      <c r="Q680" s="168"/>
    </row>
    <row r="681" spans="2:17" s="18" customFormat="1" ht="15.75" customHeight="1" x14ac:dyDescent="0.2">
      <c r="B681" s="6"/>
      <c r="C681" s="166"/>
      <c r="D681" s="10"/>
      <c r="E681" s="12"/>
      <c r="F681" s="6"/>
      <c r="G681" s="6"/>
      <c r="H681" s="6"/>
      <c r="I681" s="6"/>
      <c r="J681" s="251"/>
      <c r="K681" s="247"/>
      <c r="L681" s="167"/>
      <c r="M681" s="6"/>
      <c r="N681" s="33"/>
      <c r="O681" s="6"/>
      <c r="P681" s="6"/>
      <c r="Q681" s="168"/>
    </row>
    <row r="682" spans="2:17" s="18" customFormat="1" ht="15.75" customHeight="1" x14ac:dyDescent="0.2">
      <c r="B682" s="6"/>
      <c r="C682" s="166"/>
      <c r="D682" s="10"/>
      <c r="E682" s="12"/>
      <c r="F682" s="6"/>
      <c r="G682" s="6"/>
      <c r="H682" s="6"/>
      <c r="I682" s="6"/>
      <c r="J682" s="251"/>
      <c r="K682" s="247"/>
      <c r="L682" s="167"/>
      <c r="M682" s="6"/>
      <c r="N682" s="33"/>
      <c r="O682" s="6"/>
      <c r="P682" s="6"/>
      <c r="Q682" s="168"/>
    </row>
    <row r="683" spans="2:17" s="18" customFormat="1" ht="15.75" customHeight="1" x14ac:dyDescent="0.2">
      <c r="B683" s="6"/>
      <c r="C683" s="166"/>
      <c r="D683" s="10"/>
      <c r="E683" s="12"/>
      <c r="F683" s="6"/>
      <c r="G683" s="6"/>
      <c r="H683" s="6"/>
      <c r="I683" s="6"/>
      <c r="J683" s="251"/>
      <c r="K683" s="247"/>
      <c r="L683" s="167"/>
      <c r="M683" s="6"/>
      <c r="N683" s="33"/>
      <c r="O683" s="6"/>
      <c r="P683" s="6"/>
      <c r="Q683" s="168"/>
    </row>
    <row r="684" spans="2:17" s="18" customFormat="1" ht="15.75" customHeight="1" x14ac:dyDescent="0.2">
      <c r="B684" s="6"/>
      <c r="C684" s="166"/>
      <c r="D684" s="10"/>
      <c r="E684" s="12"/>
      <c r="F684" s="6"/>
      <c r="G684" s="6"/>
      <c r="H684" s="6"/>
      <c r="I684" s="6"/>
      <c r="J684" s="251"/>
      <c r="K684" s="247"/>
      <c r="L684" s="167"/>
      <c r="M684" s="6"/>
      <c r="N684" s="33"/>
      <c r="O684" s="6"/>
      <c r="P684" s="6"/>
      <c r="Q684" s="168"/>
    </row>
    <row r="685" spans="2:17" s="18" customFormat="1" ht="15.75" customHeight="1" x14ac:dyDescent="0.2">
      <c r="B685" s="6"/>
      <c r="C685" s="166"/>
      <c r="D685" s="10"/>
      <c r="E685" s="12"/>
      <c r="F685" s="6"/>
      <c r="G685" s="6"/>
      <c r="H685" s="6"/>
      <c r="I685" s="6"/>
      <c r="J685" s="251"/>
      <c r="K685" s="247"/>
      <c r="L685" s="167"/>
      <c r="M685" s="6"/>
      <c r="N685" s="33"/>
      <c r="O685" s="6"/>
      <c r="P685" s="6"/>
      <c r="Q685" s="168"/>
    </row>
    <row r="686" spans="2:17" s="18" customFormat="1" ht="15.75" customHeight="1" x14ac:dyDescent="0.2">
      <c r="B686" s="6"/>
      <c r="C686" s="166"/>
      <c r="D686" s="10"/>
      <c r="E686" s="12"/>
      <c r="F686" s="6"/>
      <c r="G686" s="6"/>
      <c r="H686" s="6"/>
      <c r="I686" s="6"/>
      <c r="J686" s="251"/>
      <c r="K686" s="247"/>
      <c r="L686" s="167"/>
      <c r="M686" s="6"/>
      <c r="N686" s="33"/>
      <c r="O686" s="6"/>
      <c r="P686" s="6"/>
      <c r="Q686" s="168"/>
    </row>
    <row r="687" spans="2:17" s="18" customFormat="1" ht="15.75" customHeight="1" x14ac:dyDescent="0.2">
      <c r="B687" s="6"/>
      <c r="C687" s="166"/>
      <c r="D687" s="10"/>
      <c r="E687" s="12"/>
      <c r="F687" s="6"/>
      <c r="G687" s="6"/>
      <c r="H687" s="6"/>
      <c r="I687" s="6"/>
      <c r="J687" s="251"/>
      <c r="K687" s="247"/>
      <c r="L687" s="167"/>
      <c r="M687" s="6"/>
      <c r="N687" s="33"/>
      <c r="O687" s="6"/>
      <c r="P687" s="6"/>
      <c r="Q687" s="168"/>
    </row>
    <row r="688" spans="2:17" s="18" customFormat="1" ht="15.75" customHeight="1" x14ac:dyDescent="0.2">
      <c r="B688" s="6"/>
      <c r="C688" s="166"/>
      <c r="D688" s="10"/>
      <c r="E688" s="12"/>
      <c r="F688" s="6"/>
      <c r="G688" s="6"/>
      <c r="H688" s="6"/>
      <c r="I688" s="6"/>
      <c r="J688" s="251"/>
      <c r="K688" s="247"/>
      <c r="L688" s="167"/>
      <c r="M688" s="6"/>
      <c r="N688" s="33"/>
      <c r="O688" s="6"/>
      <c r="P688" s="6"/>
      <c r="Q688" s="168"/>
    </row>
    <row r="689" spans="2:17" s="18" customFormat="1" ht="15.75" customHeight="1" x14ac:dyDescent="0.2">
      <c r="B689" s="6"/>
      <c r="C689" s="166"/>
      <c r="D689" s="10"/>
      <c r="E689" s="12"/>
      <c r="F689" s="6"/>
      <c r="G689" s="6"/>
      <c r="H689" s="6"/>
      <c r="I689" s="6"/>
      <c r="J689" s="251"/>
      <c r="K689" s="247"/>
      <c r="L689" s="167"/>
      <c r="M689" s="6"/>
      <c r="N689" s="33"/>
      <c r="O689" s="6"/>
      <c r="P689" s="6"/>
      <c r="Q689" s="168"/>
    </row>
    <row r="690" spans="2:17" s="18" customFormat="1" ht="15.75" customHeight="1" x14ac:dyDescent="0.2">
      <c r="B690" s="6"/>
      <c r="C690" s="166"/>
      <c r="D690" s="10"/>
      <c r="E690" s="12"/>
      <c r="F690" s="6"/>
      <c r="G690" s="6"/>
      <c r="H690" s="6"/>
      <c r="I690" s="6"/>
      <c r="J690" s="251"/>
      <c r="K690" s="247"/>
      <c r="L690" s="167"/>
      <c r="M690" s="6"/>
      <c r="N690" s="33"/>
      <c r="O690" s="6"/>
      <c r="P690" s="6"/>
      <c r="Q690" s="168"/>
    </row>
    <row r="691" spans="2:17" s="18" customFormat="1" ht="15.75" customHeight="1" x14ac:dyDescent="0.2">
      <c r="B691" s="6"/>
      <c r="C691" s="166"/>
      <c r="D691" s="10"/>
      <c r="E691" s="12"/>
      <c r="F691" s="6"/>
      <c r="G691" s="6"/>
      <c r="H691" s="6"/>
      <c r="I691" s="6"/>
      <c r="J691" s="251"/>
      <c r="K691" s="247"/>
      <c r="L691" s="167"/>
      <c r="M691" s="6"/>
      <c r="N691" s="33"/>
      <c r="O691" s="6"/>
      <c r="P691" s="6"/>
      <c r="Q691" s="168"/>
    </row>
    <row r="692" spans="2:17" s="18" customFormat="1" ht="15.75" customHeight="1" x14ac:dyDescent="0.2">
      <c r="B692" s="6"/>
      <c r="C692" s="166"/>
      <c r="D692" s="10"/>
      <c r="E692" s="12"/>
      <c r="F692" s="6"/>
      <c r="G692" s="6"/>
      <c r="H692" s="6"/>
      <c r="I692" s="6"/>
      <c r="J692" s="251"/>
      <c r="K692" s="247"/>
      <c r="L692" s="167"/>
      <c r="M692" s="6"/>
      <c r="N692" s="33"/>
      <c r="O692" s="6"/>
      <c r="P692" s="6"/>
      <c r="Q692" s="168"/>
    </row>
    <row r="693" spans="2:17" s="18" customFormat="1" ht="15.75" customHeight="1" x14ac:dyDescent="0.2">
      <c r="B693" s="6"/>
      <c r="C693" s="166"/>
      <c r="D693" s="10"/>
      <c r="E693" s="12"/>
      <c r="F693" s="6"/>
      <c r="G693" s="6"/>
      <c r="H693" s="6"/>
      <c r="I693" s="6"/>
      <c r="J693" s="251"/>
      <c r="K693" s="247"/>
      <c r="L693" s="167"/>
      <c r="M693" s="6"/>
      <c r="N693" s="33"/>
      <c r="O693" s="6"/>
      <c r="P693" s="6"/>
      <c r="Q693" s="168"/>
    </row>
    <row r="694" spans="2:17" s="18" customFormat="1" ht="15.75" customHeight="1" x14ac:dyDescent="0.2">
      <c r="B694" s="6"/>
      <c r="C694" s="166"/>
      <c r="D694" s="10"/>
      <c r="E694" s="12"/>
      <c r="F694" s="6"/>
      <c r="G694" s="6"/>
      <c r="H694" s="6"/>
      <c r="I694" s="6"/>
      <c r="J694" s="251"/>
      <c r="K694" s="247"/>
      <c r="L694" s="167"/>
      <c r="M694" s="6"/>
      <c r="N694" s="33"/>
      <c r="O694" s="6"/>
      <c r="P694" s="6"/>
      <c r="Q694" s="168"/>
    </row>
    <row r="695" spans="2:17" s="18" customFormat="1" ht="15.75" customHeight="1" x14ac:dyDescent="0.2">
      <c r="B695" s="6"/>
      <c r="C695" s="166"/>
      <c r="D695" s="10"/>
      <c r="E695" s="12"/>
      <c r="F695" s="6"/>
      <c r="G695" s="6"/>
      <c r="H695" s="6"/>
      <c r="I695" s="6"/>
      <c r="J695" s="251"/>
      <c r="K695" s="247"/>
      <c r="L695" s="167"/>
      <c r="M695" s="6"/>
      <c r="N695" s="33"/>
      <c r="O695" s="6"/>
      <c r="P695" s="6"/>
      <c r="Q695" s="168"/>
    </row>
    <row r="696" spans="2:17" s="18" customFormat="1" ht="15.75" customHeight="1" x14ac:dyDescent="0.2">
      <c r="B696" s="6"/>
      <c r="C696" s="166"/>
      <c r="D696" s="10"/>
      <c r="E696" s="12"/>
      <c r="F696" s="6"/>
      <c r="G696" s="6"/>
      <c r="H696" s="6"/>
      <c r="I696" s="6"/>
      <c r="J696" s="251"/>
      <c r="K696" s="247"/>
      <c r="L696" s="167"/>
      <c r="M696" s="6"/>
      <c r="N696" s="33"/>
      <c r="O696" s="6"/>
      <c r="P696" s="6"/>
      <c r="Q696" s="168"/>
    </row>
    <row r="697" spans="2:17" s="18" customFormat="1" ht="15.75" customHeight="1" x14ac:dyDescent="0.2">
      <c r="B697" s="6"/>
      <c r="C697" s="166"/>
      <c r="D697" s="10"/>
      <c r="E697" s="12"/>
      <c r="F697" s="6"/>
      <c r="G697" s="6"/>
      <c r="H697" s="6"/>
      <c r="I697" s="6"/>
      <c r="J697" s="251"/>
      <c r="K697" s="247"/>
      <c r="L697" s="167"/>
      <c r="M697" s="6"/>
      <c r="N697" s="33"/>
      <c r="O697" s="6"/>
      <c r="P697" s="6"/>
      <c r="Q697" s="168"/>
    </row>
    <row r="698" spans="2:17" s="18" customFormat="1" ht="15.75" customHeight="1" x14ac:dyDescent="0.2">
      <c r="B698" s="6"/>
      <c r="C698" s="166"/>
      <c r="D698" s="10"/>
      <c r="E698" s="12"/>
      <c r="F698" s="6"/>
      <c r="G698" s="6"/>
      <c r="H698" s="6"/>
      <c r="I698" s="6"/>
      <c r="J698" s="251"/>
      <c r="K698" s="247"/>
      <c r="L698" s="167"/>
      <c r="M698" s="6"/>
      <c r="N698" s="33"/>
      <c r="O698" s="6"/>
      <c r="P698" s="6"/>
      <c r="Q698" s="168"/>
    </row>
  </sheetData>
  <autoFilter ref="B1:R637">
    <filterColumn colId="13" showButton="0"/>
  </autoFilter>
  <sortState ref="C2:R634">
    <sortCondition ref="J2:J634"/>
  </sortState>
  <mergeCells count="1">
    <mergeCell ref="O1:P1"/>
  </mergeCells>
  <conditionalFormatting sqref="C428">
    <cfRule type="duplicateValues" dxfId="209" priority="207"/>
  </conditionalFormatting>
  <conditionalFormatting sqref="C540">
    <cfRule type="duplicateValues" dxfId="208" priority="199"/>
  </conditionalFormatting>
  <conditionalFormatting sqref="C540">
    <cfRule type="duplicateValues" dxfId="207" priority="196"/>
    <cfRule type="duplicateValues" dxfId="206" priority="197"/>
    <cfRule type="duplicateValues" dxfId="205" priority="198"/>
  </conditionalFormatting>
  <conditionalFormatting sqref="C540">
    <cfRule type="duplicateValues" dxfId="204" priority="195"/>
  </conditionalFormatting>
  <conditionalFormatting sqref="C540">
    <cfRule type="duplicateValues" dxfId="203" priority="194"/>
  </conditionalFormatting>
  <conditionalFormatting sqref="C540">
    <cfRule type="duplicateValues" dxfId="202" priority="193"/>
  </conditionalFormatting>
  <conditionalFormatting sqref="C540">
    <cfRule type="duplicateValues" dxfId="201" priority="192"/>
  </conditionalFormatting>
  <conditionalFormatting sqref="C540">
    <cfRule type="duplicateValues" dxfId="200" priority="191"/>
  </conditionalFormatting>
  <conditionalFormatting sqref="C540">
    <cfRule type="duplicateValues" dxfId="199" priority="190"/>
  </conditionalFormatting>
  <conditionalFormatting sqref="C540">
    <cfRule type="duplicateValues" dxfId="198" priority="189"/>
  </conditionalFormatting>
  <conditionalFormatting sqref="C540">
    <cfRule type="duplicateValues" dxfId="197" priority="188"/>
  </conditionalFormatting>
  <conditionalFormatting sqref="C540">
    <cfRule type="duplicateValues" dxfId="196" priority="187"/>
  </conditionalFormatting>
  <conditionalFormatting sqref="C540">
    <cfRule type="duplicateValues" dxfId="195" priority="186"/>
  </conditionalFormatting>
  <conditionalFormatting sqref="C540">
    <cfRule type="duplicateValues" dxfId="194" priority="185"/>
  </conditionalFormatting>
  <conditionalFormatting sqref="C540">
    <cfRule type="duplicateValues" dxfId="193" priority="184"/>
  </conditionalFormatting>
  <conditionalFormatting sqref="C540">
    <cfRule type="duplicateValues" dxfId="192" priority="183"/>
  </conditionalFormatting>
  <conditionalFormatting sqref="C540">
    <cfRule type="duplicateValues" dxfId="191" priority="182"/>
  </conditionalFormatting>
  <conditionalFormatting sqref="C540">
    <cfRule type="duplicateValues" dxfId="190" priority="181"/>
  </conditionalFormatting>
  <conditionalFormatting sqref="C540">
    <cfRule type="duplicateValues" dxfId="189" priority="180"/>
  </conditionalFormatting>
  <conditionalFormatting sqref="C540">
    <cfRule type="duplicateValues" dxfId="188" priority="179"/>
  </conditionalFormatting>
  <conditionalFormatting sqref="C540">
    <cfRule type="duplicateValues" dxfId="187" priority="178"/>
  </conditionalFormatting>
  <conditionalFormatting sqref="C540">
    <cfRule type="duplicateValues" dxfId="186" priority="177"/>
  </conditionalFormatting>
  <conditionalFormatting sqref="C540">
    <cfRule type="duplicateValues" dxfId="185" priority="176"/>
  </conditionalFormatting>
  <conditionalFormatting sqref="C540">
    <cfRule type="duplicateValues" dxfId="184" priority="175"/>
  </conditionalFormatting>
  <conditionalFormatting sqref="C540">
    <cfRule type="duplicateValues" dxfId="183" priority="174"/>
  </conditionalFormatting>
  <conditionalFormatting sqref="C540">
    <cfRule type="duplicateValues" dxfId="182" priority="173"/>
  </conditionalFormatting>
  <conditionalFormatting sqref="C540">
    <cfRule type="duplicateValues" dxfId="181" priority="172"/>
  </conditionalFormatting>
  <conditionalFormatting sqref="C540">
    <cfRule type="duplicateValues" dxfId="180" priority="171"/>
  </conditionalFormatting>
  <conditionalFormatting sqref="C540">
    <cfRule type="duplicateValues" dxfId="179" priority="170"/>
  </conditionalFormatting>
  <conditionalFormatting sqref="C540">
    <cfRule type="duplicateValues" dxfId="178" priority="169"/>
  </conditionalFormatting>
  <conditionalFormatting sqref="C540">
    <cfRule type="duplicateValues" dxfId="177" priority="168"/>
  </conditionalFormatting>
  <conditionalFormatting sqref="C540">
    <cfRule type="duplicateValues" dxfId="176" priority="167"/>
  </conditionalFormatting>
  <conditionalFormatting sqref="C540">
    <cfRule type="duplicateValues" dxfId="175" priority="166"/>
  </conditionalFormatting>
  <conditionalFormatting sqref="C540">
    <cfRule type="duplicateValues" dxfId="174" priority="165"/>
  </conditionalFormatting>
  <conditionalFormatting sqref="C540">
    <cfRule type="duplicateValues" dxfId="173" priority="164"/>
  </conditionalFormatting>
  <conditionalFormatting sqref="C540">
    <cfRule type="duplicateValues" dxfId="172" priority="163"/>
  </conditionalFormatting>
  <conditionalFormatting sqref="C540">
    <cfRule type="duplicateValues" dxfId="171" priority="162"/>
  </conditionalFormatting>
  <conditionalFormatting sqref="C540">
    <cfRule type="duplicateValues" dxfId="170" priority="158"/>
    <cfRule type="duplicateValues" dxfId="169" priority="159"/>
    <cfRule type="duplicateValues" dxfId="168" priority="160"/>
    <cfRule type="duplicateValues" dxfId="167" priority="161"/>
  </conditionalFormatting>
  <conditionalFormatting sqref="C540">
    <cfRule type="duplicateValues" dxfId="166" priority="156"/>
    <cfRule type="duplicateValues" dxfId="165" priority="157"/>
  </conditionalFormatting>
  <conditionalFormatting sqref="C540">
    <cfRule type="duplicateValues" dxfId="164" priority="200"/>
  </conditionalFormatting>
  <conditionalFormatting sqref="C541">
    <cfRule type="duplicateValues" dxfId="163" priority="154"/>
  </conditionalFormatting>
  <conditionalFormatting sqref="C541">
    <cfRule type="duplicateValues" dxfId="162" priority="151"/>
    <cfRule type="duplicateValues" dxfId="161" priority="152"/>
    <cfRule type="duplicateValues" dxfId="160" priority="153"/>
  </conditionalFormatting>
  <conditionalFormatting sqref="C541">
    <cfRule type="duplicateValues" dxfId="159" priority="150"/>
  </conditionalFormatting>
  <conditionalFormatting sqref="C541">
    <cfRule type="duplicateValues" dxfId="158" priority="149"/>
  </conditionalFormatting>
  <conditionalFormatting sqref="C541">
    <cfRule type="duplicateValues" dxfId="157" priority="148"/>
  </conditionalFormatting>
  <conditionalFormatting sqref="C541">
    <cfRule type="duplicateValues" dxfId="156" priority="147"/>
  </conditionalFormatting>
  <conditionalFormatting sqref="C541">
    <cfRule type="duplicateValues" dxfId="155" priority="146"/>
  </conditionalFormatting>
  <conditionalFormatting sqref="C541">
    <cfRule type="duplicateValues" dxfId="154" priority="145"/>
  </conditionalFormatting>
  <conditionalFormatting sqref="C541">
    <cfRule type="duplicateValues" dxfId="153" priority="144"/>
  </conditionalFormatting>
  <conditionalFormatting sqref="C541">
    <cfRule type="duplicateValues" dxfId="152" priority="143"/>
  </conditionalFormatting>
  <conditionalFormatting sqref="C541">
    <cfRule type="duplicateValues" dxfId="151" priority="142"/>
  </conditionalFormatting>
  <conditionalFormatting sqref="C541">
    <cfRule type="duplicateValues" dxfId="150" priority="141"/>
  </conditionalFormatting>
  <conditionalFormatting sqref="C541">
    <cfRule type="duplicateValues" dxfId="149" priority="140"/>
  </conditionalFormatting>
  <conditionalFormatting sqref="C541">
    <cfRule type="duplicateValues" dxfId="148" priority="139"/>
  </conditionalFormatting>
  <conditionalFormatting sqref="C541">
    <cfRule type="duplicateValues" dxfId="147" priority="138"/>
  </conditionalFormatting>
  <conditionalFormatting sqref="C541">
    <cfRule type="duplicateValues" dxfId="146" priority="137"/>
  </conditionalFormatting>
  <conditionalFormatting sqref="C541">
    <cfRule type="duplicateValues" dxfId="145" priority="136"/>
  </conditionalFormatting>
  <conditionalFormatting sqref="C541">
    <cfRule type="duplicateValues" dxfId="144" priority="135"/>
  </conditionalFormatting>
  <conditionalFormatting sqref="C541">
    <cfRule type="duplicateValues" dxfId="143" priority="134"/>
  </conditionalFormatting>
  <conditionalFormatting sqref="C541">
    <cfRule type="duplicateValues" dxfId="142" priority="133"/>
  </conditionalFormatting>
  <conditionalFormatting sqref="C541">
    <cfRule type="duplicateValues" dxfId="141" priority="132"/>
  </conditionalFormatting>
  <conditionalFormatting sqref="C541">
    <cfRule type="duplicateValues" dxfId="140" priority="131"/>
  </conditionalFormatting>
  <conditionalFormatting sqref="C541">
    <cfRule type="duplicateValues" dxfId="139" priority="130"/>
  </conditionalFormatting>
  <conditionalFormatting sqref="C541">
    <cfRule type="duplicateValues" dxfId="138" priority="129"/>
  </conditionalFormatting>
  <conditionalFormatting sqref="C541">
    <cfRule type="duplicateValues" dxfId="137" priority="128"/>
  </conditionalFormatting>
  <conditionalFormatting sqref="C541">
    <cfRule type="duplicateValues" dxfId="136" priority="127"/>
  </conditionalFormatting>
  <conditionalFormatting sqref="C541">
    <cfRule type="duplicateValues" dxfId="135" priority="126"/>
  </conditionalFormatting>
  <conditionalFormatting sqref="C541">
    <cfRule type="duplicateValues" dxfId="134" priority="125"/>
  </conditionalFormatting>
  <conditionalFormatting sqref="C541">
    <cfRule type="duplicateValues" dxfId="133" priority="124"/>
  </conditionalFormatting>
  <conditionalFormatting sqref="C541">
    <cfRule type="duplicateValues" dxfId="132" priority="123"/>
  </conditionalFormatting>
  <conditionalFormatting sqref="C541">
    <cfRule type="duplicateValues" dxfId="131" priority="122"/>
  </conditionalFormatting>
  <conditionalFormatting sqref="C541">
    <cfRule type="duplicateValues" dxfId="130" priority="121"/>
  </conditionalFormatting>
  <conditionalFormatting sqref="C541">
    <cfRule type="duplicateValues" dxfId="129" priority="120"/>
  </conditionalFormatting>
  <conditionalFormatting sqref="C541">
    <cfRule type="duplicateValues" dxfId="128" priority="119"/>
  </conditionalFormatting>
  <conditionalFormatting sqref="C541">
    <cfRule type="duplicateValues" dxfId="127" priority="118"/>
  </conditionalFormatting>
  <conditionalFormatting sqref="C541">
    <cfRule type="duplicateValues" dxfId="126" priority="117"/>
  </conditionalFormatting>
  <conditionalFormatting sqref="C541">
    <cfRule type="duplicateValues" dxfId="125" priority="113"/>
    <cfRule type="duplicateValues" dxfId="124" priority="114"/>
    <cfRule type="duplicateValues" dxfId="123" priority="115"/>
    <cfRule type="duplicateValues" dxfId="122" priority="116"/>
  </conditionalFormatting>
  <conditionalFormatting sqref="C541">
    <cfRule type="duplicateValues" dxfId="121" priority="111"/>
    <cfRule type="duplicateValues" dxfId="120" priority="112"/>
  </conditionalFormatting>
  <conditionalFormatting sqref="C541">
    <cfRule type="duplicateValues" dxfId="119" priority="155"/>
  </conditionalFormatting>
  <conditionalFormatting sqref="D564">
    <cfRule type="duplicateValues" dxfId="118" priority="109"/>
  </conditionalFormatting>
  <conditionalFormatting sqref="D639:D1048576 D565:D568 D198:D243 D245:D380 D1:D196 D557:D562 D382:D555">
    <cfRule type="duplicateValues" dxfId="117" priority="263"/>
  </conditionalFormatting>
  <conditionalFormatting sqref="D639:D1048576 D564:D568 D245:D380 D1:D243 D557:D562 D382:D555">
    <cfRule type="duplicateValues" dxfId="116" priority="264"/>
  </conditionalFormatting>
  <conditionalFormatting sqref="D638:D1048576 D617:D633 D564:D615 D245:D380 D1:D243 D557:D562 D382:D555">
    <cfRule type="duplicateValues" dxfId="115" priority="59"/>
  </conditionalFormatting>
  <conditionalFormatting sqref="D598:D615 D617:D632">
    <cfRule type="duplicateValues" dxfId="114" priority="3760"/>
  </conditionalFormatting>
  <conditionalFormatting sqref="D594:D597 D583 D587:D590">
    <cfRule type="duplicateValues" dxfId="113" priority="3768"/>
  </conditionalFormatting>
  <conditionalFormatting sqref="D579:D582 D572:D577">
    <cfRule type="duplicateValues" dxfId="112" priority="3828"/>
  </conditionalFormatting>
  <conditionalFormatting sqref="D573:D575">
    <cfRule type="duplicateValues" dxfId="111" priority="3882"/>
  </conditionalFormatting>
  <conditionalFormatting sqref="D544 D463:D482 D484:D502">
    <cfRule type="duplicateValues" dxfId="110" priority="3884"/>
    <cfRule type="duplicateValues" dxfId="109" priority="3885"/>
  </conditionalFormatting>
  <conditionalFormatting sqref="C542:C543">
    <cfRule type="duplicateValues" dxfId="108" priority="3918"/>
  </conditionalFormatting>
  <conditionalFormatting sqref="C542:C543">
    <cfRule type="duplicateValues" dxfId="107" priority="3919"/>
    <cfRule type="duplicateValues" dxfId="106" priority="3920"/>
    <cfRule type="duplicateValues" dxfId="105" priority="3921"/>
    <cfRule type="duplicateValues" dxfId="104" priority="3922"/>
  </conditionalFormatting>
  <conditionalFormatting sqref="C542:C543">
    <cfRule type="duplicateValues" dxfId="103" priority="3923"/>
    <cfRule type="duplicateValues" dxfId="102" priority="3924"/>
  </conditionalFormatting>
  <conditionalFormatting sqref="C542:C543 C371:C380 C382:C427 C356">
    <cfRule type="duplicateValues" dxfId="101" priority="3939"/>
  </conditionalFormatting>
  <conditionalFormatting sqref="C542:C543 C371:C380 C382:C424 C356">
    <cfRule type="duplicateValues" dxfId="100" priority="3941"/>
  </conditionalFormatting>
  <conditionalFormatting sqref="C542:C543 C371:C380 C382:C425 C356">
    <cfRule type="duplicateValues" dxfId="99" priority="3943"/>
    <cfRule type="duplicateValues" dxfId="98" priority="3944"/>
    <cfRule type="duplicateValues" dxfId="97" priority="3945"/>
  </conditionalFormatting>
  <conditionalFormatting sqref="C542:C543 C371:C380 C382:C426 C356">
    <cfRule type="duplicateValues" dxfId="96" priority="3949"/>
  </conditionalFormatting>
  <conditionalFormatting sqref="C542:C543">
    <cfRule type="duplicateValues" dxfId="95" priority="3951"/>
  </conditionalFormatting>
  <conditionalFormatting sqref="C542:C543">
    <cfRule type="duplicateValues" dxfId="94" priority="3953"/>
  </conditionalFormatting>
  <conditionalFormatting sqref="C542:C543">
    <cfRule type="duplicateValues" dxfId="93" priority="3955"/>
  </conditionalFormatting>
  <conditionalFormatting sqref="C542:C543">
    <cfRule type="duplicateValues" dxfId="92" priority="3957"/>
  </conditionalFormatting>
  <conditionalFormatting sqref="C542:C543 C371:C380 C382:C429 C356">
    <cfRule type="duplicateValues" dxfId="91" priority="3961"/>
  </conditionalFormatting>
  <conditionalFormatting sqref="C542:C543 C371:C380 C382:C431 C356">
    <cfRule type="duplicateValues" dxfId="90" priority="3963"/>
  </conditionalFormatting>
  <conditionalFormatting sqref="C542:C543 C371:C380 C382:C433 C356">
    <cfRule type="duplicateValues" dxfId="89" priority="3965"/>
  </conditionalFormatting>
  <conditionalFormatting sqref="C542:C543 C371:C380 C382:C434 C356">
    <cfRule type="duplicateValues" dxfId="88" priority="3967"/>
  </conditionalFormatting>
  <conditionalFormatting sqref="C542:C543 C371:C380 C382:C435 C356">
    <cfRule type="duplicateValues" dxfId="87" priority="3969"/>
  </conditionalFormatting>
  <conditionalFormatting sqref="C542:C543 C438 C371:C380 C382:C435 C356">
    <cfRule type="duplicateValues" dxfId="86" priority="3971"/>
  </conditionalFormatting>
  <conditionalFormatting sqref="C542:C543 C371:C380 C382:C438 C356">
    <cfRule type="duplicateValues" dxfId="85" priority="3974"/>
  </conditionalFormatting>
  <conditionalFormatting sqref="C542:C543 C442:C443 C371:C380 C382:C440 C356">
    <cfRule type="duplicateValues" dxfId="84" priority="3976"/>
  </conditionalFormatting>
  <conditionalFormatting sqref="C542:C543 C371:C380 C382:C443 C356">
    <cfRule type="duplicateValues" dxfId="83" priority="3980"/>
  </conditionalFormatting>
  <conditionalFormatting sqref="C542:C543 C371:C380 C382:C444 C356">
    <cfRule type="duplicateValues" dxfId="82" priority="3982"/>
  </conditionalFormatting>
  <conditionalFormatting sqref="C542:C543 C371:C380 C382:C445 C356">
    <cfRule type="duplicateValues" dxfId="81" priority="3984"/>
  </conditionalFormatting>
  <conditionalFormatting sqref="C542:C543 C449:C450 C371:C380 C382:C446 C356">
    <cfRule type="duplicateValues" dxfId="80" priority="3986"/>
  </conditionalFormatting>
  <conditionalFormatting sqref="C542:C543 C371:C380 C382:C450 C356">
    <cfRule type="duplicateValues" dxfId="79" priority="3991"/>
  </conditionalFormatting>
  <conditionalFormatting sqref="C542:C543 C371:C380 C382:C452 C356">
    <cfRule type="duplicateValues" dxfId="78" priority="3995"/>
  </conditionalFormatting>
  <conditionalFormatting sqref="C542:C543 C371:C380 C382:C454 C356">
    <cfRule type="duplicateValues" dxfId="77" priority="3997"/>
  </conditionalFormatting>
  <conditionalFormatting sqref="C542:C543 C371:C380 C382:C461 C356">
    <cfRule type="duplicateValues" dxfId="76" priority="3999"/>
  </conditionalFormatting>
  <conditionalFormatting sqref="C542:C543 C371:C380 C382:C462 C356">
    <cfRule type="duplicateValues" dxfId="75" priority="4001"/>
  </conditionalFormatting>
  <conditionalFormatting sqref="C542:C543 C371:C380 C382:C462 C356">
    <cfRule type="duplicateValues" dxfId="74" priority="4003"/>
    <cfRule type="duplicateValues" dxfId="73" priority="4004"/>
    <cfRule type="duplicateValues" dxfId="72" priority="4005"/>
    <cfRule type="duplicateValues" dxfId="71" priority="4006"/>
  </conditionalFormatting>
  <conditionalFormatting sqref="C542:C543 C371:C380 C382:C428 C356">
    <cfRule type="duplicateValues" dxfId="70" priority="4015"/>
  </conditionalFormatting>
  <conditionalFormatting sqref="C542:C544 C371:C380 C382:C482 C356 C484:C502">
    <cfRule type="duplicateValues" dxfId="69" priority="4022"/>
    <cfRule type="duplicateValues" dxfId="68" priority="4023"/>
  </conditionalFormatting>
  <conditionalFormatting sqref="D544 D463:D482 D371:D380 D382:D453 D356 D484:D502">
    <cfRule type="duplicateValues" dxfId="67" priority="4028"/>
  </conditionalFormatting>
  <conditionalFormatting sqref="C540:C544 C371:C380 C382:C482 C356 C484:C502">
    <cfRule type="duplicateValues" dxfId="66" priority="4033"/>
  </conditionalFormatting>
  <conditionalFormatting sqref="D503:D529">
    <cfRule type="duplicateValues" dxfId="65" priority="6014"/>
  </conditionalFormatting>
  <conditionalFormatting sqref="D463:D482 D371:D380 D382:D461 D356 D484:D544">
    <cfRule type="duplicateValues" dxfId="64" priority="7965"/>
  </conditionalFormatting>
  <conditionalFormatting sqref="D451 D436:D440 D371:D380 D382:D425 D356 D431">
    <cfRule type="duplicateValues" dxfId="63" priority="8225"/>
  </conditionalFormatting>
  <conditionalFormatting sqref="C444">
    <cfRule type="duplicateValues" dxfId="62" priority="8662"/>
  </conditionalFormatting>
  <conditionalFormatting sqref="D371:D380 D382:D452 D356">
    <cfRule type="duplicateValues" dxfId="61" priority="12960"/>
  </conditionalFormatting>
  <conditionalFormatting sqref="C371:C380 C382:C482 C356 C484:C544">
    <cfRule type="duplicateValues" dxfId="60" priority="12961"/>
    <cfRule type="duplicateValues" dxfId="59" priority="12962"/>
  </conditionalFormatting>
  <conditionalFormatting sqref="D634">
    <cfRule type="duplicateValues" dxfId="58" priority="58"/>
  </conditionalFormatting>
  <conditionalFormatting sqref="D634">
    <cfRule type="duplicateValues" dxfId="57" priority="57"/>
  </conditionalFormatting>
  <conditionalFormatting sqref="D634">
    <cfRule type="duplicateValues" dxfId="56" priority="56"/>
  </conditionalFormatting>
  <conditionalFormatting sqref="C635:C636">
    <cfRule type="duplicateValues" dxfId="55" priority="19"/>
    <cfRule type="duplicateValues" dxfId="54" priority="20"/>
  </conditionalFormatting>
  <conditionalFormatting sqref="D635:D636">
    <cfRule type="duplicateValues" dxfId="53" priority="21"/>
  </conditionalFormatting>
  <conditionalFormatting sqref="C635:C636">
    <cfRule type="duplicateValues" dxfId="52" priority="22"/>
  </conditionalFormatting>
  <conditionalFormatting sqref="C635">
    <cfRule type="duplicateValues" dxfId="51" priority="23"/>
  </conditionalFormatting>
  <conditionalFormatting sqref="C635">
    <cfRule type="duplicateValues" dxfId="50" priority="24"/>
  </conditionalFormatting>
  <conditionalFormatting sqref="C635">
    <cfRule type="duplicateValues" dxfId="49" priority="25"/>
    <cfRule type="duplicateValues" dxfId="48" priority="26"/>
    <cfRule type="duplicateValues" dxfId="47" priority="27"/>
  </conditionalFormatting>
  <conditionalFormatting sqref="D635">
    <cfRule type="duplicateValues" dxfId="46" priority="28"/>
  </conditionalFormatting>
  <conditionalFormatting sqref="C635">
    <cfRule type="duplicateValues" dxfId="45" priority="29"/>
  </conditionalFormatting>
  <conditionalFormatting sqref="C635">
    <cfRule type="duplicateValues" dxfId="44" priority="30"/>
  </conditionalFormatting>
  <conditionalFormatting sqref="C635">
    <cfRule type="duplicateValues" dxfId="43" priority="31"/>
  </conditionalFormatting>
  <conditionalFormatting sqref="C635">
    <cfRule type="duplicateValues" dxfId="42" priority="32"/>
  </conditionalFormatting>
  <conditionalFormatting sqref="C635">
    <cfRule type="duplicateValues" dxfId="41" priority="33"/>
  </conditionalFormatting>
  <conditionalFormatting sqref="C635">
    <cfRule type="duplicateValues" dxfId="40" priority="34"/>
  </conditionalFormatting>
  <conditionalFormatting sqref="C635">
    <cfRule type="duplicateValues" dxfId="39" priority="35"/>
  </conditionalFormatting>
  <conditionalFormatting sqref="C635">
    <cfRule type="duplicateValues" dxfId="38" priority="36"/>
  </conditionalFormatting>
  <conditionalFormatting sqref="C635">
    <cfRule type="duplicateValues" dxfId="37" priority="37"/>
  </conditionalFormatting>
  <conditionalFormatting sqref="C635">
    <cfRule type="duplicateValues" dxfId="36" priority="38"/>
  </conditionalFormatting>
  <conditionalFormatting sqref="C635">
    <cfRule type="duplicateValues" dxfId="35" priority="39"/>
  </conditionalFormatting>
  <conditionalFormatting sqref="C635">
    <cfRule type="duplicateValues" dxfId="34" priority="40"/>
  </conditionalFormatting>
  <conditionalFormatting sqref="C635">
    <cfRule type="duplicateValues" dxfId="33" priority="41"/>
  </conditionalFormatting>
  <conditionalFormatting sqref="C635">
    <cfRule type="duplicateValues" dxfId="32" priority="42"/>
  </conditionalFormatting>
  <conditionalFormatting sqref="C635">
    <cfRule type="duplicateValues" dxfId="31" priority="43"/>
  </conditionalFormatting>
  <conditionalFormatting sqref="C635">
    <cfRule type="duplicateValues" dxfId="30" priority="44"/>
  </conditionalFormatting>
  <conditionalFormatting sqref="C635">
    <cfRule type="duplicateValues" dxfId="29" priority="45"/>
    <cfRule type="duplicateValues" dxfId="28" priority="46"/>
    <cfRule type="duplicateValues" dxfId="27" priority="47"/>
    <cfRule type="duplicateValues" dxfId="26" priority="48"/>
  </conditionalFormatting>
  <conditionalFormatting sqref="D635">
    <cfRule type="duplicateValues" dxfId="25" priority="49"/>
  </conditionalFormatting>
  <conditionalFormatting sqref="C635">
    <cfRule type="duplicateValues" dxfId="24" priority="50"/>
  </conditionalFormatting>
  <conditionalFormatting sqref="D635:D636">
    <cfRule type="duplicateValues" dxfId="23" priority="51"/>
  </conditionalFormatting>
  <conditionalFormatting sqref="C635:C636">
    <cfRule type="duplicateValues" dxfId="22" priority="52"/>
    <cfRule type="duplicateValues" dxfId="21" priority="53"/>
  </conditionalFormatting>
  <conditionalFormatting sqref="D635:D636">
    <cfRule type="duplicateValues" dxfId="20" priority="54"/>
  </conditionalFormatting>
  <conditionalFormatting sqref="D635:D636">
    <cfRule type="duplicateValues" dxfId="19" priority="55"/>
  </conditionalFormatting>
  <conditionalFormatting sqref="D635:D636">
    <cfRule type="duplicateValues" dxfId="18" priority="18"/>
  </conditionalFormatting>
  <conditionalFormatting sqref="D636">
    <cfRule type="duplicateValues" dxfId="17" priority="16"/>
    <cfRule type="duplicateValues" dxfId="16" priority="17"/>
  </conditionalFormatting>
  <conditionalFormatting sqref="D637">
    <cfRule type="duplicateValues" dxfId="15" priority="15"/>
  </conditionalFormatting>
  <conditionalFormatting sqref="D637">
    <cfRule type="duplicateValues" dxfId="14" priority="14"/>
  </conditionalFormatting>
  <conditionalFormatting sqref="D637">
    <cfRule type="duplicateValues" dxfId="13" priority="13"/>
  </conditionalFormatting>
  <conditionalFormatting sqref="C570:C597">
    <cfRule type="duplicateValues" dxfId="12" priority="13082"/>
  </conditionalFormatting>
  <conditionalFormatting sqref="D563">
    <cfRule type="duplicateValues" dxfId="11" priority="2"/>
    <cfRule type="duplicateValues" dxfId="10" priority="3"/>
  </conditionalFormatting>
  <conditionalFormatting sqref="D563">
    <cfRule type="duplicateValues" dxfId="9" priority="4"/>
  </conditionalFormatting>
  <conditionalFormatting sqref="D563">
    <cfRule type="duplicateValues" dxfId="8" priority="5"/>
  </conditionalFormatting>
  <conditionalFormatting sqref="D563">
    <cfRule type="duplicateValues" dxfId="7" priority="1"/>
  </conditionalFormatting>
  <conditionalFormatting sqref="C563">
    <cfRule type="duplicateValues" dxfId="6" priority="6"/>
    <cfRule type="duplicateValues" dxfId="5" priority="7"/>
  </conditionalFormatting>
  <conditionalFormatting sqref="D563">
    <cfRule type="duplicateValues" dxfId="4" priority="8"/>
  </conditionalFormatting>
  <conditionalFormatting sqref="C563">
    <cfRule type="duplicateValues" dxfId="3" priority="9"/>
  </conditionalFormatting>
  <conditionalFormatting sqref="D563">
    <cfRule type="duplicateValues" dxfId="2" priority="10"/>
  </conditionalFormatting>
  <conditionalFormatting sqref="C563">
    <cfRule type="duplicateValues" dxfId="1" priority="11"/>
    <cfRule type="duplicateValues" dxfId="0" priority="12"/>
  </conditionalFormatting>
  <hyperlinks>
    <hyperlink ref="R107" r:id="rId1"/>
    <hyperlink ref="R88" r:id="rId2"/>
    <hyperlink ref="R89" r:id="rId3"/>
    <hyperlink ref="R90" r:id="rId4"/>
    <hyperlink ref="R91" r:id="rId5"/>
    <hyperlink ref="R92" r:id="rId6"/>
    <hyperlink ref="R93" r:id="rId7"/>
    <hyperlink ref="R94" r:id="rId8"/>
    <hyperlink ref="R95" r:id="rId9"/>
    <hyperlink ref="R424" r:id="rId10"/>
    <hyperlink ref="R425" r:id="rId11"/>
    <hyperlink ref="R427" r:id="rId12"/>
    <hyperlink ref="R428" r:id="rId13"/>
    <hyperlink ref="R577" r:id="rId14"/>
    <hyperlink ref="R580" r:id="rId15"/>
    <hyperlink ref="R581" r:id="rId16"/>
    <hyperlink ref="R426" r:id="rId17"/>
    <hyperlink ref="R578" r:id="rId18"/>
    <hyperlink ref="R579" r:id="rId19"/>
    <hyperlink ref="R268" r:id="rId20"/>
    <hyperlink ref="R269" r:id="rId21"/>
    <hyperlink ref="R271" r:id="rId22"/>
    <hyperlink ref="R272" r:id="rId23"/>
    <hyperlink ref="R273" r:id="rId24"/>
    <hyperlink ref="R274" r:id="rId25"/>
    <hyperlink ref="R275" r:id="rId26"/>
    <hyperlink ref="R276" r:id="rId27"/>
    <hyperlink ref="R277" r:id="rId28"/>
    <hyperlink ref="R278" r:id="rId29"/>
    <hyperlink ref="R279" r:id="rId30"/>
    <hyperlink ref="R280" r:id="rId31"/>
    <hyperlink ref="R281" r:id="rId32"/>
    <hyperlink ref="R282" r:id="rId33"/>
    <hyperlink ref="R283" r:id="rId34"/>
    <hyperlink ref="R284" r:id="rId35"/>
    <hyperlink ref="R285" r:id="rId36"/>
    <hyperlink ref="R286" r:id="rId37"/>
    <hyperlink ref="R287" r:id="rId38"/>
    <hyperlink ref="R288" r:id="rId39"/>
    <hyperlink ref="R289" r:id="rId40"/>
    <hyperlink ref="R290" r:id="rId41"/>
    <hyperlink ref="R291" r:id="rId42"/>
    <hyperlink ref="R292" r:id="rId43"/>
    <hyperlink ref="R293" r:id="rId44"/>
    <hyperlink ref="R294" r:id="rId45"/>
    <hyperlink ref="R364" r:id="rId46"/>
    <hyperlink ref="R365" r:id="rId47"/>
    <hyperlink ref="R367" r:id="rId48"/>
    <hyperlink ref="R369" r:id="rId49"/>
    <hyperlink ref="R370" r:id="rId50"/>
    <hyperlink ref="R371" r:id="rId51"/>
    <hyperlink ref="R372" r:id="rId52"/>
    <hyperlink ref="R373" r:id="rId53"/>
    <hyperlink ref="R374" r:id="rId54"/>
    <hyperlink ref="R376" r:id="rId55"/>
    <hyperlink ref="R377" r:id="rId56"/>
    <hyperlink ref="R375" r:id="rId57"/>
    <hyperlink ref="R501" r:id="rId58" display="mailto:osmanrashid76@gmail.com"/>
    <hyperlink ref="R502" r:id="rId59" display="mailto:aupurbo.cse@gmail.com"/>
    <hyperlink ref="R503" r:id="rId60" display="mailto:marumoy_1402@yahoo.com"/>
    <hyperlink ref="R504" r:id="rId61" display="mailto:luckydutta10@gmail.com"/>
    <hyperlink ref="R597" r:id="rId62" display="mailto:afrina.hossain@gmail.com"/>
    <hyperlink ref="R505" r:id="rId63" display="mailto:rudaba.taz@gmail.com"/>
    <hyperlink ref="R506" r:id="rId64" display="mailto:mahmud.bcs29@gmail.com"/>
    <hyperlink ref="R507" r:id="rId65" display="mailto:clarissa.hossain@gmail.com"/>
    <hyperlink ref="R508" r:id="rId66" display="mailto:arnob.bd2012@gmail.com"/>
    <hyperlink ref="R509" r:id="rId67" display="mailto:arnob.bd2012@gmail.com"/>
    <hyperlink ref="R388" r:id="rId68" display="mailto:hasan.edl@gmail.com"/>
    <hyperlink ref="R337" r:id="rId69" display="mailto:suzanajayamrittiqua@gmail.com"/>
    <hyperlink ref="R510" r:id="rId70" display="mailto:drusmonira@gmail.com"/>
    <hyperlink ref="R432" r:id="rId71" display="mailto:nazninrakhi1991@gmail.com"/>
    <hyperlink ref="R338" r:id="rId72" display="mailto:mayishaafnan2000@gmail.com"/>
    <hyperlink ref="R598" r:id="rId73" display="mailto:fakruzzaman@gmail.com"/>
    <hyperlink ref="R511" r:id="rId74" display="mailto:shabuj@gmail.com"/>
    <hyperlink ref="R512" r:id="rId75" display="mailto:lutfabegum27@gmail.com"/>
    <hyperlink ref="R433" r:id="rId76" display="mailto:kjamanoimex@gmail.com"/>
    <hyperlink ref="R513" r:id="rId77" display="mailto:golap.1980@gmail.com"/>
    <hyperlink ref="R434" r:id="rId78" display="mailto:lishaahmed@gmail.com"/>
    <hyperlink ref="R389" r:id="rId79" display="mailto:nahida111077@gmail.com"/>
    <hyperlink ref="R162" r:id="rId80" display="mailto:kfr69adonis@gmail.com"/>
    <hyperlink ref="R390" r:id="rId81" display="mailto:jerinamin6@gmail.com"/>
    <hyperlink ref="R392" r:id="rId82" display="mailto:rumanasiddiqua006@gmail.com"/>
    <hyperlink ref="R599" r:id="rId83" display="mailto:debashish.das40@yahoo.com"/>
    <hyperlink ref="R514" r:id="rId84" display="mailto:afroja.ahmed007@yahoo.com"/>
    <hyperlink ref="R391" r:id="rId85" display="mailto:myalif14@gmail.com"/>
    <hyperlink ref="R435" r:id="rId86" display="mailto:drekramul1@gmail.com"/>
    <hyperlink ref="R436" r:id="rId87" display="mailto:rumon02031984@gmail.com"/>
    <hyperlink ref="R437" r:id="rId88" display="mailto:rakibipe@gmail.com"/>
    <hyperlink ref="R393" r:id="rId89" display="mailto:afmtohaseraz@yahoo.com"/>
    <hyperlink ref="R394" r:id="rId90" display="mailto:sinha.ashok@outlook.com"/>
    <hyperlink ref="R600" r:id="rId91" display="mailto:shafiasultana1985@gmail.com"/>
    <hyperlink ref="R601" r:id="rId92" display="mailto:shahanaferdousi1992@gmail.com"/>
    <hyperlink ref="R395" r:id="rId93" display="mailto:nahid0812@gmail.com"/>
    <hyperlink ref="R339" r:id="rId94" display="mailto:shahanaferdousi1992@gmail.com"/>
    <hyperlink ref="R515" r:id="rId95" display="mailto:csihasan82@gmail.com"/>
    <hyperlink ref="R340" r:id="rId96" display="mailto:masrurjmou@gmail.com"/>
    <hyperlink ref="R443" r:id="rId97" display="mailto:smf.himel@gmail.com"/>
    <hyperlink ref="R397" r:id="rId98" display="mailto:towhid.me.26@gmail.com"/>
    <hyperlink ref="R396" r:id="rId99" display="mailto:sagardrubo1195@gmail.com"/>
    <hyperlink ref="R442" r:id="rId100" display="mailto:tohidtaha09@gmail.com"/>
    <hyperlink ref="R441" r:id="rId101" display="mailto:masumhaiderbd@gmail.com"/>
    <hyperlink ref="R444" r:id="rId102" display="mailto:shahnoorp@yahoo.com"/>
    <hyperlink ref="R516" r:id="rId103" display="mailto:ansarullah.18april@gmail.com"/>
    <hyperlink ref="R445" r:id="rId104" display="mailto:ktthasan2020@gmail.com"/>
    <hyperlink ref="R438" r:id="rId105" display="mailto:rashedbjl@gmail.com"/>
    <hyperlink ref="R439" r:id="rId106" display="mailto:mithuntex29@gmail.com"/>
    <hyperlink ref="R440" r:id="rId107" display="mailto:sumanchy@gmail.com"/>
    <hyperlink ref="R602" r:id="rId108" display="mailto:ansb_aa@yahoo.com"/>
    <hyperlink ref="R517" r:id="rId109" display="mailto:roksanalucky4@gmail.com"/>
    <hyperlink ref="R341" r:id="rId110" display="mailto:nazneen1114@gmail.com"/>
    <hyperlink ref="R603" r:id="rId111" display="mailto:ijkajal@gmail.com"/>
    <hyperlink ref="R398" r:id="rId112" display="mailto:rashadsarwar@hotmail.com"/>
    <hyperlink ref="R447" r:id="rId113" display="mailto:ktthasan2020@gmail.com"/>
    <hyperlink ref="R399" r:id="rId114" display="mailto:shaila_seraz@yahoo.com"/>
    <hyperlink ref="R400" r:id="rId115" display="mailto:sumonitabd@gmail.com"/>
    <hyperlink ref="R449" r:id="rId116" display="mailto:rubadil86@yahoo.com"/>
    <hyperlink ref="R518" r:id="rId117" display="mailto:drfatemaiffat@gmail.com"/>
    <hyperlink ref="R519" r:id="rId118" display="mailto:nurwasa2015@gmail.com"/>
    <hyperlink ref="R520" r:id="rId119" display="mailto:tarinmahbubahaq@gmail.com"/>
    <hyperlink ref="R450" r:id="rId120" display="mailto:jhulan78@gmail.com"/>
    <hyperlink ref="R521" r:id="rId121" display="mailto:mynsad@gmail.com"/>
    <hyperlink ref="R604" r:id="rId122" display="mailto:salahuddinhoque2@gmail.com"/>
    <hyperlink ref="R401" r:id="rId123" display="mailto:islamunaizah@gmail.com"/>
    <hyperlink ref="R402" r:id="rId124" display="mailto:fatamayesminshumi77@gmail.com"/>
    <hyperlink ref="R522" r:id="rId125" display="mailto:sabbir83ahmed@gmail.com"/>
    <hyperlink ref="R523" r:id="rId126" display="mailto:momtazh1@gmail.com"/>
    <hyperlink ref="R403" r:id="rId127" display="mailto:sparna.rahman@gmail.com"/>
    <hyperlink ref="R451" r:id="rId128"/>
    <hyperlink ref="R404" r:id="rId129" display="mailto:faizaiqbal1402@gmail.com"/>
    <hyperlink ref="R163" r:id="rId130" display="mailto:kamrul.hasan@mgi.org"/>
    <hyperlink ref="R524" r:id="rId131" display="mailto:shahajadi380@gmail.com"/>
    <hyperlink ref="R525" r:id="rId132" display="mailto:nhnaim86@gmail.com"/>
    <hyperlink ref="R405" r:id="rId133" display="mailto:belal35sarker@gmail.com"/>
    <hyperlink ref="R526" r:id="rId134" display="mailto:raffat_khalid6@yahoo.com"/>
    <hyperlink ref="R605" r:id="rId135" display="mailto:hemcold@gmail.com"/>
    <hyperlink ref="R527" r:id="rId136" display="mailto:farhanagungun@gmail.com"/>
    <hyperlink ref="R164" r:id="rId137" display="mailto:qmarahman@gmail.com"/>
    <hyperlink ref="R406" r:id="rId138" display="mailto:sunjida.imc@gmail.com"/>
    <hyperlink ref="R166" r:id="rId139" display="mailto:saifurmurad1@gmail.com"/>
    <hyperlink ref="R530" r:id="rId140" display="mailto:syed.momin.abdul@gmail.com"/>
    <hyperlink ref="R455" r:id="rId141" display="mailto:shuchi.ssmc@gmail.com"/>
    <hyperlink ref="R167" r:id="rId142" display="mailto:debnathsubrata297@gmail.com"/>
    <hyperlink ref="R407" r:id="rId143" display="mailto:sarkarllb38@gmail.com"/>
    <hyperlink ref="R610" r:id="rId144" display="mailto:mithila07@gmail.com"/>
    <hyperlink ref="R531" r:id="rId145" display="mailto:dr.shumon.bd@gmail.com"/>
    <hyperlink ref="R408" r:id="rId146" display="mailto:tahminmitu21@gmail.com"/>
    <hyperlink ref="R456" r:id="rId147" display="mailto:170178sweety@gmail.com"/>
    <hyperlink ref="R168" r:id="rId148" display="mailto:titankhisa@gmail.com"/>
    <hyperlink ref="R169" r:id="rId149" display="mailto:tahminabdc44@gmail.com"/>
    <hyperlink ref="R457" r:id="rId150" display="mailto:ismotjerin@gmail.com"/>
    <hyperlink ref="R611" r:id="rId151" display="mailto:sharmin.myth@gmail.com"/>
    <hyperlink ref="R409" r:id="rId152" display="mailto:konica.trimattrickdott@gmail.com"/>
    <hyperlink ref="R458" r:id="rId153" display="mailto:israt.rumkee@gmail.com"/>
    <hyperlink ref="R612" r:id="rId154" display="mailto:rimahossain05@gmail.com"/>
    <hyperlink ref="R532" r:id="rId155" display="mailto:pandoraglory@gmail.com"/>
    <hyperlink ref="R533" r:id="rId156" display="mailto:sarkar.khasru@gmail.com"/>
    <hyperlink ref="R410" r:id="rId157" display="mailto:isratquantum@gmail.com"/>
    <hyperlink ref="R459" r:id="rId158" display="mailto:mahzabin20023@bu.edu.bd"/>
    <hyperlink ref="R534" r:id="rId159" display="mailto:karima_sau@yahoo.com"/>
    <hyperlink ref="R535" r:id="rId160" display="mailto:talha.travels12@gmail.com"/>
    <hyperlink ref="R165" r:id="rId161" display="mailto:mnhuda2003@gmail.com"/>
    <hyperlink ref="R452" r:id="rId162" display="mailto:zamiul@gmail.com"/>
    <hyperlink ref="R528" r:id="rId163" display="mailto:rashed.bfid@gmail.com"/>
    <hyperlink ref="R606" r:id="rId164" display="mailto:taznin.anambd@gmail.com"/>
    <hyperlink ref="R607" r:id="rId165" display="mailto:me.mukta@yahoo.com"/>
    <hyperlink ref="R608" r:id="rId166" display="mailto:sahidapopy@gmail.com"/>
    <hyperlink ref="R529" r:id="rId167" display="mailto:nafeeshasna@gmail.com"/>
    <hyperlink ref="R453" r:id="rId168" display="mailto:linkonibdu@gmail.com"/>
    <hyperlink ref="R609" r:id="rId169" display="mailto:zarifsaad20@gmail.com"/>
    <hyperlink ref="R419" r:id="rId170" display="mailto:samsun26p@gmail.com"/>
    <hyperlink ref="R172" r:id="rId171" display="mailto:apurba6828@gmail.com"/>
    <hyperlink ref="R477" r:id="rId172" display="mailto:hurairahenggwa@gmail.com"/>
    <hyperlink ref="R550" r:id="rId173" display="mailto:nowshin24.theteam@gmail.com"/>
    <hyperlink ref="R460" r:id="rId174" display="mailto:sarkershaoli@gmail.com"/>
    <hyperlink ref="R613" r:id="rId175" display="mailto:ashrafirfan2005@gmail.com"/>
    <hyperlink ref="R614" r:id="rId176" display="mailto:arifunlata@gmail.com"/>
    <hyperlink ref="R621" r:id="rId177" display="mailto:moushumi.munira1992@gmail.com"/>
    <hyperlink ref="R536" r:id="rId178" display="mailto:israt.jahan@dse.com.bd"/>
    <hyperlink ref="R411" r:id="rId179" display="mailto:s.jahan82@gmail.com"/>
    <hyperlink ref="R615" r:id="rId180" display="mailto:nbl.shahadat1@gmail.com"/>
    <hyperlink ref="R461" r:id="rId181" display="mailto:suddin@du.ac.bd"/>
    <hyperlink ref="R412" r:id="rId182" display="mailto:mali_babu@yahoo.com"/>
    <hyperlink ref="R462" r:id="rId183" display="mailto:farabee1988@gmail.com"/>
    <hyperlink ref="R537" r:id="rId184" display="mailto:raunabi@gmail.com"/>
    <hyperlink ref="R463" r:id="rId185" display="mailto:mahmudhossen02@gmail.com"/>
    <hyperlink ref="R413" r:id="rId186" display="mailto:dr.touskhan@gmail.com"/>
    <hyperlink ref="R538" r:id="rId187" display="mailto:anwar871@yahoo.com"/>
    <hyperlink ref="R539" r:id="rId188" display="mailto:alpanapharma90@yahoo.com"/>
    <hyperlink ref="R342" r:id="rId189" display="mailto:babuqewc@yahoo.com"/>
    <hyperlink ref="R448" r:id="rId190" display="mailto:fatemaaftab31@gmail.com"/>
    <hyperlink ref="R540" r:id="rId191" display="mailto:deenawazifa.dgmc@gmail.com"/>
    <hyperlink ref="R170" r:id="rId192"/>
    <hyperlink ref="R414" r:id="rId193" display="mailto:twinkle.023020@gmail.com"/>
    <hyperlink ref="R541" r:id="rId194" display="mailto:susanta.ewu@gmail.com"/>
    <hyperlink ref="R542" r:id="rId195" display="mailto:faujia.afroz@gmail.com"/>
    <hyperlink ref="R543" r:id="rId196" display="mailto:sushmitadevi13@gmail.com"/>
    <hyperlink ref="R343" r:id="rId197" display="mailto:rahmanurmee13@gmail.com"/>
    <hyperlink ref="R544" r:id="rId198" display="mailto:soshasan@gmail.com"/>
    <hyperlink ref="R464" r:id="rId199" display="mailto:kuntola000@yahoo.com"/>
    <hyperlink ref="R465" r:id="rId200" display="mailto:shukrana89@gmail.com"/>
    <hyperlink ref="R344" r:id="rId201" display="mailto:yeasmeen77@gmail.com"/>
    <hyperlink ref="R466" r:id="rId202" display="mailto:hossaintito72@gmail.com"/>
    <hyperlink ref="R467" r:id="rId203" display="mailto:dr.farhana.dnmc@gmail.com"/>
    <hyperlink ref="R468" r:id="rId204" display="mailto:masumkhan84@gmail.com"/>
    <hyperlink ref="R545" r:id="rId205" display="mailto:monzur4007@gmail.com"/>
    <hyperlink ref="R617" r:id="rId206" display="mailto:needleoath1979@gmail.com"/>
    <hyperlink ref="R415" r:id="rId207" display="mailto:nadiaolive1989@gmail.com"/>
    <hyperlink ref="R618" r:id="rId208" display="mailto:mamun_cuet02@yahoo.com"/>
    <hyperlink ref="R546" r:id="rId209" display="mailto:talha.travels12@gmail.com"/>
    <hyperlink ref="R171" r:id="rId210" display="mailto:aymanawasaf818@gmail.com"/>
    <hyperlink ref="R416" r:id="rId211" display="mailto:md.nayemuddin15@gmail.com"/>
    <hyperlink ref="R417" r:id="rId212" display="mailto:jerin.adn@gmail.com"/>
    <hyperlink ref="R469" r:id="rId213" display="mailto:zarin@admin.uiu.ac.bd"/>
    <hyperlink ref="R470" r:id="rId214" display="mailto:nadeengoni@gmail.com"/>
    <hyperlink ref="R619" r:id="rId215" display="mailto:badhon010778@hotmail.com"/>
    <hyperlink ref="R471" r:id="rId216" display="mailto:tahnoonr@gmail.com"/>
    <hyperlink ref="R472" r:id="rId217" display="mailto:mfarhanabenozir@gmail.com"/>
    <hyperlink ref="R473" r:id="rId218" display="mailto:ayan1sbs@gmail.com"/>
    <hyperlink ref="R474" r:id="rId219" display="mailto:arifmotors@gmail.com"/>
    <hyperlink ref="R475" r:id="rId220" display="mailto:sarkarkrishnautt@gmail.com"/>
    <hyperlink ref="R476" r:id="rId221" display="mailto:sharminsonia51@gmail.com"/>
    <hyperlink ref="R345" r:id="rId222" display="mailto:shovankumarp@gmail.com"/>
    <hyperlink ref="R620" r:id="rId223" display="mailto:swapan_ry@yahoo.com"/>
    <hyperlink ref="R418" r:id="rId224" display="mailto:advainunnurchowdhury@gmail.com"/>
    <hyperlink ref="R547" r:id="rId225" display="mailto:ihabd07@gmail.com"/>
    <hyperlink ref="R548" r:id="rId226" display="mailto:shahrenalam@gmail.com"/>
    <hyperlink ref="R549" r:id="rId227" display="mailto:zrotno@gmail.com"/>
    <hyperlink ref="R454" r:id="rId228" display="mailto:shahrinjahan04@gmail.com"/>
    <hyperlink ref="R173" r:id="rId229"/>
    <hyperlink ref="R551" r:id="rId230"/>
    <hyperlink ref="R351" r:id="rId231"/>
    <hyperlink ref="R6" r:id="rId232"/>
    <hyperlink ref="R7" r:id="rId233"/>
    <hyperlink ref="R8" r:id="rId234"/>
    <hyperlink ref="R9" r:id="rId235"/>
    <hyperlink ref="R480" r:id="rId236" display="mailto:mmprodhan@gmail.com"/>
    <hyperlink ref="R184" r:id="rId237" display="mailto:faribaaurin@gmail.com"/>
    <hyperlink ref="R553" r:id="rId238" display="mailto:fselim885@gmail.com"/>
    <hyperlink ref="R420" r:id="rId239" display="mailto:ferdousara15@gmail.com"/>
    <hyperlink ref="R554" r:id="rId240" display="mailto:mahbubul.chowdhury@live.com"/>
    <hyperlink ref="R627" r:id="rId241" display="mailto:mohabbat@nextspaces.net"/>
    <hyperlink ref="R555" r:id="rId242" display="mailto:sabinaahsan786@gmail.com"/>
    <hyperlink ref="R552" r:id="rId243" display="mailto:harunrashid29@gmail.com"/>
    <hyperlink ref="R481" r:id="rId244" display="mailto:sys_023@yahoo.com"/>
    <hyperlink ref="R628" r:id="rId245" display="mailto:soniamahmud101@gmail.com"/>
    <hyperlink ref="R623" r:id="rId246" display="mailto:rajonict@gmail.com"/>
    <hyperlink ref="R174" r:id="rId247" display="mailto:anibasainat@gmail.com"/>
    <hyperlink ref="R479" r:id="rId248" display="mailto:kabirhussain87@yahoo.com"/>
    <hyperlink ref="R301" r:id="rId249" display="mailto:n.perveen.bl@gmail.com"/>
    <hyperlink ref="R483" r:id="rId250" display="mailto:afsanashumu@gmail.com"/>
    <hyperlink ref="R630" r:id="rId251" display="mailto:kaniz.gp@gmail.com"/>
    <hyperlink ref="R624" r:id="rId252" display="mailto:ahmkamal.suman@gmail.com"/>
    <hyperlink ref="R625" r:id="rId253" display="mailto:metale.moon@gmail.com"/>
    <hyperlink ref="R626" r:id="rId254" display="mailto:itszaman@gmail.com"/>
    <hyperlink ref="R629" r:id="rId255" display="mailto:jakiaakterruba@gmail.com"/>
    <hyperlink ref="R557" r:id="rId256"/>
    <hyperlink ref="R482" r:id="rId257" display="mailto:momotazamin17@gmail.com"/>
    <hyperlink ref="R632" r:id="rId258" display="mailto:turinsiddika@gmail.com"/>
    <hyperlink ref="R296" r:id="rId259"/>
    <hyperlink ref="R563" r:id="rId260" display="mailto:fariahsa@gmail.com"/>
    <hyperlink ref="R556" r:id="rId261"/>
  </hyperlinks>
  <pageMargins left="0.22" right="0.17" top="0" bottom="0" header="0" footer="0"/>
  <pageSetup paperSize="9" orientation="portrait" r:id="rId262"/>
  <legacyDrawing r:id="rId26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T41"/>
  <sheetViews>
    <sheetView workbookViewId="0">
      <pane xSplit="3" ySplit="6" topLeftCell="D19" activePane="bottomRight" state="frozen"/>
      <selection pane="topRight" activeCell="D1" sqref="D1"/>
      <selection pane="bottomLeft" activeCell="A7" sqref="A7"/>
      <selection pane="bottomRight" activeCell="U16" sqref="U16"/>
    </sheetView>
  </sheetViews>
  <sheetFormatPr defaultRowHeight="12.75" x14ac:dyDescent="0.2"/>
  <cols>
    <col min="1" max="1" width="2.5703125" style="18" customWidth="1"/>
    <col min="2" max="2" width="4.42578125" style="6" customWidth="1"/>
    <col min="3" max="3" width="21" style="18" bestFit="1" customWidth="1"/>
    <col min="4" max="18" width="7.42578125" style="18" customWidth="1"/>
    <col min="19" max="19" width="7.42578125" style="219" customWidth="1"/>
    <col min="20" max="20" width="8.85546875" style="18" customWidth="1"/>
    <col min="21" max="16384" width="9.140625" style="18"/>
  </cols>
  <sheetData>
    <row r="1" spans="2:20" s="192" customFormat="1" ht="7.5" customHeight="1" x14ac:dyDescent="0.2">
      <c r="B1" s="191"/>
      <c r="S1" s="218"/>
    </row>
    <row r="2" spans="2:20" ht="15.75" customHeight="1" x14ac:dyDescent="0.2">
      <c r="J2" s="193" t="s">
        <v>6776</v>
      </c>
    </row>
    <row r="3" spans="2:20" s="192" customFormat="1" ht="7.5" customHeight="1" x14ac:dyDescent="0.2">
      <c r="B3" s="191"/>
      <c r="S3" s="218"/>
    </row>
    <row r="4" spans="2:20" ht="13.5" customHeight="1" thickBot="1" x14ac:dyDescent="0.25">
      <c r="C4" s="23"/>
      <c r="J4" s="194" t="s">
        <v>6083</v>
      </c>
    </row>
    <row r="5" spans="2:20" s="14" customFormat="1" ht="16.5" customHeight="1" x14ac:dyDescent="0.2">
      <c r="B5" s="571" t="s">
        <v>3381</v>
      </c>
      <c r="C5" s="564" t="s">
        <v>6078</v>
      </c>
      <c r="D5" s="566" t="s">
        <v>13</v>
      </c>
      <c r="E5" s="567"/>
      <c r="F5" s="567"/>
      <c r="G5" s="567"/>
      <c r="H5" s="567"/>
      <c r="I5" s="567"/>
      <c r="J5" s="567"/>
      <c r="K5" s="567"/>
      <c r="L5" s="567"/>
      <c r="M5" s="568" t="s">
        <v>21</v>
      </c>
      <c r="N5" s="569"/>
      <c r="O5" s="569"/>
      <c r="P5" s="569"/>
      <c r="Q5" s="569"/>
      <c r="R5" s="569"/>
      <c r="S5" s="570"/>
      <c r="T5" s="560" t="s">
        <v>6082</v>
      </c>
    </row>
    <row r="6" spans="2:20" s="15" customFormat="1" ht="21" customHeight="1" x14ac:dyDescent="0.2">
      <c r="B6" s="572"/>
      <c r="C6" s="565"/>
      <c r="D6" s="185" t="s">
        <v>6073</v>
      </c>
      <c r="E6" s="184" t="s">
        <v>6074</v>
      </c>
      <c r="F6" s="184" t="s">
        <v>6075</v>
      </c>
      <c r="G6" s="184" t="s">
        <v>6076</v>
      </c>
      <c r="H6" s="184" t="s">
        <v>6077</v>
      </c>
      <c r="I6" s="184" t="s">
        <v>6079</v>
      </c>
      <c r="J6" s="184" t="s">
        <v>6080</v>
      </c>
      <c r="K6" s="184" t="s">
        <v>6081</v>
      </c>
      <c r="L6" s="221" t="s">
        <v>6058</v>
      </c>
      <c r="M6" s="185" t="s">
        <v>6073</v>
      </c>
      <c r="N6" s="184" t="s">
        <v>6074</v>
      </c>
      <c r="O6" s="184" t="s">
        <v>6075</v>
      </c>
      <c r="P6" s="184" t="s">
        <v>6076</v>
      </c>
      <c r="Q6" s="184" t="s">
        <v>6077</v>
      </c>
      <c r="R6" s="184" t="s">
        <v>6079</v>
      </c>
      <c r="S6" s="224" t="s">
        <v>6082</v>
      </c>
      <c r="T6" s="561"/>
    </row>
    <row r="7" spans="2:20" s="15" customFormat="1" ht="15" customHeight="1" x14ac:dyDescent="0.2">
      <c r="B7" s="17">
        <v>1</v>
      </c>
      <c r="C7" s="186" t="s">
        <v>2983</v>
      </c>
      <c r="D7" s="200">
        <v>4</v>
      </c>
      <c r="E7" s="201">
        <v>0</v>
      </c>
      <c r="F7" s="201">
        <v>0</v>
      </c>
      <c r="G7" s="201">
        <v>0</v>
      </c>
      <c r="H7" s="201">
        <v>0</v>
      </c>
      <c r="I7" s="201">
        <v>0</v>
      </c>
      <c r="J7" s="201">
        <v>0</v>
      </c>
      <c r="K7" s="201">
        <v>0</v>
      </c>
      <c r="L7" s="222">
        <f>SUM(D7:K7)</f>
        <v>4</v>
      </c>
      <c r="M7" s="202">
        <v>0</v>
      </c>
      <c r="N7" s="201">
        <v>0</v>
      </c>
      <c r="O7" s="201">
        <v>0</v>
      </c>
      <c r="P7" s="201">
        <v>0</v>
      </c>
      <c r="Q7" s="201">
        <v>0</v>
      </c>
      <c r="R7" s="201">
        <v>0</v>
      </c>
      <c r="S7" s="225">
        <f>SUM(M7:R7)</f>
        <v>0</v>
      </c>
      <c r="T7" s="233">
        <f>L7+S7</f>
        <v>4</v>
      </c>
    </row>
    <row r="8" spans="2:20" s="15" customFormat="1" ht="15" customHeight="1" x14ac:dyDescent="0.2">
      <c r="B8" s="17">
        <v>2</v>
      </c>
      <c r="C8" s="186" t="s">
        <v>19</v>
      </c>
      <c r="D8" s="200">
        <v>33</v>
      </c>
      <c r="E8" s="3">
        <v>28</v>
      </c>
      <c r="F8" s="3">
        <v>8</v>
      </c>
      <c r="G8" s="201">
        <v>0</v>
      </c>
      <c r="H8" s="3">
        <v>5</v>
      </c>
      <c r="I8" s="3">
        <v>1</v>
      </c>
      <c r="J8" s="3">
        <v>2</v>
      </c>
      <c r="K8" s="3">
        <v>6</v>
      </c>
      <c r="L8" s="222">
        <f t="shared" ref="L8:L14" si="0">SUM(D8:K8)</f>
        <v>83</v>
      </c>
      <c r="M8" s="200">
        <v>28</v>
      </c>
      <c r="N8" s="3">
        <v>20</v>
      </c>
      <c r="O8" s="3">
        <v>3</v>
      </c>
      <c r="P8" s="201">
        <v>0</v>
      </c>
      <c r="Q8" s="201">
        <v>0</v>
      </c>
      <c r="R8" s="3">
        <v>1</v>
      </c>
      <c r="S8" s="225">
        <f t="shared" ref="S8:S14" si="1">SUM(M8:R8)</f>
        <v>52</v>
      </c>
      <c r="T8" s="233">
        <f t="shared" ref="T8:T14" si="2">L8+S8</f>
        <v>135</v>
      </c>
    </row>
    <row r="9" spans="2:20" s="15" customFormat="1" ht="15" customHeight="1" x14ac:dyDescent="0.2">
      <c r="B9" s="17">
        <v>3</v>
      </c>
      <c r="C9" s="186" t="s">
        <v>3384</v>
      </c>
      <c r="D9" s="200">
        <v>9</v>
      </c>
      <c r="E9" s="3">
        <v>39</v>
      </c>
      <c r="F9" s="3">
        <v>28</v>
      </c>
      <c r="G9" s="201">
        <v>0</v>
      </c>
      <c r="H9" s="201">
        <v>0</v>
      </c>
      <c r="I9" s="201">
        <v>0</v>
      </c>
      <c r="J9" s="3">
        <v>9</v>
      </c>
      <c r="K9" s="3">
        <v>2</v>
      </c>
      <c r="L9" s="222">
        <f t="shared" si="0"/>
        <v>87</v>
      </c>
      <c r="M9" s="200">
        <v>10</v>
      </c>
      <c r="N9" s="3">
        <v>29</v>
      </c>
      <c r="O9" s="3">
        <v>14</v>
      </c>
      <c r="P9" s="3">
        <v>5</v>
      </c>
      <c r="Q9" s="201">
        <v>0</v>
      </c>
      <c r="R9" s="3">
        <v>5</v>
      </c>
      <c r="S9" s="225">
        <f t="shared" si="1"/>
        <v>63</v>
      </c>
      <c r="T9" s="233">
        <f t="shared" si="2"/>
        <v>150</v>
      </c>
    </row>
    <row r="10" spans="2:20" s="15" customFormat="1" ht="15" customHeight="1" x14ac:dyDescent="0.2">
      <c r="B10" s="17">
        <v>4</v>
      </c>
      <c r="C10" s="187" t="s">
        <v>3996</v>
      </c>
      <c r="D10" s="200">
        <v>8</v>
      </c>
      <c r="E10" s="3">
        <v>9</v>
      </c>
      <c r="F10" s="201">
        <v>0</v>
      </c>
      <c r="G10" s="3">
        <v>1</v>
      </c>
      <c r="H10" s="201">
        <v>0</v>
      </c>
      <c r="I10" s="3">
        <v>2</v>
      </c>
      <c r="J10" s="201">
        <v>0</v>
      </c>
      <c r="K10" s="3">
        <v>4</v>
      </c>
      <c r="L10" s="222">
        <f t="shared" si="0"/>
        <v>24</v>
      </c>
      <c r="M10" s="200">
        <v>13</v>
      </c>
      <c r="N10" s="3">
        <v>6</v>
      </c>
      <c r="O10" s="201">
        <v>0</v>
      </c>
      <c r="P10" s="201">
        <v>0</v>
      </c>
      <c r="Q10" s="201">
        <v>0</v>
      </c>
      <c r="R10" s="201">
        <v>0</v>
      </c>
      <c r="S10" s="225">
        <f t="shared" si="1"/>
        <v>19</v>
      </c>
      <c r="T10" s="233">
        <f t="shared" si="2"/>
        <v>43</v>
      </c>
    </row>
    <row r="11" spans="2:20" s="15" customFormat="1" ht="15" customHeight="1" x14ac:dyDescent="0.2">
      <c r="B11" s="17">
        <v>5</v>
      </c>
      <c r="C11" s="187" t="s">
        <v>3368</v>
      </c>
      <c r="D11" s="200">
        <v>15</v>
      </c>
      <c r="E11" s="3">
        <v>15</v>
      </c>
      <c r="F11" s="201">
        <v>0</v>
      </c>
      <c r="G11" s="201">
        <v>0</v>
      </c>
      <c r="H11" s="201">
        <v>0</v>
      </c>
      <c r="I11" s="201">
        <v>0</v>
      </c>
      <c r="J11" s="201">
        <v>0</v>
      </c>
      <c r="K11" s="3">
        <v>9</v>
      </c>
      <c r="L11" s="222">
        <f t="shared" si="0"/>
        <v>39</v>
      </c>
      <c r="M11" s="200">
        <v>11</v>
      </c>
      <c r="N11" s="3">
        <v>9</v>
      </c>
      <c r="O11" s="201">
        <v>0</v>
      </c>
      <c r="P11" s="201">
        <v>0</v>
      </c>
      <c r="Q11" s="201">
        <v>0</v>
      </c>
      <c r="R11" s="201">
        <v>0</v>
      </c>
      <c r="S11" s="225">
        <f t="shared" si="1"/>
        <v>20</v>
      </c>
      <c r="T11" s="233">
        <f t="shared" si="2"/>
        <v>59</v>
      </c>
    </row>
    <row r="12" spans="2:20" s="15" customFormat="1" ht="15" customHeight="1" x14ac:dyDescent="0.2">
      <c r="B12" s="17">
        <v>6</v>
      </c>
      <c r="C12" s="187" t="s">
        <v>6756</v>
      </c>
      <c r="D12" s="200">
        <v>7</v>
      </c>
      <c r="E12" s="3">
        <v>7</v>
      </c>
      <c r="F12" s="201">
        <v>0</v>
      </c>
      <c r="G12" s="201">
        <v>0</v>
      </c>
      <c r="H12" s="201">
        <v>0</v>
      </c>
      <c r="I12" s="3">
        <v>1</v>
      </c>
      <c r="J12" s="201">
        <v>0</v>
      </c>
      <c r="K12" s="3">
        <v>1</v>
      </c>
      <c r="L12" s="222">
        <f t="shared" si="0"/>
        <v>16</v>
      </c>
      <c r="M12" s="200">
        <v>3</v>
      </c>
      <c r="N12" s="3">
        <v>4</v>
      </c>
      <c r="O12" s="201">
        <v>0</v>
      </c>
      <c r="P12" s="201">
        <v>0</v>
      </c>
      <c r="Q12" s="3">
        <v>3</v>
      </c>
      <c r="R12" s="201">
        <v>0</v>
      </c>
      <c r="S12" s="225">
        <f t="shared" si="1"/>
        <v>10</v>
      </c>
      <c r="T12" s="233">
        <f t="shared" si="2"/>
        <v>26</v>
      </c>
    </row>
    <row r="13" spans="2:20" s="15" customFormat="1" ht="15" customHeight="1" x14ac:dyDescent="0.2">
      <c r="B13" s="17">
        <v>7</v>
      </c>
      <c r="C13" s="187" t="s">
        <v>6757</v>
      </c>
      <c r="D13" s="200">
        <v>12</v>
      </c>
      <c r="E13" s="201">
        <v>0</v>
      </c>
      <c r="F13" s="3">
        <v>1</v>
      </c>
      <c r="G13" s="3">
        <v>1</v>
      </c>
      <c r="H13" s="201">
        <v>0</v>
      </c>
      <c r="I13" s="201">
        <v>0</v>
      </c>
      <c r="J13" s="201">
        <v>0</v>
      </c>
      <c r="K13" s="201">
        <v>0</v>
      </c>
      <c r="L13" s="222">
        <f t="shared" si="0"/>
        <v>14</v>
      </c>
      <c r="M13" s="200">
        <v>6</v>
      </c>
      <c r="N13" s="201">
        <v>0</v>
      </c>
      <c r="O13" s="3">
        <v>2</v>
      </c>
      <c r="P13" s="3">
        <v>1</v>
      </c>
      <c r="Q13" s="201">
        <v>0</v>
      </c>
      <c r="R13" s="201">
        <v>0</v>
      </c>
      <c r="S13" s="225">
        <f t="shared" si="1"/>
        <v>9</v>
      </c>
      <c r="T13" s="233">
        <f t="shared" si="2"/>
        <v>23</v>
      </c>
    </row>
    <row r="14" spans="2:20" ht="15" customHeight="1" thickBot="1" x14ac:dyDescent="0.25">
      <c r="B14" s="189">
        <v>8</v>
      </c>
      <c r="C14" s="197" t="s">
        <v>12</v>
      </c>
      <c r="D14" s="203">
        <v>47</v>
      </c>
      <c r="E14" s="204">
        <v>41</v>
      </c>
      <c r="F14" s="204">
        <v>64</v>
      </c>
      <c r="G14" s="204">
        <v>84</v>
      </c>
      <c r="H14" s="204">
        <v>43</v>
      </c>
      <c r="I14" s="204">
        <v>30</v>
      </c>
      <c r="J14" s="204">
        <v>31</v>
      </c>
      <c r="K14" s="204">
        <v>80</v>
      </c>
      <c r="L14" s="223">
        <f t="shared" si="0"/>
        <v>420</v>
      </c>
      <c r="M14" s="210">
        <v>13</v>
      </c>
      <c r="N14" s="211">
        <v>9</v>
      </c>
      <c r="O14" s="211">
        <v>35</v>
      </c>
      <c r="P14" s="211">
        <v>54</v>
      </c>
      <c r="Q14" s="211">
        <v>60</v>
      </c>
      <c r="R14" s="211">
        <v>45</v>
      </c>
      <c r="S14" s="226">
        <f t="shared" si="1"/>
        <v>216</v>
      </c>
      <c r="T14" s="233">
        <f t="shared" si="2"/>
        <v>636</v>
      </c>
    </row>
    <row r="15" spans="2:20" ht="15" customHeight="1" thickBot="1" x14ac:dyDescent="0.25">
      <c r="B15" s="562" t="s">
        <v>6758</v>
      </c>
      <c r="C15" s="563"/>
      <c r="D15" s="212">
        <f t="shared" ref="D15:S15" si="3">SUM(D7:D14)</f>
        <v>135</v>
      </c>
      <c r="E15" s="213">
        <f t="shared" si="3"/>
        <v>139</v>
      </c>
      <c r="F15" s="213">
        <f t="shared" si="3"/>
        <v>101</v>
      </c>
      <c r="G15" s="213">
        <f t="shared" si="3"/>
        <v>86</v>
      </c>
      <c r="H15" s="213">
        <f t="shared" si="3"/>
        <v>48</v>
      </c>
      <c r="I15" s="213">
        <f t="shared" si="3"/>
        <v>34</v>
      </c>
      <c r="J15" s="213">
        <f t="shared" si="3"/>
        <v>42</v>
      </c>
      <c r="K15" s="214">
        <f t="shared" si="3"/>
        <v>102</v>
      </c>
      <c r="L15" s="214">
        <f t="shared" si="3"/>
        <v>687</v>
      </c>
      <c r="M15" s="229">
        <f t="shared" si="3"/>
        <v>84</v>
      </c>
      <c r="N15" s="230">
        <f t="shared" si="3"/>
        <v>77</v>
      </c>
      <c r="O15" s="230">
        <f t="shared" si="3"/>
        <v>54</v>
      </c>
      <c r="P15" s="230">
        <f t="shared" si="3"/>
        <v>60</v>
      </c>
      <c r="Q15" s="230">
        <f t="shared" si="3"/>
        <v>63</v>
      </c>
      <c r="R15" s="231">
        <f t="shared" si="3"/>
        <v>51</v>
      </c>
      <c r="S15" s="231">
        <f t="shared" si="3"/>
        <v>389</v>
      </c>
      <c r="T15" s="234">
        <f>SUM(T7:T14)</f>
        <v>1076</v>
      </c>
    </row>
    <row r="16" spans="2:20" ht="15" customHeight="1" x14ac:dyDescent="0.2">
      <c r="B16" s="16">
        <v>9</v>
      </c>
      <c r="C16" s="186" t="s">
        <v>6775</v>
      </c>
      <c r="D16" s="215">
        <v>2</v>
      </c>
      <c r="E16" s="216">
        <v>0</v>
      </c>
      <c r="F16" s="216">
        <v>0</v>
      </c>
      <c r="G16" s="216">
        <v>0</v>
      </c>
      <c r="H16" s="216">
        <v>0</v>
      </c>
      <c r="I16" s="216">
        <v>0</v>
      </c>
      <c r="J16" s="216">
        <v>0</v>
      </c>
      <c r="K16" s="216">
        <v>0</v>
      </c>
      <c r="L16" s="227">
        <f>SUM(D16:K16)</f>
        <v>2</v>
      </c>
      <c r="M16" s="215">
        <v>6</v>
      </c>
      <c r="N16" s="216">
        <v>0</v>
      </c>
      <c r="O16" s="216">
        <v>0</v>
      </c>
      <c r="P16" s="216">
        <v>0</v>
      </c>
      <c r="Q16" s="216">
        <v>0</v>
      </c>
      <c r="R16" s="216">
        <v>0</v>
      </c>
      <c r="S16" s="232">
        <f>SUM(M16:R16)</f>
        <v>6</v>
      </c>
      <c r="T16" s="235">
        <f>L16+S16</f>
        <v>8</v>
      </c>
    </row>
    <row r="17" spans="2:20" ht="15" customHeight="1" x14ac:dyDescent="0.2">
      <c r="B17" s="17">
        <v>10</v>
      </c>
      <c r="C17" s="187" t="s">
        <v>6763</v>
      </c>
      <c r="D17" s="200">
        <v>4</v>
      </c>
      <c r="E17" s="3">
        <v>3</v>
      </c>
      <c r="F17" s="201">
        <v>0</v>
      </c>
      <c r="G17" s="201">
        <v>0</v>
      </c>
      <c r="H17" s="3">
        <v>3</v>
      </c>
      <c r="I17" s="3">
        <v>2</v>
      </c>
      <c r="J17" s="3">
        <v>1</v>
      </c>
      <c r="K17" s="3">
        <v>3</v>
      </c>
      <c r="L17" s="222">
        <f t="shared" ref="L17:L35" si="4">SUM(D17:K17)</f>
        <v>16</v>
      </c>
      <c r="M17" s="200">
        <v>4</v>
      </c>
      <c r="N17" s="3">
        <v>4</v>
      </c>
      <c r="O17" s="201">
        <v>0</v>
      </c>
      <c r="P17" s="201">
        <v>0</v>
      </c>
      <c r="Q17" s="201">
        <v>0</v>
      </c>
      <c r="R17" s="201">
        <v>0</v>
      </c>
      <c r="S17" s="225">
        <f t="shared" ref="S17:S35" si="5">SUM(M17:R17)</f>
        <v>8</v>
      </c>
      <c r="T17" s="235">
        <f t="shared" ref="T17:T35" si="6">L17+S17</f>
        <v>24</v>
      </c>
    </row>
    <row r="18" spans="2:20" ht="15" customHeight="1" x14ac:dyDescent="0.2">
      <c r="B18" s="17">
        <v>11</v>
      </c>
      <c r="C18" s="187" t="s">
        <v>5989</v>
      </c>
      <c r="D18" s="200">
        <v>2</v>
      </c>
      <c r="E18" s="201">
        <v>0</v>
      </c>
      <c r="F18" s="244">
        <v>2</v>
      </c>
      <c r="G18" s="201">
        <v>0</v>
      </c>
      <c r="H18" s="201">
        <v>0</v>
      </c>
      <c r="I18" s="201">
        <v>0</v>
      </c>
      <c r="J18" s="201">
        <v>0</v>
      </c>
      <c r="K18" s="3">
        <v>2</v>
      </c>
      <c r="L18" s="222">
        <f t="shared" si="4"/>
        <v>6</v>
      </c>
      <c r="M18" s="200">
        <v>4</v>
      </c>
      <c r="N18" s="201">
        <v>0</v>
      </c>
      <c r="O18" s="201">
        <v>0</v>
      </c>
      <c r="P18" s="201">
        <v>0</v>
      </c>
      <c r="Q18" s="201">
        <v>0</v>
      </c>
      <c r="R18" s="201">
        <v>0</v>
      </c>
      <c r="S18" s="225">
        <f t="shared" si="5"/>
        <v>4</v>
      </c>
      <c r="T18" s="235">
        <f t="shared" si="6"/>
        <v>10</v>
      </c>
    </row>
    <row r="19" spans="2:20" ht="15" customHeight="1" x14ac:dyDescent="0.2">
      <c r="B19" s="17">
        <v>12</v>
      </c>
      <c r="C19" s="198" t="s">
        <v>522</v>
      </c>
      <c r="D19" s="200">
        <v>7</v>
      </c>
      <c r="E19" s="3">
        <v>12</v>
      </c>
      <c r="F19" s="3">
        <v>1</v>
      </c>
      <c r="G19" s="201">
        <v>0</v>
      </c>
      <c r="H19" s="3">
        <v>1</v>
      </c>
      <c r="I19" s="201">
        <v>0</v>
      </c>
      <c r="J19" s="201">
        <v>0</v>
      </c>
      <c r="K19" s="3">
        <v>1</v>
      </c>
      <c r="L19" s="222">
        <f t="shared" si="4"/>
        <v>22</v>
      </c>
      <c r="M19" s="200">
        <v>6</v>
      </c>
      <c r="N19" s="3">
        <v>8</v>
      </c>
      <c r="O19" s="201">
        <v>0</v>
      </c>
      <c r="P19" s="201">
        <v>0</v>
      </c>
      <c r="Q19" s="3">
        <v>2</v>
      </c>
      <c r="R19" s="3">
        <v>1</v>
      </c>
      <c r="S19" s="225">
        <f t="shared" si="5"/>
        <v>17</v>
      </c>
      <c r="T19" s="235">
        <f t="shared" si="6"/>
        <v>39</v>
      </c>
    </row>
    <row r="20" spans="2:20" ht="15" customHeight="1" x14ac:dyDescent="0.2">
      <c r="B20" s="17">
        <v>13</v>
      </c>
      <c r="C20" s="187" t="s">
        <v>99</v>
      </c>
      <c r="D20" s="200">
        <v>17</v>
      </c>
      <c r="E20" s="3">
        <v>10</v>
      </c>
      <c r="F20" s="3">
        <v>2</v>
      </c>
      <c r="G20" s="3">
        <v>2</v>
      </c>
      <c r="H20" s="3">
        <v>1</v>
      </c>
      <c r="I20" s="201">
        <v>0</v>
      </c>
      <c r="J20" s="3">
        <v>8</v>
      </c>
      <c r="K20" s="3">
        <v>4</v>
      </c>
      <c r="L20" s="222">
        <f t="shared" si="4"/>
        <v>44</v>
      </c>
      <c r="M20" s="200">
        <v>9</v>
      </c>
      <c r="N20" s="3">
        <v>17</v>
      </c>
      <c r="O20" s="201">
        <v>0</v>
      </c>
      <c r="P20" s="201">
        <v>0</v>
      </c>
      <c r="Q20" s="3">
        <v>3</v>
      </c>
      <c r="R20" s="3">
        <v>4</v>
      </c>
      <c r="S20" s="225">
        <f t="shared" si="5"/>
        <v>33</v>
      </c>
      <c r="T20" s="235">
        <f t="shared" si="6"/>
        <v>77</v>
      </c>
    </row>
    <row r="21" spans="2:20" ht="15" customHeight="1" x14ac:dyDescent="0.2">
      <c r="B21" s="17">
        <v>14</v>
      </c>
      <c r="C21" s="188" t="s">
        <v>988</v>
      </c>
      <c r="D21" s="200">
        <v>5</v>
      </c>
      <c r="E21" s="3">
        <v>7</v>
      </c>
      <c r="F21" s="3">
        <v>2</v>
      </c>
      <c r="G21" s="201">
        <v>0</v>
      </c>
      <c r="H21" s="201">
        <v>0</v>
      </c>
      <c r="I21" s="3">
        <v>2</v>
      </c>
      <c r="J21" s="201">
        <v>0</v>
      </c>
      <c r="K21" s="3">
        <v>1</v>
      </c>
      <c r="L21" s="222">
        <f t="shared" si="4"/>
        <v>17</v>
      </c>
      <c r="M21" s="202">
        <v>0</v>
      </c>
      <c r="N21" s="3">
        <v>7</v>
      </c>
      <c r="O21" s="201">
        <v>0</v>
      </c>
      <c r="P21" s="201">
        <v>0</v>
      </c>
      <c r="Q21" s="201">
        <v>0</v>
      </c>
      <c r="R21" s="201">
        <v>0</v>
      </c>
      <c r="S21" s="225">
        <f t="shared" si="5"/>
        <v>7</v>
      </c>
      <c r="T21" s="235">
        <f t="shared" si="6"/>
        <v>24</v>
      </c>
    </row>
    <row r="22" spans="2:20" ht="15" customHeight="1" x14ac:dyDescent="0.2">
      <c r="B22" s="17">
        <v>15</v>
      </c>
      <c r="C22" s="188" t="s">
        <v>6768</v>
      </c>
      <c r="D22" s="200">
        <v>11</v>
      </c>
      <c r="E22" s="3">
        <v>10</v>
      </c>
      <c r="F22" s="3">
        <v>1</v>
      </c>
      <c r="G22" s="201">
        <v>0</v>
      </c>
      <c r="H22" s="201">
        <v>0</v>
      </c>
      <c r="I22" s="201">
        <v>0</v>
      </c>
      <c r="J22" s="3">
        <v>2</v>
      </c>
      <c r="K22" s="3">
        <v>3</v>
      </c>
      <c r="L22" s="222">
        <f t="shared" si="4"/>
        <v>27</v>
      </c>
      <c r="M22" s="200">
        <v>3</v>
      </c>
      <c r="N22" s="3">
        <v>6</v>
      </c>
      <c r="O22" s="201">
        <v>0</v>
      </c>
      <c r="P22" s="201">
        <v>0</v>
      </c>
      <c r="Q22" s="201">
        <v>0</v>
      </c>
      <c r="R22" s="201">
        <v>0</v>
      </c>
      <c r="S22" s="225">
        <f t="shared" si="5"/>
        <v>9</v>
      </c>
      <c r="T22" s="235">
        <f t="shared" si="6"/>
        <v>36</v>
      </c>
    </row>
    <row r="23" spans="2:20" ht="15" customHeight="1" x14ac:dyDescent="0.2">
      <c r="B23" s="17">
        <v>16</v>
      </c>
      <c r="C23" s="188" t="s">
        <v>6764</v>
      </c>
      <c r="D23" s="200">
        <v>29</v>
      </c>
      <c r="E23" s="3">
        <v>1</v>
      </c>
      <c r="F23" s="3">
        <v>1</v>
      </c>
      <c r="G23" s="3">
        <v>6</v>
      </c>
      <c r="H23" s="3">
        <v>2</v>
      </c>
      <c r="I23" s="201">
        <v>0</v>
      </c>
      <c r="J23" s="3">
        <v>2</v>
      </c>
      <c r="K23" s="3">
        <v>3</v>
      </c>
      <c r="L23" s="222">
        <f t="shared" si="4"/>
        <v>44</v>
      </c>
      <c r="M23" s="200">
        <v>9</v>
      </c>
      <c r="N23" s="3">
        <v>11</v>
      </c>
      <c r="O23" s="201">
        <v>0</v>
      </c>
      <c r="P23" s="201">
        <v>0</v>
      </c>
      <c r="Q23" s="201">
        <v>0</v>
      </c>
      <c r="R23" s="201">
        <v>0</v>
      </c>
      <c r="S23" s="225">
        <f t="shared" si="5"/>
        <v>20</v>
      </c>
      <c r="T23" s="235">
        <f t="shared" si="6"/>
        <v>64</v>
      </c>
    </row>
    <row r="24" spans="2:20" ht="15" customHeight="1" x14ac:dyDescent="0.2">
      <c r="B24" s="17">
        <v>17</v>
      </c>
      <c r="C24" s="188" t="s">
        <v>6771</v>
      </c>
      <c r="D24" s="200">
        <v>25</v>
      </c>
      <c r="E24" s="201">
        <v>0</v>
      </c>
      <c r="F24" s="201">
        <v>0</v>
      </c>
      <c r="G24" s="201">
        <v>0</v>
      </c>
      <c r="H24" s="201">
        <v>0</v>
      </c>
      <c r="I24" s="201">
        <v>0</v>
      </c>
      <c r="J24" s="201">
        <v>0</v>
      </c>
      <c r="K24" s="3">
        <v>1</v>
      </c>
      <c r="L24" s="222">
        <f t="shared" si="4"/>
        <v>26</v>
      </c>
      <c r="M24" s="200">
        <v>4</v>
      </c>
      <c r="N24" s="201">
        <v>0</v>
      </c>
      <c r="O24" s="201">
        <v>0</v>
      </c>
      <c r="P24" s="201">
        <v>0</v>
      </c>
      <c r="Q24" s="201">
        <v>0</v>
      </c>
      <c r="R24" s="201">
        <v>0</v>
      </c>
      <c r="S24" s="225">
        <f t="shared" si="5"/>
        <v>4</v>
      </c>
      <c r="T24" s="235">
        <f t="shared" si="6"/>
        <v>30</v>
      </c>
    </row>
    <row r="25" spans="2:20" ht="15" customHeight="1" x14ac:dyDescent="0.2">
      <c r="B25" s="17">
        <v>18</v>
      </c>
      <c r="C25" s="188" t="s">
        <v>6770</v>
      </c>
      <c r="D25" s="200">
        <v>9</v>
      </c>
      <c r="E25" s="201">
        <v>0</v>
      </c>
      <c r="F25" s="3">
        <v>2</v>
      </c>
      <c r="G25" s="201">
        <v>0</v>
      </c>
      <c r="H25" s="3">
        <v>4</v>
      </c>
      <c r="I25" s="201">
        <v>0</v>
      </c>
      <c r="J25" s="201">
        <v>0</v>
      </c>
      <c r="K25" s="201">
        <v>0</v>
      </c>
      <c r="L25" s="222">
        <f t="shared" si="4"/>
        <v>15</v>
      </c>
      <c r="M25" s="200">
        <v>6</v>
      </c>
      <c r="N25" s="3">
        <v>1</v>
      </c>
      <c r="O25" s="201">
        <v>0</v>
      </c>
      <c r="P25" s="201">
        <v>0</v>
      </c>
      <c r="Q25" s="3">
        <v>5</v>
      </c>
      <c r="R25" s="201">
        <v>0</v>
      </c>
      <c r="S25" s="225">
        <f t="shared" si="5"/>
        <v>12</v>
      </c>
      <c r="T25" s="235">
        <f t="shared" si="6"/>
        <v>27</v>
      </c>
    </row>
    <row r="26" spans="2:20" ht="15" customHeight="1" x14ac:dyDescent="0.2">
      <c r="B26" s="17">
        <v>19</v>
      </c>
      <c r="C26" s="188" t="s">
        <v>6773</v>
      </c>
      <c r="D26" s="200">
        <v>10</v>
      </c>
      <c r="E26" s="3">
        <v>4</v>
      </c>
      <c r="F26" s="3">
        <v>1</v>
      </c>
      <c r="G26" s="201">
        <v>0</v>
      </c>
      <c r="H26" s="3">
        <v>2</v>
      </c>
      <c r="I26" s="3">
        <v>1</v>
      </c>
      <c r="J26" s="201">
        <v>0</v>
      </c>
      <c r="K26" s="201">
        <v>0</v>
      </c>
      <c r="L26" s="222">
        <f t="shared" si="4"/>
        <v>18</v>
      </c>
      <c r="M26" s="200">
        <v>10</v>
      </c>
      <c r="N26" s="201">
        <v>0</v>
      </c>
      <c r="O26" s="3">
        <v>1</v>
      </c>
      <c r="P26" s="201">
        <v>0</v>
      </c>
      <c r="Q26" s="201">
        <v>0</v>
      </c>
      <c r="R26" s="3">
        <v>5</v>
      </c>
      <c r="S26" s="225">
        <f t="shared" si="5"/>
        <v>16</v>
      </c>
      <c r="T26" s="235">
        <f t="shared" si="6"/>
        <v>34</v>
      </c>
    </row>
    <row r="27" spans="2:20" ht="15" customHeight="1" x14ac:dyDescent="0.2">
      <c r="B27" s="17">
        <v>20</v>
      </c>
      <c r="C27" s="188" t="s">
        <v>6765</v>
      </c>
      <c r="D27" s="200">
        <v>10</v>
      </c>
      <c r="E27" s="3">
        <v>5</v>
      </c>
      <c r="F27" s="201">
        <v>0</v>
      </c>
      <c r="G27" s="201">
        <v>0</v>
      </c>
      <c r="H27" s="201">
        <v>0</v>
      </c>
      <c r="I27" s="201">
        <v>0</v>
      </c>
      <c r="J27" s="201">
        <v>0</v>
      </c>
      <c r="K27" s="3">
        <v>3</v>
      </c>
      <c r="L27" s="222">
        <f t="shared" si="4"/>
        <v>18</v>
      </c>
      <c r="M27" s="200">
        <v>3</v>
      </c>
      <c r="N27" s="3">
        <v>6</v>
      </c>
      <c r="O27" s="3">
        <v>2</v>
      </c>
      <c r="P27" s="201">
        <v>0</v>
      </c>
      <c r="Q27" s="201">
        <v>0</v>
      </c>
      <c r="R27" s="201">
        <v>0</v>
      </c>
      <c r="S27" s="225">
        <f t="shared" si="5"/>
        <v>11</v>
      </c>
      <c r="T27" s="235">
        <f t="shared" si="6"/>
        <v>29</v>
      </c>
    </row>
    <row r="28" spans="2:20" ht="15" customHeight="1" x14ac:dyDescent="0.2">
      <c r="B28" s="17">
        <v>21</v>
      </c>
      <c r="C28" s="188" t="s">
        <v>6774</v>
      </c>
      <c r="D28" s="200">
        <v>3</v>
      </c>
      <c r="E28" s="201">
        <v>0</v>
      </c>
      <c r="F28" s="201">
        <v>0</v>
      </c>
      <c r="G28" s="201">
        <v>0</v>
      </c>
      <c r="H28" s="3">
        <v>1</v>
      </c>
      <c r="I28" s="201">
        <v>0</v>
      </c>
      <c r="J28" s="3">
        <v>3</v>
      </c>
      <c r="K28" s="3">
        <v>2</v>
      </c>
      <c r="L28" s="222">
        <f t="shared" si="4"/>
        <v>9</v>
      </c>
      <c r="M28" s="202">
        <v>0</v>
      </c>
      <c r="N28" s="3">
        <v>2</v>
      </c>
      <c r="O28" s="3">
        <v>1</v>
      </c>
      <c r="P28" s="3">
        <v>3</v>
      </c>
      <c r="Q28" s="3">
        <v>4</v>
      </c>
      <c r="R28" s="3">
        <v>2</v>
      </c>
      <c r="S28" s="225">
        <f t="shared" si="5"/>
        <v>12</v>
      </c>
      <c r="T28" s="235">
        <f t="shared" si="6"/>
        <v>21</v>
      </c>
    </row>
    <row r="29" spans="2:20" ht="15" customHeight="1" x14ac:dyDescent="0.2">
      <c r="B29" s="17">
        <v>22</v>
      </c>
      <c r="C29" s="188" t="s">
        <v>6761</v>
      </c>
      <c r="D29" s="202">
        <v>0</v>
      </c>
      <c r="E29" s="3">
        <v>3</v>
      </c>
      <c r="F29" s="201">
        <v>0</v>
      </c>
      <c r="G29" s="201">
        <v>0</v>
      </c>
      <c r="H29" s="201">
        <v>0</v>
      </c>
      <c r="I29" s="201">
        <v>0</v>
      </c>
      <c r="J29" s="201">
        <v>0</v>
      </c>
      <c r="K29" s="201">
        <v>0</v>
      </c>
      <c r="L29" s="222">
        <f t="shared" si="4"/>
        <v>3</v>
      </c>
      <c r="M29" s="202">
        <v>0</v>
      </c>
      <c r="N29" s="3">
        <v>4</v>
      </c>
      <c r="O29" s="201">
        <v>0</v>
      </c>
      <c r="P29" s="201">
        <v>0</v>
      </c>
      <c r="Q29" s="201">
        <v>0</v>
      </c>
      <c r="R29" s="201">
        <v>0</v>
      </c>
      <c r="S29" s="225">
        <f t="shared" si="5"/>
        <v>4</v>
      </c>
      <c r="T29" s="235">
        <f t="shared" si="6"/>
        <v>7</v>
      </c>
    </row>
    <row r="30" spans="2:20" ht="15" customHeight="1" x14ac:dyDescent="0.2">
      <c r="B30" s="17">
        <v>23</v>
      </c>
      <c r="C30" s="188" t="s">
        <v>6766</v>
      </c>
      <c r="D30" s="200">
        <v>14</v>
      </c>
      <c r="E30" s="201">
        <v>0</v>
      </c>
      <c r="F30" s="201">
        <v>0</v>
      </c>
      <c r="G30" s="201">
        <v>0</v>
      </c>
      <c r="H30" s="201">
        <v>0</v>
      </c>
      <c r="I30" s="201">
        <v>0</v>
      </c>
      <c r="J30" s="201">
        <v>0</v>
      </c>
      <c r="K30" s="3">
        <v>1</v>
      </c>
      <c r="L30" s="222">
        <f t="shared" si="4"/>
        <v>15</v>
      </c>
      <c r="M30" s="200">
        <v>9</v>
      </c>
      <c r="N30" s="201">
        <v>0</v>
      </c>
      <c r="O30" s="201">
        <v>0</v>
      </c>
      <c r="P30" s="201">
        <v>0</v>
      </c>
      <c r="Q30" s="201">
        <v>0</v>
      </c>
      <c r="R30" s="201">
        <v>0</v>
      </c>
      <c r="S30" s="225">
        <f t="shared" si="5"/>
        <v>9</v>
      </c>
      <c r="T30" s="235">
        <f t="shared" si="6"/>
        <v>24</v>
      </c>
    </row>
    <row r="31" spans="2:20" ht="15" customHeight="1" x14ac:dyDescent="0.2">
      <c r="B31" s="17">
        <v>24</v>
      </c>
      <c r="C31" s="188" t="s">
        <v>6769</v>
      </c>
      <c r="D31" s="202">
        <v>0</v>
      </c>
      <c r="E31" s="3">
        <v>4</v>
      </c>
      <c r="F31" s="201">
        <v>0</v>
      </c>
      <c r="G31" s="201">
        <v>0</v>
      </c>
      <c r="H31" s="3">
        <v>1</v>
      </c>
      <c r="I31" s="201">
        <v>0</v>
      </c>
      <c r="J31" s="201">
        <v>0</v>
      </c>
      <c r="K31" s="201">
        <v>0</v>
      </c>
      <c r="L31" s="222">
        <f t="shared" si="4"/>
        <v>5</v>
      </c>
      <c r="M31" s="202">
        <v>0</v>
      </c>
      <c r="N31" s="3">
        <v>4</v>
      </c>
      <c r="O31" s="201">
        <v>0</v>
      </c>
      <c r="P31" s="201">
        <v>0</v>
      </c>
      <c r="Q31" s="201">
        <v>0</v>
      </c>
      <c r="R31" s="3">
        <v>4</v>
      </c>
      <c r="S31" s="225">
        <f t="shared" si="5"/>
        <v>8</v>
      </c>
      <c r="T31" s="235">
        <f t="shared" si="6"/>
        <v>13</v>
      </c>
    </row>
    <row r="32" spans="2:20" ht="15" customHeight="1" x14ac:dyDescent="0.2">
      <c r="B32" s="17">
        <v>25</v>
      </c>
      <c r="C32" s="188" t="s">
        <v>6767</v>
      </c>
      <c r="D32" s="200">
        <v>14</v>
      </c>
      <c r="E32" s="3">
        <v>30</v>
      </c>
      <c r="F32" s="3">
        <v>1</v>
      </c>
      <c r="G32" s="201">
        <v>0</v>
      </c>
      <c r="H32" s="201">
        <v>0</v>
      </c>
      <c r="I32" s="201">
        <v>0</v>
      </c>
      <c r="J32" s="3">
        <v>2</v>
      </c>
      <c r="K32" s="201">
        <v>0</v>
      </c>
      <c r="L32" s="222">
        <f t="shared" si="4"/>
        <v>47</v>
      </c>
      <c r="M32" s="202">
        <v>0</v>
      </c>
      <c r="N32" s="3">
        <v>10</v>
      </c>
      <c r="O32" s="3">
        <v>5</v>
      </c>
      <c r="P32" s="201">
        <v>0</v>
      </c>
      <c r="Q32" s="201">
        <v>0</v>
      </c>
      <c r="R32" s="3">
        <v>3</v>
      </c>
      <c r="S32" s="225">
        <f t="shared" si="5"/>
        <v>18</v>
      </c>
      <c r="T32" s="235">
        <f t="shared" si="6"/>
        <v>65</v>
      </c>
    </row>
    <row r="33" spans="2:20" ht="15" customHeight="1" x14ac:dyDescent="0.2">
      <c r="B33" s="17">
        <v>26</v>
      </c>
      <c r="C33" s="188" t="s">
        <v>6760</v>
      </c>
      <c r="D33" s="200">
        <v>20</v>
      </c>
      <c r="E33" s="3">
        <v>9</v>
      </c>
      <c r="F33" s="3">
        <v>7</v>
      </c>
      <c r="G33" s="201">
        <v>0</v>
      </c>
      <c r="H33" s="201">
        <v>0</v>
      </c>
      <c r="I33" s="3">
        <v>1</v>
      </c>
      <c r="J33" s="201">
        <v>0</v>
      </c>
      <c r="K33" s="3">
        <v>2</v>
      </c>
      <c r="L33" s="222">
        <f t="shared" si="4"/>
        <v>39</v>
      </c>
      <c r="M33" s="200">
        <v>13</v>
      </c>
      <c r="N33" s="3">
        <v>4</v>
      </c>
      <c r="O33" s="3">
        <v>1</v>
      </c>
      <c r="P33" s="201">
        <v>0</v>
      </c>
      <c r="Q33" s="3">
        <v>3</v>
      </c>
      <c r="R33" s="3">
        <v>1</v>
      </c>
      <c r="S33" s="225">
        <f t="shared" si="5"/>
        <v>22</v>
      </c>
      <c r="T33" s="235">
        <f t="shared" si="6"/>
        <v>61</v>
      </c>
    </row>
    <row r="34" spans="2:20" ht="15" customHeight="1" x14ac:dyDescent="0.2">
      <c r="B34" s="17">
        <v>27</v>
      </c>
      <c r="C34" s="188" t="s">
        <v>6772</v>
      </c>
      <c r="D34" s="200">
        <v>9</v>
      </c>
      <c r="E34" s="201">
        <v>0</v>
      </c>
      <c r="F34" s="201">
        <v>0</v>
      </c>
      <c r="G34" s="201">
        <v>0</v>
      </c>
      <c r="H34" s="201">
        <v>0</v>
      </c>
      <c r="I34" s="201">
        <v>0</v>
      </c>
      <c r="J34" s="201">
        <v>0</v>
      </c>
      <c r="K34" s="3">
        <v>1</v>
      </c>
      <c r="L34" s="222">
        <f t="shared" si="4"/>
        <v>10</v>
      </c>
      <c r="M34" s="200">
        <v>7</v>
      </c>
      <c r="N34" s="201">
        <v>0</v>
      </c>
      <c r="O34" s="201">
        <v>0</v>
      </c>
      <c r="P34" s="201">
        <v>0</v>
      </c>
      <c r="Q34" s="3">
        <v>1</v>
      </c>
      <c r="R34" s="201">
        <v>0</v>
      </c>
      <c r="S34" s="225">
        <f t="shared" si="5"/>
        <v>8</v>
      </c>
      <c r="T34" s="235">
        <f t="shared" si="6"/>
        <v>18</v>
      </c>
    </row>
    <row r="35" spans="2:20" ht="15" customHeight="1" thickBot="1" x14ac:dyDescent="0.25">
      <c r="B35" s="189">
        <v>28</v>
      </c>
      <c r="C35" s="190" t="s">
        <v>6762</v>
      </c>
      <c r="D35" s="210">
        <v>6</v>
      </c>
      <c r="E35" s="211">
        <v>10</v>
      </c>
      <c r="F35" s="217">
        <v>0</v>
      </c>
      <c r="G35" s="211">
        <v>1</v>
      </c>
      <c r="H35" s="211">
        <v>1</v>
      </c>
      <c r="I35" s="217">
        <v>0</v>
      </c>
      <c r="J35" s="217">
        <v>0</v>
      </c>
      <c r="K35" s="217">
        <v>0</v>
      </c>
      <c r="L35" s="228">
        <f t="shared" si="4"/>
        <v>18</v>
      </c>
      <c r="M35" s="210">
        <v>6</v>
      </c>
      <c r="N35" s="211">
        <v>10</v>
      </c>
      <c r="O35" s="217">
        <v>0</v>
      </c>
      <c r="P35" s="217">
        <v>0</v>
      </c>
      <c r="Q35" s="217">
        <v>0</v>
      </c>
      <c r="R35" s="217">
        <v>0</v>
      </c>
      <c r="S35" s="226">
        <f t="shared" si="5"/>
        <v>16</v>
      </c>
      <c r="T35" s="235">
        <f t="shared" si="6"/>
        <v>34</v>
      </c>
    </row>
    <row r="36" spans="2:20" ht="15" customHeight="1" thickBot="1" x14ac:dyDescent="0.25">
      <c r="B36" s="562" t="s">
        <v>6758</v>
      </c>
      <c r="C36" s="563"/>
      <c r="D36" s="207">
        <f t="shared" ref="D36:S36" si="7">SUM(D16:D35)</f>
        <v>197</v>
      </c>
      <c r="E36" s="208">
        <f t="shared" si="7"/>
        <v>108</v>
      </c>
      <c r="F36" s="208">
        <f t="shared" si="7"/>
        <v>20</v>
      </c>
      <c r="G36" s="208">
        <f t="shared" si="7"/>
        <v>9</v>
      </c>
      <c r="H36" s="208">
        <f t="shared" si="7"/>
        <v>16</v>
      </c>
      <c r="I36" s="208">
        <f t="shared" si="7"/>
        <v>6</v>
      </c>
      <c r="J36" s="208">
        <f t="shared" si="7"/>
        <v>18</v>
      </c>
      <c r="K36" s="209">
        <f t="shared" si="7"/>
        <v>27</v>
      </c>
      <c r="L36" s="209">
        <f t="shared" si="7"/>
        <v>401</v>
      </c>
      <c r="M36" s="207">
        <f t="shared" si="7"/>
        <v>99</v>
      </c>
      <c r="N36" s="208">
        <f t="shared" si="7"/>
        <v>94</v>
      </c>
      <c r="O36" s="208">
        <f t="shared" si="7"/>
        <v>10</v>
      </c>
      <c r="P36" s="208">
        <f t="shared" si="7"/>
        <v>3</v>
      </c>
      <c r="Q36" s="208">
        <f t="shared" si="7"/>
        <v>18</v>
      </c>
      <c r="R36" s="209">
        <f t="shared" si="7"/>
        <v>20</v>
      </c>
      <c r="S36" s="209">
        <f t="shared" si="7"/>
        <v>244</v>
      </c>
      <c r="T36" s="237">
        <f>SUM(T16:T35)</f>
        <v>645</v>
      </c>
    </row>
    <row r="37" spans="2:20" ht="16.5" thickBot="1" x14ac:dyDescent="0.25">
      <c r="B37" s="25"/>
      <c r="C37" s="24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20"/>
      <c r="T37" s="25"/>
    </row>
    <row r="38" spans="2:20" ht="16.5" thickBot="1" x14ac:dyDescent="0.25">
      <c r="B38" s="562" t="s">
        <v>6759</v>
      </c>
      <c r="C38" s="563"/>
      <c r="D38" s="205">
        <f t="shared" ref="D38:S38" si="8">D36+D15</f>
        <v>332</v>
      </c>
      <c r="E38" s="206">
        <f t="shared" si="8"/>
        <v>247</v>
      </c>
      <c r="F38" s="206">
        <f t="shared" si="8"/>
        <v>121</v>
      </c>
      <c r="G38" s="206">
        <f t="shared" si="8"/>
        <v>95</v>
      </c>
      <c r="H38" s="206">
        <f t="shared" si="8"/>
        <v>64</v>
      </c>
      <c r="I38" s="206">
        <f t="shared" si="8"/>
        <v>40</v>
      </c>
      <c r="J38" s="206">
        <f t="shared" si="8"/>
        <v>60</v>
      </c>
      <c r="K38" s="199">
        <f t="shared" si="8"/>
        <v>129</v>
      </c>
      <c r="L38" s="241">
        <f t="shared" si="8"/>
        <v>1088</v>
      </c>
      <c r="M38" s="205">
        <f t="shared" si="8"/>
        <v>183</v>
      </c>
      <c r="N38" s="206">
        <f t="shared" si="8"/>
        <v>171</v>
      </c>
      <c r="O38" s="206">
        <f t="shared" si="8"/>
        <v>64</v>
      </c>
      <c r="P38" s="206">
        <f t="shared" si="8"/>
        <v>63</v>
      </c>
      <c r="Q38" s="206">
        <f t="shared" si="8"/>
        <v>81</v>
      </c>
      <c r="R38" s="206">
        <f t="shared" si="8"/>
        <v>71</v>
      </c>
      <c r="S38" s="242">
        <f t="shared" si="8"/>
        <v>633</v>
      </c>
      <c r="T38" s="236">
        <f>T36+T15</f>
        <v>1721</v>
      </c>
    </row>
    <row r="39" spans="2:20" ht="13.5" thickBot="1" x14ac:dyDescent="0.25"/>
    <row r="40" spans="2:20" ht="13.5" thickBot="1" x14ac:dyDescent="0.25">
      <c r="C40" s="240" t="s">
        <v>6780</v>
      </c>
      <c r="D40" s="195">
        <f>D38-D14</f>
        <v>285</v>
      </c>
      <c r="E40" s="195">
        <f t="shared" ref="E40:L40" si="9">E38-E14</f>
        <v>206</v>
      </c>
      <c r="F40" s="195">
        <f t="shared" si="9"/>
        <v>57</v>
      </c>
      <c r="G40" s="195">
        <f t="shared" si="9"/>
        <v>11</v>
      </c>
      <c r="H40" s="195">
        <f t="shared" si="9"/>
        <v>21</v>
      </c>
      <c r="I40" s="195">
        <f t="shared" si="9"/>
        <v>10</v>
      </c>
      <c r="J40" s="195">
        <f t="shared" si="9"/>
        <v>29</v>
      </c>
      <c r="K40" s="195">
        <f t="shared" si="9"/>
        <v>49</v>
      </c>
      <c r="L40" s="243">
        <f t="shared" si="9"/>
        <v>668</v>
      </c>
      <c r="M40" s="195">
        <f>M38-M14</f>
        <v>170</v>
      </c>
      <c r="N40" s="195">
        <f t="shared" ref="N40:T40" si="10">N38-N14</f>
        <v>162</v>
      </c>
      <c r="O40" s="195">
        <f t="shared" si="10"/>
        <v>29</v>
      </c>
      <c r="P40" s="195">
        <f t="shared" si="10"/>
        <v>9</v>
      </c>
      <c r="Q40" s="195">
        <f t="shared" si="10"/>
        <v>21</v>
      </c>
      <c r="R40" s="195">
        <f t="shared" si="10"/>
        <v>26</v>
      </c>
      <c r="S40" s="243">
        <f t="shared" si="10"/>
        <v>417</v>
      </c>
      <c r="T40" s="196">
        <f t="shared" si="10"/>
        <v>1085</v>
      </c>
    </row>
    <row r="41" spans="2:20" x14ac:dyDescent="0.2">
      <c r="L41" s="239"/>
    </row>
  </sheetData>
  <sortState ref="C16:C35">
    <sortCondition ref="C16:C35"/>
  </sortState>
  <mergeCells count="8">
    <mergeCell ref="T5:T6"/>
    <mergeCell ref="B38:C38"/>
    <mergeCell ref="B36:C36"/>
    <mergeCell ref="C5:C6"/>
    <mergeCell ref="D5:L5"/>
    <mergeCell ref="M5:S5"/>
    <mergeCell ref="B5:B6"/>
    <mergeCell ref="B15:C15"/>
  </mergeCells>
  <pageMargins left="0.17" right="0.17" top="0.18" bottom="0.17" header="0.19" footer="0.3"/>
  <pageSetup paperSize="9" scale="94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T41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W24" sqref="W24"/>
    </sheetView>
  </sheetViews>
  <sheetFormatPr defaultRowHeight="12.75" x14ac:dyDescent="0.2"/>
  <cols>
    <col min="1" max="1" width="2.5703125" style="18" customWidth="1"/>
    <col min="2" max="2" width="4.42578125" style="6" customWidth="1"/>
    <col min="3" max="3" width="21" style="18" bestFit="1" customWidth="1"/>
    <col min="4" max="11" width="5.140625" style="18" customWidth="1"/>
    <col min="12" max="12" width="6.140625" style="18" customWidth="1"/>
    <col min="13" max="18" width="5.140625" style="18" customWidth="1"/>
    <col min="19" max="19" width="5.140625" style="219" customWidth="1"/>
    <col min="20" max="20" width="6.28515625" style="18" customWidth="1"/>
    <col min="21" max="16384" width="9.140625" style="18"/>
  </cols>
  <sheetData>
    <row r="1" spans="2:20" s="192" customFormat="1" ht="7.5" customHeight="1" x14ac:dyDescent="0.2">
      <c r="B1" s="191"/>
      <c r="S1" s="218"/>
    </row>
    <row r="2" spans="2:20" ht="15.75" customHeight="1" x14ac:dyDescent="0.2">
      <c r="J2" s="193" t="s">
        <v>6776</v>
      </c>
    </row>
    <row r="3" spans="2:20" s="192" customFormat="1" ht="7.5" customHeight="1" x14ac:dyDescent="0.2">
      <c r="B3" s="191"/>
      <c r="S3" s="218"/>
    </row>
    <row r="4" spans="2:20" ht="13.5" customHeight="1" thickBot="1" x14ac:dyDescent="0.25">
      <c r="C4" s="23"/>
      <c r="J4" s="194" t="s">
        <v>6083</v>
      </c>
    </row>
    <row r="5" spans="2:20" s="14" customFormat="1" ht="16.5" customHeight="1" x14ac:dyDescent="0.2">
      <c r="B5" s="571" t="s">
        <v>3381</v>
      </c>
      <c r="C5" s="564" t="s">
        <v>6078</v>
      </c>
      <c r="D5" s="566" t="s">
        <v>13</v>
      </c>
      <c r="E5" s="567"/>
      <c r="F5" s="567"/>
      <c r="G5" s="567"/>
      <c r="H5" s="567"/>
      <c r="I5" s="567"/>
      <c r="J5" s="567"/>
      <c r="K5" s="567"/>
      <c r="L5" s="567"/>
      <c r="M5" s="568" t="s">
        <v>21</v>
      </c>
      <c r="N5" s="569"/>
      <c r="O5" s="569"/>
      <c r="P5" s="569"/>
      <c r="Q5" s="569"/>
      <c r="R5" s="569"/>
      <c r="S5" s="570"/>
      <c r="T5" s="560" t="s">
        <v>6082</v>
      </c>
    </row>
    <row r="6" spans="2:20" s="15" customFormat="1" ht="21" customHeight="1" x14ac:dyDescent="0.2">
      <c r="B6" s="572"/>
      <c r="C6" s="565"/>
      <c r="D6" s="531" t="s">
        <v>6853</v>
      </c>
      <c r="E6" s="533" t="s">
        <v>6854</v>
      </c>
      <c r="F6" s="533" t="s">
        <v>6855</v>
      </c>
      <c r="G6" s="533" t="s">
        <v>6856</v>
      </c>
      <c r="H6" s="533" t="s">
        <v>6857</v>
      </c>
      <c r="I6" s="533" t="s">
        <v>6858</v>
      </c>
      <c r="J6" s="533" t="s">
        <v>6859</v>
      </c>
      <c r="K6" s="532" t="s">
        <v>6860</v>
      </c>
      <c r="L6" s="517" t="s">
        <v>6058</v>
      </c>
      <c r="M6" s="518" t="s">
        <v>6853</v>
      </c>
      <c r="N6" s="533" t="s">
        <v>6854</v>
      </c>
      <c r="O6" s="533" t="s">
        <v>6855</v>
      </c>
      <c r="P6" s="533" t="s">
        <v>6856</v>
      </c>
      <c r="Q6" s="533" t="s">
        <v>6857</v>
      </c>
      <c r="R6" s="533" t="s">
        <v>6858</v>
      </c>
      <c r="S6" s="224" t="s">
        <v>6082</v>
      </c>
      <c r="T6" s="561"/>
    </row>
    <row r="7" spans="2:20" s="15" customFormat="1" ht="15" customHeight="1" x14ac:dyDescent="0.2">
      <c r="B7" s="17">
        <v>1</v>
      </c>
      <c r="C7" s="186" t="s">
        <v>2983</v>
      </c>
      <c r="D7" s="200">
        <v>4</v>
      </c>
      <c r="E7" s="201">
        <v>0</v>
      </c>
      <c r="F7" s="201">
        <v>0</v>
      </c>
      <c r="G7" s="201">
        <v>0</v>
      </c>
      <c r="H7" s="201">
        <v>0</v>
      </c>
      <c r="I7" s="201">
        <v>0</v>
      </c>
      <c r="J7" s="201">
        <v>0</v>
      </c>
      <c r="K7" s="201">
        <v>0</v>
      </c>
      <c r="L7" s="222">
        <f>SUM(D7:K7)</f>
        <v>4</v>
      </c>
      <c r="M7" s="202">
        <v>0</v>
      </c>
      <c r="N7" s="201">
        <v>0</v>
      </c>
      <c r="O7" s="201">
        <v>0</v>
      </c>
      <c r="P7" s="201">
        <v>0</v>
      </c>
      <c r="Q7" s="201">
        <v>0</v>
      </c>
      <c r="R7" s="201">
        <v>0</v>
      </c>
      <c r="S7" s="225">
        <f>SUM(M7:R7)</f>
        <v>0</v>
      </c>
      <c r="T7" s="233">
        <f>L7+S7</f>
        <v>4</v>
      </c>
    </row>
    <row r="8" spans="2:20" s="15" customFormat="1" ht="15" customHeight="1" x14ac:dyDescent="0.2">
      <c r="B8" s="17">
        <v>2</v>
      </c>
      <c r="C8" s="186" t="s">
        <v>19</v>
      </c>
      <c r="D8" s="200">
        <v>33</v>
      </c>
      <c r="E8" s="3">
        <v>28</v>
      </c>
      <c r="F8" s="3">
        <v>8</v>
      </c>
      <c r="G8" s="201">
        <v>0</v>
      </c>
      <c r="H8" s="3">
        <v>5</v>
      </c>
      <c r="I8" s="3">
        <v>1</v>
      </c>
      <c r="J8" s="3">
        <v>2</v>
      </c>
      <c r="K8" s="3">
        <v>6</v>
      </c>
      <c r="L8" s="222">
        <f t="shared" ref="L8:L14" si="0">SUM(D8:K8)</f>
        <v>83</v>
      </c>
      <c r="M8" s="200">
        <v>28</v>
      </c>
      <c r="N8" s="3">
        <v>20</v>
      </c>
      <c r="O8" s="3">
        <v>3</v>
      </c>
      <c r="P8" s="201">
        <v>0</v>
      </c>
      <c r="Q8" s="201">
        <v>0</v>
      </c>
      <c r="R8" s="3">
        <v>1</v>
      </c>
      <c r="S8" s="225">
        <f t="shared" ref="S8:S14" si="1">SUM(M8:R8)</f>
        <v>52</v>
      </c>
      <c r="T8" s="233">
        <f t="shared" ref="T8:T14" si="2">L8+S8</f>
        <v>135</v>
      </c>
    </row>
    <row r="9" spans="2:20" s="15" customFormat="1" ht="15" customHeight="1" x14ac:dyDescent="0.2">
      <c r="B9" s="17">
        <v>3</v>
      </c>
      <c r="C9" s="186" t="s">
        <v>3384</v>
      </c>
      <c r="D9" s="200">
        <v>9</v>
      </c>
      <c r="E9" s="3">
        <v>39</v>
      </c>
      <c r="F9" s="3">
        <v>28</v>
      </c>
      <c r="G9" s="201">
        <v>0</v>
      </c>
      <c r="H9" s="201">
        <v>0</v>
      </c>
      <c r="I9" s="201">
        <v>0</v>
      </c>
      <c r="J9" s="3">
        <v>9</v>
      </c>
      <c r="K9" s="3">
        <v>2</v>
      </c>
      <c r="L9" s="222">
        <f t="shared" si="0"/>
        <v>87</v>
      </c>
      <c r="M9" s="200">
        <v>10</v>
      </c>
      <c r="N9" s="3">
        <v>29</v>
      </c>
      <c r="O9" s="3">
        <v>14</v>
      </c>
      <c r="P9" s="3">
        <v>5</v>
      </c>
      <c r="Q9" s="201">
        <v>0</v>
      </c>
      <c r="R9" s="3">
        <v>5</v>
      </c>
      <c r="S9" s="225">
        <f t="shared" si="1"/>
        <v>63</v>
      </c>
      <c r="T9" s="233">
        <f t="shared" si="2"/>
        <v>150</v>
      </c>
    </row>
    <row r="10" spans="2:20" s="15" customFormat="1" ht="15" customHeight="1" x14ac:dyDescent="0.2">
      <c r="B10" s="17">
        <v>4</v>
      </c>
      <c r="C10" s="187" t="s">
        <v>3996</v>
      </c>
      <c r="D10" s="200">
        <v>8</v>
      </c>
      <c r="E10" s="3">
        <v>9</v>
      </c>
      <c r="F10" s="201">
        <v>0</v>
      </c>
      <c r="G10" s="3">
        <v>1</v>
      </c>
      <c r="H10" s="201">
        <v>0</v>
      </c>
      <c r="I10" s="3">
        <v>2</v>
      </c>
      <c r="J10" s="201">
        <v>0</v>
      </c>
      <c r="K10" s="3">
        <v>4</v>
      </c>
      <c r="L10" s="222">
        <f t="shared" si="0"/>
        <v>24</v>
      </c>
      <c r="M10" s="200">
        <v>13</v>
      </c>
      <c r="N10" s="3">
        <v>6</v>
      </c>
      <c r="O10" s="201">
        <v>0</v>
      </c>
      <c r="P10" s="201">
        <v>0</v>
      </c>
      <c r="Q10" s="201">
        <v>0</v>
      </c>
      <c r="R10" s="201">
        <v>0</v>
      </c>
      <c r="S10" s="225">
        <f t="shared" si="1"/>
        <v>19</v>
      </c>
      <c r="T10" s="233">
        <f t="shared" si="2"/>
        <v>43</v>
      </c>
    </row>
    <row r="11" spans="2:20" s="15" customFormat="1" ht="15" customHeight="1" x14ac:dyDescent="0.2">
      <c r="B11" s="17">
        <v>5</v>
      </c>
      <c r="C11" s="187" t="s">
        <v>3368</v>
      </c>
      <c r="D11" s="200">
        <v>15</v>
      </c>
      <c r="E11" s="3">
        <v>15</v>
      </c>
      <c r="F11" s="201">
        <v>0</v>
      </c>
      <c r="G11" s="201">
        <v>0</v>
      </c>
      <c r="H11" s="201">
        <v>0</v>
      </c>
      <c r="I11" s="201">
        <v>0</v>
      </c>
      <c r="J11" s="201">
        <v>0</v>
      </c>
      <c r="K11" s="3">
        <v>9</v>
      </c>
      <c r="L11" s="222">
        <f t="shared" si="0"/>
        <v>39</v>
      </c>
      <c r="M11" s="200">
        <v>11</v>
      </c>
      <c r="N11" s="3">
        <v>9</v>
      </c>
      <c r="O11" s="201">
        <v>0</v>
      </c>
      <c r="P11" s="201">
        <v>0</v>
      </c>
      <c r="Q11" s="201">
        <v>0</v>
      </c>
      <c r="R11" s="201">
        <v>0</v>
      </c>
      <c r="S11" s="225">
        <f t="shared" si="1"/>
        <v>20</v>
      </c>
      <c r="T11" s="233">
        <f t="shared" si="2"/>
        <v>59</v>
      </c>
    </row>
    <row r="12" spans="2:20" s="15" customFormat="1" ht="15" customHeight="1" x14ac:dyDescent="0.2">
      <c r="B12" s="17">
        <v>6</v>
      </c>
      <c r="C12" s="187" t="s">
        <v>6756</v>
      </c>
      <c r="D12" s="200">
        <v>7</v>
      </c>
      <c r="E12" s="3">
        <v>7</v>
      </c>
      <c r="F12" s="201">
        <v>0</v>
      </c>
      <c r="G12" s="201">
        <v>0</v>
      </c>
      <c r="H12" s="201">
        <v>0</v>
      </c>
      <c r="I12" s="3">
        <v>1</v>
      </c>
      <c r="J12" s="201">
        <v>0</v>
      </c>
      <c r="K12" s="3">
        <v>1</v>
      </c>
      <c r="L12" s="222">
        <f t="shared" si="0"/>
        <v>16</v>
      </c>
      <c r="M12" s="200">
        <v>3</v>
      </c>
      <c r="N12" s="3">
        <v>4</v>
      </c>
      <c r="O12" s="201">
        <v>0</v>
      </c>
      <c r="P12" s="201">
        <v>0</v>
      </c>
      <c r="Q12" s="3">
        <v>3</v>
      </c>
      <c r="R12" s="201">
        <v>0</v>
      </c>
      <c r="S12" s="225">
        <f t="shared" si="1"/>
        <v>10</v>
      </c>
      <c r="T12" s="233">
        <f t="shared" si="2"/>
        <v>26</v>
      </c>
    </row>
    <row r="13" spans="2:20" s="15" customFormat="1" ht="15" customHeight="1" x14ac:dyDescent="0.2">
      <c r="B13" s="17">
        <v>7</v>
      </c>
      <c r="C13" s="187" t="s">
        <v>6757</v>
      </c>
      <c r="D13" s="200">
        <v>12</v>
      </c>
      <c r="E13" s="201">
        <v>0</v>
      </c>
      <c r="F13" s="3">
        <v>1</v>
      </c>
      <c r="G13" s="3">
        <v>1</v>
      </c>
      <c r="H13" s="201">
        <v>0</v>
      </c>
      <c r="I13" s="201">
        <v>0</v>
      </c>
      <c r="J13" s="201">
        <v>0</v>
      </c>
      <c r="K13" s="201">
        <v>0</v>
      </c>
      <c r="L13" s="222">
        <f t="shared" si="0"/>
        <v>14</v>
      </c>
      <c r="M13" s="200">
        <v>6</v>
      </c>
      <c r="N13" s="201">
        <v>0</v>
      </c>
      <c r="O13" s="3">
        <v>2</v>
      </c>
      <c r="P13" s="3">
        <v>1</v>
      </c>
      <c r="Q13" s="201">
        <v>0</v>
      </c>
      <c r="R13" s="201">
        <v>0</v>
      </c>
      <c r="S13" s="225">
        <f t="shared" si="1"/>
        <v>9</v>
      </c>
      <c r="T13" s="233">
        <f t="shared" si="2"/>
        <v>23</v>
      </c>
    </row>
    <row r="14" spans="2:20" ht="15" customHeight="1" thickBot="1" x14ac:dyDescent="0.25">
      <c r="B14" s="189">
        <v>8</v>
      </c>
      <c r="C14" s="197" t="s">
        <v>12</v>
      </c>
      <c r="D14" s="203">
        <v>47</v>
      </c>
      <c r="E14" s="204">
        <v>41</v>
      </c>
      <c r="F14" s="204">
        <v>64</v>
      </c>
      <c r="G14" s="204">
        <v>84</v>
      </c>
      <c r="H14" s="204">
        <v>43</v>
      </c>
      <c r="I14" s="204">
        <v>30</v>
      </c>
      <c r="J14" s="204">
        <v>31</v>
      </c>
      <c r="K14" s="204">
        <v>80</v>
      </c>
      <c r="L14" s="223">
        <f t="shared" si="0"/>
        <v>420</v>
      </c>
      <c r="M14" s="210">
        <v>13</v>
      </c>
      <c r="N14" s="211">
        <v>9</v>
      </c>
      <c r="O14" s="211">
        <v>35</v>
      </c>
      <c r="P14" s="211">
        <v>54</v>
      </c>
      <c r="Q14" s="211">
        <v>60</v>
      </c>
      <c r="R14" s="211">
        <v>45</v>
      </c>
      <c r="S14" s="226">
        <f t="shared" si="1"/>
        <v>216</v>
      </c>
      <c r="T14" s="233">
        <f t="shared" si="2"/>
        <v>636</v>
      </c>
    </row>
    <row r="15" spans="2:20" ht="15" customHeight="1" thickBot="1" x14ac:dyDescent="0.25">
      <c r="B15" s="562" t="s">
        <v>6758</v>
      </c>
      <c r="C15" s="563"/>
      <c r="D15" s="212">
        <f t="shared" ref="D15:S15" si="3">SUM(D7:D14)</f>
        <v>135</v>
      </c>
      <c r="E15" s="213">
        <f t="shared" si="3"/>
        <v>139</v>
      </c>
      <c r="F15" s="213">
        <f t="shared" si="3"/>
        <v>101</v>
      </c>
      <c r="G15" s="213">
        <f t="shared" si="3"/>
        <v>86</v>
      </c>
      <c r="H15" s="213">
        <f t="shared" si="3"/>
        <v>48</v>
      </c>
      <c r="I15" s="213">
        <f t="shared" si="3"/>
        <v>34</v>
      </c>
      <c r="J15" s="213">
        <f t="shared" si="3"/>
        <v>42</v>
      </c>
      <c r="K15" s="214">
        <f t="shared" si="3"/>
        <v>102</v>
      </c>
      <c r="L15" s="214">
        <f t="shared" si="3"/>
        <v>687</v>
      </c>
      <c r="M15" s="229">
        <f t="shared" si="3"/>
        <v>84</v>
      </c>
      <c r="N15" s="230">
        <f t="shared" si="3"/>
        <v>77</v>
      </c>
      <c r="O15" s="230">
        <f t="shared" si="3"/>
        <v>54</v>
      </c>
      <c r="P15" s="230">
        <f t="shared" si="3"/>
        <v>60</v>
      </c>
      <c r="Q15" s="230">
        <f t="shared" si="3"/>
        <v>63</v>
      </c>
      <c r="R15" s="231">
        <f t="shared" si="3"/>
        <v>51</v>
      </c>
      <c r="S15" s="231">
        <f t="shared" si="3"/>
        <v>389</v>
      </c>
      <c r="T15" s="234">
        <f>SUM(T7:T14)</f>
        <v>1076</v>
      </c>
    </row>
    <row r="16" spans="2:20" ht="15" customHeight="1" x14ac:dyDescent="0.2">
      <c r="B16" s="16">
        <v>9</v>
      </c>
      <c r="C16" s="186" t="s">
        <v>6775</v>
      </c>
      <c r="D16" s="215">
        <v>2</v>
      </c>
      <c r="E16" s="216">
        <v>0</v>
      </c>
      <c r="F16" s="216">
        <v>0</v>
      </c>
      <c r="G16" s="216">
        <v>0</v>
      </c>
      <c r="H16" s="216">
        <v>0</v>
      </c>
      <c r="I16" s="216">
        <v>0</v>
      </c>
      <c r="J16" s="216">
        <v>0</v>
      </c>
      <c r="K16" s="216">
        <v>0</v>
      </c>
      <c r="L16" s="227">
        <f>SUM(D16:K16)</f>
        <v>2</v>
      </c>
      <c r="M16" s="215">
        <v>6</v>
      </c>
      <c r="N16" s="216">
        <v>0</v>
      </c>
      <c r="O16" s="216">
        <v>0</v>
      </c>
      <c r="P16" s="216">
        <v>0</v>
      </c>
      <c r="Q16" s="216">
        <v>0</v>
      </c>
      <c r="R16" s="216">
        <v>0</v>
      </c>
      <c r="S16" s="232">
        <f>SUM(M16:R16)</f>
        <v>6</v>
      </c>
      <c r="T16" s="235">
        <f>L16+S16</f>
        <v>8</v>
      </c>
    </row>
    <row r="17" spans="2:20" ht="15" customHeight="1" x14ac:dyDescent="0.2">
      <c r="B17" s="17">
        <v>10</v>
      </c>
      <c r="C17" s="187" t="s">
        <v>6763</v>
      </c>
      <c r="D17" s="200">
        <v>4</v>
      </c>
      <c r="E17" s="3">
        <v>3</v>
      </c>
      <c r="F17" s="201">
        <v>0</v>
      </c>
      <c r="G17" s="201">
        <v>0</v>
      </c>
      <c r="H17" s="3">
        <v>3</v>
      </c>
      <c r="I17" s="3">
        <v>2</v>
      </c>
      <c r="J17" s="3">
        <v>1</v>
      </c>
      <c r="K17" s="3">
        <v>3</v>
      </c>
      <c r="L17" s="222">
        <f t="shared" ref="L17:L35" si="4">SUM(D17:K17)</f>
        <v>16</v>
      </c>
      <c r="M17" s="200">
        <v>4</v>
      </c>
      <c r="N17" s="3">
        <v>4</v>
      </c>
      <c r="O17" s="201">
        <v>0</v>
      </c>
      <c r="P17" s="201">
        <v>0</v>
      </c>
      <c r="Q17" s="201">
        <v>0</v>
      </c>
      <c r="R17" s="201">
        <v>0</v>
      </c>
      <c r="S17" s="225">
        <f t="shared" ref="S17:S35" si="5">SUM(M17:R17)</f>
        <v>8</v>
      </c>
      <c r="T17" s="235">
        <f t="shared" ref="T17:T35" si="6">L17+S17</f>
        <v>24</v>
      </c>
    </row>
    <row r="18" spans="2:20" ht="15" customHeight="1" x14ac:dyDescent="0.2">
      <c r="B18" s="17">
        <v>11</v>
      </c>
      <c r="C18" s="187" t="s">
        <v>5989</v>
      </c>
      <c r="D18" s="200">
        <v>2</v>
      </c>
      <c r="E18" s="201">
        <v>0</v>
      </c>
      <c r="F18" s="244">
        <v>2</v>
      </c>
      <c r="G18" s="201">
        <v>0</v>
      </c>
      <c r="H18" s="201">
        <v>0</v>
      </c>
      <c r="I18" s="201">
        <v>0</v>
      </c>
      <c r="J18" s="201">
        <v>0</v>
      </c>
      <c r="K18" s="3">
        <v>2</v>
      </c>
      <c r="L18" s="222">
        <f t="shared" si="4"/>
        <v>6</v>
      </c>
      <c r="M18" s="200">
        <v>4</v>
      </c>
      <c r="N18" s="201">
        <v>0</v>
      </c>
      <c r="O18" s="201">
        <v>0</v>
      </c>
      <c r="P18" s="201">
        <v>0</v>
      </c>
      <c r="Q18" s="201">
        <v>0</v>
      </c>
      <c r="R18" s="201">
        <v>0</v>
      </c>
      <c r="S18" s="225">
        <f t="shared" si="5"/>
        <v>4</v>
      </c>
      <c r="T18" s="235">
        <f t="shared" si="6"/>
        <v>10</v>
      </c>
    </row>
    <row r="19" spans="2:20" ht="15" customHeight="1" x14ac:dyDescent="0.2">
      <c r="B19" s="17">
        <v>12</v>
      </c>
      <c r="C19" s="198" t="s">
        <v>522</v>
      </c>
      <c r="D19" s="200">
        <v>7</v>
      </c>
      <c r="E19" s="3">
        <v>12</v>
      </c>
      <c r="F19" s="3">
        <v>1</v>
      </c>
      <c r="G19" s="201">
        <v>0</v>
      </c>
      <c r="H19" s="3">
        <v>1</v>
      </c>
      <c r="I19" s="201">
        <v>0</v>
      </c>
      <c r="J19" s="201">
        <v>0</v>
      </c>
      <c r="K19" s="3">
        <v>1</v>
      </c>
      <c r="L19" s="222">
        <f t="shared" si="4"/>
        <v>22</v>
      </c>
      <c r="M19" s="200">
        <v>6</v>
      </c>
      <c r="N19" s="3">
        <v>8</v>
      </c>
      <c r="O19" s="201">
        <v>0</v>
      </c>
      <c r="P19" s="201">
        <v>0</v>
      </c>
      <c r="Q19" s="3">
        <v>2</v>
      </c>
      <c r="R19" s="3">
        <v>1</v>
      </c>
      <c r="S19" s="225">
        <f t="shared" si="5"/>
        <v>17</v>
      </c>
      <c r="T19" s="235">
        <f t="shared" si="6"/>
        <v>39</v>
      </c>
    </row>
    <row r="20" spans="2:20" ht="15" customHeight="1" x14ac:dyDescent="0.2">
      <c r="B20" s="17">
        <v>13</v>
      </c>
      <c r="C20" s="187" t="s">
        <v>99</v>
      </c>
      <c r="D20" s="200">
        <v>17</v>
      </c>
      <c r="E20" s="3">
        <v>10</v>
      </c>
      <c r="F20" s="3">
        <v>2</v>
      </c>
      <c r="G20" s="3">
        <v>2</v>
      </c>
      <c r="H20" s="3">
        <v>1</v>
      </c>
      <c r="I20" s="201">
        <v>0</v>
      </c>
      <c r="J20" s="3">
        <v>8</v>
      </c>
      <c r="K20" s="3">
        <v>4</v>
      </c>
      <c r="L20" s="222">
        <f t="shared" si="4"/>
        <v>44</v>
      </c>
      <c r="M20" s="200">
        <v>9</v>
      </c>
      <c r="N20" s="3">
        <v>17</v>
      </c>
      <c r="O20" s="201">
        <v>0</v>
      </c>
      <c r="P20" s="201">
        <v>0</v>
      </c>
      <c r="Q20" s="3">
        <v>3</v>
      </c>
      <c r="R20" s="3">
        <v>4</v>
      </c>
      <c r="S20" s="225">
        <f t="shared" si="5"/>
        <v>33</v>
      </c>
      <c r="T20" s="235">
        <f t="shared" si="6"/>
        <v>77</v>
      </c>
    </row>
    <row r="21" spans="2:20" ht="15" customHeight="1" x14ac:dyDescent="0.2">
      <c r="B21" s="17">
        <v>14</v>
      </c>
      <c r="C21" s="188" t="s">
        <v>988</v>
      </c>
      <c r="D21" s="200">
        <v>5</v>
      </c>
      <c r="E21" s="3">
        <v>7</v>
      </c>
      <c r="F21" s="3">
        <v>2</v>
      </c>
      <c r="G21" s="201">
        <v>0</v>
      </c>
      <c r="H21" s="201">
        <v>0</v>
      </c>
      <c r="I21" s="3">
        <v>2</v>
      </c>
      <c r="J21" s="201">
        <v>0</v>
      </c>
      <c r="K21" s="3">
        <v>1</v>
      </c>
      <c r="L21" s="222">
        <f t="shared" si="4"/>
        <v>17</v>
      </c>
      <c r="M21" s="202">
        <v>0</v>
      </c>
      <c r="N21" s="3">
        <v>7</v>
      </c>
      <c r="O21" s="201">
        <v>0</v>
      </c>
      <c r="P21" s="201">
        <v>0</v>
      </c>
      <c r="Q21" s="201">
        <v>0</v>
      </c>
      <c r="R21" s="201">
        <v>0</v>
      </c>
      <c r="S21" s="225">
        <f t="shared" si="5"/>
        <v>7</v>
      </c>
      <c r="T21" s="235">
        <f t="shared" si="6"/>
        <v>24</v>
      </c>
    </row>
    <row r="22" spans="2:20" ht="15" customHeight="1" x14ac:dyDescent="0.2">
      <c r="B22" s="17">
        <v>15</v>
      </c>
      <c r="C22" s="188" t="s">
        <v>6768</v>
      </c>
      <c r="D22" s="200">
        <v>11</v>
      </c>
      <c r="E22" s="3">
        <v>10</v>
      </c>
      <c r="F22" s="3">
        <v>1</v>
      </c>
      <c r="G22" s="201">
        <v>0</v>
      </c>
      <c r="H22" s="201">
        <v>0</v>
      </c>
      <c r="I22" s="201">
        <v>0</v>
      </c>
      <c r="J22" s="3">
        <v>2</v>
      </c>
      <c r="K22" s="3">
        <v>3</v>
      </c>
      <c r="L22" s="222">
        <f t="shared" si="4"/>
        <v>27</v>
      </c>
      <c r="M22" s="200">
        <v>3</v>
      </c>
      <c r="N22" s="3">
        <v>6</v>
      </c>
      <c r="O22" s="201">
        <v>0</v>
      </c>
      <c r="P22" s="201">
        <v>0</v>
      </c>
      <c r="Q22" s="201">
        <v>0</v>
      </c>
      <c r="R22" s="201">
        <v>0</v>
      </c>
      <c r="S22" s="225">
        <f t="shared" si="5"/>
        <v>9</v>
      </c>
      <c r="T22" s="235">
        <f t="shared" si="6"/>
        <v>36</v>
      </c>
    </row>
    <row r="23" spans="2:20" ht="15" customHeight="1" x14ac:dyDescent="0.2">
      <c r="B23" s="17">
        <v>16</v>
      </c>
      <c r="C23" s="188" t="s">
        <v>6764</v>
      </c>
      <c r="D23" s="200">
        <v>29</v>
      </c>
      <c r="E23" s="3">
        <v>1</v>
      </c>
      <c r="F23" s="3">
        <v>1</v>
      </c>
      <c r="G23" s="3">
        <v>6</v>
      </c>
      <c r="H23" s="3">
        <v>2</v>
      </c>
      <c r="I23" s="201">
        <v>0</v>
      </c>
      <c r="J23" s="3">
        <v>2</v>
      </c>
      <c r="K23" s="3">
        <v>3</v>
      </c>
      <c r="L23" s="222">
        <f t="shared" si="4"/>
        <v>44</v>
      </c>
      <c r="M23" s="200">
        <v>9</v>
      </c>
      <c r="N23" s="3">
        <v>11</v>
      </c>
      <c r="O23" s="201">
        <v>0</v>
      </c>
      <c r="P23" s="201">
        <v>0</v>
      </c>
      <c r="Q23" s="201">
        <v>0</v>
      </c>
      <c r="R23" s="201">
        <v>0</v>
      </c>
      <c r="S23" s="225">
        <f t="shared" si="5"/>
        <v>20</v>
      </c>
      <c r="T23" s="235">
        <f t="shared" si="6"/>
        <v>64</v>
      </c>
    </row>
    <row r="24" spans="2:20" ht="15" customHeight="1" x14ac:dyDescent="0.2">
      <c r="B24" s="17">
        <v>17</v>
      </c>
      <c r="C24" s="188" t="s">
        <v>6771</v>
      </c>
      <c r="D24" s="200">
        <v>25</v>
      </c>
      <c r="E24" s="201">
        <v>0</v>
      </c>
      <c r="F24" s="201">
        <v>0</v>
      </c>
      <c r="G24" s="201">
        <v>0</v>
      </c>
      <c r="H24" s="201">
        <v>0</v>
      </c>
      <c r="I24" s="201">
        <v>0</v>
      </c>
      <c r="J24" s="201">
        <v>0</v>
      </c>
      <c r="K24" s="3">
        <v>1</v>
      </c>
      <c r="L24" s="222">
        <f t="shared" si="4"/>
        <v>26</v>
      </c>
      <c r="M24" s="200">
        <v>4</v>
      </c>
      <c r="N24" s="201">
        <v>0</v>
      </c>
      <c r="O24" s="201">
        <v>0</v>
      </c>
      <c r="P24" s="201">
        <v>0</v>
      </c>
      <c r="Q24" s="201">
        <v>0</v>
      </c>
      <c r="R24" s="201">
        <v>0</v>
      </c>
      <c r="S24" s="225">
        <f t="shared" si="5"/>
        <v>4</v>
      </c>
      <c r="T24" s="235">
        <f t="shared" si="6"/>
        <v>30</v>
      </c>
    </row>
    <row r="25" spans="2:20" ht="15" customHeight="1" x14ac:dyDescent="0.2">
      <c r="B25" s="17">
        <v>18</v>
      </c>
      <c r="C25" s="188" t="s">
        <v>6770</v>
      </c>
      <c r="D25" s="200">
        <v>9</v>
      </c>
      <c r="E25" s="201">
        <v>0</v>
      </c>
      <c r="F25" s="3">
        <v>2</v>
      </c>
      <c r="G25" s="201">
        <v>0</v>
      </c>
      <c r="H25" s="3">
        <v>4</v>
      </c>
      <c r="I25" s="201">
        <v>0</v>
      </c>
      <c r="J25" s="201">
        <v>0</v>
      </c>
      <c r="K25" s="201">
        <v>0</v>
      </c>
      <c r="L25" s="222">
        <f t="shared" si="4"/>
        <v>15</v>
      </c>
      <c r="M25" s="200">
        <v>6</v>
      </c>
      <c r="N25" s="3">
        <v>1</v>
      </c>
      <c r="O25" s="201">
        <v>0</v>
      </c>
      <c r="P25" s="201">
        <v>0</v>
      </c>
      <c r="Q25" s="3">
        <v>5</v>
      </c>
      <c r="R25" s="201">
        <v>0</v>
      </c>
      <c r="S25" s="225">
        <f t="shared" si="5"/>
        <v>12</v>
      </c>
      <c r="T25" s="235">
        <f t="shared" si="6"/>
        <v>27</v>
      </c>
    </row>
    <row r="26" spans="2:20" ht="15" customHeight="1" x14ac:dyDescent="0.2">
      <c r="B26" s="17">
        <v>19</v>
      </c>
      <c r="C26" s="188" t="s">
        <v>6773</v>
      </c>
      <c r="D26" s="200">
        <v>10</v>
      </c>
      <c r="E26" s="3">
        <v>4</v>
      </c>
      <c r="F26" s="3">
        <v>1</v>
      </c>
      <c r="G26" s="201">
        <v>0</v>
      </c>
      <c r="H26" s="3">
        <v>2</v>
      </c>
      <c r="I26" s="3">
        <v>1</v>
      </c>
      <c r="J26" s="201">
        <v>0</v>
      </c>
      <c r="K26" s="201">
        <v>0</v>
      </c>
      <c r="L26" s="222">
        <f t="shared" si="4"/>
        <v>18</v>
      </c>
      <c r="M26" s="200">
        <v>10</v>
      </c>
      <c r="N26" s="201">
        <v>0</v>
      </c>
      <c r="O26" s="3">
        <v>1</v>
      </c>
      <c r="P26" s="201">
        <v>0</v>
      </c>
      <c r="Q26" s="201">
        <v>0</v>
      </c>
      <c r="R26" s="3">
        <v>5</v>
      </c>
      <c r="S26" s="225">
        <f t="shared" si="5"/>
        <v>16</v>
      </c>
      <c r="T26" s="235">
        <f t="shared" si="6"/>
        <v>34</v>
      </c>
    </row>
    <row r="27" spans="2:20" ht="15" customHeight="1" x14ac:dyDescent="0.2">
      <c r="B27" s="17">
        <v>20</v>
      </c>
      <c r="C27" s="188" t="s">
        <v>6765</v>
      </c>
      <c r="D27" s="200">
        <v>10</v>
      </c>
      <c r="E27" s="3">
        <v>5</v>
      </c>
      <c r="F27" s="201">
        <v>0</v>
      </c>
      <c r="G27" s="201">
        <v>0</v>
      </c>
      <c r="H27" s="201">
        <v>0</v>
      </c>
      <c r="I27" s="201">
        <v>0</v>
      </c>
      <c r="J27" s="201">
        <v>0</v>
      </c>
      <c r="K27" s="3">
        <v>3</v>
      </c>
      <c r="L27" s="222">
        <f t="shared" si="4"/>
        <v>18</v>
      </c>
      <c r="M27" s="200">
        <v>3</v>
      </c>
      <c r="N27" s="3">
        <v>6</v>
      </c>
      <c r="O27" s="3">
        <v>2</v>
      </c>
      <c r="P27" s="201">
        <v>0</v>
      </c>
      <c r="Q27" s="201">
        <v>0</v>
      </c>
      <c r="R27" s="201">
        <v>0</v>
      </c>
      <c r="S27" s="225">
        <f t="shared" si="5"/>
        <v>11</v>
      </c>
      <c r="T27" s="235">
        <f t="shared" si="6"/>
        <v>29</v>
      </c>
    </row>
    <row r="28" spans="2:20" ht="15" customHeight="1" x14ac:dyDescent="0.2">
      <c r="B28" s="17">
        <v>21</v>
      </c>
      <c r="C28" s="188" t="s">
        <v>6774</v>
      </c>
      <c r="D28" s="200">
        <v>3</v>
      </c>
      <c r="E28" s="201">
        <v>0</v>
      </c>
      <c r="F28" s="201">
        <v>0</v>
      </c>
      <c r="G28" s="201">
        <v>0</v>
      </c>
      <c r="H28" s="3">
        <v>1</v>
      </c>
      <c r="I28" s="201">
        <v>0</v>
      </c>
      <c r="J28" s="3">
        <v>3</v>
      </c>
      <c r="K28" s="3">
        <v>2</v>
      </c>
      <c r="L28" s="222">
        <f t="shared" si="4"/>
        <v>9</v>
      </c>
      <c r="M28" s="202">
        <v>0</v>
      </c>
      <c r="N28" s="3">
        <v>2</v>
      </c>
      <c r="O28" s="3">
        <v>1</v>
      </c>
      <c r="P28" s="3">
        <v>3</v>
      </c>
      <c r="Q28" s="3">
        <v>4</v>
      </c>
      <c r="R28" s="3">
        <v>2</v>
      </c>
      <c r="S28" s="225">
        <f t="shared" si="5"/>
        <v>12</v>
      </c>
      <c r="T28" s="235">
        <f t="shared" si="6"/>
        <v>21</v>
      </c>
    </row>
    <row r="29" spans="2:20" ht="15" customHeight="1" x14ac:dyDescent="0.2">
      <c r="B29" s="17">
        <v>22</v>
      </c>
      <c r="C29" s="188" t="s">
        <v>6761</v>
      </c>
      <c r="D29" s="202">
        <v>0</v>
      </c>
      <c r="E29" s="3">
        <v>3</v>
      </c>
      <c r="F29" s="201">
        <v>0</v>
      </c>
      <c r="G29" s="201">
        <v>0</v>
      </c>
      <c r="H29" s="201">
        <v>0</v>
      </c>
      <c r="I29" s="201">
        <v>0</v>
      </c>
      <c r="J29" s="201">
        <v>0</v>
      </c>
      <c r="K29" s="201">
        <v>0</v>
      </c>
      <c r="L29" s="222">
        <f t="shared" si="4"/>
        <v>3</v>
      </c>
      <c r="M29" s="202">
        <v>0</v>
      </c>
      <c r="N29" s="3">
        <v>4</v>
      </c>
      <c r="O29" s="201">
        <v>0</v>
      </c>
      <c r="P29" s="201">
        <v>0</v>
      </c>
      <c r="Q29" s="201">
        <v>0</v>
      </c>
      <c r="R29" s="201">
        <v>0</v>
      </c>
      <c r="S29" s="225">
        <f t="shared" si="5"/>
        <v>4</v>
      </c>
      <c r="T29" s="235">
        <f t="shared" si="6"/>
        <v>7</v>
      </c>
    </row>
    <row r="30" spans="2:20" ht="15" customHeight="1" x14ac:dyDescent="0.2">
      <c r="B30" s="17">
        <v>23</v>
      </c>
      <c r="C30" s="188" t="s">
        <v>6766</v>
      </c>
      <c r="D30" s="200">
        <v>14</v>
      </c>
      <c r="E30" s="201">
        <v>0</v>
      </c>
      <c r="F30" s="201">
        <v>0</v>
      </c>
      <c r="G30" s="201">
        <v>0</v>
      </c>
      <c r="H30" s="201">
        <v>0</v>
      </c>
      <c r="I30" s="201">
        <v>0</v>
      </c>
      <c r="J30" s="201">
        <v>0</v>
      </c>
      <c r="K30" s="3">
        <v>1</v>
      </c>
      <c r="L30" s="222">
        <f t="shared" si="4"/>
        <v>15</v>
      </c>
      <c r="M30" s="200">
        <v>9</v>
      </c>
      <c r="N30" s="201">
        <v>0</v>
      </c>
      <c r="O30" s="201">
        <v>0</v>
      </c>
      <c r="P30" s="201">
        <v>0</v>
      </c>
      <c r="Q30" s="201">
        <v>0</v>
      </c>
      <c r="R30" s="201">
        <v>0</v>
      </c>
      <c r="S30" s="225">
        <f t="shared" si="5"/>
        <v>9</v>
      </c>
      <c r="T30" s="235">
        <f t="shared" si="6"/>
        <v>24</v>
      </c>
    </row>
    <row r="31" spans="2:20" ht="15" customHeight="1" x14ac:dyDescent="0.2">
      <c r="B31" s="17">
        <v>24</v>
      </c>
      <c r="C31" s="188" t="s">
        <v>6769</v>
      </c>
      <c r="D31" s="202">
        <v>0</v>
      </c>
      <c r="E31" s="3">
        <v>4</v>
      </c>
      <c r="F31" s="201">
        <v>0</v>
      </c>
      <c r="G31" s="201">
        <v>0</v>
      </c>
      <c r="H31" s="3">
        <v>1</v>
      </c>
      <c r="I31" s="201">
        <v>0</v>
      </c>
      <c r="J31" s="201">
        <v>0</v>
      </c>
      <c r="K31" s="201">
        <v>0</v>
      </c>
      <c r="L31" s="222">
        <f t="shared" si="4"/>
        <v>5</v>
      </c>
      <c r="M31" s="202">
        <v>0</v>
      </c>
      <c r="N31" s="3">
        <v>4</v>
      </c>
      <c r="O31" s="201">
        <v>0</v>
      </c>
      <c r="P31" s="201">
        <v>0</v>
      </c>
      <c r="Q31" s="201">
        <v>0</v>
      </c>
      <c r="R31" s="3">
        <v>4</v>
      </c>
      <c r="S31" s="225">
        <f t="shared" si="5"/>
        <v>8</v>
      </c>
      <c r="T31" s="235">
        <f t="shared" si="6"/>
        <v>13</v>
      </c>
    </row>
    <row r="32" spans="2:20" ht="15" customHeight="1" x14ac:dyDescent="0.2">
      <c r="B32" s="17">
        <v>25</v>
      </c>
      <c r="C32" s="188" t="s">
        <v>6767</v>
      </c>
      <c r="D32" s="200">
        <v>14</v>
      </c>
      <c r="E32" s="3">
        <v>30</v>
      </c>
      <c r="F32" s="3">
        <v>1</v>
      </c>
      <c r="G32" s="201">
        <v>0</v>
      </c>
      <c r="H32" s="201">
        <v>0</v>
      </c>
      <c r="I32" s="201">
        <v>0</v>
      </c>
      <c r="J32" s="3">
        <v>2</v>
      </c>
      <c r="K32" s="201">
        <v>0</v>
      </c>
      <c r="L32" s="222">
        <f t="shared" si="4"/>
        <v>47</v>
      </c>
      <c r="M32" s="202">
        <v>0</v>
      </c>
      <c r="N32" s="3">
        <v>10</v>
      </c>
      <c r="O32" s="3">
        <v>5</v>
      </c>
      <c r="P32" s="201">
        <v>0</v>
      </c>
      <c r="Q32" s="201">
        <v>0</v>
      </c>
      <c r="R32" s="3">
        <v>3</v>
      </c>
      <c r="S32" s="225">
        <f t="shared" si="5"/>
        <v>18</v>
      </c>
      <c r="T32" s="235">
        <f t="shared" si="6"/>
        <v>65</v>
      </c>
    </row>
    <row r="33" spans="2:20" ht="15" customHeight="1" x14ac:dyDescent="0.2">
      <c r="B33" s="17">
        <v>26</v>
      </c>
      <c r="C33" s="188" t="s">
        <v>6760</v>
      </c>
      <c r="D33" s="200">
        <v>20</v>
      </c>
      <c r="E33" s="3">
        <v>9</v>
      </c>
      <c r="F33" s="3">
        <v>7</v>
      </c>
      <c r="G33" s="201">
        <v>0</v>
      </c>
      <c r="H33" s="201">
        <v>0</v>
      </c>
      <c r="I33" s="3">
        <v>1</v>
      </c>
      <c r="J33" s="201">
        <v>0</v>
      </c>
      <c r="K33" s="3">
        <v>2</v>
      </c>
      <c r="L33" s="222">
        <f t="shared" si="4"/>
        <v>39</v>
      </c>
      <c r="M33" s="200">
        <v>13</v>
      </c>
      <c r="N33" s="3">
        <v>4</v>
      </c>
      <c r="O33" s="3">
        <v>1</v>
      </c>
      <c r="P33" s="201">
        <v>0</v>
      </c>
      <c r="Q33" s="3">
        <v>3</v>
      </c>
      <c r="R33" s="3">
        <v>1</v>
      </c>
      <c r="S33" s="225">
        <f t="shared" si="5"/>
        <v>22</v>
      </c>
      <c r="T33" s="235">
        <f t="shared" si="6"/>
        <v>61</v>
      </c>
    </row>
    <row r="34" spans="2:20" ht="15" customHeight="1" x14ac:dyDescent="0.2">
      <c r="B34" s="17">
        <v>27</v>
      </c>
      <c r="C34" s="188" t="s">
        <v>6772</v>
      </c>
      <c r="D34" s="200">
        <v>9</v>
      </c>
      <c r="E34" s="201">
        <v>0</v>
      </c>
      <c r="F34" s="201">
        <v>0</v>
      </c>
      <c r="G34" s="201">
        <v>0</v>
      </c>
      <c r="H34" s="201">
        <v>0</v>
      </c>
      <c r="I34" s="201">
        <v>0</v>
      </c>
      <c r="J34" s="201">
        <v>0</v>
      </c>
      <c r="K34" s="3">
        <v>1</v>
      </c>
      <c r="L34" s="222">
        <f t="shared" si="4"/>
        <v>10</v>
      </c>
      <c r="M34" s="200">
        <v>7</v>
      </c>
      <c r="N34" s="201">
        <v>0</v>
      </c>
      <c r="O34" s="201">
        <v>0</v>
      </c>
      <c r="P34" s="201">
        <v>0</v>
      </c>
      <c r="Q34" s="3">
        <v>1</v>
      </c>
      <c r="R34" s="201">
        <v>0</v>
      </c>
      <c r="S34" s="225">
        <f t="shared" si="5"/>
        <v>8</v>
      </c>
      <c r="T34" s="235">
        <f t="shared" si="6"/>
        <v>18</v>
      </c>
    </row>
    <row r="35" spans="2:20" ht="15" customHeight="1" thickBot="1" x14ac:dyDescent="0.25">
      <c r="B35" s="189">
        <v>28</v>
      </c>
      <c r="C35" s="190" t="s">
        <v>6762</v>
      </c>
      <c r="D35" s="210">
        <v>6</v>
      </c>
      <c r="E35" s="211">
        <v>10</v>
      </c>
      <c r="F35" s="217">
        <v>0</v>
      </c>
      <c r="G35" s="211">
        <v>1</v>
      </c>
      <c r="H35" s="211">
        <v>1</v>
      </c>
      <c r="I35" s="217">
        <v>0</v>
      </c>
      <c r="J35" s="217">
        <v>0</v>
      </c>
      <c r="K35" s="217">
        <v>0</v>
      </c>
      <c r="L35" s="228">
        <f t="shared" si="4"/>
        <v>18</v>
      </c>
      <c r="M35" s="210">
        <v>6</v>
      </c>
      <c r="N35" s="211">
        <v>10</v>
      </c>
      <c r="O35" s="217">
        <v>0</v>
      </c>
      <c r="P35" s="217">
        <v>0</v>
      </c>
      <c r="Q35" s="217">
        <v>0</v>
      </c>
      <c r="R35" s="217">
        <v>0</v>
      </c>
      <c r="S35" s="226">
        <f t="shared" si="5"/>
        <v>16</v>
      </c>
      <c r="T35" s="235">
        <f t="shared" si="6"/>
        <v>34</v>
      </c>
    </row>
    <row r="36" spans="2:20" ht="15" customHeight="1" thickBot="1" x14ac:dyDescent="0.25">
      <c r="B36" s="573" t="s">
        <v>6758</v>
      </c>
      <c r="C36" s="574"/>
      <c r="D36" s="519">
        <f t="shared" ref="D36:S36" si="7">SUM(D16:D35)</f>
        <v>197</v>
      </c>
      <c r="E36" s="520">
        <f t="shared" si="7"/>
        <v>108</v>
      </c>
      <c r="F36" s="520">
        <f t="shared" si="7"/>
        <v>20</v>
      </c>
      <c r="G36" s="520">
        <f t="shared" si="7"/>
        <v>9</v>
      </c>
      <c r="H36" s="520">
        <f t="shared" si="7"/>
        <v>16</v>
      </c>
      <c r="I36" s="520">
        <f t="shared" si="7"/>
        <v>6</v>
      </c>
      <c r="J36" s="520">
        <f t="shared" si="7"/>
        <v>18</v>
      </c>
      <c r="K36" s="521">
        <f t="shared" si="7"/>
        <v>27</v>
      </c>
      <c r="L36" s="521">
        <f t="shared" si="7"/>
        <v>401</v>
      </c>
      <c r="M36" s="519">
        <f t="shared" si="7"/>
        <v>99</v>
      </c>
      <c r="N36" s="520">
        <f t="shared" si="7"/>
        <v>94</v>
      </c>
      <c r="O36" s="520">
        <f t="shared" si="7"/>
        <v>10</v>
      </c>
      <c r="P36" s="520">
        <f t="shared" si="7"/>
        <v>3</v>
      </c>
      <c r="Q36" s="520">
        <f t="shared" si="7"/>
        <v>18</v>
      </c>
      <c r="R36" s="521">
        <f t="shared" si="7"/>
        <v>20</v>
      </c>
      <c r="S36" s="521">
        <f t="shared" si="7"/>
        <v>244</v>
      </c>
      <c r="T36" s="522">
        <f>SUM(T16:T35)</f>
        <v>645</v>
      </c>
    </row>
    <row r="37" spans="2:20" ht="13.5" thickBot="1" x14ac:dyDescent="0.25">
      <c r="B37" s="523"/>
      <c r="C37" s="524"/>
      <c r="D37" s="523"/>
      <c r="E37" s="523"/>
      <c r="F37" s="523"/>
      <c r="G37" s="523"/>
      <c r="H37" s="523"/>
      <c r="I37" s="523"/>
      <c r="J37" s="523"/>
      <c r="K37" s="523"/>
      <c r="L37" s="523"/>
      <c r="M37" s="523"/>
      <c r="N37" s="523"/>
      <c r="O37" s="523"/>
      <c r="P37" s="523"/>
      <c r="Q37" s="523"/>
      <c r="R37" s="523"/>
      <c r="S37" s="525"/>
      <c r="T37" s="523"/>
    </row>
    <row r="38" spans="2:20" ht="13.5" thickBot="1" x14ac:dyDescent="0.25">
      <c r="B38" s="573" t="s">
        <v>6759</v>
      </c>
      <c r="C38" s="574"/>
      <c r="D38" s="526">
        <f t="shared" ref="D38:S38" si="8">D36+D15</f>
        <v>332</v>
      </c>
      <c r="E38" s="195">
        <f t="shared" si="8"/>
        <v>247</v>
      </c>
      <c r="F38" s="195">
        <f t="shared" si="8"/>
        <v>121</v>
      </c>
      <c r="G38" s="195">
        <f t="shared" si="8"/>
        <v>95</v>
      </c>
      <c r="H38" s="195">
        <f t="shared" si="8"/>
        <v>64</v>
      </c>
      <c r="I38" s="195">
        <f t="shared" si="8"/>
        <v>40</v>
      </c>
      <c r="J38" s="195">
        <f t="shared" si="8"/>
        <v>60</v>
      </c>
      <c r="K38" s="196">
        <f t="shared" si="8"/>
        <v>129</v>
      </c>
      <c r="L38" s="534">
        <f t="shared" si="8"/>
        <v>1088</v>
      </c>
      <c r="M38" s="526">
        <f t="shared" si="8"/>
        <v>183</v>
      </c>
      <c r="N38" s="195">
        <f t="shared" si="8"/>
        <v>171</v>
      </c>
      <c r="O38" s="195">
        <f t="shared" si="8"/>
        <v>64</v>
      </c>
      <c r="P38" s="195">
        <f t="shared" si="8"/>
        <v>63</v>
      </c>
      <c r="Q38" s="195">
        <f t="shared" si="8"/>
        <v>81</v>
      </c>
      <c r="R38" s="195">
        <f t="shared" si="8"/>
        <v>71</v>
      </c>
      <c r="S38" s="243">
        <f t="shared" si="8"/>
        <v>633</v>
      </c>
      <c r="T38" s="527">
        <f>T36+T15</f>
        <v>1721</v>
      </c>
    </row>
    <row r="39" spans="2:20" ht="13.5" thickBot="1" x14ac:dyDescent="0.25">
      <c r="B39" s="528"/>
      <c r="C39" s="529"/>
      <c r="D39" s="529"/>
      <c r="E39" s="529"/>
      <c r="F39" s="529"/>
      <c r="G39" s="529"/>
      <c r="H39" s="529"/>
      <c r="I39" s="529"/>
      <c r="J39" s="529"/>
      <c r="K39" s="529"/>
      <c r="L39" s="529"/>
      <c r="M39" s="529"/>
      <c r="N39" s="529"/>
      <c r="O39" s="529"/>
      <c r="P39" s="529"/>
      <c r="Q39" s="529"/>
      <c r="R39" s="529"/>
      <c r="S39" s="530"/>
      <c r="T39" s="529"/>
    </row>
    <row r="40" spans="2:20" ht="13.5" thickBot="1" x14ac:dyDescent="0.25">
      <c r="B40" s="528"/>
      <c r="C40" s="240" t="s">
        <v>6780</v>
      </c>
      <c r="D40" s="195">
        <f>D38-D14</f>
        <v>285</v>
      </c>
      <c r="E40" s="195">
        <f t="shared" ref="E40:L40" si="9">E38-E14</f>
        <v>206</v>
      </c>
      <c r="F40" s="195">
        <f t="shared" si="9"/>
        <v>57</v>
      </c>
      <c r="G40" s="195">
        <f t="shared" si="9"/>
        <v>11</v>
      </c>
      <c r="H40" s="195">
        <f t="shared" si="9"/>
        <v>21</v>
      </c>
      <c r="I40" s="195">
        <f t="shared" si="9"/>
        <v>10</v>
      </c>
      <c r="J40" s="195">
        <f t="shared" si="9"/>
        <v>29</v>
      </c>
      <c r="K40" s="195">
        <f t="shared" si="9"/>
        <v>49</v>
      </c>
      <c r="L40" s="243">
        <f t="shared" si="9"/>
        <v>668</v>
      </c>
      <c r="M40" s="195">
        <f>M38-M14</f>
        <v>170</v>
      </c>
      <c r="N40" s="195">
        <f t="shared" ref="N40:T40" si="10">N38-N14</f>
        <v>162</v>
      </c>
      <c r="O40" s="195">
        <f t="shared" si="10"/>
        <v>29</v>
      </c>
      <c r="P40" s="195">
        <f t="shared" si="10"/>
        <v>9</v>
      </c>
      <c r="Q40" s="195">
        <f t="shared" si="10"/>
        <v>21</v>
      </c>
      <c r="R40" s="195">
        <f t="shared" si="10"/>
        <v>26</v>
      </c>
      <c r="S40" s="243">
        <f t="shared" si="10"/>
        <v>417</v>
      </c>
      <c r="T40" s="196">
        <f t="shared" si="10"/>
        <v>1085</v>
      </c>
    </row>
    <row r="41" spans="2:20" x14ac:dyDescent="0.2">
      <c r="L41" s="239"/>
    </row>
  </sheetData>
  <mergeCells count="8">
    <mergeCell ref="M5:S5"/>
    <mergeCell ref="T5:T6"/>
    <mergeCell ref="B15:C15"/>
    <mergeCell ref="B36:C36"/>
    <mergeCell ref="B38:C38"/>
    <mergeCell ref="B5:B6"/>
    <mergeCell ref="C5:C6"/>
    <mergeCell ref="D5:L5"/>
  </mergeCells>
  <pageMargins left="0.17" right="0.17" top="0.18" bottom="0.17" header="0.19" footer="0.3"/>
  <pageSetup paperSize="9" scale="97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16</vt:i4>
      </vt:variant>
    </vt:vector>
  </HeadingPairs>
  <TitlesOfParts>
    <vt:vector size="35" baseType="lpstr">
      <vt:lpstr>Senior Student</vt:lpstr>
      <vt:lpstr>Senior-1</vt:lpstr>
      <vt:lpstr>Senior-2</vt:lpstr>
      <vt:lpstr>Senior-3</vt:lpstr>
      <vt:lpstr>Senior-4</vt:lpstr>
      <vt:lpstr>Senior-5</vt:lpstr>
      <vt:lpstr>Senior-6</vt:lpstr>
      <vt:lpstr>Senior-7</vt:lpstr>
      <vt:lpstr>Senior-8</vt:lpstr>
      <vt:lpstr>Junior-1</vt:lpstr>
      <vt:lpstr>Junior-2</vt:lpstr>
      <vt:lpstr>Junior-3</vt:lpstr>
      <vt:lpstr>Junior-4</vt:lpstr>
      <vt:lpstr>Junior-5</vt:lpstr>
      <vt:lpstr>Junior-6</vt:lpstr>
      <vt:lpstr>Total Winner List</vt:lpstr>
      <vt:lpstr>Junior Student</vt:lpstr>
      <vt:lpstr>Summary</vt:lpstr>
      <vt:lpstr>Result Summary</vt:lpstr>
      <vt:lpstr>'Junior Student'!Print_Titles</vt:lpstr>
      <vt:lpstr>'Junior-1'!Print_Titles</vt:lpstr>
      <vt:lpstr>'Junior-2'!Print_Titles</vt:lpstr>
      <vt:lpstr>'Junior-3'!Print_Titles</vt:lpstr>
      <vt:lpstr>'Junior-4'!Print_Titles</vt:lpstr>
      <vt:lpstr>'Junior-5'!Print_Titles</vt:lpstr>
      <vt:lpstr>'Junior-6'!Print_Titles</vt:lpstr>
      <vt:lpstr>'Senior Student'!Print_Titles</vt:lpstr>
      <vt:lpstr>'Senior-1'!Print_Titles</vt:lpstr>
      <vt:lpstr>'Senior-2'!Print_Titles</vt:lpstr>
      <vt:lpstr>'Senior-3'!Print_Titles</vt:lpstr>
      <vt:lpstr>'Senior-4'!Print_Titles</vt:lpstr>
      <vt:lpstr>'Senior-5'!Print_Titles</vt:lpstr>
      <vt:lpstr>'Senior-6'!Print_Titles</vt:lpstr>
      <vt:lpstr>'Senior-7'!Print_Titles</vt:lpstr>
      <vt:lpstr>'Senior-8'!Print_Titles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Motalab</dc:creator>
  <cp:lastModifiedBy>Motalab</cp:lastModifiedBy>
  <cp:lastPrinted>2022-08-22T06:00:12Z</cp:lastPrinted>
  <dcterms:created xsi:type="dcterms:W3CDTF">2022-06-15T08:56:08Z</dcterms:created>
  <dcterms:modified xsi:type="dcterms:W3CDTF">2023-02-23T14:10:49Z</dcterms:modified>
</cp:coreProperties>
</file>